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IVAN\_MY DOCUMENTS\Databases\FMIA PROJECT\__Site\2026-05-09\"/>
    </mc:Choice>
  </mc:AlternateContent>
  <xr:revisionPtr revIDLastSave="0" documentId="13_ncr:1_{2703DA04-0D0B-4AC2-B16B-A51151611EDD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Start" sheetId="43" r:id="rId1"/>
    <sheet name="ERP" sheetId="6" r:id="rId2"/>
    <sheet name="Betas" sheetId="38" r:id="rId3"/>
    <sheet name="OFZ" sheetId="14" r:id="rId4"/>
    <sheet name="IMOEX" sheetId="5" r:id="rId5"/>
    <sheet name="IMOEX_TR" sheetId="27" r:id="rId6"/>
    <sheet name="IMOEX_TR_BC" sheetId="39" r:id="rId7"/>
    <sheet name="IMOEX_TR_SM" sheetId="40" r:id="rId8"/>
    <sheet name="IMOEX_TR_RTS" sheetId="41" r:id="rId9"/>
    <sheet name="RGBITR" sheetId="4" r:id="rId10"/>
    <sheet name="RUGBITR10Y" sheetId="48" r:id="rId11"/>
    <sheet name="OG" sheetId="28" r:id="rId12"/>
    <sheet name="EU" sheetId="29" r:id="rId13"/>
    <sheet name="TL" sheetId="30" r:id="rId14"/>
    <sheet name="MM" sheetId="31" r:id="rId15"/>
    <sheet name="FN" sheetId="32" r:id="rId16"/>
    <sheet name="CN" sheetId="33" r:id="rId17"/>
    <sheet name="CH" sheetId="34" r:id="rId18"/>
    <sheet name="TN" sheetId="35" r:id="rId19"/>
    <sheet name="MF" sheetId="42" r:id="rId20"/>
    <sheet name="IT" sheetId="36" r:id="rId21"/>
    <sheet name="RE" sheetId="37" r:id="rId22"/>
  </sheets>
  <definedNames>
    <definedName name="\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\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_" hidden="1">#REF!</definedName>
    <definedName name="_____" hidden="1">#REF!</definedName>
    <definedName name="__________" hidden="1">#REF!</definedName>
    <definedName name="______________________" hidden="1">#REF!</definedName>
    <definedName name="_____________________________________wrn2" localSheetId="0" hidden="1">{"glc1",#N/A,FALSE,"GLC";"glc2",#N/A,FALSE,"GLC";"glc3",#N/A,FALSE,"GLC";"glc4",#N/A,FALSE,"GLC";"glc5",#N/A,FALSE,"GLC"}</definedName>
    <definedName name="_____________________________________wrn2" hidden="1">{"glc1",#N/A,FALSE,"GLC";"glc2",#N/A,FALSE,"GLC";"glc3",#N/A,FALSE,"GLC";"glc4",#N/A,FALSE,"GLC";"glc5",#N/A,FALSE,"GLC"}</definedName>
    <definedName name="____________________________________wrn2" localSheetId="0" hidden="1">{"glc1",#N/A,FALSE,"GLC";"glc2",#N/A,FALSE,"GLC";"glc3",#N/A,FALSE,"GLC";"glc4",#N/A,FALSE,"GLC";"glc5",#N/A,FALSE,"GLC"}</definedName>
    <definedName name="____________________________________wrn2" hidden="1">{"glc1",#N/A,FALSE,"GLC";"glc2",#N/A,FALSE,"GLC";"glc3",#N/A,FALSE,"GLC";"glc4",#N/A,FALSE,"GLC";"glc5",#N/A,FALSE,"GLC"}</definedName>
    <definedName name="__________________________________RAC1" hidden="1">#REF!</definedName>
    <definedName name="__________________________________wrn2" localSheetId="0" hidden="1">{"glc1",#N/A,FALSE,"GLC";"glc2",#N/A,FALSE,"GLC";"glc3",#N/A,FALSE,"GLC";"glc4",#N/A,FALSE,"GLC";"glc5",#N/A,FALSE,"GLC"}</definedName>
    <definedName name="__________________________________wrn2" hidden="1">{"glc1",#N/A,FALSE,"GLC";"glc2",#N/A,FALSE,"GLC";"glc3",#N/A,FALSE,"GLC";"glc4",#N/A,FALSE,"GLC";"glc5",#N/A,FALSE,"GLC"}</definedName>
    <definedName name="_________________________________RAC1" hidden="1">#REF!</definedName>
    <definedName name="_________________________________wrn2" localSheetId="0" hidden="1">{"glc1",#N/A,FALSE,"GLC";"glc2",#N/A,FALSE,"GLC";"glc3",#N/A,FALSE,"GLC";"glc4",#N/A,FALSE,"GLC";"glc5",#N/A,FALSE,"GLC"}</definedName>
    <definedName name="_________________________________wrn2" hidden="1">{"glc1",#N/A,FALSE,"GLC";"glc2",#N/A,FALSE,"GLC";"glc3",#N/A,FALSE,"GLC";"glc4",#N/A,FALSE,"GLC";"glc5",#N/A,FALSE,"GLC"}</definedName>
    <definedName name="________________________________RAC1" hidden="1">#REF!</definedName>
    <definedName name="________________________________wrn2" localSheetId="0" hidden="1">{"glc1",#N/A,FALSE,"GLC";"glc2",#N/A,FALSE,"GLC";"glc3",#N/A,FALSE,"GLC";"glc4",#N/A,FALSE,"GLC";"glc5",#N/A,FALSE,"GLC"}</definedName>
    <definedName name="________________________________wrn2" hidden="1">{"glc1",#N/A,FALSE,"GLC";"glc2",#N/A,FALSE,"GLC";"glc3",#N/A,FALSE,"GLC";"glc4",#N/A,FALSE,"GLC";"glc5",#N/A,FALSE,"GLC"}</definedName>
    <definedName name="_______________________________RAC1" hidden="1">#REF!</definedName>
    <definedName name="_______________________________wrn1" localSheetId="0" hidden="1">{"glc1",#N/A,FALSE,"GLC";"glc2",#N/A,FALSE,"GLC";"glc3",#N/A,FALSE,"GLC";"glc4",#N/A,FALSE,"GLC";"glc5",#N/A,FALSE,"GLC"}</definedName>
    <definedName name="_______________________________wrn1" hidden="1">{"glc1",#N/A,FALSE,"GLC";"glc2",#N/A,FALSE,"GLC";"glc3",#N/A,FALSE,"GLC";"glc4",#N/A,FALSE,"GLC";"glc5",#N/A,FALSE,"GLC"}</definedName>
    <definedName name="_______________________________wrn2" localSheetId="0" hidden="1">{"glc1",#N/A,FALSE,"GLC";"glc2",#N/A,FALSE,"GLC";"glc3",#N/A,FALSE,"GLC";"glc4",#N/A,FALSE,"GLC";"glc5",#N/A,FALSE,"GLC"}</definedName>
    <definedName name="_______________________________wrn2" hidden="1">{"glc1",#N/A,FALSE,"GLC";"glc2",#N/A,FALSE,"GLC";"glc3",#N/A,FALSE,"GLC";"glc4",#N/A,FALSE,"GLC";"glc5",#N/A,FALSE,"GLC"}</definedName>
    <definedName name="______________________________c" localSheetId="0" hidden="1">{"ÜBERSICHT",#N/A,FALSE,"ABW KUM";"Kostenzoom",#N/A,FALSE,"ABW KUM";"ÜBERSICHT",#N/A,FALSE,"ABW HORE";"Kostenzoom",#N/A,FALSE,"ABW HORE"}</definedName>
    <definedName name="______________________________c" hidden="1">{"ÜBERSICHT",#N/A,FALSE,"ABW KUM";"Kostenzoom",#N/A,FALSE,"ABW KUM";"ÜBERSICHT",#N/A,FALSE,"ABW HORE";"Kostenzoom",#N/A,FALSE,"ABW HORE"}</definedName>
    <definedName name="______________________________CF2" localSheetId="0" hidden="1">{"Output%",#N/A,FALSE,"Output"}</definedName>
    <definedName name="______________________________CF2" hidden="1">{"Output%",#N/A,FALSE,"Output"}</definedName>
    <definedName name="______________________________RAC1" hidden="1">#REF!</definedName>
    <definedName name="______________________________wrn1" localSheetId="0" hidden="1">{"glc1",#N/A,FALSE,"GLC";"glc2",#N/A,FALSE,"GLC";"glc3",#N/A,FALSE,"GLC";"glc4",#N/A,FALSE,"GLC";"glc5",#N/A,FALSE,"GLC"}</definedName>
    <definedName name="______________________________wrn1" hidden="1">{"glc1",#N/A,FALSE,"GLC";"glc2",#N/A,FALSE,"GLC";"glc3",#N/A,FALSE,"GLC";"glc4",#N/A,FALSE,"GLC";"glc5",#N/A,FALSE,"GLC"}</definedName>
    <definedName name="______________________________wrn2" localSheetId="0" hidden="1">{"glc1",#N/A,FALSE,"GLC";"glc2",#N/A,FALSE,"GLC";"glc3",#N/A,FALSE,"GLC";"glc4",#N/A,FALSE,"GLC";"glc5",#N/A,FALSE,"GLC"}</definedName>
    <definedName name="______________________________wrn2" hidden="1">{"glc1",#N/A,FALSE,"GLC";"glc2",#N/A,FALSE,"GLC";"glc3",#N/A,FALSE,"GLC";"glc4",#N/A,FALSE,"GLC";"glc5",#N/A,FALSE,"GLC"}</definedName>
    <definedName name="_____________________________c" localSheetId="0" hidden="1">{"ÜBERSICHT",#N/A,FALSE,"ABW KUM";"Kostenzoom",#N/A,FALSE,"ABW KUM";"ÜBERSICHT",#N/A,FALSE,"ABW HORE";"Kostenzoom",#N/A,FALSE,"ABW HORE"}</definedName>
    <definedName name="_____________________________c" hidden="1">{"ÜBERSICHT",#N/A,FALSE,"ABW KUM";"Kostenzoom",#N/A,FALSE,"ABW KUM";"ÜBERSICHT",#N/A,FALSE,"ABW HORE";"Kostenzoom",#N/A,FALSE,"ABW HORE"}</definedName>
    <definedName name="_____________________________CF2" localSheetId="0" hidden="1">{"Output%",#N/A,FALSE,"Output"}</definedName>
    <definedName name="_____________________________CF2" hidden="1">{"Output%",#N/A,FALSE,"Output"}</definedName>
    <definedName name="_____________________________RAC1" hidden="1">#REF!</definedName>
    <definedName name="_____________________________wrn1" localSheetId="0" hidden="1">{"glc1",#N/A,FALSE,"GLC";"glc2",#N/A,FALSE,"GLC";"glc3",#N/A,FALSE,"GLC";"glc4",#N/A,FALSE,"GLC";"glc5",#N/A,FALSE,"GLC"}</definedName>
    <definedName name="_____________________________wrn1" hidden="1">{"glc1",#N/A,FALSE,"GLC";"glc2",#N/A,FALSE,"GLC";"glc3",#N/A,FALSE,"GLC";"glc4",#N/A,FALSE,"GLC";"glc5",#N/A,FALSE,"GLC"}</definedName>
    <definedName name="_____________________________wrn2" localSheetId="0" hidden="1">{"glc1",#N/A,FALSE,"GLC";"glc2",#N/A,FALSE,"GLC";"glc3",#N/A,FALSE,"GLC";"glc4",#N/A,FALSE,"GLC";"glc5",#N/A,FALSE,"GLC"}</definedName>
    <definedName name="_____________________________wrn2" hidden="1">{"glc1",#N/A,FALSE,"GLC";"glc2",#N/A,FALSE,"GLC";"glc3",#N/A,FALSE,"GLC";"glc4",#N/A,FALSE,"GLC";"glc5",#N/A,FALSE,"GLC"}</definedName>
    <definedName name="____________________________c" localSheetId="0" hidden="1">{"ÜBERSICHT",#N/A,FALSE,"ABW KUM";"Kostenzoom",#N/A,FALSE,"ABW KUM";"ÜBERSICHT",#N/A,FALSE,"ABW HORE";"Kostenzoom",#N/A,FALSE,"ABW HORE"}</definedName>
    <definedName name="____________________________c" hidden="1">{"ÜBERSICHT",#N/A,FALSE,"ABW KUM";"Kostenzoom",#N/A,FALSE,"ABW KUM";"ÜBERSICHT",#N/A,FALSE,"ABW HORE";"Kostenzoom",#N/A,FALSE,"ABW HORE"}</definedName>
    <definedName name="____________________________CF2" localSheetId="0" hidden="1">{"Output%",#N/A,FALSE,"Output"}</definedName>
    <definedName name="____________________________CF2" hidden="1">{"Output%",#N/A,FALSE,"Output"}</definedName>
    <definedName name="____________________________RAC1" hidden="1">#REF!</definedName>
    <definedName name="____________________________rwn10" localSheetId="0" hidden="1">{#N/A,#N/A,FALSE,"Aging Summary";#N/A,#N/A,FALSE,"Ratio Analysis";#N/A,#N/A,FALSE,"Test 120 Day Accts";#N/A,#N/A,FALSE,"Tickmarks"}</definedName>
    <definedName name="____________________________rwn10" hidden="1">{#N/A,#N/A,FALSE,"Aging Summary";#N/A,#N/A,FALSE,"Ratio Analysis";#N/A,#N/A,FALSE,"Test 120 Day Accts";#N/A,#N/A,FALSE,"Tickmarks"}</definedName>
    <definedName name="____________________________rwn3" localSheetId="0" hidden="1">{"assets",#N/A,FALSE,"historicBS";"liab",#N/A,FALSE,"historicBS";"is",#N/A,FALSE,"historicIS";"ratios",#N/A,FALSE,"ratios"}</definedName>
    <definedName name="____________________________rwn3" hidden="1">{"assets",#N/A,FALSE,"historicBS";"liab",#N/A,FALSE,"historicBS";"is",#N/A,FALSE,"historicIS";"ratios",#N/A,FALSE,"ratios"}</definedName>
    <definedName name="____________________________rwn4" localSheetId="0" hidden="1">{"assets",#N/A,FALSE,"historicBS";"liab",#N/A,FALSE,"historicBS";"is",#N/A,FALSE,"historicIS";"ratios",#N/A,FALSE,"ratios"}</definedName>
    <definedName name="____________________________rwn4" hidden="1">{"assets",#N/A,FALSE,"historicBS";"liab",#N/A,FALSE,"historicBS";"is",#N/A,FALSE,"historicIS";"ratios",#N/A,FALSE,"ratios"}</definedName>
    <definedName name="____________________________rwn5" localSheetId="0" hidden="1">{"glcbs",#N/A,FALSE,"GLCBS";"glccsbs",#N/A,FALSE,"GLCCSBS";"glcis",#N/A,FALSE,"GLCIS";"glccsis",#N/A,FALSE,"GLCCSIS";"glcrat1",#N/A,FALSE,"GLC-ratios1"}</definedName>
    <definedName name="____________________________rwn5" hidden="1">{"glcbs",#N/A,FALSE,"GLCBS";"glccsbs",#N/A,FALSE,"GLCCSBS";"glcis",#N/A,FALSE,"GLCIS";"glccsis",#N/A,FALSE,"GLCCSIS";"glcrat1",#N/A,FALSE,"GLC-ratios1"}</definedName>
    <definedName name="____________________________rwn6" localSheetId="0" hidden="1">{"glc1",#N/A,FALSE,"GLC";"glc2",#N/A,FALSE,"GLC";"glc3",#N/A,FALSE,"GLC";"glc4",#N/A,FALSE,"GLC";"glc5",#N/A,FALSE,"GLC"}</definedName>
    <definedName name="____________________________rwn6" hidden="1">{"glc1",#N/A,FALSE,"GLC";"glc2",#N/A,FALSE,"GLC";"glc3",#N/A,FALSE,"GLC";"glc4",#N/A,FALSE,"GLC";"glc5",#N/A,FALSE,"GLC"}</definedName>
    <definedName name="____________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rwn8" localSheetId="0" hidden="1">{"glc1",#N/A,FALSE,"GLC";"glc2",#N/A,FALSE,"GLC";"glc3",#N/A,FALSE,"GLC";"glc4",#N/A,FALSE,"GLC";"glc5",#N/A,FALSE,"GLC"}</definedName>
    <definedName name="____________________________rwn8" hidden="1">{"glc1",#N/A,FALSE,"GLC";"glc2",#N/A,FALSE,"GLC";"glc3",#N/A,FALSE,"GLC";"glc4",#N/A,FALSE,"GLC";"glc5",#N/A,FALSE,"GLC"}</definedName>
    <definedName name="____________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wrn2" localSheetId="0" hidden="1">{"glc1",#N/A,FALSE,"GLC";"glc2",#N/A,FALSE,"GLC";"glc3",#N/A,FALSE,"GLC";"glc4",#N/A,FALSE,"GLC";"glc5",#N/A,FALSE,"GLC"}</definedName>
    <definedName name="____________________________wrn2" hidden="1">{"glc1",#N/A,FALSE,"GLC";"glc2",#N/A,FALSE,"GLC";"glc3",#N/A,FALSE,"GLC";"glc4",#N/A,FALSE,"GLC";"glc5",#N/A,FALSE,"GLC"}</definedName>
    <definedName name="___________________________RAC1" hidden="1">#REF!</definedName>
    <definedName name="___________________________rwn1" localSheetId="0" hidden="1">{#N/A,#N/A,FALSE,"Aging Summary";#N/A,#N/A,FALSE,"Ratio Analysis";#N/A,#N/A,FALSE,"Test 120 Day Accts";#N/A,#N/A,FALSE,"Tickmarks"}</definedName>
    <definedName name="___________________________rwn1" hidden="1">{#N/A,#N/A,FALSE,"Aging Summary";#N/A,#N/A,FALSE,"Ratio Analysis";#N/A,#N/A,FALSE,"Test 120 Day Accts";#N/A,#N/A,FALSE,"Tickmarks"}</definedName>
    <definedName name="___________________________rwn10" localSheetId="0" hidden="1">{#N/A,#N/A,FALSE,"Aging Summary";#N/A,#N/A,FALSE,"Ratio Analysis";#N/A,#N/A,FALSE,"Test 120 Day Accts";#N/A,#N/A,FALSE,"Tickmarks"}</definedName>
    <definedName name="___________________________rwn10" hidden="1">{#N/A,#N/A,FALSE,"Aging Summary";#N/A,#N/A,FALSE,"Ratio Analysis";#N/A,#N/A,FALSE,"Test 120 Day Accts";#N/A,#N/A,FALSE,"Tickmarks"}</definedName>
    <definedName name="___________________________rwn3" localSheetId="0" hidden="1">{"assets",#N/A,FALSE,"historicBS";"liab",#N/A,FALSE,"historicBS";"is",#N/A,FALSE,"historicIS";"ratios",#N/A,FALSE,"ratios"}</definedName>
    <definedName name="___________________________rwn3" hidden="1">{"assets",#N/A,FALSE,"historicBS";"liab",#N/A,FALSE,"historicBS";"is",#N/A,FALSE,"historicIS";"ratios",#N/A,FALSE,"ratios"}</definedName>
    <definedName name="___________________________rwn4" localSheetId="0" hidden="1">{"assets",#N/A,FALSE,"historicBS";"liab",#N/A,FALSE,"historicBS";"is",#N/A,FALSE,"historicIS";"ratios",#N/A,FALSE,"ratios"}</definedName>
    <definedName name="___________________________rwn4" hidden="1">{"assets",#N/A,FALSE,"historicBS";"liab",#N/A,FALSE,"historicBS";"is",#N/A,FALSE,"historicIS";"ratios",#N/A,FALSE,"ratios"}</definedName>
    <definedName name="___________________________rwn5" localSheetId="0" hidden="1">{"glcbs",#N/A,FALSE,"GLCBS";"glccsbs",#N/A,FALSE,"GLCCSBS";"glcis",#N/A,FALSE,"GLCIS";"glccsis",#N/A,FALSE,"GLCCSIS";"glcrat1",#N/A,FALSE,"GLC-ratios1"}</definedName>
    <definedName name="___________________________rwn5" hidden="1">{"glcbs",#N/A,FALSE,"GLCBS";"glccsbs",#N/A,FALSE,"GLCCSBS";"glcis",#N/A,FALSE,"GLCIS";"glccsis",#N/A,FALSE,"GLCCSIS";"glcrat1",#N/A,FALSE,"GLC-ratios1"}</definedName>
    <definedName name="___________________________rwn6" localSheetId="0" hidden="1">{"glc1",#N/A,FALSE,"GLC";"glc2",#N/A,FALSE,"GLC";"glc3",#N/A,FALSE,"GLC";"glc4",#N/A,FALSE,"GLC";"glc5",#N/A,FALSE,"GLC"}</definedName>
    <definedName name="___________________________rwn6" hidden="1">{"glc1",#N/A,FALSE,"GLC";"glc2",#N/A,FALSE,"GLC";"glc3",#N/A,FALSE,"GLC";"glc4",#N/A,FALSE,"GLC";"glc5",#N/A,FALSE,"GLC"}</definedName>
    <definedName name="___________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rwn8" localSheetId="0" hidden="1">{"glc1",#N/A,FALSE,"GLC";"glc2",#N/A,FALSE,"GLC";"glc3",#N/A,FALSE,"GLC";"glc4",#N/A,FALSE,"GLC";"glc5",#N/A,FALSE,"GLC"}</definedName>
    <definedName name="___________________________rwn8" hidden="1">{"glc1",#N/A,FALSE,"GLC";"glc2",#N/A,FALSE,"GLC";"glc3",#N/A,FALSE,"GLC";"glc4",#N/A,FALSE,"GLC";"glc5",#N/A,FALSE,"GLC"}</definedName>
    <definedName name="___________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wrn1" localSheetId="0" hidden="1">{"glc1",#N/A,FALSE,"GLC";"glc2",#N/A,FALSE,"GLC";"glc3",#N/A,FALSE,"GLC";"glc4",#N/A,FALSE,"GLC";"glc5",#N/A,FALSE,"GLC"}</definedName>
    <definedName name="___________________________wrn1" hidden="1">{"glc1",#N/A,FALSE,"GLC";"glc2",#N/A,FALSE,"GLC";"glc3",#N/A,FALSE,"GLC";"glc4",#N/A,FALSE,"GLC";"glc5",#N/A,FALSE,"GLC"}</definedName>
    <definedName name="___________________________wrn2" localSheetId="0" hidden="1">{"glc1",#N/A,FALSE,"GLC";"glc2",#N/A,FALSE,"GLC";"glc3",#N/A,FALSE,"GLC";"glc4",#N/A,FALSE,"GLC";"glc5",#N/A,FALSE,"GLC"}</definedName>
    <definedName name="___________________________wrn2" hidden="1">{"glc1",#N/A,FALSE,"GLC";"glc2",#N/A,FALSE,"GLC";"glc3",#N/A,FALSE,"GLC";"glc4",#N/A,FALSE,"GLC";"glc5",#N/A,FALSE,"GLC"}</definedName>
    <definedName name="__________________________c" localSheetId="0" hidden="1">{"ÜBERSICHT",#N/A,FALSE,"ABW KUM";"Kostenzoom",#N/A,FALSE,"ABW KUM";"ÜBERSICHT",#N/A,FALSE,"ABW HORE";"Kostenzoom",#N/A,FALSE,"ABW HORE"}</definedName>
    <definedName name="__________________________c" hidden="1">{"ÜBERSICHT",#N/A,FALSE,"ABW KUM";"Kostenzoom",#N/A,FALSE,"ABW KUM";"ÜBERSICHT",#N/A,FALSE,"ABW HORE";"Kostenzoom",#N/A,FALSE,"ABW HORE"}</definedName>
    <definedName name="__________________________CF2" localSheetId="0" hidden="1">{"Output%",#N/A,FALSE,"Output"}</definedName>
    <definedName name="__________________________CF2" hidden="1">{"Output%",#N/A,FALSE,"Output"}</definedName>
    <definedName name="__________________________RAC1" hidden="1">#REF!</definedName>
    <definedName name="__________________________rwb2" localSheetId="0" hidden="1">{#N/A,#N/A,FALSE,"Aging Summary";#N/A,#N/A,FALSE,"Ratio Analysis";#N/A,#N/A,FALSE,"Test 120 Day Accts";#N/A,#N/A,FALSE,"Tickmarks"}</definedName>
    <definedName name="__________________________rwb2" hidden="1">{#N/A,#N/A,FALSE,"Aging Summary";#N/A,#N/A,FALSE,"Ratio Analysis";#N/A,#N/A,FALSE,"Test 120 Day Accts";#N/A,#N/A,FALSE,"Tickmarks"}</definedName>
    <definedName name="__________________________rwn1" localSheetId="0" hidden="1">{#N/A,#N/A,FALSE,"Aging Summary";#N/A,#N/A,FALSE,"Ratio Analysis";#N/A,#N/A,FALSE,"Test 120 Day Accts";#N/A,#N/A,FALSE,"Tickmarks"}</definedName>
    <definedName name="__________________________rwn1" hidden="1">{#N/A,#N/A,FALSE,"Aging Summary";#N/A,#N/A,FALSE,"Ratio Analysis";#N/A,#N/A,FALSE,"Test 120 Day Accts";#N/A,#N/A,FALSE,"Tickmarks"}</definedName>
    <definedName name="__________________________rwn10" localSheetId="0" hidden="1">{#N/A,#N/A,FALSE,"Aging Summary";#N/A,#N/A,FALSE,"Ratio Analysis";#N/A,#N/A,FALSE,"Test 120 Day Accts";#N/A,#N/A,FALSE,"Tickmarks"}</definedName>
    <definedName name="__________________________rwn10" hidden="1">{#N/A,#N/A,FALSE,"Aging Summary";#N/A,#N/A,FALSE,"Ratio Analysis";#N/A,#N/A,FALSE,"Test 120 Day Accts";#N/A,#N/A,FALSE,"Tickmarks"}</definedName>
    <definedName name="__________________________rwn3" localSheetId="0" hidden="1">{"assets",#N/A,FALSE,"historicBS";"liab",#N/A,FALSE,"historicBS";"is",#N/A,FALSE,"historicIS";"ratios",#N/A,FALSE,"ratios"}</definedName>
    <definedName name="__________________________rwn3" hidden="1">{"assets",#N/A,FALSE,"historicBS";"liab",#N/A,FALSE,"historicBS";"is",#N/A,FALSE,"historicIS";"ratios",#N/A,FALSE,"ratios"}</definedName>
    <definedName name="__________________________rwn4" localSheetId="0" hidden="1">{"assets",#N/A,FALSE,"historicBS";"liab",#N/A,FALSE,"historicBS";"is",#N/A,FALSE,"historicIS";"ratios",#N/A,FALSE,"ratios"}</definedName>
    <definedName name="__________________________rwn4" hidden="1">{"assets",#N/A,FALSE,"historicBS";"liab",#N/A,FALSE,"historicBS";"is",#N/A,FALSE,"historicIS";"ratios",#N/A,FALSE,"ratios"}</definedName>
    <definedName name="__________________________rwn5" localSheetId="0" hidden="1">{"glcbs",#N/A,FALSE,"GLCBS";"glccsbs",#N/A,FALSE,"GLCCSBS";"glcis",#N/A,FALSE,"GLCIS";"glccsis",#N/A,FALSE,"GLCCSIS";"glcrat1",#N/A,FALSE,"GLC-ratios1"}</definedName>
    <definedName name="__________________________rwn5" hidden="1">{"glcbs",#N/A,FALSE,"GLCBS";"glccsbs",#N/A,FALSE,"GLCCSBS";"glcis",#N/A,FALSE,"GLCIS";"glccsis",#N/A,FALSE,"GLCCSIS";"glcrat1",#N/A,FALSE,"GLC-ratios1"}</definedName>
    <definedName name="__________________________rwn6" localSheetId="0" hidden="1">{"glc1",#N/A,FALSE,"GLC";"glc2",#N/A,FALSE,"GLC";"glc3",#N/A,FALSE,"GLC";"glc4",#N/A,FALSE,"GLC";"glc5",#N/A,FALSE,"GLC"}</definedName>
    <definedName name="__________________________rwn6" hidden="1">{"glc1",#N/A,FALSE,"GLC";"glc2",#N/A,FALSE,"GLC";"glc3",#N/A,FALSE,"GLC";"glc4",#N/A,FALSE,"GLC";"glc5",#N/A,FALSE,"GLC"}</definedName>
    <definedName name="__________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rwn8" localSheetId="0" hidden="1">{"glc1",#N/A,FALSE,"GLC";"glc2",#N/A,FALSE,"GLC";"glc3",#N/A,FALSE,"GLC";"glc4",#N/A,FALSE,"GLC";"glc5",#N/A,FALSE,"GLC"}</definedName>
    <definedName name="__________________________rwn8" hidden="1">{"glc1",#N/A,FALSE,"GLC";"glc2",#N/A,FALSE,"GLC";"glc3",#N/A,FALSE,"GLC";"glc4",#N/A,FALSE,"GLC";"glc5",#N/A,FALSE,"GLC"}</definedName>
    <definedName name="__________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wrn2" localSheetId="0" hidden="1">{"glc1",#N/A,FALSE,"GLC";"glc2",#N/A,FALSE,"GLC";"glc3",#N/A,FALSE,"GLC";"glc4",#N/A,FALSE,"GLC";"glc5",#N/A,FALSE,"GLC"}</definedName>
    <definedName name="__________________________wrn2" hidden="1">{"glc1",#N/A,FALSE,"GLC";"glc2",#N/A,FALSE,"GLC";"glc3",#N/A,FALSE,"GLC";"glc4",#N/A,FALSE,"GLC";"glc5",#N/A,FALSE,"GLC"}</definedName>
    <definedName name="_________________________RAC1" hidden="1">#REF!</definedName>
    <definedName name="_________________________rwb2" localSheetId="0" hidden="1">{#N/A,#N/A,FALSE,"Aging Summary";#N/A,#N/A,FALSE,"Ratio Analysis";#N/A,#N/A,FALSE,"Test 120 Day Accts";#N/A,#N/A,FALSE,"Tickmarks"}</definedName>
    <definedName name="_________________________rwb2" hidden="1">{#N/A,#N/A,FALSE,"Aging Summary";#N/A,#N/A,FALSE,"Ratio Analysis";#N/A,#N/A,FALSE,"Test 120 Day Accts";#N/A,#N/A,FALSE,"Tickmarks"}</definedName>
    <definedName name="_________________________rwn1" localSheetId="0" hidden="1">{#N/A,#N/A,FALSE,"Aging Summary";#N/A,#N/A,FALSE,"Ratio Analysis";#N/A,#N/A,FALSE,"Test 120 Day Accts";#N/A,#N/A,FALSE,"Tickmarks"}</definedName>
    <definedName name="_________________________rwn1" hidden="1">{#N/A,#N/A,FALSE,"Aging Summary";#N/A,#N/A,FALSE,"Ratio Analysis";#N/A,#N/A,FALSE,"Test 120 Day Accts";#N/A,#N/A,FALSE,"Tickmarks"}</definedName>
    <definedName name="_________________________rwn10" localSheetId="0" hidden="1">{#N/A,#N/A,FALSE,"Aging Summary";#N/A,#N/A,FALSE,"Ratio Analysis";#N/A,#N/A,FALSE,"Test 120 Day Accts";#N/A,#N/A,FALSE,"Tickmarks"}</definedName>
    <definedName name="_________________________rwn10" hidden="1">{#N/A,#N/A,FALSE,"Aging Summary";#N/A,#N/A,FALSE,"Ratio Analysis";#N/A,#N/A,FALSE,"Test 120 Day Accts";#N/A,#N/A,FALSE,"Tickmarks"}</definedName>
    <definedName name="_________________________rwn3" localSheetId="0" hidden="1">{"assets",#N/A,FALSE,"historicBS";"liab",#N/A,FALSE,"historicBS";"is",#N/A,FALSE,"historicIS";"ratios",#N/A,FALSE,"ratios"}</definedName>
    <definedName name="_________________________rwn3" hidden="1">{"assets",#N/A,FALSE,"historicBS";"liab",#N/A,FALSE,"historicBS";"is",#N/A,FALSE,"historicIS";"ratios",#N/A,FALSE,"ratios"}</definedName>
    <definedName name="_________________________rwn4" localSheetId="0" hidden="1">{"assets",#N/A,FALSE,"historicBS";"liab",#N/A,FALSE,"historicBS";"is",#N/A,FALSE,"historicIS";"ratios",#N/A,FALSE,"ratios"}</definedName>
    <definedName name="_________________________rwn4" hidden="1">{"assets",#N/A,FALSE,"historicBS";"liab",#N/A,FALSE,"historicBS";"is",#N/A,FALSE,"historicIS";"ratios",#N/A,FALSE,"ratios"}</definedName>
    <definedName name="_________________________rwn5" localSheetId="0" hidden="1">{"glcbs",#N/A,FALSE,"GLCBS";"glccsbs",#N/A,FALSE,"GLCCSBS";"glcis",#N/A,FALSE,"GLCIS";"glccsis",#N/A,FALSE,"GLCCSIS";"glcrat1",#N/A,FALSE,"GLC-ratios1"}</definedName>
    <definedName name="_________________________rwn5" hidden="1">{"glcbs",#N/A,FALSE,"GLCBS";"glccsbs",#N/A,FALSE,"GLCCSBS";"glcis",#N/A,FALSE,"GLCIS";"glccsis",#N/A,FALSE,"GLCCSIS";"glcrat1",#N/A,FALSE,"GLC-ratios1"}</definedName>
    <definedName name="_________________________rwn6" localSheetId="0" hidden="1">{"glc1",#N/A,FALSE,"GLC";"glc2",#N/A,FALSE,"GLC";"glc3",#N/A,FALSE,"GLC";"glc4",#N/A,FALSE,"GLC";"glc5",#N/A,FALSE,"GLC"}</definedName>
    <definedName name="_________________________rwn6" hidden="1">{"glc1",#N/A,FALSE,"GLC";"glc2",#N/A,FALSE,"GLC";"glc3",#N/A,FALSE,"GLC";"glc4",#N/A,FALSE,"GLC";"glc5",#N/A,FALSE,"GLC"}</definedName>
    <definedName name="_________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rwn8" localSheetId="0" hidden="1">{"glc1",#N/A,FALSE,"GLC";"glc2",#N/A,FALSE,"GLC";"glc3",#N/A,FALSE,"GLC";"glc4",#N/A,FALSE,"GLC";"glc5",#N/A,FALSE,"GLC"}</definedName>
    <definedName name="_________________________rwn8" hidden="1">{"glc1",#N/A,FALSE,"GLC";"glc2",#N/A,FALSE,"GLC";"glc3",#N/A,FALSE,"GLC";"glc4",#N/A,FALSE,"GLC";"glc5",#N/A,FALSE,"GLC"}</definedName>
    <definedName name="_________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wrn1" localSheetId="0" hidden="1">{"glc1",#N/A,FALSE,"GLC";"glc2",#N/A,FALSE,"GLC";"glc3",#N/A,FALSE,"GLC";"glc4",#N/A,FALSE,"GLC";"glc5",#N/A,FALSE,"GLC"}</definedName>
    <definedName name="_________________________wrn1" hidden="1">{"glc1",#N/A,FALSE,"GLC";"glc2",#N/A,FALSE,"GLC";"glc3",#N/A,FALSE,"GLC";"glc4",#N/A,FALSE,"GLC";"glc5",#N/A,FALSE,"GLC"}</definedName>
    <definedName name="_________________________wrn2" localSheetId="0" hidden="1">{"glc1",#N/A,FALSE,"GLC";"glc2",#N/A,FALSE,"GLC";"glc3",#N/A,FALSE,"GLC";"glc4",#N/A,FALSE,"GLC";"glc5",#N/A,FALSE,"GLC"}</definedName>
    <definedName name="_________________________wrn2" hidden="1">{"glc1",#N/A,FALSE,"GLC";"glc2",#N/A,FALSE,"GLC";"glc3",#N/A,FALSE,"GLC";"glc4",#N/A,FALSE,"GLC";"glc5",#N/A,FALSE,"GLC"}</definedName>
    <definedName name="________________________c" localSheetId="0" hidden="1">{"ÜBERSICHT",#N/A,FALSE,"ABW KUM";"Kostenzoom",#N/A,FALSE,"ABW KUM";"ÜBERSICHT",#N/A,FALSE,"ABW HORE";"Kostenzoom",#N/A,FALSE,"ABW HORE"}</definedName>
    <definedName name="________________________c" hidden="1">{"ÜBERSICHT",#N/A,FALSE,"ABW KUM";"Kostenzoom",#N/A,FALSE,"ABW KUM";"ÜBERSICHT",#N/A,FALSE,"ABW HORE";"Kostenzoom",#N/A,FALSE,"ABW HORE"}</definedName>
    <definedName name="________________________CF2" localSheetId="0" hidden="1">{"Output%",#N/A,FALSE,"Output"}</definedName>
    <definedName name="________________________CF2" hidden="1">{"Output%",#N/A,FALSE,"Output"}</definedName>
    <definedName name="________________________RAC1" hidden="1">#REF!</definedName>
    <definedName name="________________________rwb2" localSheetId="0" hidden="1">{#N/A,#N/A,FALSE,"Aging Summary";#N/A,#N/A,FALSE,"Ratio Analysis";#N/A,#N/A,FALSE,"Test 120 Day Accts";#N/A,#N/A,FALSE,"Tickmarks"}</definedName>
    <definedName name="________________________rwb2" hidden="1">{#N/A,#N/A,FALSE,"Aging Summary";#N/A,#N/A,FALSE,"Ratio Analysis";#N/A,#N/A,FALSE,"Test 120 Day Accts";#N/A,#N/A,FALSE,"Tickmarks"}</definedName>
    <definedName name="________________________rwn1" localSheetId="0" hidden="1">{#N/A,#N/A,FALSE,"Aging Summary";#N/A,#N/A,FALSE,"Ratio Analysis";#N/A,#N/A,FALSE,"Test 120 Day Accts";#N/A,#N/A,FALSE,"Tickmarks"}</definedName>
    <definedName name="________________________rwn1" hidden="1">{#N/A,#N/A,FALSE,"Aging Summary";#N/A,#N/A,FALSE,"Ratio Analysis";#N/A,#N/A,FALSE,"Test 120 Day Accts";#N/A,#N/A,FALSE,"Tickmarks"}</definedName>
    <definedName name="________________________wrn1" localSheetId="0" hidden="1">{"glc1",#N/A,FALSE,"GLC";"glc2",#N/A,FALSE,"GLC";"glc3",#N/A,FALSE,"GLC";"glc4",#N/A,FALSE,"GLC";"glc5",#N/A,FALSE,"GLC"}</definedName>
    <definedName name="________________________wrn1" hidden="1">{"glc1",#N/A,FALSE,"GLC";"glc2",#N/A,FALSE,"GLC";"glc3",#N/A,FALSE,"GLC";"glc4",#N/A,FALSE,"GLC";"glc5",#N/A,FALSE,"GLC"}</definedName>
    <definedName name="________________________wrn2" localSheetId="0" hidden="1">{"glc1",#N/A,FALSE,"GLC";"glc2",#N/A,FALSE,"GLC";"glc3",#N/A,FALSE,"GLC";"glc4",#N/A,FALSE,"GLC";"glc5",#N/A,FALSE,"GLC"}</definedName>
    <definedName name="________________________wrn2" hidden="1">{"glc1",#N/A,FALSE,"GLC";"glc2",#N/A,FALSE,"GLC";"glc3",#N/A,FALSE,"GLC";"glc4",#N/A,FALSE,"GLC";"glc5",#N/A,FALSE,"GLC"}</definedName>
    <definedName name="_______________________c" localSheetId="0" hidden="1">{"ÜBERSICHT",#N/A,FALSE,"ABW KUM";"Kostenzoom",#N/A,FALSE,"ABW KUM";"ÜBERSICHT",#N/A,FALSE,"ABW HORE";"Kostenzoom",#N/A,FALSE,"ABW HORE"}</definedName>
    <definedName name="_______________________c" hidden="1">{"ÜBERSICHT",#N/A,FALSE,"ABW KUM";"Kostenzoom",#N/A,FALSE,"ABW KUM";"ÜBERSICHT",#N/A,FALSE,"ABW HORE";"Kostenzoom",#N/A,FALSE,"ABW HORE"}</definedName>
    <definedName name="_______________________CF2" localSheetId="0" hidden="1">{"Output%",#N/A,FALSE,"Output"}</definedName>
    <definedName name="_______________________CF2" hidden="1">{"Output%",#N/A,FALSE,"Output"}</definedName>
    <definedName name="_______________________RAC1" hidden="1">#REF!</definedName>
    <definedName name="_______________________rwb2" localSheetId="0" hidden="1">{#N/A,#N/A,FALSE,"Aging Summary";#N/A,#N/A,FALSE,"Ratio Analysis";#N/A,#N/A,FALSE,"Test 120 Day Accts";#N/A,#N/A,FALSE,"Tickmarks"}</definedName>
    <definedName name="_______________________rwb2" hidden="1">{#N/A,#N/A,FALSE,"Aging Summary";#N/A,#N/A,FALSE,"Ratio Analysis";#N/A,#N/A,FALSE,"Test 120 Day Accts";#N/A,#N/A,FALSE,"Tickmarks"}</definedName>
    <definedName name="_______________________rwn10" localSheetId="0" hidden="1">{#N/A,#N/A,FALSE,"Aging Summary";#N/A,#N/A,FALSE,"Ratio Analysis";#N/A,#N/A,FALSE,"Test 120 Day Accts";#N/A,#N/A,FALSE,"Tickmarks"}</definedName>
    <definedName name="_______________________rwn10" hidden="1">{#N/A,#N/A,FALSE,"Aging Summary";#N/A,#N/A,FALSE,"Ratio Analysis";#N/A,#N/A,FALSE,"Test 120 Day Accts";#N/A,#N/A,FALSE,"Tickmarks"}</definedName>
    <definedName name="_______________________rwn3" localSheetId="0" hidden="1">{"assets",#N/A,FALSE,"historicBS";"liab",#N/A,FALSE,"historicBS";"is",#N/A,FALSE,"historicIS";"ratios",#N/A,FALSE,"ratios"}</definedName>
    <definedName name="_______________________rwn3" hidden="1">{"assets",#N/A,FALSE,"historicBS";"liab",#N/A,FALSE,"historicBS";"is",#N/A,FALSE,"historicIS";"ratios",#N/A,FALSE,"ratios"}</definedName>
    <definedName name="_______________________rwn4" localSheetId="0" hidden="1">{"assets",#N/A,FALSE,"historicBS";"liab",#N/A,FALSE,"historicBS";"is",#N/A,FALSE,"historicIS";"ratios",#N/A,FALSE,"ratios"}</definedName>
    <definedName name="_______________________rwn4" hidden="1">{"assets",#N/A,FALSE,"historicBS";"liab",#N/A,FALSE,"historicBS";"is",#N/A,FALSE,"historicIS";"ratios",#N/A,FALSE,"ratios"}</definedName>
    <definedName name="_______________________rwn5" localSheetId="0" hidden="1">{"glcbs",#N/A,FALSE,"GLCBS";"glccsbs",#N/A,FALSE,"GLCCSBS";"glcis",#N/A,FALSE,"GLCIS";"glccsis",#N/A,FALSE,"GLCCSIS";"glcrat1",#N/A,FALSE,"GLC-ratios1"}</definedName>
    <definedName name="_______________________rwn5" hidden="1">{"glcbs",#N/A,FALSE,"GLCBS";"glccsbs",#N/A,FALSE,"GLCCSBS";"glcis",#N/A,FALSE,"GLCIS";"glccsis",#N/A,FALSE,"GLCCSIS";"glcrat1",#N/A,FALSE,"GLC-ratios1"}</definedName>
    <definedName name="_______________________rwn6" localSheetId="0" hidden="1">{"glc1",#N/A,FALSE,"GLC";"glc2",#N/A,FALSE,"GLC";"glc3",#N/A,FALSE,"GLC";"glc4",#N/A,FALSE,"GLC";"glc5",#N/A,FALSE,"GLC"}</definedName>
    <definedName name="_______________________rwn6" hidden="1">{"glc1",#N/A,FALSE,"GLC";"glc2",#N/A,FALSE,"GLC";"glc3",#N/A,FALSE,"GLC";"glc4",#N/A,FALSE,"GLC";"glc5",#N/A,FALSE,"GLC"}</definedName>
    <definedName name="_______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rwn8" localSheetId="0" hidden="1">{"glc1",#N/A,FALSE,"GLC";"glc2",#N/A,FALSE,"GLC";"glc3",#N/A,FALSE,"GLC";"glc4",#N/A,FALSE,"GLC";"glc5",#N/A,FALSE,"GLC"}</definedName>
    <definedName name="_______________________rwn8" hidden="1">{"glc1",#N/A,FALSE,"GLC";"glc2",#N/A,FALSE,"GLC";"glc3",#N/A,FALSE,"GLC";"glc4",#N/A,FALSE,"GLC";"glc5",#N/A,FALSE,"GLC"}</definedName>
    <definedName name="_______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wrn1" localSheetId="0" hidden="1">{"glc1",#N/A,FALSE,"GLC";"glc2",#N/A,FALSE,"GLC";"glc3",#N/A,FALSE,"GLC";"glc4",#N/A,FALSE,"GLC";"glc5",#N/A,FALSE,"GLC"}</definedName>
    <definedName name="_______________________wrn1" hidden="1">{"glc1",#N/A,FALSE,"GLC";"glc2",#N/A,FALSE,"GLC";"glc3",#N/A,FALSE,"GLC";"glc4",#N/A,FALSE,"GLC";"glc5",#N/A,FALSE,"GLC"}</definedName>
    <definedName name="_______________________wrn2" localSheetId="0" hidden="1">{"glc1",#N/A,FALSE,"GLC";"glc2",#N/A,FALSE,"GLC";"glc3",#N/A,FALSE,"GLC";"glc4",#N/A,FALSE,"GLC";"glc5",#N/A,FALSE,"GLC"}</definedName>
    <definedName name="_______________________wrn2" hidden="1">{"glc1",#N/A,FALSE,"GLC";"glc2",#N/A,FALSE,"GLC";"glc3",#N/A,FALSE,"GLC";"glc4",#N/A,FALSE,"GLC";"glc5",#N/A,FALSE,"GLC"}</definedName>
    <definedName name="______________________c" localSheetId="0" hidden="1">{"ÜBERSICHT",#N/A,FALSE,"ABW KUM";"Kostenzoom",#N/A,FALSE,"ABW KUM";"ÜBERSICHT",#N/A,FALSE,"ABW HORE";"Kostenzoom",#N/A,FALSE,"ABW HORE"}</definedName>
    <definedName name="______________________c" hidden="1">{"ÜBERSICHT",#N/A,FALSE,"ABW KUM";"Kostenzoom",#N/A,FALSE,"ABW KUM";"ÜBERSICHT",#N/A,FALSE,"ABW HORE";"Kostenzoom",#N/A,FALSE,"ABW HORE"}</definedName>
    <definedName name="______________________CF2" localSheetId="0" hidden="1">{"Output%",#N/A,FALSE,"Output"}</definedName>
    <definedName name="______________________CF2" hidden="1">{"Output%",#N/A,FALSE,"Output"}</definedName>
    <definedName name="______________________RAC1" hidden="1">#REF!</definedName>
    <definedName name="______________________rwn1" localSheetId="0" hidden="1">{#N/A,#N/A,FALSE,"Aging Summary";#N/A,#N/A,FALSE,"Ratio Analysis";#N/A,#N/A,FALSE,"Test 120 Day Accts";#N/A,#N/A,FALSE,"Tickmarks"}</definedName>
    <definedName name="______________________rwn1" hidden="1">{#N/A,#N/A,FALSE,"Aging Summary";#N/A,#N/A,FALSE,"Ratio Analysis";#N/A,#N/A,FALSE,"Test 120 Day Accts";#N/A,#N/A,FALSE,"Tickmarks"}</definedName>
    <definedName name="______________________rwn10" localSheetId="0" hidden="1">{#N/A,#N/A,FALSE,"Aging Summary";#N/A,#N/A,FALSE,"Ratio Analysis";#N/A,#N/A,FALSE,"Test 120 Day Accts";#N/A,#N/A,FALSE,"Tickmarks"}</definedName>
    <definedName name="______________________rwn10" hidden="1">{#N/A,#N/A,FALSE,"Aging Summary";#N/A,#N/A,FALSE,"Ratio Analysis";#N/A,#N/A,FALSE,"Test 120 Day Accts";#N/A,#N/A,FALSE,"Tickmarks"}</definedName>
    <definedName name="______________________rwn3" localSheetId="0" hidden="1">{"assets",#N/A,FALSE,"historicBS";"liab",#N/A,FALSE,"historicBS";"is",#N/A,FALSE,"historicIS";"ratios",#N/A,FALSE,"ratios"}</definedName>
    <definedName name="______________________rwn3" hidden="1">{"assets",#N/A,FALSE,"historicBS";"liab",#N/A,FALSE,"historicBS";"is",#N/A,FALSE,"historicIS";"ratios",#N/A,FALSE,"ratios"}</definedName>
    <definedName name="______________________rwn4" localSheetId="0" hidden="1">{"assets",#N/A,FALSE,"historicBS";"liab",#N/A,FALSE,"historicBS";"is",#N/A,FALSE,"historicIS";"ratios",#N/A,FALSE,"ratios"}</definedName>
    <definedName name="______________________rwn4" hidden="1">{"assets",#N/A,FALSE,"historicBS";"liab",#N/A,FALSE,"historicBS";"is",#N/A,FALSE,"historicIS";"ratios",#N/A,FALSE,"ratios"}</definedName>
    <definedName name="______________________rwn5" localSheetId="0" hidden="1">{"glcbs",#N/A,FALSE,"GLCBS";"glccsbs",#N/A,FALSE,"GLCCSBS";"glcis",#N/A,FALSE,"GLCIS";"glccsis",#N/A,FALSE,"GLCCSIS";"glcrat1",#N/A,FALSE,"GLC-ratios1"}</definedName>
    <definedName name="______________________rwn5" hidden="1">{"glcbs",#N/A,FALSE,"GLCBS";"glccsbs",#N/A,FALSE,"GLCCSBS";"glcis",#N/A,FALSE,"GLCIS";"glccsis",#N/A,FALSE,"GLCCSIS";"glcrat1",#N/A,FALSE,"GLC-ratios1"}</definedName>
    <definedName name="______________________rwn6" localSheetId="0" hidden="1">{"glc1",#N/A,FALSE,"GLC";"glc2",#N/A,FALSE,"GLC";"glc3",#N/A,FALSE,"GLC";"glc4",#N/A,FALSE,"GLC";"glc5",#N/A,FALSE,"GLC"}</definedName>
    <definedName name="______________________rwn6" hidden="1">{"glc1",#N/A,FALSE,"GLC";"glc2",#N/A,FALSE,"GLC";"glc3",#N/A,FALSE,"GLC";"glc4",#N/A,FALSE,"GLC";"glc5",#N/A,FALSE,"GLC"}</definedName>
    <definedName name="______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rwn8" localSheetId="0" hidden="1">{"glc1",#N/A,FALSE,"GLC";"glc2",#N/A,FALSE,"GLC";"glc3",#N/A,FALSE,"GLC";"glc4",#N/A,FALSE,"GLC";"glc5",#N/A,FALSE,"GLC"}</definedName>
    <definedName name="______________________rwn8" hidden="1">{"glc1",#N/A,FALSE,"GLC";"glc2",#N/A,FALSE,"GLC";"glc3",#N/A,FALSE,"GLC";"glc4",#N/A,FALSE,"GLC";"glc5",#N/A,FALSE,"GLC"}</definedName>
    <definedName name="______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wrn1" localSheetId="0" hidden="1">{"glc1",#N/A,FALSE,"GLC";"glc2",#N/A,FALSE,"GLC";"glc3",#N/A,FALSE,"GLC";"glc4",#N/A,FALSE,"GLC";"glc5",#N/A,FALSE,"GLC"}</definedName>
    <definedName name="______________________wrn1" hidden="1">{"glc1",#N/A,FALSE,"GLC";"glc2",#N/A,FALSE,"GLC";"glc3",#N/A,FALSE,"GLC";"glc4",#N/A,FALSE,"GLC";"glc5",#N/A,FALSE,"GLC"}</definedName>
    <definedName name="______________________wrn2" localSheetId="0" hidden="1">{"glc1",#N/A,FALSE,"GLC";"glc2",#N/A,FALSE,"GLC";"glc3",#N/A,FALSE,"GLC";"glc4",#N/A,FALSE,"GLC";"glc5",#N/A,FALSE,"GLC"}</definedName>
    <definedName name="______________________wrn2" hidden="1">{"glc1",#N/A,FALSE,"GLC";"glc2",#N/A,FALSE,"GLC";"glc3",#N/A,FALSE,"GLC";"glc4",#N/A,FALSE,"GLC";"glc5",#N/A,FALSE,"GLC"}</definedName>
    <definedName name="_____________________c" localSheetId="0" hidden="1">{"ÜBERSICHT",#N/A,FALSE,"ABW KUM";"Kostenzoom",#N/A,FALSE,"ABW KUM";"ÜBERSICHT",#N/A,FALSE,"ABW HORE";"Kostenzoom",#N/A,FALSE,"ABW HORE"}</definedName>
    <definedName name="_____________________c" hidden="1">{"ÜBERSICHT",#N/A,FALSE,"ABW KUM";"Kostenzoom",#N/A,FALSE,"ABW KUM";"ÜBERSICHT",#N/A,FALSE,"ABW HORE";"Kostenzoom",#N/A,FALSE,"ABW HORE"}</definedName>
    <definedName name="_____________________CF2" localSheetId="0" hidden="1">{"Output%",#N/A,FALSE,"Output"}</definedName>
    <definedName name="_____________________CF2" hidden="1">{"Output%",#N/A,FALSE,"Output"}</definedName>
    <definedName name="_____________________RAC1" hidden="1">#REF!</definedName>
    <definedName name="_____________________rwb2" localSheetId="0" hidden="1">{#N/A,#N/A,FALSE,"Aging Summary";#N/A,#N/A,FALSE,"Ratio Analysis";#N/A,#N/A,FALSE,"Test 120 Day Accts";#N/A,#N/A,FALSE,"Tickmarks"}</definedName>
    <definedName name="_____________________rwb2" hidden="1">{#N/A,#N/A,FALSE,"Aging Summary";#N/A,#N/A,FALSE,"Ratio Analysis";#N/A,#N/A,FALSE,"Test 120 Day Accts";#N/A,#N/A,FALSE,"Tickmarks"}</definedName>
    <definedName name="_____________________rwn1" localSheetId="0" hidden="1">{#N/A,#N/A,FALSE,"Aging Summary";#N/A,#N/A,FALSE,"Ratio Analysis";#N/A,#N/A,FALSE,"Test 120 Day Accts";#N/A,#N/A,FALSE,"Tickmarks"}</definedName>
    <definedName name="_____________________rwn1" hidden="1">{#N/A,#N/A,FALSE,"Aging Summary";#N/A,#N/A,FALSE,"Ratio Analysis";#N/A,#N/A,FALSE,"Test 120 Day Accts";#N/A,#N/A,FALSE,"Tickmarks"}</definedName>
    <definedName name="_____________________rwn10" localSheetId="0" hidden="1">{#N/A,#N/A,FALSE,"Aging Summary";#N/A,#N/A,FALSE,"Ratio Analysis";#N/A,#N/A,FALSE,"Test 120 Day Accts";#N/A,#N/A,FALSE,"Tickmarks"}</definedName>
    <definedName name="_____________________rwn10" hidden="1">{#N/A,#N/A,FALSE,"Aging Summary";#N/A,#N/A,FALSE,"Ratio Analysis";#N/A,#N/A,FALSE,"Test 120 Day Accts";#N/A,#N/A,FALSE,"Tickmarks"}</definedName>
    <definedName name="_____________________rwn3" localSheetId="0" hidden="1">{"assets",#N/A,FALSE,"historicBS";"liab",#N/A,FALSE,"historicBS";"is",#N/A,FALSE,"historicIS";"ratios",#N/A,FALSE,"ratios"}</definedName>
    <definedName name="_____________________rwn3" hidden="1">{"assets",#N/A,FALSE,"historicBS";"liab",#N/A,FALSE,"historicBS";"is",#N/A,FALSE,"historicIS";"ratios",#N/A,FALSE,"ratios"}</definedName>
    <definedName name="_____________________rwn4" localSheetId="0" hidden="1">{"assets",#N/A,FALSE,"historicBS";"liab",#N/A,FALSE,"historicBS";"is",#N/A,FALSE,"historicIS";"ratios",#N/A,FALSE,"ratios"}</definedName>
    <definedName name="_____________________rwn4" hidden="1">{"assets",#N/A,FALSE,"historicBS";"liab",#N/A,FALSE,"historicBS";"is",#N/A,FALSE,"historicIS";"ratios",#N/A,FALSE,"ratios"}</definedName>
    <definedName name="_____________________rwn5" localSheetId="0" hidden="1">{"glcbs",#N/A,FALSE,"GLCBS";"glccsbs",#N/A,FALSE,"GLCCSBS";"glcis",#N/A,FALSE,"GLCIS";"glccsis",#N/A,FALSE,"GLCCSIS";"glcrat1",#N/A,FALSE,"GLC-ratios1"}</definedName>
    <definedName name="_____________________rwn5" hidden="1">{"glcbs",#N/A,FALSE,"GLCBS";"glccsbs",#N/A,FALSE,"GLCCSBS";"glcis",#N/A,FALSE,"GLCIS";"glccsis",#N/A,FALSE,"GLCCSIS";"glcrat1",#N/A,FALSE,"GLC-ratios1"}</definedName>
    <definedName name="_____________________rwn6" localSheetId="0" hidden="1">{"glc1",#N/A,FALSE,"GLC";"glc2",#N/A,FALSE,"GLC";"glc3",#N/A,FALSE,"GLC";"glc4",#N/A,FALSE,"GLC";"glc5",#N/A,FALSE,"GLC"}</definedName>
    <definedName name="_____________________rwn6" hidden="1">{"glc1",#N/A,FALSE,"GLC";"glc2",#N/A,FALSE,"GLC";"glc3",#N/A,FALSE,"GLC";"glc4",#N/A,FALSE,"GLC";"glc5",#N/A,FALSE,"GLC"}</definedName>
    <definedName name="_____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rwn8" localSheetId="0" hidden="1">{"glc1",#N/A,FALSE,"GLC";"glc2",#N/A,FALSE,"GLC";"glc3",#N/A,FALSE,"GLC";"glc4",#N/A,FALSE,"GLC";"glc5",#N/A,FALSE,"GLC"}</definedName>
    <definedName name="_____________________rwn8" hidden="1">{"glc1",#N/A,FALSE,"GLC";"glc2",#N/A,FALSE,"GLC";"glc3",#N/A,FALSE,"GLC";"glc4",#N/A,FALSE,"GLC";"glc5",#N/A,FALSE,"GLC"}</definedName>
    <definedName name="_____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wrn1" localSheetId="0" hidden="1">{"glc1",#N/A,FALSE,"GLC";"glc2",#N/A,FALSE,"GLC";"glc3",#N/A,FALSE,"GLC";"glc4",#N/A,FALSE,"GLC";"glc5",#N/A,FALSE,"GLC"}</definedName>
    <definedName name="_____________________wrn1" hidden="1">{"glc1",#N/A,FALSE,"GLC";"glc2",#N/A,FALSE,"GLC";"glc3",#N/A,FALSE,"GLC";"glc4",#N/A,FALSE,"GLC";"glc5",#N/A,FALSE,"GLC"}</definedName>
    <definedName name="_____________________wrn2" localSheetId="0" hidden="1">{"glc1",#N/A,FALSE,"GLC";"glc2",#N/A,FALSE,"GLC";"glc3",#N/A,FALSE,"GLC";"glc4",#N/A,FALSE,"GLC";"glc5",#N/A,FALSE,"GLC"}</definedName>
    <definedName name="_____________________wrn2" hidden="1">{"glc1",#N/A,FALSE,"GLC";"glc2",#N/A,FALSE,"GLC";"glc3",#N/A,FALSE,"GLC";"glc4",#N/A,FALSE,"GLC";"glc5",#N/A,FALSE,"GLC"}</definedName>
    <definedName name="____________________c" localSheetId="0" hidden="1">{"ÜBERSICHT",#N/A,FALSE,"ABW KUM";"Kostenzoom",#N/A,FALSE,"ABW KUM";"ÜBERSICHT",#N/A,FALSE,"ABW HORE";"Kostenzoom",#N/A,FALSE,"ABW HORE"}</definedName>
    <definedName name="____________________c" hidden="1">{"ÜBERSICHT",#N/A,FALSE,"ABW KUM";"Kostenzoom",#N/A,FALSE,"ABW KUM";"ÜBERSICHT",#N/A,FALSE,"ABW HORE";"Kostenzoom",#N/A,FALSE,"ABW HORE"}</definedName>
    <definedName name="____________________CF2" localSheetId="0" hidden="1">{"Output%",#N/A,FALSE,"Output"}</definedName>
    <definedName name="____________________CF2" hidden="1">{"Output%",#N/A,FALSE,"Output"}</definedName>
    <definedName name="____________________RAC1" hidden="1">#REF!</definedName>
    <definedName name="____________________rwb2" localSheetId="0" hidden="1">{#N/A,#N/A,FALSE,"Aging Summary";#N/A,#N/A,FALSE,"Ratio Analysis";#N/A,#N/A,FALSE,"Test 120 Day Accts";#N/A,#N/A,FALSE,"Tickmarks"}</definedName>
    <definedName name="____________________rwb2" hidden="1">{#N/A,#N/A,FALSE,"Aging Summary";#N/A,#N/A,FALSE,"Ratio Analysis";#N/A,#N/A,FALSE,"Test 120 Day Accts";#N/A,#N/A,FALSE,"Tickmarks"}</definedName>
    <definedName name="____________________rwn1" localSheetId="0" hidden="1">{#N/A,#N/A,FALSE,"Aging Summary";#N/A,#N/A,FALSE,"Ratio Analysis";#N/A,#N/A,FALSE,"Test 120 Day Accts";#N/A,#N/A,FALSE,"Tickmarks"}</definedName>
    <definedName name="____________________rwn1" hidden="1">{#N/A,#N/A,FALSE,"Aging Summary";#N/A,#N/A,FALSE,"Ratio Analysis";#N/A,#N/A,FALSE,"Test 120 Day Accts";#N/A,#N/A,FALSE,"Tickmarks"}</definedName>
    <definedName name="____________________rwn10" localSheetId="0" hidden="1">{#N/A,#N/A,FALSE,"Aging Summary";#N/A,#N/A,FALSE,"Ratio Analysis";#N/A,#N/A,FALSE,"Test 120 Day Accts";#N/A,#N/A,FALSE,"Tickmarks"}</definedName>
    <definedName name="____________________rwn10" hidden="1">{#N/A,#N/A,FALSE,"Aging Summary";#N/A,#N/A,FALSE,"Ratio Analysis";#N/A,#N/A,FALSE,"Test 120 Day Accts";#N/A,#N/A,FALSE,"Tickmarks"}</definedName>
    <definedName name="____________________rwn3" localSheetId="0" hidden="1">{"assets",#N/A,FALSE,"historicBS";"liab",#N/A,FALSE,"historicBS";"is",#N/A,FALSE,"historicIS";"ratios",#N/A,FALSE,"ratios"}</definedName>
    <definedName name="____________________rwn3" hidden="1">{"assets",#N/A,FALSE,"historicBS";"liab",#N/A,FALSE,"historicBS";"is",#N/A,FALSE,"historicIS";"ratios",#N/A,FALSE,"ratios"}</definedName>
    <definedName name="____________________rwn4" localSheetId="0" hidden="1">{"assets",#N/A,FALSE,"historicBS";"liab",#N/A,FALSE,"historicBS";"is",#N/A,FALSE,"historicIS";"ratios",#N/A,FALSE,"ratios"}</definedName>
    <definedName name="____________________rwn4" hidden="1">{"assets",#N/A,FALSE,"historicBS";"liab",#N/A,FALSE,"historicBS";"is",#N/A,FALSE,"historicIS";"ratios",#N/A,FALSE,"ratios"}</definedName>
    <definedName name="____________________rwn5" localSheetId="0" hidden="1">{"glcbs",#N/A,FALSE,"GLCBS";"glccsbs",#N/A,FALSE,"GLCCSBS";"glcis",#N/A,FALSE,"GLCIS";"glccsis",#N/A,FALSE,"GLCCSIS";"glcrat1",#N/A,FALSE,"GLC-ratios1"}</definedName>
    <definedName name="____________________rwn5" hidden="1">{"glcbs",#N/A,FALSE,"GLCBS";"glccsbs",#N/A,FALSE,"GLCCSBS";"glcis",#N/A,FALSE,"GLCIS";"glccsis",#N/A,FALSE,"GLCCSIS";"glcrat1",#N/A,FALSE,"GLC-ratios1"}</definedName>
    <definedName name="____________________rwn6" localSheetId="0" hidden="1">{"glc1",#N/A,FALSE,"GLC";"glc2",#N/A,FALSE,"GLC";"glc3",#N/A,FALSE,"GLC";"glc4",#N/A,FALSE,"GLC";"glc5",#N/A,FALSE,"GLC"}</definedName>
    <definedName name="____________________rwn6" hidden="1">{"glc1",#N/A,FALSE,"GLC";"glc2",#N/A,FALSE,"GLC";"glc3",#N/A,FALSE,"GLC";"glc4",#N/A,FALSE,"GLC";"glc5",#N/A,FALSE,"GLC"}</definedName>
    <definedName name="____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rwn8" localSheetId="0" hidden="1">{"glc1",#N/A,FALSE,"GLC";"glc2",#N/A,FALSE,"GLC";"glc3",#N/A,FALSE,"GLC";"glc4",#N/A,FALSE,"GLC";"glc5",#N/A,FALSE,"GLC"}</definedName>
    <definedName name="____________________rwn8" hidden="1">{"glc1",#N/A,FALSE,"GLC";"glc2",#N/A,FALSE,"GLC";"glc3",#N/A,FALSE,"GLC";"glc4",#N/A,FALSE,"GLC";"glc5",#N/A,FALSE,"GLC"}</definedName>
    <definedName name="____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wrn1" localSheetId="0" hidden="1">{"glc1",#N/A,FALSE,"GLC";"glc2",#N/A,FALSE,"GLC";"glc3",#N/A,FALSE,"GLC";"glc4",#N/A,FALSE,"GLC";"glc5",#N/A,FALSE,"GLC"}</definedName>
    <definedName name="____________________wrn1" hidden="1">{"glc1",#N/A,FALSE,"GLC";"glc2",#N/A,FALSE,"GLC";"glc3",#N/A,FALSE,"GLC";"glc4",#N/A,FALSE,"GLC";"glc5",#N/A,FALSE,"GLC"}</definedName>
    <definedName name="____________________wrn2" localSheetId="0" hidden="1">{"glc1",#N/A,FALSE,"GLC";"glc2",#N/A,FALSE,"GLC";"glc3",#N/A,FALSE,"GLC";"glc4",#N/A,FALSE,"GLC";"glc5",#N/A,FALSE,"GLC"}</definedName>
    <definedName name="____________________wrn2" hidden="1">{"glc1",#N/A,FALSE,"GLC";"glc2",#N/A,FALSE,"GLC";"glc3",#N/A,FALSE,"GLC";"glc4",#N/A,FALSE,"GLC";"glc5",#N/A,FALSE,"GLC"}</definedName>
    <definedName name="___________________c" localSheetId="0" hidden="1">{"ÜBERSICHT",#N/A,FALSE,"ABW KUM";"Kostenzoom",#N/A,FALSE,"ABW KUM";"ÜBERSICHT",#N/A,FALSE,"ABW HORE";"Kostenzoom",#N/A,FALSE,"ABW HORE"}</definedName>
    <definedName name="___________________c" hidden="1">{"ÜBERSICHT",#N/A,FALSE,"ABW KUM";"Kostenzoom",#N/A,FALSE,"ABW KUM";"ÜBERSICHT",#N/A,FALSE,"ABW HORE";"Kostenzoom",#N/A,FALSE,"ABW HORE"}</definedName>
    <definedName name="___________________CF2" localSheetId="0" hidden="1">{"Output%",#N/A,FALSE,"Output"}</definedName>
    <definedName name="___________________CF2" hidden="1">{"Output%",#N/A,FALSE,"Output"}</definedName>
    <definedName name="___________________RAC1" hidden="1">#REF!</definedName>
    <definedName name="___________________rwb2" localSheetId="0" hidden="1">{#N/A,#N/A,FALSE,"Aging Summary";#N/A,#N/A,FALSE,"Ratio Analysis";#N/A,#N/A,FALSE,"Test 120 Day Accts";#N/A,#N/A,FALSE,"Tickmarks"}</definedName>
    <definedName name="___________________rwb2" hidden="1">{#N/A,#N/A,FALSE,"Aging Summary";#N/A,#N/A,FALSE,"Ratio Analysis";#N/A,#N/A,FALSE,"Test 120 Day Accts";#N/A,#N/A,FALSE,"Tickmarks"}</definedName>
    <definedName name="___________________rwn1" localSheetId="0" hidden="1">{#N/A,#N/A,FALSE,"Aging Summary";#N/A,#N/A,FALSE,"Ratio Analysis";#N/A,#N/A,FALSE,"Test 120 Day Accts";#N/A,#N/A,FALSE,"Tickmarks"}</definedName>
    <definedName name="___________________rwn1" hidden="1">{#N/A,#N/A,FALSE,"Aging Summary";#N/A,#N/A,FALSE,"Ratio Analysis";#N/A,#N/A,FALSE,"Test 120 Day Accts";#N/A,#N/A,FALSE,"Tickmarks"}</definedName>
    <definedName name="___________________rwn10" localSheetId="0" hidden="1">{#N/A,#N/A,FALSE,"Aging Summary";#N/A,#N/A,FALSE,"Ratio Analysis";#N/A,#N/A,FALSE,"Test 120 Day Accts";#N/A,#N/A,FALSE,"Tickmarks"}</definedName>
    <definedName name="___________________rwn10" hidden="1">{#N/A,#N/A,FALSE,"Aging Summary";#N/A,#N/A,FALSE,"Ratio Analysis";#N/A,#N/A,FALSE,"Test 120 Day Accts";#N/A,#N/A,FALSE,"Tickmarks"}</definedName>
    <definedName name="___________________rwn3" localSheetId="0" hidden="1">{"assets",#N/A,FALSE,"historicBS";"liab",#N/A,FALSE,"historicBS";"is",#N/A,FALSE,"historicIS";"ratios",#N/A,FALSE,"ratios"}</definedName>
    <definedName name="___________________rwn3" hidden="1">{"assets",#N/A,FALSE,"historicBS";"liab",#N/A,FALSE,"historicBS";"is",#N/A,FALSE,"historicIS";"ratios",#N/A,FALSE,"ratios"}</definedName>
    <definedName name="___________________rwn4" localSheetId="0" hidden="1">{"assets",#N/A,FALSE,"historicBS";"liab",#N/A,FALSE,"historicBS";"is",#N/A,FALSE,"historicIS";"ratios",#N/A,FALSE,"ratios"}</definedName>
    <definedName name="___________________rwn4" hidden="1">{"assets",#N/A,FALSE,"historicBS";"liab",#N/A,FALSE,"historicBS";"is",#N/A,FALSE,"historicIS";"ratios",#N/A,FALSE,"ratios"}</definedName>
    <definedName name="___________________rwn5" localSheetId="0" hidden="1">{"glcbs",#N/A,FALSE,"GLCBS";"glccsbs",#N/A,FALSE,"GLCCSBS";"glcis",#N/A,FALSE,"GLCIS";"glccsis",#N/A,FALSE,"GLCCSIS";"glcrat1",#N/A,FALSE,"GLC-ratios1"}</definedName>
    <definedName name="___________________rwn5" hidden="1">{"glcbs",#N/A,FALSE,"GLCBS";"glccsbs",#N/A,FALSE,"GLCCSBS";"glcis",#N/A,FALSE,"GLCIS";"glccsis",#N/A,FALSE,"GLCCSIS";"glcrat1",#N/A,FALSE,"GLC-ratios1"}</definedName>
    <definedName name="___________________rwn6" localSheetId="0" hidden="1">{"glc1",#N/A,FALSE,"GLC";"glc2",#N/A,FALSE,"GLC";"glc3",#N/A,FALSE,"GLC";"glc4",#N/A,FALSE,"GLC";"glc5",#N/A,FALSE,"GLC"}</definedName>
    <definedName name="___________________rwn6" hidden="1">{"glc1",#N/A,FALSE,"GLC";"glc2",#N/A,FALSE,"GLC";"glc3",#N/A,FALSE,"GLC";"glc4",#N/A,FALSE,"GLC";"glc5",#N/A,FALSE,"GLC"}</definedName>
    <definedName name="___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rwn8" localSheetId="0" hidden="1">{"glc1",#N/A,FALSE,"GLC";"glc2",#N/A,FALSE,"GLC";"glc3",#N/A,FALSE,"GLC";"glc4",#N/A,FALSE,"GLC";"glc5",#N/A,FALSE,"GLC"}</definedName>
    <definedName name="___________________rwn8" hidden="1">{"glc1",#N/A,FALSE,"GLC";"glc2",#N/A,FALSE,"GLC";"glc3",#N/A,FALSE,"GLC";"glc4",#N/A,FALSE,"GLC";"glc5",#N/A,FALSE,"GLC"}</definedName>
    <definedName name="___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wrn1" localSheetId="0" hidden="1">{"glc1",#N/A,FALSE,"GLC";"glc2",#N/A,FALSE,"GLC";"glc3",#N/A,FALSE,"GLC";"glc4",#N/A,FALSE,"GLC";"glc5",#N/A,FALSE,"GLC"}</definedName>
    <definedName name="___________________wrn1" hidden="1">{"glc1",#N/A,FALSE,"GLC";"glc2",#N/A,FALSE,"GLC";"glc3",#N/A,FALSE,"GLC";"glc4",#N/A,FALSE,"GLC";"glc5",#N/A,FALSE,"GLC"}</definedName>
    <definedName name="___________________wrn2" localSheetId="0" hidden="1">{"glc1",#N/A,FALSE,"GLC";"glc2",#N/A,FALSE,"GLC";"glc3",#N/A,FALSE,"GLC";"glc4",#N/A,FALSE,"GLC";"glc5",#N/A,FALSE,"GLC"}</definedName>
    <definedName name="___________________wrn2" hidden="1">{"glc1",#N/A,FALSE,"GLC";"glc2",#N/A,FALSE,"GLC";"glc3",#N/A,FALSE,"GLC";"glc4",#N/A,FALSE,"GLC";"glc5",#N/A,FALSE,"GLC"}</definedName>
    <definedName name="__________________c" localSheetId="0" hidden="1">{"ÜBERSICHT",#N/A,FALSE,"ABW KUM";"Kostenzoom",#N/A,FALSE,"ABW KUM";"ÜBERSICHT",#N/A,FALSE,"ABW HORE";"Kostenzoom",#N/A,FALSE,"ABW HORE"}</definedName>
    <definedName name="__________________c" hidden="1">{"ÜBERSICHT",#N/A,FALSE,"ABW KUM";"Kostenzoom",#N/A,FALSE,"ABW KUM";"ÜBERSICHT",#N/A,FALSE,"ABW HORE";"Kostenzoom",#N/A,FALSE,"ABW HORE"}</definedName>
    <definedName name="__________________CF2" localSheetId="0" hidden="1">{"Output%",#N/A,FALSE,"Output"}</definedName>
    <definedName name="__________________CF2" hidden="1">{"Output%",#N/A,FALSE,"Output"}</definedName>
    <definedName name="__________________RAC1" hidden="1">#REF!</definedName>
    <definedName name="__________________rwb2" localSheetId="0" hidden="1">{#N/A,#N/A,FALSE,"Aging Summary";#N/A,#N/A,FALSE,"Ratio Analysis";#N/A,#N/A,FALSE,"Test 120 Day Accts";#N/A,#N/A,FALSE,"Tickmarks"}</definedName>
    <definedName name="__________________rwb2" hidden="1">{#N/A,#N/A,FALSE,"Aging Summary";#N/A,#N/A,FALSE,"Ratio Analysis";#N/A,#N/A,FALSE,"Test 120 Day Accts";#N/A,#N/A,FALSE,"Tickmarks"}</definedName>
    <definedName name="__________________rwn1" localSheetId="0" hidden="1">{#N/A,#N/A,FALSE,"Aging Summary";#N/A,#N/A,FALSE,"Ratio Analysis";#N/A,#N/A,FALSE,"Test 120 Day Accts";#N/A,#N/A,FALSE,"Tickmarks"}</definedName>
    <definedName name="__________________rwn1" hidden="1">{#N/A,#N/A,FALSE,"Aging Summary";#N/A,#N/A,FALSE,"Ratio Analysis";#N/A,#N/A,FALSE,"Test 120 Day Accts";#N/A,#N/A,FALSE,"Tickmarks"}</definedName>
    <definedName name="__________________rwn10" localSheetId="0" hidden="1">{#N/A,#N/A,FALSE,"Aging Summary";#N/A,#N/A,FALSE,"Ratio Analysis";#N/A,#N/A,FALSE,"Test 120 Day Accts";#N/A,#N/A,FALSE,"Tickmarks"}</definedName>
    <definedName name="__________________rwn10" hidden="1">{#N/A,#N/A,FALSE,"Aging Summary";#N/A,#N/A,FALSE,"Ratio Analysis";#N/A,#N/A,FALSE,"Test 120 Day Accts";#N/A,#N/A,FALSE,"Tickmarks"}</definedName>
    <definedName name="__________________rwn3" localSheetId="0" hidden="1">{"assets",#N/A,FALSE,"historicBS";"liab",#N/A,FALSE,"historicBS";"is",#N/A,FALSE,"historicIS";"ratios",#N/A,FALSE,"ratios"}</definedName>
    <definedName name="__________________rwn3" hidden="1">{"assets",#N/A,FALSE,"historicBS";"liab",#N/A,FALSE,"historicBS";"is",#N/A,FALSE,"historicIS";"ratios",#N/A,FALSE,"ratios"}</definedName>
    <definedName name="__________________rwn4" localSheetId="0" hidden="1">{"assets",#N/A,FALSE,"historicBS";"liab",#N/A,FALSE,"historicBS";"is",#N/A,FALSE,"historicIS";"ratios",#N/A,FALSE,"ratios"}</definedName>
    <definedName name="__________________rwn4" hidden="1">{"assets",#N/A,FALSE,"historicBS";"liab",#N/A,FALSE,"historicBS";"is",#N/A,FALSE,"historicIS";"ratios",#N/A,FALSE,"ratios"}</definedName>
    <definedName name="__________________rwn5" localSheetId="0" hidden="1">{"glcbs",#N/A,FALSE,"GLCBS";"glccsbs",#N/A,FALSE,"GLCCSBS";"glcis",#N/A,FALSE,"GLCIS";"glccsis",#N/A,FALSE,"GLCCSIS";"glcrat1",#N/A,FALSE,"GLC-ratios1"}</definedName>
    <definedName name="__________________rwn5" hidden="1">{"glcbs",#N/A,FALSE,"GLCBS";"glccsbs",#N/A,FALSE,"GLCCSBS";"glcis",#N/A,FALSE,"GLCIS";"glccsis",#N/A,FALSE,"GLCCSIS";"glcrat1",#N/A,FALSE,"GLC-ratios1"}</definedName>
    <definedName name="__________________rwn6" localSheetId="0" hidden="1">{"glc1",#N/A,FALSE,"GLC";"glc2",#N/A,FALSE,"GLC";"glc3",#N/A,FALSE,"GLC";"glc4",#N/A,FALSE,"GLC";"glc5",#N/A,FALSE,"GLC"}</definedName>
    <definedName name="__________________rwn6" hidden="1">{"glc1",#N/A,FALSE,"GLC";"glc2",#N/A,FALSE,"GLC";"glc3",#N/A,FALSE,"GLC";"glc4",#N/A,FALSE,"GLC";"glc5",#N/A,FALSE,"GLC"}</definedName>
    <definedName name="__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rwn8" localSheetId="0" hidden="1">{"glc1",#N/A,FALSE,"GLC";"glc2",#N/A,FALSE,"GLC";"glc3",#N/A,FALSE,"GLC";"glc4",#N/A,FALSE,"GLC";"glc5",#N/A,FALSE,"GLC"}</definedName>
    <definedName name="__________________rwn8" hidden="1">{"glc1",#N/A,FALSE,"GLC";"glc2",#N/A,FALSE,"GLC";"glc3",#N/A,FALSE,"GLC";"glc4",#N/A,FALSE,"GLC";"glc5",#N/A,FALSE,"GLC"}</definedName>
    <definedName name="__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wrn1" localSheetId="0" hidden="1">{"glc1",#N/A,FALSE,"GLC";"glc2",#N/A,FALSE,"GLC";"glc3",#N/A,FALSE,"GLC";"glc4",#N/A,FALSE,"GLC";"glc5",#N/A,FALSE,"GLC"}</definedName>
    <definedName name="__________________wrn1" hidden="1">{"glc1",#N/A,FALSE,"GLC";"glc2",#N/A,FALSE,"GLC";"glc3",#N/A,FALSE,"GLC";"glc4",#N/A,FALSE,"GLC";"glc5",#N/A,FALSE,"GLC"}</definedName>
    <definedName name="__________________wrn2" localSheetId="0" hidden="1">{"glc1",#N/A,FALSE,"GLC";"glc2",#N/A,FALSE,"GLC";"glc3",#N/A,FALSE,"GLC";"glc4",#N/A,FALSE,"GLC";"glc5",#N/A,FALSE,"GLC"}</definedName>
    <definedName name="__________________wrn2" hidden="1">{"glc1",#N/A,FALSE,"GLC";"glc2",#N/A,FALSE,"GLC";"glc3",#N/A,FALSE,"GLC";"glc4",#N/A,FALSE,"GLC";"glc5",#N/A,FALSE,"GLC"}</definedName>
    <definedName name="_________________c" localSheetId="0" hidden="1">{"ÜBERSICHT",#N/A,FALSE,"ABW KUM";"Kostenzoom",#N/A,FALSE,"ABW KUM";"ÜBERSICHT",#N/A,FALSE,"ABW HORE";"Kostenzoom",#N/A,FALSE,"ABW HORE"}</definedName>
    <definedName name="_________________c" hidden="1">{"ÜBERSICHT",#N/A,FALSE,"ABW KUM";"Kostenzoom",#N/A,FALSE,"ABW KUM";"ÜBERSICHT",#N/A,FALSE,"ABW HORE";"Kostenzoom",#N/A,FALSE,"ABW HORE"}</definedName>
    <definedName name="_________________CF2" localSheetId="0" hidden="1">{"Output%",#N/A,FALSE,"Output"}</definedName>
    <definedName name="_________________CF2" hidden="1">{"Output%",#N/A,FALSE,"Output"}</definedName>
    <definedName name="_________________RAC1" hidden="1">#REF!</definedName>
    <definedName name="_________________rwb2" localSheetId="0" hidden="1">{#N/A,#N/A,FALSE,"Aging Summary";#N/A,#N/A,FALSE,"Ratio Analysis";#N/A,#N/A,FALSE,"Test 120 Day Accts";#N/A,#N/A,FALSE,"Tickmarks"}</definedName>
    <definedName name="_________________rwb2" hidden="1">{#N/A,#N/A,FALSE,"Aging Summary";#N/A,#N/A,FALSE,"Ratio Analysis";#N/A,#N/A,FALSE,"Test 120 Day Accts";#N/A,#N/A,FALSE,"Tickmarks"}</definedName>
    <definedName name="_________________rwn1" localSheetId="0" hidden="1">{#N/A,#N/A,FALSE,"Aging Summary";#N/A,#N/A,FALSE,"Ratio Analysis";#N/A,#N/A,FALSE,"Test 120 Day Accts";#N/A,#N/A,FALSE,"Tickmarks"}</definedName>
    <definedName name="_________________rwn1" hidden="1">{#N/A,#N/A,FALSE,"Aging Summary";#N/A,#N/A,FALSE,"Ratio Analysis";#N/A,#N/A,FALSE,"Test 120 Day Accts";#N/A,#N/A,FALSE,"Tickmarks"}</definedName>
    <definedName name="_________________rwn10" localSheetId="0" hidden="1">{#N/A,#N/A,FALSE,"Aging Summary";#N/A,#N/A,FALSE,"Ratio Analysis";#N/A,#N/A,FALSE,"Test 120 Day Accts";#N/A,#N/A,FALSE,"Tickmarks"}</definedName>
    <definedName name="_________________rwn10" hidden="1">{#N/A,#N/A,FALSE,"Aging Summary";#N/A,#N/A,FALSE,"Ratio Analysis";#N/A,#N/A,FALSE,"Test 120 Day Accts";#N/A,#N/A,FALSE,"Tickmarks"}</definedName>
    <definedName name="_________________rwn3" localSheetId="0" hidden="1">{"assets",#N/A,FALSE,"historicBS";"liab",#N/A,FALSE,"historicBS";"is",#N/A,FALSE,"historicIS";"ratios",#N/A,FALSE,"ratios"}</definedName>
    <definedName name="_________________rwn3" hidden="1">{"assets",#N/A,FALSE,"historicBS";"liab",#N/A,FALSE,"historicBS";"is",#N/A,FALSE,"historicIS";"ratios",#N/A,FALSE,"ratios"}</definedName>
    <definedName name="_________________rwn4" localSheetId="0" hidden="1">{"assets",#N/A,FALSE,"historicBS";"liab",#N/A,FALSE,"historicBS";"is",#N/A,FALSE,"historicIS";"ratios",#N/A,FALSE,"ratios"}</definedName>
    <definedName name="_________________rwn4" hidden="1">{"assets",#N/A,FALSE,"historicBS";"liab",#N/A,FALSE,"historicBS";"is",#N/A,FALSE,"historicIS";"ratios",#N/A,FALSE,"ratios"}</definedName>
    <definedName name="_________________rwn5" localSheetId="0" hidden="1">{"glcbs",#N/A,FALSE,"GLCBS";"glccsbs",#N/A,FALSE,"GLCCSBS";"glcis",#N/A,FALSE,"GLCIS";"glccsis",#N/A,FALSE,"GLCCSIS";"glcrat1",#N/A,FALSE,"GLC-ratios1"}</definedName>
    <definedName name="_________________rwn5" hidden="1">{"glcbs",#N/A,FALSE,"GLCBS";"glccsbs",#N/A,FALSE,"GLCCSBS";"glcis",#N/A,FALSE,"GLCIS";"glccsis",#N/A,FALSE,"GLCCSIS";"glcrat1",#N/A,FALSE,"GLC-ratios1"}</definedName>
    <definedName name="_________________rwn6" localSheetId="0" hidden="1">{"glc1",#N/A,FALSE,"GLC";"glc2",#N/A,FALSE,"GLC";"glc3",#N/A,FALSE,"GLC";"glc4",#N/A,FALSE,"GLC";"glc5",#N/A,FALSE,"GLC"}</definedName>
    <definedName name="_________________rwn6" hidden="1">{"glc1",#N/A,FALSE,"GLC";"glc2",#N/A,FALSE,"GLC";"glc3",#N/A,FALSE,"GLC";"glc4",#N/A,FALSE,"GLC";"glc5",#N/A,FALSE,"GLC"}</definedName>
    <definedName name="_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rwn8" localSheetId="0" hidden="1">{"glc1",#N/A,FALSE,"GLC";"glc2",#N/A,FALSE,"GLC";"glc3",#N/A,FALSE,"GLC";"glc4",#N/A,FALSE,"GLC";"glc5",#N/A,FALSE,"GLC"}</definedName>
    <definedName name="_________________rwn8" hidden="1">{"glc1",#N/A,FALSE,"GLC";"glc2",#N/A,FALSE,"GLC";"glc3",#N/A,FALSE,"GLC";"glc4",#N/A,FALSE,"GLC";"glc5",#N/A,FALSE,"GLC"}</definedName>
    <definedName name="_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wrn1" localSheetId="0" hidden="1">{"glc1",#N/A,FALSE,"GLC";"glc2",#N/A,FALSE,"GLC";"glc3",#N/A,FALSE,"GLC";"glc4",#N/A,FALSE,"GLC";"glc5",#N/A,FALSE,"GLC"}</definedName>
    <definedName name="_________________wrn1" hidden="1">{"glc1",#N/A,FALSE,"GLC";"glc2",#N/A,FALSE,"GLC";"glc3",#N/A,FALSE,"GLC";"glc4",#N/A,FALSE,"GLC";"glc5",#N/A,FALSE,"GLC"}</definedName>
    <definedName name="_________________wrn2" localSheetId="0" hidden="1">{"glc1",#N/A,FALSE,"GLC";"glc2",#N/A,FALSE,"GLC";"glc3",#N/A,FALSE,"GLC";"glc4",#N/A,FALSE,"GLC";"glc5",#N/A,FALSE,"GLC"}</definedName>
    <definedName name="_________________wrn2" hidden="1">{"glc1",#N/A,FALSE,"GLC";"glc2",#N/A,FALSE,"GLC";"glc3",#N/A,FALSE,"GLC";"glc4",#N/A,FALSE,"GLC";"glc5",#N/A,FALSE,"GLC"}</definedName>
    <definedName name="_________________wrn222" localSheetId="0" hidden="1">{"glc1",#N/A,FALSE,"GLC";"glc2",#N/A,FALSE,"GLC";"glc3",#N/A,FALSE,"GLC";"glc4",#N/A,FALSE,"GLC";"glc5",#N/A,FALSE,"GLC"}</definedName>
    <definedName name="_________________wrn222" hidden="1">{"glc1",#N/A,FALSE,"GLC";"glc2",#N/A,FALSE,"GLC";"glc3",#N/A,FALSE,"GLC";"glc4",#N/A,FALSE,"GLC";"glc5",#N/A,FALSE,"GLC"}</definedName>
    <definedName name="________________c" localSheetId="0" hidden="1">{"ÜBERSICHT",#N/A,FALSE,"ABW KUM";"Kostenzoom",#N/A,FALSE,"ABW KUM";"ÜBERSICHT",#N/A,FALSE,"ABW HORE";"Kostenzoom",#N/A,FALSE,"ABW HORE"}</definedName>
    <definedName name="________________c" hidden="1">{"ÜBERSICHT",#N/A,FALSE,"ABW KUM";"Kostenzoom",#N/A,FALSE,"ABW KUM";"ÜBERSICHT",#N/A,FALSE,"ABW HORE";"Kostenzoom",#N/A,FALSE,"ABW HORE"}</definedName>
    <definedName name="________________CF2" localSheetId="0" hidden="1">{"Output%",#N/A,FALSE,"Output"}</definedName>
    <definedName name="________________CF2" hidden="1">{"Output%",#N/A,FALSE,"Output"}</definedName>
    <definedName name="________________RAC1" hidden="1">#REF!</definedName>
    <definedName name="________________rwb2" localSheetId="0" hidden="1">{#N/A,#N/A,FALSE,"Aging Summary";#N/A,#N/A,FALSE,"Ratio Analysis";#N/A,#N/A,FALSE,"Test 120 Day Accts";#N/A,#N/A,FALSE,"Tickmarks"}</definedName>
    <definedName name="________________rwb2" hidden="1">{#N/A,#N/A,FALSE,"Aging Summary";#N/A,#N/A,FALSE,"Ratio Analysis";#N/A,#N/A,FALSE,"Test 120 Day Accts";#N/A,#N/A,FALSE,"Tickmarks"}</definedName>
    <definedName name="________________rwn1" localSheetId="0" hidden="1">{#N/A,#N/A,FALSE,"Aging Summary";#N/A,#N/A,FALSE,"Ratio Analysis";#N/A,#N/A,FALSE,"Test 120 Day Accts";#N/A,#N/A,FALSE,"Tickmarks"}</definedName>
    <definedName name="________________rwn1" hidden="1">{#N/A,#N/A,FALSE,"Aging Summary";#N/A,#N/A,FALSE,"Ratio Analysis";#N/A,#N/A,FALSE,"Test 120 Day Accts";#N/A,#N/A,FALSE,"Tickmarks"}</definedName>
    <definedName name="________________rwn10" localSheetId="0" hidden="1">{#N/A,#N/A,FALSE,"Aging Summary";#N/A,#N/A,FALSE,"Ratio Analysis";#N/A,#N/A,FALSE,"Test 120 Day Accts";#N/A,#N/A,FALSE,"Tickmarks"}</definedName>
    <definedName name="________________rwn10" hidden="1">{#N/A,#N/A,FALSE,"Aging Summary";#N/A,#N/A,FALSE,"Ratio Analysis";#N/A,#N/A,FALSE,"Test 120 Day Accts";#N/A,#N/A,FALSE,"Tickmarks"}</definedName>
    <definedName name="________________rwn3" localSheetId="0" hidden="1">{"assets",#N/A,FALSE,"historicBS";"liab",#N/A,FALSE,"historicBS";"is",#N/A,FALSE,"historicIS";"ratios",#N/A,FALSE,"ratios"}</definedName>
    <definedName name="________________rwn3" hidden="1">{"assets",#N/A,FALSE,"historicBS";"liab",#N/A,FALSE,"historicBS";"is",#N/A,FALSE,"historicIS";"ratios",#N/A,FALSE,"ratios"}</definedName>
    <definedName name="________________rwn4" localSheetId="0" hidden="1">{"assets",#N/A,FALSE,"historicBS";"liab",#N/A,FALSE,"historicBS";"is",#N/A,FALSE,"historicIS";"ratios",#N/A,FALSE,"ratios"}</definedName>
    <definedName name="________________rwn4" hidden="1">{"assets",#N/A,FALSE,"historicBS";"liab",#N/A,FALSE,"historicBS";"is",#N/A,FALSE,"historicIS";"ratios",#N/A,FALSE,"ratios"}</definedName>
    <definedName name="________________rwn5" localSheetId="0" hidden="1">{"glcbs",#N/A,FALSE,"GLCBS";"glccsbs",#N/A,FALSE,"GLCCSBS";"glcis",#N/A,FALSE,"GLCIS";"glccsis",#N/A,FALSE,"GLCCSIS";"glcrat1",#N/A,FALSE,"GLC-ratios1"}</definedName>
    <definedName name="________________rwn5" hidden="1">{"glcbs",#N/A,FALSE,"GLCBS";"glccsbs",#N/A,FALSE,"GLCCSBS";"glcis",#N/A,FALSE,"GLCIS";"glccsis",#N/A,FALSE,"GLCCSIS";"glcrat1",#N/A,FALSE,"GLC-ratios1"}</definedName>
    <definedName name="________________rwn6" localSheetId="0" hidden="1">{"glc1",#N/A,FALSE,"GLC";"glc2",#N/A,FALSE,"GLC";"glc3",#N/A,FALSE,"GLC";"glc4",#N/A,FALSE,"GLC";"glc5",#N/A,FALSE,"GLC"}</definedName>
    <definedName name="________________rwn6" hidden="1">{"glc1",#N/A,FALSE,"GLC";"glc2",#N/A,FALSE,"GLC";"glc3",#N/A,FALSE,"GLC";"glc4",#N/A,FALSE,"GLC";"glc5",#N/A,FALSE,"GLC"}</definedName>
    <definedName name="_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rwn8" localSheetId="0" hidden="1">{"glc1",#N/A,FALSE,"GLC";"glc2",#N/A,FALSE,"GLC";"glc3",#N/A,FALSE,"GLC";"glc4",#N/A,FALSE,"GLC";"glc5",#N/A,FALSE,"GLC"}</definedName>
    <definedName name="________________rwn8" hidden="1">{"glc1",#N/A,FALSE,"GLC";"glc2",#N/A,FALSE,"GLC";"glc3",#N/A,FALSE,"GLC";"glc4",#N/A,FALSE,"GLC";"glc5",#N/A,FALSE,"GLC"}</definedName>
    <definedName name="_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wrn1" localSheetId="0" hidden="1">{"glc1",#N/A,FALSE,"GLC";"glc2",#N/A,FALSE,"GLC";"glc3",#N/A,FALSE,"GLC";"glc4",#N/A,FALSE,"GLC";"glc5",#N/A,FALSE,"GLC"}</definedName>
    <definedName name="________________wrn1" hidden="1">{"glc1",#N/A,FALSE,"GLC";"glc2",#N/A,FALSE,"GLC";"glc3",#N/A,FALSE,"GLC";"glc4",#N/A,FALSE,"GLC";"glc5",#N/A,FALSE,"GLC"}</definedName>
    <definedName name="________________wrn2" localSheetId="0" hidden="1">{"glc1",#N/A,FALSE,"GLC";"glc2",#N/A,FALSE,"GLC";"glc3",#N/A,FALSE,"GLC";"glc4",#N/A,FALSE,"GLC";"glc5",#N/A,FALSE,"GLC"}</definedName>
    <definedName name="________________wrn2" hidden="1">{"glc1",#N/A,FALSE,"GLC";"glc2",#N/A,FALSE,"GLC";"glc3",#N/A,FALSE,"GLC";"glc4",#N/A,FALSE,"GLC";"glc5",#N/A,FALSE,"GLC"}</definedName>
    <definedName name="________________wrn222" localSheetId="0" hidden="1">{"glc1",#N/A,FALSE,"GLC";"glc2",#N/A,FALSE,"GLC";"glc3",#N/A,FALSE,"GLC";"glc4",#N/A,FALSE,"GLC";"glc5",#N/A,FALSE,"GLC"}</definedName>
    <definedName name="________________wrn222" hidden="1">{"glc1",#N/A,FALSE,"GLC";"glc2",#N/A,FALSE,"GLC";"glc3",#N/A,FALSE,"GLC";"glc4",#N/A,FALSE,"GLC";"glc5",#N/A,FALSE,"GLC"}</definedName>
    <definedName name="_______________c" localSheetId="0" hidden="1">{"ÜBERSICHT",#N/A,FALSE,"ABW KUM";"Kostenzoom",#N/A,FALSE,"ABW KUM";"ÜBERSICHT",#N/A,FALSE,"ABW HORE";"Kostenzoom",#N/A,FALSE,"ABW HORE"}</definedName>
    <definedName name="_______________c" hidden="1">{"ÜBERSICHT",#N/A,FALSE,"ABW KUM";"Kostenzoom",#N/A,FALSE,"ABW KUM";"ÜBERSICHT",#N/A,FALSE,"ABW HORE";"Kostenzoom",#N/A,FALSE,"ABW HORE"}</definedName>
    <definedName name="_______________CF2" localSheetId="0" hidden="1">{"Output%",#N/A,FALSE,"Output"}</definedName>
    <definedName name="_______________CF2" hidden="1">{"Output%",#N/A,FALSE,"Output"}</definedName>
    <definedName name="_______________RAC1" hidden="1">#REF!</definedName>
    <definedName name="_______________rwb2" localSheetId="0" hidden="1">{#N/A,#N/A,FALSE,"Aging Summary";#N/A,#N/A,FALSE,"Ratio Analysis";#N/A,#N/A,FALSE,"Test 120 Day Accts";#N/A,#N/A,FALSE,"Tickmarks"}</definedName>
    <definedName name="_______________rwb2" hidden="1">{#N/A,#N/A,FALSE,"Aging Summary";#N/A,#N/A,FALSE,"Ratio Analysis";#N/A,#N/A,FALSE,"Test 120 Day Accts";#N/A,#N/A,FALSE,"Tickmarks"}</definedName>
    <definedName name="_______________rwn1" localSheetId="0" hidden="1">{#N/A,#N/A,FALSE,"Aging Summary";#N/A,#N/A,FALSE,"Ratio Analysis";#N/A,#N/A,FALSE,"Test 120 Day Accts";#N/A,#N/A,FALSE,"Tickmarks"}</definedName>
    <definedName name="_______________rwn1" hidden="1">{#N/A,#N/A,FALSE,"Aging Summary";#N/A,#N/A,FALSE,"Ratio Analysis";#N/A,#N/A,FALSE,"Test 120 Day Accts";#N/A,#N/A,FALSE,"Tickmarks"}</definedName>
    <definedName name="_______________rwn10" localSheetId="0" hidden="1">{#N/A,#N/A,FALSE,"Aging Summary";#N/A,#N/A,FALSE,"Ratio Analysis";#N/A,#N/A,FALSE,"Test 120 Day Accts";#N/A,#N/A,FALSE,"Tickmarks"}</definedName>
    <definedName name="_______________rwn10" hidden="1">{#N/A,#N/A,FALSE,"Aging Summary";#N/A,#N/A,FALSE,"Ratio Analysis";#N/A,#N/A,FALSE,"Test 120 Day Accts";#N/A,#N/A,FALSE,"Tickmarks"}</definedName>
    <definedName name="_______________rwn3" localSheetId="0" hidden="1">{"assets",#N/A,FALSE,"historicBS";"liab",#N/A,FALSE,"historicBS";"is",#N/A,FALSE,"historicIS";"ratios",#N/A,FALSE,"ratios"}</definedName>
    <definedName name="_______________rwn3" hidden="1">{"assets",#N/A,FALSE,"historicBS";"liab",#N/A,FALSE,"historicBS";"is",#N/A,FALSE,"historicIS";"ratios",#N/A,FALSE,"ratios"}</definedName>
    <definedName name="_______________rwn4" localSheetId="0" hidden="1">{"assets",#N/A,FALSE,"historicBS";"liab",#N/A,FALSE,"historicBS";"is",#N/A,FALSE,"historicIS";"ratios",#N/A,FALSE,"ratios"}</definedName>
    <definedName name="_______________rwn4" hidden="1">{"assets",#N/A,FALSE,"historicBS";"liab",#N/A,FALSE,"historicBS";"is",#N/A,FALSE,"historicIS";"ratios",#N/A,FALSE,"ratios"}</definedName>
    <definedName name="_______________rwn5" localSheetId="0" hidden="1">{"glcbs",#N/A,FALSE,"GLCBS";"glccsbs",#N/A,FALSE,"GLCCSBS";"glcis",#N/A,FALSE,"GLCIS";"glccsis",#N/A,FALSE,"GLCCSIS";"glcrat1",#N/A,FALSE,"GLC-ratios1"}</definedName>
    <definedName name="_______________rwn5" hidden="1">{"glcbs",#N/A,FALSE,"GLCBS";"glccsbs",#N/A,FALSE,"GLCCSBS";"glcis",#N/A,FALSE,"GLCIS";"glccsis",#N/A,FALSE,"GLCCSIS";"glcrat1",#N/A,FALSE,"GLC-ratios1"}</definedName>
    <definedName name="_______________rwn6" localSheetId="0" hidden="1">{"glc1",#N/A,FALSE,"GLC";"glc2",#N/A,FALSE,"GLC";"glc3",#N/A,FALSE,"GLC";"glc4",#N/A,FALSE,"GLC";"glc5",#N/A,FALSE,"GLC"}</definedName>
    <definedName name="_______________rwn6" hidden="1">{"glc1",#N/A,FALSE,"GLC";"glc2",#N/A,FALSE,"GLC";"glc3",#N/A,FALSE,"GLC";"glc4",#N/A,FALSE,"GLC";"glc5",#N/A,FALSE,"GLC"}</definedName>
    <definedName name="_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rwn8" localSheetId="0" hidden="1">{"glc1",#N/A,FALSE,"GLC";"glc2",#N/A,FALSE,"GLC";"glc3",#N/A,FALSE,"GLC";"glc4",#N/A,FALSE,"GLC";"glc5",#N/A,FALSE,"GLC"}</definedName>
    <definedName name="_______________rwn8" hidden="1">{"glc1",#N/A,FALSE,"GLC";"glc2",#N/A,FALSE,"GLC";"glc3",#N/A,FALSE,"GLC";"glc4",#N/A,FALSE,"GLC";"glc5",#N/A,FALSE,"GLC"}</definedName>
    <definedName name="_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wrn1" localSheetId="0" hidden="1">{"glc1",#N/A,FALSE,"GLC";"glc2",#N/A,FALSE,"GLC";"glc3",#N/A,FALSE,"GLC";"glc4",#N/A,FALSE,"GLC";"glc5",#N/A,FALSE,"GLC"}</definedName>
    <definedName name="_______________wrn1" hidden="1">{"glc1",#N/A,FALSE,"GLC";"glc2",#N/A,FALSE,"GLC";"glc3",#N/A,FALSE,"GLC";"glc4",#N/A,FALSE,"GLC";"glc5",#N/A,FALSE,"GLC"}</definedName>
    <definedName name="_______________wrn2" localSheetId="0" hidden="1">{"glc1",#N/A,FALSE,"GLC";"glc2",#N/A,FALSE,"GLC";"glc3",#N/A,FALSE,"GLC";"glc4",#N/A,FALSE,"GLC";"glc5",#N/A,FALSE,"GLC"}</definedName>
    <definedName name="_______________wrn2" hidden="1">{"glc1",#N/A,FALSE,"GLC";"glc2",#N/A,FALSE,"GLC";"glc3",#N/A,FALSE,"GLC";"glc4",#N/A,FALSE,"GLC";"glc5",#N/A,FALSE,"GLC"}</definedName>
    <definedName name="_______________wrn222" localSheetId="0" hidden="1">{"glc1",#N/A,FALSE,"GLC";"glc2",#N/A,FALSE,"GLC";"glc3",#N/A,FALSE,"GLC";"glc4",#N/A,FALSE,"GLC";"glc5",#N/A,FALSE,"GLC"}</definedName>
    <definedName name="_______________wrn222" hidden="1">{"glc1",#N/A,FALSE,"GLC";"glc2",#N/A,FALSE,"GLC";"glc3",#N/A,FALSE,"GLC";"glc4",#N/A,FALSE,"GLC";"glc5",#N/A,FALSE,"GLC"}</definedName>
    <definedName name="______________c" localSheetId="0" hidden="1">{"ÜBERSICHT",#N/A,FALSE,"ABW KUM";"Kostenzoom",#N/A,FALSE,"ABW KUM";"ÜBERSICHT",#N/A,FALSE,"ABW HORE";"Kostenzoom",#N/A,FALSE,"ABW HORE"}</definedName>
    <definedName name="______________c" hidden="1">{"ÜBERSICHT",#N/A,FALSE,"ABW KUM";"Kostenzoom",#N/A,FALSE,"ABW KUM";"ÜBERSICHT",#N/A,FALSE,"ABW HORE";"Kostenzoom",#N/A,FALSE,"ABW HORE"}</definedName>
    <definedName name="______________CF2" localSheetId="0" hidden="1">{"Output%",#N/A,FALSE,"Output"}</definedName>
    <definedName name="______________CF2" hidden="1">{"Output%",#N/A,FALSE,"Output"}</definedName>
    <definedName name="______________RAC1" hidden="1">#REF!</definedName>
    <definedName name="______________rwb2" localSheetId="0" hidden="1">{#N/A,#N/A,FALSE,"Aging Summary";#N/A,#N/A,FALSE,"Ratio Analysis";#N/A,#N/A,FALSE,"Test 120 Day Accts";#N/A,#N/A,FALSE,"Tickmarks"}</definedName>
    <definedName name="______________rwb2" hidden="1">{#N/A,#N/A,FALSE,"Aging Summary";#N/A,#N/A,FALSE,"Ratio Analysis";#N/A,#N/A,FALSE,"Test 120 Day Accts";#N/A,#N/A,FALSE,"Tickmarks"}</definedName>
    <definedName name="______________rwn1" localSheetId="0" hidden="1">{#N/A,#N/A,FALSE,"Aging Summary";#N/A,#N/A,FALSE,"Ratio Analysis";#N/A,#N/A,FALSE,"Test 120 Day Accts";#N/A,#N/A,FALSE,"Tickmarks"}</definedName>
    <definedName name="______________rwn1" hidden="1">{#N/A,#N/A,FALSE,"Aging Summary";#N/A,#N/A,FALSE,"Ratio Analysis";#N/A,#N/A,FALSE,"Test 120 Day Accts";#N/A,#N/A,FALSE,"Tickmarks"}</definedName>
    <definedName name="______________rwn10" localSheetId="0" hidden="1">{#N/A,#N/A,FALSE,"Aging Summary";#N/A,#N/A,FALSE,"Ratio Analysis";#N/A,#N/A,FALSE,"Test 120 Day Accts";#N/A,#N/A,FALSE,"Tickmarks"}</definedName>
    <definedName name="______________rwn10" hidden="1">{#N/A,#N/A,FALSE,"Aging Summary";#N/A,#N/A,FALSE,"Ratio Analysis";#N/A,#N/A,FALSE,"Test 120 Day Accts";#N/A,#N/A,FALSE,"Tickmarks"}</definedName>
    <definedName name="______________rwn3" localSheetId="0" hidden="1">{"assets",#N/A,FALSE,"historicBS";"liab",#N/A,FALSE,"historicBS";"is",#N/A,FALSE,"historicIS";"ratios",#N/A,FALSE,"ratios"}</definedName>
    <definedName name="______________rwn3" hidden="1">{"assets",#N/A,FALSE,"historicBS";"liab",#N/A,FALSE,"historicBS";"is",#N/A,FALSE,"historicIS";"ratios",#N/A,FALSE,"ratios"}</definedName>
    <definedName name="______________rwn4" localSheetId="0" hidden="1">{"assets",#N/A,FALSE,"historicBS";"liab",#N/A,FALSE,"historicBS";"is",#N/A,FALSE,"historicIS";"ratios",#N/A,FALSE,"ratios"}</definedName>
    <definedName name="______________rwn4" hidden="1">{"assets",#N/A,FALSE,"historicBS";"liab",#N/A,FALSE,"historicBS";"is",#N/A,FALSE,"historicIS";"ratios",#N/A,FALSE,"ratios"}</definedName>
    <definedName name="______________rwn5" localSheetId="0" hidden="1">{"glcbs",#N/A,FALSE,"GLCBS";"glccsbs",#N/A,FALSE,"GLCCSBS";"glcis",#N/A,FALSE,"GLCIS";"glccsis",#N/A,FALSE,"GLCCSIS";"glcrat1",#N/A,FALSE,"GLC-ratios1"}</definedName>
    <definedName name="______________rwn5" hidden="1">{"glcbs",#N/A,FALSE,"GLCBS";"glccsbs",#N/A,FALSE,"GLCCSBS";"glcis",#N/A,FALSE,"GLCIS";"glccsis",#N/A,FALSE,"GLCCSIS";"glcrat1",#N/A,FALSE,"GLC-ratios1"}</definedName>
    <definedName name="______________rwn6" localSheetId="0" hidden="1">{"glc1",#N/A,FALSE,"GLC";"glc2",#N/A,FALSE,"GLC";"glc3",#N/A,FALSE,"GLC";"glc4",#N/A,FALSE,"GLC";"glc5",#N/A,FALSE,"GLC"}</definedName>
    <definedName name="______________rwn6" hidden="1">{"glc1",#N/A,FALSE,"GLC";"glc2",#N/A,FALSE,"GLC";"glc3",#N/A,FALSE,"GLC";"glc4",#N/A,FALSE,"GLC";"glc5",#N/A,FALSE,"GLC"}</definedName>
    <definedName name="_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rwn8" localSheetId="0" hidden="1">{"glc1",#N/A,FALSE,"GLC";"glc2",#N/A,FALSE,"GLC";"glc3",#N/A,FALSE,"GLC";"glc4",#N/A,FALSE,"GLC";"glc5",#N/A,FALSE,"GLC"}</definedName>
    <definedName name="______________rwn8" hidden="1">{"glc1",#N/A,FALSE,"GLC";"glc2",#N/A,FALSE,"GLC";"glc3",#N/A,FALSE,"GLC";"glc4",#N/A,FALSE,"GLC";"glc5",#N/A,FALSE,"GLC"}</definedName>
    <definedName name="_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wrn1" localSheetId="0" hidden="1">{"glc1",#N/A,FALSE,"GLC";"glc2",#N/A,FALSE,"GLC";"glc3",#N/A,FALSE,"GLC";"glc4",#N/A,FALSE,"GLC";"glc5",#N/A,FALSE,"GLC"}</definedName>
    <definedName name="______________wrn1" hidden="1">{"glc1",#N/A,FALSE,"GLC";"glc2",#N/A,FALSE,"GLC";"glc3",#N/A,FALSE,"GLC";"glc4",#N/A,FALSE,"GLC";"glc5",#N/A,FALSE,"GLC"}</definedName>
    <definedName name="______________wrn2" localSheetId="0" hidden="1">{"glc1",#N/A,FALSE,"GLC";"glc2",#N/A,FALSE,"GLC";"glc3",#N/A,FALSE,"GLC";"glc4",#N/A,FALSE,"GLC";"glc5",#N/A,FALSE,"GLC"}</definedName>
    <definedName name="______________wrn2" hidden="1">{"glc1",#N/A,FALSE,"GLC";"glc2",#N/A,FALSE,"GLC";"glc3",#N/A,FALSE,"GLC";"glc4",#N/A,FALSE,"GLC";"glc5",#N/A,FALSE,"GLC"}</definedName>
    <definedName name="______________wrn222" localSheetId="0" hidden="1">{"glc1",#N/A,FALSE,"GLC";"glc2",#N/A,FALSE,"GLC";"glc3",#N/A,FALSE,"GLC";"glc4",#N/A,FALSE,"GLC";"glc5",#N/A,FALSE,"GLC"}</definedName>
    <definedName name="______________wrn222" hidden="1">{"glc1",#N/A,FALSE,"GLC";"glc2",#N/A,FALSE,"GLC";"glc3",#N/A,FALSE,"GLC";"glc4",#N/A,FALSE,"GLC";"glc5",#N/A,FALSE,"GLC"}</definedName>
    <definedName name="_____________c" localSheetId="0" hidden="1">{"ÜBERSICHT",#N/A,FALSE,"ABW KUM";"Kostenzoom",#N/A,FALSE,"ABW KUM";"ÜBERSICHT",#N/A,FALSE,"ABW HORE";"Kostenzoom",#N/A,FALSE,"ABW HORE"}</definedName>
    <definedName name="_____________c" hidden="1">{"ÜBERSICHT",#N/A,FALSE,"ABW KUM";"Kostenzoom",#N/A,FALSE,"ABW KUM";"ÜBERSICHT",#N/A,FALSE,"ABW HORE";"Kostenzoom",#N/A,FALSE,"ABW HORE"}</definedName>
    <definedName name="_____________CF2" localSheetId="0" hidden="1">{"Output%",#N/A,FALSE,"Output"}</definedName>
    <definedName name="_____________CF2" hidden="1">{"Output%",#N/A,FALSE,"Output"}</definedName>
    <definedName name="_____________RAC1" hidden="1">#REF!</definedName>
    <definedName name="_____________rwb2" localSheetId="0" hidden="1">{#N/A,#N/A,FALSE,"Aging Summary";#N/A,#N/A,FALSE,"Ratio Analysis";#N/A,#N/A,FALSE,"Test 120 Day Accts";#N/A,#N/A,FALSE,"Tickmarks"}</definedName>
    <definedName name="_____________rwb2" hidden="1">{#N/A,#N/A,FALSE,"Aging Summary";#N/A,#N/A,FALSE,"Ratio Analysis";#N/A,#N/A,FALSE,"Test 120 Day Accts";#N/A,#N/A,FALSE,"Tickmarks"}</definedName>
    <definedName name="_____________rwn1" localSheetId="0" hidden="1">{#N/A,#N/A,FALSE,"Aging Summary";#N/A,#N/A,FALSE,"Ratio Analysis";#N/A,#N/A,FALSE,"Test 120 Day Accts";#N/A,#N/A,FALSE,"Tickmarks"}</definedName>
    <definedName name="_____________rwn1" hidden="1">{#N/A,#N/A,FALSE,"Aging Summary";#N/A,#N/A,FALSE,"Ratio Analysis";#N/A,#N/A,FALSE,"Test 120 Day Accts";#N/A,#N/A,FALSE,"Tickmarks"}</definedName>
    <definedName name="_____________rwn10" localSheetId="0" hidden="1">{#N/A,#N/A,FALSE,"Aging Summary";#N/A,#N/A,FALSE,"Ratio Analysis";#N/A,#N/A,FALSE,"Test 120 Day Accts";#N/A,#N/A,FALSE,"Tickmarks"}</definedName>
    <definedName name="_____________rwn10" hidden="1">{#N/A,#N/A,FALSE,"Aging Summary";#N/A,#N/A,FALSE,"Ratio Analysis";#N/A,#N/A,FALSE,"Test 120 Day Accts";#N/A,#N/A,FALSE,"Tickmarks"}</definedName>
    <definedName name="_____________rwn3" localSheetId="0" hidden="1">{"assets",#N/A,FALSE,"historicBS";"liab",#N/A,FALSE,"historicBS";"is",#N/A,FALSE,"historicIS";"ratios",#N/A,FALSE,"ratios"}</definedName>
    <definedName name="_____________rwn3" hidden="1">{"assets",#N/A,FALSE,"historicBS";"liab",#N/A,FALSE,"historicBS";"is",#N/A,FALSE,"historicIS";"ratios",#N/A,FALSE,"ratios"}</definedName>
    <definedName name="_____________rwn4" localSheetId="0" hidden="1">{"assets",#N/A,FALSE,"historicBS";"liab",#N/A,FALSE,"historicBS";"is",#N/A,FALSE,"historicIS";"ratios",#N/A,FALSE,"ratios"}</definedName>
    <definedName name="_____________rwn4" hidden="1">{"assets",#N/A,FALSE,"historicBS";"liab",#N/A,FALSE,"historicBS";"is",#N/A,FALSE,"historicIS";"ratios",#N/A,FALSE,"ratios"}</definedName>
    <definedName name="_____________rwn5" localSheetId="0" hidden="1">{"glcbs",#N/A,FALSE,"GLCBS";"glccsbs",#N/A,FALSE,"GLCCSBS";"glcis",#N/A,FALSE,"GLCIS";"glccsis",#N/A,FALSE,"GLCCSIS";"glcrat1",#N/A,FALSE,"GLC-ratios1"}</definedName>
    <definedName name="_____________rwn5" hidden="1">{"glcbs",#N/A,FALSE,"GLCBS";"glccsbs",#N/A,FALSE,"GLCCSBS";"glcis",#N/A,FALSE,"GLCIS";"glccsis",#N/A,FALSE,"GLCCSIS";"glcrat1",#N/A,FALSE,"GLC-ratios1"}</definedName>
    <definedName name="_____________rwn6" localSheetId="0" hidden="1">{"glc1",#N/A,FALSE,"GLC";"glc2",#N/A,FALSE,"GLC";"glc3",#N/A,FALSE,"GLC";"glc4",#N/A,FALSE,"GLC";"glc5",#N/A,FALSE,"GLC"}</definedName>
    <definedName name="_____________rwn6" hidden="1">{"glc1",#N/A,FALSE,"GLC";"glc2",#N/A,FALSE,"GLC";"glc3",#N/A,FALSE,"GLC";"glc4",#N/A,FALSE,"GLC";"glc5",#N/A,FALSE,"GLC"}</definedName>
    <definedName name="_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rwn8" localSheetId="0" hidden="1">{"glc1",#N/A,FALSE,"GLC";"glc2",#N/A,FALSE,"GLC";"glc3",#N/A,FALSE,"GLC";"glc4",#N/A,FALSE,"GLC";"glc5",#N/A,FALSE,"GLC"}</definedName>
    <definedName name="_____________rwn8" hidden="1">{"glc1",#N/A,FALSE,"GLC";"glc2",#N/A,FALSE,"GLC";"glc3",#N/A,FALSE,"GLC";"glc4",#N/A,FALSE,"GLC";"glc5",#N/A,FALSE,"GLC"}</definedName>
    <definedName name="_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wrn1" localSheetId="0" hidden="1">{"glc1",#N/A,FALSE,"GLC";"glc2",#N/A,FALSE,"GLC";"glc3",#N/A,FALSE,"GLC";"glc4",#N/A,FALSE,"GLC";"glc5",#N/A,FALSE,"GLC"}</definedName>
    <definedName name="_____________wrn1" hidden="1">{"glc1",#N/A,FALSE,"GLC";"glc2",#N/A,FALSE,"GLC";"glc3",#N/A,FALSE,"GLC";"glc4",#N/A,FALSE,"GLC";"glc5",#N/A,FALSE,"GLC"}</definedName>
    <definedName name="_____________wrn2" localSheetId="0" hidden="1">{"glc1",#N/A,FALSE,"GLC";"glc2",#N/A,FALSE,"GLC";"glc3",#N/A,FALSE,"GLC";"glc4",#N/A,FALSE,"GLC";"glc5",#N/A,FALSE,"GLC"}</definedName>
    <definedName name="_____________wrn2" hidden="1">{"glc1",#N/A,FALSE,"GLC";"glc2",#N/A,FALSE,"GLC";"glc3",#N/A,FALSE,"GLC";"glc4",#N/A,FALSE,"GLC";"glc5",#N/A,FALSE,"GLC"}</definedName>
    <definedName name="_____________wrn222" localSheetId="0" hidden="1">{"glc1",#N/A,FALSE,"GLC";"glc2",#N/A,FALSE,"GLC";"glc3",#N/A,FALSE,"GLC";"glc4",#N/A,FALSE,"GLC";"glc5",#N/A,FALSE,"GLC"}</definedName>
    <definedName name="_____________wrn222" hidden="1">{"glc1",#N/A,FALSE,"GLC";"glc2",#N/A,FALSE,"GLC";"glc3",#N/A,FALSE,"GLC";"glc4",#N/A,FALSE,"GLC";"glc5",#N/A,FALSE,"GLC"}</definedName>
    <definedName name="____________c" localSheetId="0" hidden="1">{"ÜBERSICHT",#N/A,FALSE,"ABW KUM";"Kostenzoom",#N/A,FALSE,"ABW KUM";"ÜBERSICHT",#N/A,FALSE,"ABW HORE";"Kostenzoom",#N/A,FALSE,"ABW HORE"}</definedName>
    <definedName name="____________c" hidden="1">{"ÜBERSICHT",#N/A,FALSE,"ABW KUM";"Kostenzoom",#N/A,FALSE,"ABW KUM";"ÜBERSICHT",#N/A,FALSE,"ABW HORE";"Kostenzoom",#N/A,FALSE,"ABW HORE"}</definedName>
    <definedName name="____________CF2" localSheetId="0" hidden="1">{"Output%",#N/A,FALSE,"Output"}</definedName>
    <definedName name="____________CF2" hidden="1">{"Output%",#N/A,FALSE,"Output"}</definedName>
    <definedName name="____________RAC1" hidden="1">#REF!</definedName>
    <definedName name="____________rwb2" localSheetId="0" hidden="1">{#N/A,#N/A,FALSE,"Aging Summary";#N/A,#N/A,FALSE,"Ratio Analysis";#N/A,#N/A,FALSE,"Test 120 Day Accts";#N/A,#N/A,FALSE,"Tickmarks"}</definedName>
    <definedName name="____________rwb2" hidden="1">{#N/A,#N/A,FALSE,"Aging Summary";#N/A,#N/A,FALSE,"Ratio Analysis";#N/A,#N/A,FALSE,"Test 120 Day Accts";#N/A,#N/A,FALSE,"Tickmarks"}</definedName>
    <definedName name="____________rwn1" localSheetId="0" hidden="1">{#N/A,#N/A,FALSE,"Aging Summary";#N/A,#N/A,FALSE,"Ratio Analysis";#N/A,#N/A,FALSE,"Test 120 Day Accts";#N/A,#N/A,FALSE,"Tickmarks"}</definedName>
    <definedName name="____________rwn1" hidden="1">{#N/A,#N/A,FALSE,"Aging Summary";#N/A,#N/A,FALSE,"Ratio Analysis";#N/A,#N/A,FALSE,"Test 120 Day Accts";#N/A,#N/A,FALSE,"Tickmarks"}</definedName>
    <definedName name="____________rwn10" localSheetId="0" hidden="1">{#N/A,#N/A,FALSE,"Aging Summary";#N/A,#N/A,FALSE,"Ratio Analysis";#N/A,#N/A,FALSE,"Test 120 Day Accts";#N/A,#N/A,FALSE,"Tickmarks"}</definedName>
    <definedName name="____________rwn10" hidden="1">{#N/A,#N/A,FALSE,"Aging Summary";#N/A,#N/A,FALSE,"Ratio Analysis";#N/A,#N/A,FALSE,"Test 120 Day Accts";#N/A,#N/A,FALSE,"Tickmarks"}</definedName>
    <definedName name="____________rwn3" localSheetId="0" hidden="1">{"assets",#N/A,FALSE,"historicBS";"liab",#N/A,FALSE,"historicBS";"is",#N/A,FALSE,"historicIS";"ratios",#N/A,FALSE,"ratios"}</definedName>
    <definedName name="____________rwn3" hidden="1">{"assets",#N/A,FALSE,"historicBS";"liab",#N/A,FALSE,"historicBS";"is",#N/A,FALSE,"historicIS";"ratios",#N/A,FALSE,"ratios"}</definedName>
    <definedName name="____________rwn4" localSheetId="0" hidden="1">{"assets",#N/A,FALSE,"historicBS";"liab",#N/A,FALSE,"historicBS";"is",#N/A,FALSE,"historicIS";"ratios",#N/A,FALSE,"ratios"}</definedName>
    <definedName name="____________rwn4" hidden="1">{"assets",#N/A,FALSE,"historicBS";"liab",#N/A,FALSE,"historicBS";"is",#N/A,FALSE,"historicIS";"ratios",#N/A,FALSE,"ratios"}</definedName>
    <definedName name="____________rwn5" localSheetId="0" hidden="1">{"glcbs",#N/A,FALSE,"GLCBS";"glccsbs",#N/A,FALSE,"GLCCSBS";"glcis",#N/A,FALSE,"GLCIS";"glccsis",#N/A,FALSE,"GLCCSIS";"glcrat1",#N/A,FALSE,"GLC-ratios1"}</definedName>
    <definedName name="____________rwn5" hidden="1">{"glcbs",#N/A,FALSE,"GLCBS";"glccsbs",#N/A,FALSE,"GLCCSBS";"glcis",#N/A,FALSE,"GLCIS";"glccsis",#N/A,FALSE,"GLCCSIS";"glcrat1",#N/A,FALSE,"GLC-ratios1"}</definedName>
    <definedName name="____________rwn6" localSheetId="0" hidden="1">{"glc1",#N/A,FALSE,"GLC";"glc2",#N/A,FALSE,"GLC";"glc3",#N/A,FALSE,"GLC";"glc4",#N/A,FALSE,"GLC";"glc5",#N/A,FALSE,"GLC"}</definedName>
    <definedName name="____________rwn6" hidden="1">{"glc1",#N/A,FALSE,"GLC";"glc2",#N/A,FALSE,"GLC";"glc3",#N/A,FALSE,"GLC";"glc4",#N/A,FALSE,"GLC";"glc5",#N/A,FALSE,"GLC"}</definedName>
    <definedName name="_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rwn8" localSheetId="0" hidden="1">{"glc1",#N/A,FALSE,"GLC";"glc2",#N/A,FALSE,"GLC";"glc3",#N/A,FALSE,"GLC";"glc4",#N/A,FALSE,"GLC";"glc5",#N/A,FALSE,"GLC"}</definedName>
    <definedName name="____________rwn8" hidden="1">{"glc1",#N/A,FALSE,"GLC";"glc2",#N/A,FALSE,"GLC";"glc3",#N/A,FALSE,"GLC";"glc4",#N/A,FALSE,"GLC";"glc5",#N/A,FALSE,"GLC"}</definedName>
    <definedName name="_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wrn1" localSheetId="0" hidden="1">{"glc1",#N/A,FALSE,"GLC";"glc2",#N/A,FALSE,"GLC";"glc3",#N/A,FALSE,"GLC";"glc4",#N/A,FALSE,"GLC";"glc5",#N/A,FALSE,"GLC"}</definedName>
    <definedName name="____________wrn1" hidden="1">{"glc1",#N/A,FALSE,"GLC";"glc2",#N/A,FALSE,"GLC";"glc3",#N/A,FALSE,"GLC";"glc4",#N/A,FALSE,"GLC";"glc5",#N/A,FALSE,"GLC"}</definedName>
    <definedName name="____________wrn2" localSheetId="0" hidden="1">{"glc1",#N/A,FALSE,"GLC";"glc2",#N/A,FALSE,"GLC";"glc3",#N/A,FALSE,"GLC";"glc4",#N/A,FALSE,"GLC";"glc5",#N/A,FALSE,"GLC"}</definedName>
    <definedName name="____________wrn2" hidden="1">{"glc1",#N/A,FALSE,"GLC";"glc2",#N/A,FALSE,"GLC";"glc3",#N/A,FALSE,"GLC";"glc4",#N/A,FALSE,"GLC";"glc5",#N/A,FALSE,"GLC"}</definedName>
    <definedName name="____________wrn222" localSheetId="0" hidden="1">{"glc1",#N/A,FALSE,"GLC";"glc2",#N/A,FALSE,"GLC";"glc3",#N/A,FALSE,"GLC";"glc4",#N/A,FALSE,"GLC";"glc5",#N/A,FALSE,"GLC"}</definedName>
    <definedName name="____________wrn222" hidden="1">{"glc1",#N/A,FALSE,"GLC";"glc2",#N/A,FALSE,"GLC";"glc3",#N/A,FALSE,"GLC";"glc4",#N/A,FALSE,"GLC";"glc5",#N/A,FALSE,"GLC"}</definedName>
    <definedName name="___________c" localSheetId="0" hidden="1">{"ÜBERSICHT",#N/A,FALSE,"ABW KUM";"Kostenzoom",#N/A,FALSE,"ABW KUM";"ÜBERSICHT",#N/A,FALSE,"ABW HORE";"Kostenzoom",#N/A,FALSE,"ABW HORE"}</definedName>
    <definedName name="___________c" hidden="1">{"ÜBERSICHT",#N/A,FALSE,"ABW KUM";"Kostenzoom",#N/A,FALSE,"ABW KUM";"ÜBERSICHT",#N/A,FALSE,"ABW HORE";"Kostenzoom",#N/A,FALSE,"ABW HORE"}</definedName>
    <definedName name="___________CF2" localSheetId="0" hidden="1">{"Output%",#N/A,FALSE,"Output"}</definedName>
    <definedName name="___________CF2" hidden="1">{"Output%",#N/A,FALSE,"Output"}</definedName>
    <definedName name="___________new1" localSheetId="0" hidden="1">{#N/A,#N/A,FALSE,"Direct"}</definedName>
    <definedName name="___________new1" hidden="1">{#N/A,#N/A,FALSE,"Direct"}</definedName>
    <definedName name="___________RAC1" hidden="1">#REF!</definedName>
    <definedName name="___________rwb2" localSheetId="0" hidden="1">{#N/A,#N/A,FALSE,"Aging Summary";#N/A,#N/A,FALSE,"Ratio Analysis";#N/A,#N/A,FALSE,"Test 120 Day Accts";#N/A,#N/A,FALSE,"Tickmarks"}</definedName>
    <definedName name="___________rwb2" hidden="1">{#N/A,#N/A,FALSE,"Aging Summary";#N/A,#N/A,FALSE,"Ratio Analysis";#N/A,#N/A,FALSE,"Test 120 Day Accts";#N/A,#N/A,FALSE,"Tickmarks"}</definedName>
    <definedName name="___________rwn1" localSheetId="0" hidden="1">{#N/A,#N/A,FALSE,"Aging Summary";#N/A,#N/A,FALSE,"Ratio Analysis";#N/A,#N/A,FALSE,"Test 120 Day Accts";#N/A,#N/A,FALSE,"Tickmarks"}</definedName>
    <definedName name="___________rwn1" hidden="1">{#N/A,#N/A,FALSE,"Aging Summary";#N/A,#N/A,FALSE,"Ratio Analysis";#N/A,#N/A,FALSE,"Test 120 Day Accts";#N/A,#N/A,FALSE,"Tickmarks"}</definedName>
    <definedName name="___________rwn10" localSheetId="0" hidden="1">{#N/A,#N/A,FALSE,"Aging Summary";#N/A,#N/A,FALSE,"Ratio Analysis";#N/A,#N/A,FALSE,"Test 120 Day Accts";#N/A,#N/A,FALSE,"Tickmarks"}</definedName>
    <definedName name="___________rwn10" hidden="1">{#N/A,#N/A,FALSE,"Aging Summary";#N/A,#N/A,FALSE,"Ratio Analysis";#N/A,#N/A,FALSE,"Test 120 Day Accts";#N/A,#N/A,FALSE,"Tickmarks"}</definedName>
    <definedName name="___________rwn3" localSheetId="0" hidden="1">{"assets",#N/A,FALSE,"historicBS";"liab",#N/A,FALSE,"historicBS";"is",#N/A,FALSE,"historicIS";"ratios",#N/A,FALSE,"ratios"}</definedName>
    <definedName name="___________rwn3" hidden="1">{"assets",#N/A,FALSE,"historicBS";"liab",#N/A,FALSE,"historicBS";"is",#N/A,FALSE,"historicIS";"ratios",#N/A,FALSE,"ratios"}</definedName>
    <definedName name="___________rwn4" localSheetId="0" hidden="1">{"assets",#N/A,FALSE,"historicBS";"liab",#N/A,FALSE,"historicBS";"is",#N/A,FALSE,"historicIS";"ratios",#N/A,FALSE,"ratios"}</definedName>
    <definedName name="___________rwn4" hidden="1">{"assets",#N/A,FALSE,"historicBS";"liab",#N/A,FALSE,"historicBS";"is",#N/A,FALSE,"historicIS";"ratios",#N/A,FALSE,"ratios"}</definedName>
    <definedName name="___________rwn5" localSheetId="0" hidden="1">{"glcbs",#N/A,FALSE,"GLCBS";"glccsbs",#N/A,FALSE,"GLCCSBS";"glcis",#N/A,FALSE,"GLCIS";"glccsis",#N/A,FALSE,"GLCCSIS";"glcrat1",#N/A,FALSE,"GLC-ratios1"}</definedName>
    <definedName name="___________rwn5" hidden="1">{"glcbs",#N/A,FALSE,"GLCBS";"glccsbs",#N/A,FALSE,"GLCCSBS";"glcis",#N/A,FALSE,"GLCIS";"glccsis",#N/A,FALSE,"GLCCSIS";"glcrat1",#N/A,FALSE,"GLC-ratios1"}</definedName>
    <definedName name="___________rwn6" localSheetId="0" hidden="1">{"glc1",#N/A,FALSE,"GLC";"glc2",#N/A,FALSE,"GLC";"glc3",#N/A,FALSE,"GLC";"glc4",#N/A,FALSE,"GLC";"glc5",#N/A,FALSE,"GLC"}</definedName>
    <definedName name="___________rwn6" hidden="1">{"glc1",#N/A,FALSE,"GLC";"glc2",#N/A,FALSE,"GLC";"glc3",#N/A,FALSE,"GLC";"glc4",#N/A,FALSE,"GLC";"glc5",#N/A,FALSE,"GLC"}</definedName>
    <definedName name="_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rwn8" localSheetId="0" hidden="1">{"glc1",#N/A,FALSE,"GLC";"glc2",#N/A,FALSE,"GLC";"glc3",#N/A,FALSE,"GLC";"glc4",#N/A,FALSE,"GLC";"glc5",#N/A,FALSE,"GLC"}</definedName>
    <definedName name="___________rwn8" hidden="1">{"glc1",#N/A,FALSE,"GLC";"glc2",#N/A,FALSE,"GLC";"glc3",#N/A,FALSE,"GLC";"glc4",#N/A,FALSE,"GLC";"glc5",#N/A,FALSE,"GLC"}</definedName>
    <definedName name="_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tmp1" localSheetId="0" hidden="1">{#N/A,#N/A,FALSE,"Direct"}</definedName>
    <definedName name="___________tmp1" hidden="1">{#N/A,#N/A,FALSE,"Direct"}</definedName>
    <definedName name="___________tmp3" localSheetId="0" hidden="1">{#N/A,#N/A,FALSE,"Direct"}</definedName>
    <definedName name="___________tmp3" hidden="1">{#N/A,#N/A,FALSE,"Direct"}</definedName>
    <definedName name="___________tmp4" localSheetId="0" hidden="1">{#N/A,#N/A,FALSE,"Direct"}</definedName>
    <definedName name="___________tmp4" hidden="1">{#N/A,#N/A,FALSE,"Direct"}</definedName>
    <definedName name="___________tmp5" localSheetId="0" hidden="1">{#N/A,#N/A,FALSE,"Direct"}</definedName>
    <definedName name="___________tmp5" hidden="1">{#N/A,#N/A,FALSE,"Direct"}</definedName>
    <definedName name="___________wrn1" localSheetId="0" hidden="1">{"glc1",#N/A,FALSE,"GLC";"glc2",#N/A,FALSE,"GLC";"glc3",#N/A,FALSE,"GLC";"glc4",#N/A,FALSE,"GLC";"glc5",#N/A,FALSE,"GLC"}</definedName>
    <definedName name="___________wrn1" hidden="1">{"glc1",#N/A,FALSE,"GLC";"glc2",#N/A,FALSE,"GLC";"glc3",#N/A,FALSE,"GLC";"glc4",#N/A,FALSE,"GLC";"glc5",#N/A,FALSE,"GLC"}</definedName>
    <definedName name="___________wrn2" localSheetId="0" hidden="1">{"glc1",#N/A,FALSE,"GLC";"glc2",#N/A,FALSE,"GLC";"glc3",#N/A,FALSE,"GLC";"glc4",#N/A,FALSE,"GLC";"glc5",#N/A,FALSE,"GLC"}</definedName>
    <definedName name="___________wrn2" hidden="1">{"glc1",#N/A,FALSE,"GLC";"glc2",#N/A,FALSE,"GLC";"glc3",#N/A,FALSE,"GLC";"glc4",#N/A,FALSE,"GLC";"glc5",#N/A,FALSE,"GLC"}</definedName>
    <definedName name="___________wrn222" localSheetId="0" hidden="1">{"glc1",#N/A,FALSE,"GLC";"glc2",#N/A,FALSE,"GLC";"glc3",#N/A,FALSE,"GLC";"glc4",#N/A,FALSE,"GLC";"glc5",#N/A,FALSE,"GLC"}</definedName>
    <definedName name="___________wrn222" hidden="1">{"glc1",#N/A,FALSE,"GLC";"glc2",#N/A,FALSE,"GLC";"glc3",#N/A,FALSE,"GLC";"glc4",#N/A,FALSE,"GLC";"glc5",#N/A,FALSE,"GLC"}</definedName>
    <definedName name="__________c" localSheetId="0" hidden="1">{"ÜBERSICHT",#N/A,FALSE,"ABW KUM";"Kostenzoom",#N/A,FALSE,"ABW KUM";"ÜBERSICHT",#N/A,FALSE,"ABW HORE";"Kostenzoom",#N/A,FALSE,"ABW HORE"}</definedName>
    <definedName name="__________c" hidden="1">{"ÜBERSICHT",#N/A,FALSE,"ABW KUM";"Kostenzoom",#N/A,FALSE,"ABW KUM";"ÜBERSICHT",#N/A,FALSE,"ABW HORE";"Kostenzoom",#N/A,FALSE,"ABW HORE"}</definedName>
    <definedName name="__________CF2" localSheetId="0" hidden="1">{"Output%",#N/A,FALSE,"Output"}</definedName>
    <definedName name="__________CF2" hidden="1">{"Output%",#N/A,FALSE,"Output"}</definedName>
    <definedName name="_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new1" localSheetId="0" hidden="1">{#N/A,#N/A,FALSE,"Direct"}</definedName>
    <definedName name="__________new1" hidden="1">{#N/A,#N/A,FALSE,"Direct"}</definedName>
    <definedName name="__________RAC1" hidden="1">#REF!</definedName>
    <definedName name="__________rwb2" localSheetId="0" hidden="1">{#N/A,#N/A,FALSE,"Aging Summary";#N/A,#N/A,FALSE,"Ratio Analysis";#N/A,#N/A,FALSE,"Test 120 Day Accts";#N/A,#N/A,FALSE,"Tickmarks"}</definedName>
    <definedName name="__________rwb2" hidden="1">{#N/A,#N/A,FALSE,"Aging Summary";#N/A,#N/A,FALSE,"Ratio Analysis";#N/A,#N/A,FALSE,"Test 120 Day Accts";#N/A,#N/A,FALSE,"Tickmarks"}</definedName>
    <definedName name="__________rwn1" localSheetId="0" hidden="1">{#N/A,#N/A,FALSE,"Aging Summary";#N/A,#N/A,FALSE,"Ratio Analysis";#N/A,#N/A,FALSE,"Test 120 Day Accts";#N/A,#N/A,FALSE,"Tickmarks"}</definedName>
    <definedName name="__________rwn1" hidden="1">{#N/A,#N/A,FALSE,"Aging Summary";#N/A,#N/A,FALSE,"Ratio Analysis";#N/A,#N/A,FALSE,"Test 120 Day Accts";#N/A,#N/A,FALSE,"Tickmarks"}</definedName>
    <definedName name="__________rwn10" localSheetId="0" hidden="1">{#N/A,#N/A,FALSE,"Aging Summary";#N/A,#N/A,FALSE,"Ratio Analysis";#N/A,#N/A,FALSE,"Test 120 Day Accts";#N/A,#N/A,FALSE,"Tickmarks"}</definedName>
    <definedName name="__________rwn10" hidden="1">{#N/A,#N/A,FALSE,"Aging Summary";#N/A,#N/A,FALSE,"Ratio Analysis";#N/A,#N/A,FALSE,"Test 120 Day Accts";#N/A,#N/A,FALSE,"Tickmarks"}</definedName>
    <definedName name="__________rwn3" localSheetId="0" hidden="1">{"assets",#N/A,FALSE,"historicBS";"liab",#N/A,FALSE,"historicBS";"is",#N/A,FALSE,"historicIS";"ratios",#N/A,FALSE,"ratios"}</definedName>
    <definedName name="__________rwn3" hidden="1">{"assets",#N/A,FALSE,"historicBS";"liab",#N/A,FALSE,"historicBS";"is",#N/A,FALSE,"historicIS";"ratios",#N/A,FALSE,"ratios"}</definedName>
    <definedName name="__________rwn4" localSheetId="0" hidden="1">{"assets",#N/A,FALSE,"historicBS";"liab",#N/A,FALSE,"historicBS";"is",#N/A,FALSE,"historicIS";"ratios",#N/A,FALSE,"ratios"}</definedName>
    <definedName name="__________rwn4" hidden="1">{"assets",#N/A,FALSE,"historicBS";"liab",#N/A,FALSE,"historicBS";"is",#N/A,FALSE,"historicIS";"ratios",#N/A,FALSE,"ratios"}</definedName>
    <definedName name="__________rwn5" localSheetId="0" hidden="1">{"glcbs",#N/A,FALSE,"GLCBS";"glccsbs",#N/A,FALSE,"GLCCSBS";"glcis",#N/A,FALSE,"GLCIS";"glccsis",#N/A,FALSE,"GLCCSIS";"glcrat1",#N/A,FALSE,"GLC-ratios1"}</definedName>
    <definedName name="__________rwn5" hidden="1">{"glcbs",#N/A,FALSE,"GLCBS";"glccsbs",#N/A,FALSE,"GLCCSBS";"glcis",#N/A,FALSE,"GLCIS";"glccsis",#N/A,FALSE,"GLCCSIS";"glcrat1",#N/A,FALSE,"GLC-ratios1"}</definedName>
    <definedName name="__________rwn6" localSheetId="0" hidden="1">{"glc1",#N/A,FALSE,"GLC";"glc2",#N/A,FALSE,"GLC";"glc3",#N/A,FALSE,"GLC";"glc4",#N/A,FALSE,"GLC";"glc5",#N/A,FALSE,"GLC"}</definedName>
    <definedName name="__________rwn6" hidden="1">{"glc1",#N/A,FALSE,"GLC";"glc2",#N/A,FALSE,"GLC";"glc3",#N/A,FALSE,"GLC";"glc4",#N/A,FALSE,"GLC";"glc5",#N/A,FALSE,"GLC"}</definedName>
    <definedName name="_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rwn8" localSheetId="0" hidden="1">{"glc1",#N/A,FALSE,"GLC";"glc2",#N/A,FALSE,"GLC";"glc3",#N/A,FALSE,"GLC";"glc4",#N/A,FALSE,"GLC";"glc5",#N/A,FALSE,"GLC"}</definedName>
    <definedName name="__________rwn8" hidden="1">{"glc1",#N/A,FALSE,"GLC";"glc2",#N/A,FALSE,"GLC";"glc3",#N/A,FALSE,"GLC";"glc4",#N/A,FALSE,"GLC";"glc5",#N/A,FALSE,"GLC"}</definedName>
    <definedName name="_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tmp1" localSheetId="0" hidden="1">{#N/A,#N/A,FALSE,"Direct"}</definedName>
    <definedName name="__________tmp1" hidden="1">{#N/A,#N/A,FALSE,"Direct"}</definedName>
    <definedName name="__________tmp3" localSheetId="0" hidden="1">{#N/A,#N/A,FALSE,"Direct"}</definedName>
    <definedName name="__________tmp3" hidden="1">{#N/A,#N/A,FALSE,"Direct"}</definedName>
    <definedName name="__________tmp4" localSheetId="0" hidden="1">{#N/A,#N/A,FALSE,"Direct"}</definedName>
    <definedName name="__________tmp4" hidden="1">{#N/A,#N/A,FALSE,"Direct"}</definedName>
    <definedName name="__________tmp5" localSheetId="0" hidden="1">{#N/A,#N/A,FALSE,"Direct"}</definedName>
    <definedName name="__________tmp5" hidden="1">{#N/A,#N/A,FALSE,"Direct"}</definedName>
    <definedName name="__________wrn1" localSheetId="0" hidden="1">{"glc1",#N/A,FALSE,"GLC";"glc2",#N/A,FALSE,"GLC";"glc3",#N/A,FALSE,"GLC";"glc4",#N/A,FALSE,"GLC";"glc5",#N/A,FALSE,"GLC"}</definedName>
    <definedName name="__________wrn1" hidden="1">{"glc1",#N/A,FALSE,"GLC";"glc2",#N/A,FALSE,"GLC";"glc3",#N/A,FALSE,"GLC";"glc4",#N/A,FALSE,"GLC";"glc5",#N/A,FALSE,"GLC"}</definedName>
    <definedName name="__________wrn2" localSheetId="0" hidden="1">{"glc1",#N/A,FALSE,"GLC";"glc2",#N/A,FALSE,"GLC";"glc3",#N/A,FALSE,"GLC";"glc4",#N/A,FALSE,"GLC";"glc5",#N/A,FALSE,"GLC"}</definedName>
    <definedName name="__________wrn2" hidden="1">{"glc1",#N/A,FALSE,"GLC";"glc2",#N/A,FALSE,"GLC";"glc3",#N/A,FALSE,"GLC";"glc4",#N/A,FALSE,"GLC";"glc5",#N/A,FALSE,"GLC"}</definedName>
    <definedName name="__________wrn222" localSheetId="0" hidden="1">{"glc1",#N/A,FALSE,"GLC";"glc2",#N/A,FALSE,"GLC";"glc3",#N/A,FALSE,"GLC";"glc4",#N/A,FALSE,"GLC";"glc5",#N/A,FALSE,"GLC"}</definedName>
    <definedName name="__________wrn222" hidden="1">{"glc1",#N/A,FALSE,"GLC";"glc2",#N/A,FALSE,"GLC";"glc3",#N/A,FALSE,"GLC";"glc4",#N/A,FALSE,"GLC";"glc5",#N/A,FALSE,"GLC"}</definedName>
    <definedName name="_________c" localSheetId="0" hidden="1">{"ÜBERSICHT",#N/A,FALSE,"ABW KUM";"Kostenzoom",#N/A,FALSE,"ABW KUM";"ÜBERSICHT",#N/A,FALSE,"ABW HORE";"Kostenzoom",#N/A,FALSE,"ABW HORE"}</definedName>
    <definedName name="_________c" hidden="1">{"ÜBERSICHT",#N/A,FALSE,"ABW KUM";"Kostenzoom",#N/A,FALSE,"ABW KUM";"ÜBERSICHT",#N/A,FALSE,"ABW HORE";"Kostenzoom",#N/A,FALSE,"ABW HORE"}</definedName>
    <definedName name="_________CF2" localSheetId="0" hidden="1">{"Output%",#N/A,FALSE,"Output"}</definedName>
    <definedName name="_________CF2" hidden="1">{"Output%",#N/A,FALSE,"Output"}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new1" localSheetId="0" hidden="1">{#N/A,#N/A,FALSE,"Direct"}</definedName>
    <definedName name="_________new1" hidden="1">{#N/A,#N/A,FALSE,"Direct"}</definedName>
    <definedName name="_________RAC1" hidden="1">#REF!</definedName>
    <definedName name="_________rwb2" localSheetId="0" hidden="1">{#N/A,#N/A,FALSE,"Aging Summary";#N/A,#N/A,FALSE,"Ratio Analysis";#N/A,#N/A,FALSE,"Test 120 Day Accts";#N/A,#N/A,FALSE,"Tickmarks"}</definedName>
    <definedName name="_________rwb2" hidden="1">{#N/A,#N/A,FALSE,"Aging Summary";#N/A,#N/A,FALSE,"Ratio Analysis";#N/A,#N/A,FALSE,"Test 120 Day Accts";#N/A,#N/A,FALSE,"Tickmarks"}</definedName>
    <definedName name="_________rwn1" localSheetId="0" hidden="1">{#N/A,#N/A,FALSE,"Aging Summary";#N/A,#N/A,FALSE,"Ratio Analysis";#N/A,#N/A,FALSE,"Test 120 Day Accts";#N/A,#N/A,FALSE,"Tickmarks"}</definedName>
    <definedName name="_________rwn1" hidden="1">{#N/A,#N/A,FALSE,"Aging Summary";#N/A,#N/A,FALSE,"Ratio Analysis";#N/A,#N/A,FALSE,"Test 120 Day Accts";#N/A,#N/A,FALSE,"Tickmarks"}</definedName>
    <definedName name="_________rwn10" localSheetId="0" hidden="1">{#N/A,#N/A,FALSE,"Aging Summary";#N/A,#N/A,FALSE,"Ratio Analysis";#N/A,#N/A,FALSE,"Test 120 Day Accts";#N/A,#N/A,FALSE,"Tickmarks"}</definedName>
    <definedName name="_________rwn10" hidden="1">{#N/A,#N/A,FALSE,"Aging Summary";#N/A,#N/A,FALSE,"Ratio Analysis";#N/A,#N/A,FALSE,"Test 120 Day Accts";#N/A,#N/A,FALSE,"Tickmarks"}</definedName>
    <definedName name="_________rwn3" localSheetId="0" hidden="1">{"assets",#N/A,FALSE,"historicBS";"liab",#N/A,FALSE,"historicBS";"is",#N/A,FALSE,"historicIS";"ratios",#N/A,FALSE,"ratios"}</definedName>
    <definedName name="_________rwn3" hidden="1">{"assets",#N/A,FALSE,"historicBS";"liab",#N/A,FALSE,"historicBS";"is",#N/A,FALSE,"historicIS";"ratios",#N/A,FALSE,"ratios"}</definedName>
    <definedName name="_________rwn4" localSheetId="0" hidden="1">{"assets",#N/A,FALSE,"historicBS";"liab",#N/A,FALSE,"historicBS";"is",#N/A,FALSE,"historicIS";"ratios",#N/A,FALSE,"ratios"}</definedName>
    <definedName name="_________rwn4" hidden="1">{"assets",#N/A,FALSE,"historicBS";"liab",#N/A,FALSE,"historicBS";"is",#N/A,FALSE,"historicIS";"ratios",#N/A,FALSE,"ratios"}</definedName>
    <definedName name="_________rwn5" localSheetId="0" hidden="1">{"glcbs",#N/A,FALSE,"GLCBS";"glccsbs",#N/A,FALSE,"GLCCSBS";"glcis",#N/A,FALSE,"GLCIS";"glccsis",#N/A,FALSE,"GLCCSIS";"glcrat1",#N/A,FALSE,"GLC-ratios1"}</definedName>
    <definedName name="_________rwn5" hidden="1">{"glcbs",#N/A,FALSE,"GLCBS";"glccsbs",#N/A,FALSE,"GLCCSBS";"glcis",#N/A,FALSE,"GLCIS";"glccsis",#N/A,FALSE,"GLCCSIS";"glcrat1",#N/A,FALSE,"GLC-ratios1"}</definedName>
    <definedName name="_________rwn6" localSheetId="0" hidden="1">{"glc1",#N/A,FALSE,"GLC";"glc2",#N/A,FALSE,"GLC";"glc3",#N/A,FALSE,"GLC";"glc4",#N/A,FALSE,"GLC";"glc5",#N/A,FALSE,"GLC"}</definedName>
    <definedName name="_________rwn6" hidden="1">{"glc1",#N/A,FALSE,"GLC";"glc2",#N/A,FALSE,"GLC";"glc3",#N/A,FALSE,"GLC";"glc4",#N/A,FALSE,"GLC";"glc5",#N/A,FALSE,"GLC"}</definedName>
    <definedName name="_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rwn8" localSheetId="0" hidden="1">{"glc1",#N/A,FALSE,"GLC";"glc2",#N/A,FALSE,"GLC";"glc3",#N/A,FALSE,"GLC";"glc4",#N/A,FALSE,"GLC";"glc5",#N/A,FALSE,"GLC"}</definedName>
    <definedName name="_________rwn8" hidden="1">{"glc1",#N/A,FALSE,"GLC";"glc2",#N/A,FALSE,"GLC";"glc3",#N/A,FALSE,"GLC";"glc4",#N/A,FALSE,"GLC";"glc5",#N/A,FALSE,"GLC"}</definedName>
    <definedName name="_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tmp1" localSheetId="0" hidden="1">{#N/A,#N/A,FALSE,"Direct"}</definedName>
    <definedName name="_________tmp1" hidden="1">{#N/A,#N/A,FALSE,"Direct"}</definedName>
    <definedName name="_________tmp3" localSheetId="0" hidden="1">{#N/A,#N/A,FALSE,"Direct"}</definedName>
    <definedName name="_________tmp3" hidden="1">{#N/A,#N/A,FALSE,"Direct"}</definedName>
    <definedName name="_________tmp4" localSheetId="0" hidden="1">{#N/A,#N/A,FALSE,"Direct"}</definedName>
    <definedName name="_________tmp4" hidden="1">{#N/A,#N/A,FALSE,"Direct"}</definedName>
    <definedName name="_________tmp5" localSheetId="0" hidden="1">{#N/A,#N/A,FALSE,"Direct"}</definedName>
    <definedName name="_________tmp5" hidden="1">{#N/A,#N/A,FALSE,"Direct"}</definedName>
    <definedName name="_________wrn1" localSheetId="0" hidden="1">{"glc1",#N/A,FALSE,"GLC";"glc2",#N/A,FALSE,"GLC";"glc3",#N/A,FALSE,"GLC";"glc4",#N/A,FALSE,"GLC";"glc5",#N/A,FALSE,"GLC"}</definedName>
    <definedName name="_________wrn1" hidden="1">{"glc1",#N/A,FALSE,"GLC";"glc2",#N/A,FALSE,"GLC";"glc3",#N/A,FALSE,"GLC";"glc4",#N/A,FALSE,"GLC";"glc5",#N/A,FALSE,"GLC"}</definedName>
    <definedName name="_________wrn2" localSheetId="0" hidden="1">{"glc1",#N/A,FALSE,"GLC";"glc2",#N/A,FALSE,"GLC";"glc3",#N/A,FALSE,"GLC";"glc4",#N/A,FALSE,"GLC";"glc5",#N/A,FALSE,"GLC"}</definedName>
    <definedName name="_________wrn2" hidden="1">{"glc1",#N/A,FALSE,"GLC";"glc2",#N/A,FALSE,"GLC";"glc3",#N/A,FALSE,"GLC";"glc4",#N/A,FALSE,"GLC";"glc5",#N/A,FALSE,"GLC"}</definedName>
    <definedName name="_________wrn222" localSheetId="0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c" localSheetId="0" hidden="1">{"ÜBERSICHT",#N/A,FALSE,"ABW KUM";"Kostenzoom",#N/A,FALSE,"ABW KUM";"ÜBERSICHT",#N/A,FALSE,"ABW HORE";"Kostenzoom",#N/A,FALSE,"ABW HORE"}</definedName>
    <definedName name="________c" hidden="1">{"ÜBERSICHT",#N/A,FALSE,"ABW KUM";"Kostenzoom",#N/A,FALSE,"ABW KUM";"ÜBERSICHT",#N/A,FALSE,"ABW HORE";"Kostenzoom",#N/A,FALSE,"ABW HORE"}</definedName>
    <definedName name="________CF2" localSheetId="0" hidden="1">{"Output%",#N/A,FALSE,"Output"}</definedName>
    <definedName name="________CF2" hidden="1">{"Output%",#N/A,FALSE,"Output"}</definedName>
    <definedName name="________hkf8" localSheetId="0" hidden="1">{"glc1",#N/A,FALSE,"GLC";"glc2",#N/A,FALSE,"GLC";"glc3",#N/A,FALSE,"GLC";"glc4",#N/A,FALSE,"GLC";"glc5",#N/A,FALSE,"GLC"}</definedName>
    <definedName name="________hkf8" hidden="1">{"glc1",#N/A,FALSE,"GLC";"glc2",#N/A,FALSE,"GLC";"glc3",#N/A,FALSE,"GLC";"glc4",#N/A,FALSE,"GLC";"glc5",#N/A,FALSE,"GLC"}</definedName>
    <definedName name="________new1" localSheetId="0" hidden="1">{#N/A,#N/A,FALSE,"Direct"}</definedName>
    <definedName name="________new1" hidden="1">{#N/A,#N/A,FALSE,"Direct"}</definedName>
    <definedName name="________RAC1" hidden="1">#REF!</definedName>
    <definedName name="________rwb2" localSheetId="0" hidden="1">{#N/A,#N/A,FALSE,"Aging Summary";#N/A,#N/A,FALSE,"Ratio Analysis";#N/A,#N/A,FALSE,"Test 120 Day Accts";#N/A,#N/A,FALSE,"Tickmarks"}</definedName>
    <definedName name="________rwb2" hidden="1">{#N/A,#N/A,FALSE,"Aging Summary";#N/A,#N/A,FALSE,"Ratio Analysis";#N/A,#N/A,FALSE,"Test 120 Day Accts";#N/A,#N/A,FALSE,"Tickmarks"}</definedName>
    <definedName name="________rwn1" localSheetId="0" hidden="1">{#N/A,#N/A,FALSE,"Aging Summary";#N/A,#N/A,FALSE,"Ratio Analysis";#N/A,#N/A,FALSE,"Test 120 Day Accts";#N/A,#N/A,FALSE,"Tickmarks"}</definedName>
    <definedName name="________rwn1" hidden="1">{#N/A,#N/A,FALSE,"Aging Summary";#N/A,#N/A,FALSE,"Ratio Analysis";#N/A,#N/A,FALSE,"Test 120 Day Accts";#N/A,#N/A,FALSE,"Tickmarks"}</definedName>
    <definedName name="________rwn10" localSheetId="0" hidden="1">{#N/A,#N/A,FALSE,"Aging Summary";#N/A,#N/A,FALSE,"Ratio Analysis";#N/A,#N/A,FALSE,"Test 120 Day Accts";#N/A,#N/A,FALSE,"Tickmarks"}</definedName>
    <definedName name="________rwn10" hidden="1">{#N/A,#N/A,FALSE,"Aging Summary";#N/A,#N/A,FALSE,"Ratio Analysis";#N/A,#N/A,FALSE,"Test 120 Day Accts";#N/A,#N/A,FALSE,"Tickmarks"}</definedName>
    <definedName name="________rwn3" localSheetId="0" hidden="1">{"assets",#N/A,FALSE,"historicBS";"liab",#N/A,FALSE,"historicBS";"is",#N/A,FALSE,"historicIS";"ratios",#N/A,FALSE,"ratios"}</definedName>
    <definedName name="________rwn3" hidden="1">{"assets",#N/A,FALSE,"historicBS";"liab",#N/A,FALSE,"historicBS";"is",#N/A,FALSE,"historicIS";"ratios",#N/A,FALSE,"ratios"}</definedName>
    <definedName name="________rwn4" localSheetId="0" hidden="1">{"assets",#N/A,FALSE,"historicBS";"liab",#N/A,FALSE,"historicBS";"is",#N/A,FALSE,"historicIS";"ratios",#N/A,FALSE,"ratios"}</definedName>
    <definedName name="________rwn4" hidden="1">{"assets",#N/A,FALSE,"historicBS";"liab",#N/A,FALSE,"historicBS";"is",#N/A,FALSE,"historicIS";"ratios",#N/A,FALSE,"ratios"}</definedName>
    <definedName name="________rwn5" localSheetId="0" hidden="1">{"glcbs",#N/A,FALSE,"GLCBS";"glccsbs",#N/A,FALSE,"GLCCSBS";"glcis",#N/A,FALSE,"GLCIS";"glccsis",#N/A,FALSE,"GLCCSIS";"glcrat1",#N/A,FALSE,"GLC-ratios1"}</definedName>
    <definedName name="________rwn5" hidden="1">{"glcbs",#N/A,FALSE,"GLCBS";"glccsbs",#N/A,FALSE,"GLCCSBS";"glcis",#N/A,FALSE,"GLCIS";"glccsis",#N/A,FALSE,"GLCCSIS";"glcrat1",#N/A,FALSE,"GLC-ratios1"}</definedName>
    <definedName name="________rwn6" localSheetId="0" hidden="1">{"glc1",#N/A,FALSE,"GLC";"glc2",#N/A,FALSE,"GLC";"glc3",#N/A,FALSE,"GLC";"glc4",#N/A,FALSE,"GLC";"glc5",#N/A,FALSE,"GLC"}</definedName>
    <definedName name="________rwn6" hidden="1">{"glc1",#N/A,FALSE,"GLC";"glc2",#N/A,FALSE,"GLC";"glc3",#N/A,FALSE,"GLC";"glc4",#N/A,FALSE,"GLC";"glc5",#N/A,FALSE,"GLC"}</definedName>
    <definedName name="_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rwn8" localSheetId="0" hidden="1">{"glc1",#N/A,FALSE,"GLC";"glc2",#N/A,FALSE,"GLC";"glc3",#N/A,FALSE,"GLC";"glc4",#N/A,FALSE,"GLC";"glc5",#N/A,FALSE,"GLC"}</definedName>
    <definedName name="________rwn8" hidden="1">{"glc1",#N/A,FALSE,"GLC";"glc2",#N/A,FALSE,"GLC";"glc3",#N/A,FALSE,"GLC";"glc4",#N/A,FALSE,"GLC";"glc5",#N/A,FALSE,"GLC"}</definedName>
    <definedName name="_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tmp1" localSheetId="0" hidden="1">{#N/A,#N/A,FALSE,"Direct"}</definedName>
    <definedName name="________tmp1" hidden="1">{#N/A,#N/A,FALSE,"Direct"}</definedName>
    <definedName name="________tmp3" localSheetId="0" hidden="1">{#N/A,#N/A,FALSE,"Direct"}</definedName>
    <definedName name="________tmp3" hidden="1">{#N/A,#N/A,FALSE,"Direct"}</definedName>
    <definedName name="________tmp4" localSheetId="0" hidden="1">{#N/A,#N/A,FALSE,"Direct"}</definedName>
    <definedName name="________tmp4" hidden="1">{#N/A,#N/A,FALSE,"Direct"}</definedName>
    <definedName name="________tmp5" localSheetId="0" hidden="1">{#N/A,#N/A,FALSE,"Direct"}</definedName>
    <definedName name="________tmp5" hidden="1">{#N/A,#N/A,FALSE,"Direct"}</definedName>
    <definedName name="________wrn1" localSheetId="0" hidden="1">{"glc1",#N/A,FALSE,"GLC";"glc2",#N/A,FALSE,"GLC";"glc3",#N/A,FALSE,"GLC";"glc4",#N/A,FALSE,"GLC";"glc5",#N/A,FALSE,"GLC"}</definedName>
    <definedName name="________wrn1" hidden="1">{"glc1",#N/A,FALSE,"GLC";"glc2",#N/A,FALSE,"GLC";"glc3",#N/A,FALSE,"GLC";"glc4",#N/A,FALSE,"GLC";"glc5",#N/A,FALSE,"GLC"}</definedName>
    <definedName name="________wrn2" localSheetId="0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22" localSheetId="0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xlfn.AVERAGEIF" hidden="1">#NAME?</definedName>
    <definedName name="_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c" localSheetId="0" hidden="1">{"ÜBERSICHT",#N/A,FALSE,"ABW KUM";"Kostenzoom",#N/A,FALSE,"ABW KUM";"ÜBERSICHT",#N/A,FALSE,"ABW HORE";"Kostenzoom",#N/A,FALSE,"ABW HORE"}</definedName>
    <definedName name="_______c" hidden="1">{"ÜBERSICHT",#N/A,FALSE,"ABW KUM";"Kostenzoom",#N/A,FALSE,"ABW KUM";"ÜBERSICHT",#N/A,FALSE,"ABW HORE";"Kostenzoom",#N/A,FALSE,"ABW HORE"}</definedName>
    <definedName name="_______CF2" localSheetId="0" hidden="1">{"Output%",#N/A,FALSE,"Output"}</definedName>
    <definedName name="_______CF2" hidden="1">{"Output%",#N/A,FALSE,"Output"}</definedName>
    <definedName name="_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hkf8" localSheetId="0" hidden="1">{"glc1",#N/A,FALSE,"GLC";"glc2",#N/A,FALSE,"GLC";"glc3",#N/A,FALSE,"GLC";"glc4",#N/A,FALSE,"GLC";"glc5",#N/A,FALSE,"GLC"}</definedName>
    <definedName name="_______hkf8" hidden="1">{"glc1",#N/A,FALSE,"GLC";"glc2",#N/A,FALSE,"GLC";"glc3",#N/A,FALSE,"GLC";"glc4",#N/A,FALSE,"GLC";"glc5",#N/A,FALSE,"GLC"}</definedName>
    <definedName name="_______new1" localSheetId="0" hidden="1">{#N/A,#N/A,FALSE,"Direct"}</definedName>
    <definedName name="_______new1" hidden="1">{#N/A,#N/A,FALSE,"Direct"}</definedName>
    <definedName name="_______RAC1" hidden="1">#REF!</definedName>
    <definedName name="_______rwb2" localSheetId="0" hidden="1">{#N/A,#N/A,FALSE,"Aging Summary";#N/A,#N/A,FALSE,"Ratio Analysis";#N/A,#N/A,FALSE,"Test 120 Day Accts";#N/A,#N/A,FALSE,"Tickmarks"}</definedName>
    <definedName name="_______rwb2" hidden="1">{#N/A,#N/A,FALSE,"Aging Summary";#N/A,#N/A,FALSE,"Ratio Analysis";#N/A,#N/A,FALSE,"Test 120 Day Accts";#N/A,#N/A,FALSE,"Tickmarks"}</definedName>
    <definedName name="_______rwn1" localSheetId="0" hidden="1">{#N/A,#N/A,FALSE,"Aging Summary";#N/A,#N/A,FALSE,"Ratio Analysis";#N/A,#N/A,FALSE,"Test 120 Day Accts";#N/A,#N/A,FALSE,"Tickmarks"}</definedName>
    <definedName name="_______rwn1" hidden="1">{#N/A,#N/A,FALSE,"Aging Summary";#N/A,#N/A,FALSE,"Ratio Analysis";#N/A,#N/A,FALSE,"Test 120 Day Accts";#N/A,#N/A,FALSE,"Tickmarks"}</definedName>
    <definedName name="_______rwn10" localSheetId="0" hidden="1">{#N/A,#N/A,FALSE,"Aging Summary";#N/A,#N/A,FALSE,"Ratio Analysis";#N/A,#N/A,FALSE,"Test 120 Day Accts";#N/A,#N/A,FALSE,"Tickmarks"}</definedName>
    <definedName name="_______rwn10" hidden="1">{#N/A,#N/A,FALSE,"Aging Summary";#N/A,#N/A,FALSE,"Ratio Analysis";#N/A,#N/A,FALSE,"Test 120 Day Accts";#N/A,#N/A,FALSE,"Tickmarks"}</definedName>
    <definedName name="_______rwn3" localSheetId="0" hidden="1">{"assets",#N/A,FALSE,"historicBS";"liab",#N/A,FALSE,"historicBS";"is",#N/A,FALSE,"historicIS";"ratios",#N/A,FALSE,"ratios"}</definedName>
    <definedName name="_______rwn3" hidden="1">{"assets",#N/A,FALSE,"historicBS";"liab",#N/A,FALSE,"historicBS";"is",#N/A,FALSE,"historicIS";"ratios",#N/A,FALSE,"ratios"}</definedName>
    <definedName name="_______rwn4" localSheetId="0" hidden="1">{"assets",#N/A,FALSE,"historicBS";"liab",#N/A,FALSE,"historicBS";"is",#N/A,FALSE,"historicIS";"ratios",#N/A,FALSE,"ratios"}</definedName>
    <definedName name="_______rwn4" hidden="1">{"assets",#N/A,FALSE,"historicBS";"liab",#N/A,FALSE,"historicBS";"is",#N/A,FALSE,"historicIS";"ratios",#N/A,FALSE,"ratios"}</definedName>
    <definedName name="_______rwn5" localSheetId="0" hidden="1">{"glcbs",#N/A,FALSE,"GLCBS";"glccsbs",#N/A,FALSE,"GLCCSBS";"glcis",#N/A,FALSE,"GLCIS";"glccsis",#N/A,FALSE,"GLCCSIS";"glcrat1",#N/A,FALSE,"GLC-ratios1"}</definedName>
    <definedName name="_______rwn5" hidden="1">{"glcbs",#N/A,FALSE,"GLCBS";"glccsbs",#N/A,FALSE,"GLCCSBS";"glcis",#N/A,FALSE,"GLCIS";"glccsis",#N/A,FALSE,"GLCCSIS";"glcrat1",#N/A,FALSE,"GLC-ratios1"}</definedName>
    <definedName name="_______rwn6" localSheetId="0" hidden="1">{"glc1",#N/A,FALSE,"GLC";"glc2",#N/A,FALSE,"GLC";"glc3",#N/A,FALSE,"GLC";"glc4",#N/A,FALSE,"GLC";"glc5",#N/A,FALSE,"GLC"}</definedName>
    <definedName name="_______rwn6" hidden="1">{"glc1",#N/A,FALSE,"GLC";"glc2",#N/A,FALSE,"GLC";"glc3",#N/A,FALSE,"GLC";"glc4",#N/A,FALSE,"GLC";"glc5",#N/A,FALSE,"GLC"}</definedName>
    <definedName name="_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rwn8" localSheetId="0" hidden="1">{"glc1",#N/A,FALSE,"GLC";"glc2",#N/A,FALSE,"GLC";"glc3",#N/A,FALSE,"GLC";"glc4",#N/A,FALSE,"GLC";"glc5",#N/A,FALSE,"GLC"}</definedName>
    <definedName name="_______rwn8" hidden="1">{"glc1",#N/A,FALSE,"GLC";"glc2",#N/A,FALSE,"GLC";"glc3",#N/A,FALSE,"GLC";"glc4",#N/A,FALSE,"GLC";"glc5",#N/A,FALSE,"GLC"}</definedName>
    <definedName name="_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tmp1" localSheetId="0" hidden="1">{#N/A,#N/A,FALSE,"Direct"}</definedName>
    <definedName name="_______tmp1" hidden="1">{#N/A,#N/A,FALSE,"Direct"}</definedName>
    <definedName name="_______tmp3" localSheetId="0" hidden="1">{#N/A,#N/A,FALSE,"Direct"}</definedName>
    <definedName name="_______tmp3" hidden="1">{#N/A,#N/A,FALSE,"Direct"}</definedName>
    <definedName name="_______tmp4" localSheetId="0" hidden="1">{#N/A,#N/A,FALSE,"Direct"}</definedName>
    <definedName name="_______tmp4" hidden="1">{#N/A,#N/A,FALSE,"Direct"}</definedName>
    <definedName name="_______tmp5" localSheetId="0" hidden="1">{#N/A,#N/A,FALSE,"Direct"}</definedName>
    <definedName name="_______tmp5" hidden="1">{#N/A,#N/A,FALSE,"Direct"}</definedName>
    <definedName name="_______wrn1" localSheetId="0" hidden="1">{"glc1",#N/A,FALSE,"GLC";"glc2",#N/A,FALSE,"GLC";"glc3",#N/A,FALSE,"GLC";"glc4",#N/A,FALSE,"GLC";"glc5",#N/A,FALSE,"GLC"}</definedName>
    <definedName name="_______wrn1" hidden="1">{"glc1",#N/A,FALSE,"GLC";"glc2",#N/A,FALSE,"GLC";"glc3",#N/A,FALSE,"GLC";"glc4",#N/A,FALSE,"GLC";"glc5",#N/A,FALSE,"GLC"}</definedName>
    <definedName name="_______wrn2" localSheetId="0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22" localSheetId="0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_xlfn.AVERAGEIF" hidden="1">#NAME?</definedName>
    <definedName name="_______xlfn.BAHTTEXT" hidden="1">#NAME?</definedName>
    <definedName name="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c" localSheetId="0" hidden="1">{"ÜBERSICHT",#N/A,FALSE,"ABW KUM";"Kostenzoom",#N/A,FALSE,"ABW KUM";"ÜBERSICHT",#N/A,FALSE,"ABW HORE";"Kostenzoom",#N/A,FALSE,"ABW HORE"}</definedName>
    <definedName name="______c" hidden="1">{"ÜBERSICHT",#N/A,FALSE,"ABW KUM";"Kostenzoom",#N/A,FALSE,"ABW KUM";"ÜBERSICHT",#N/A,FALSE,"ABW HORE";"Kostenzoom",#N/A,FALSE,"ABW HORE"}</definedName>
    <definedName name="______CF2" localSheetId="0" hidden="1">{"Output%",#N/A,FALSE,"Output"}</definedName>
    <definedName name="______CF2" hidden="1">{"Output%",#N/A,FALSE,"Output"}</definedName>
    <definedName name="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new1" localSheetId="0" hidden="1">{#N/A,#N/A,FALSE,"Direct"}</definedName>
    <definedName name="______new1" hidden="1">{#N/A,#N/A,FALSE,"Direct"}</definedName>
    <definedName name="______RAC1" hidden="1">#REF!</definedName>
    <definedName name="______rwb2" localSheetId="0" hidden="1">{#N/A,#N/A,FALSE,"Aging Summary";#N/A,#N/A,FALSE,"Ratio Analysis";#N/A,#N/A,FALSE,"Test 120 Day Accts";#N/A,#N/A,FALSE,"Tickmarks"}</definedName>
    <definedName name="______rwb2" hidden="1">{#N/A,#N/A,FALSE,"Aging Summary";#N/A,#N/A,FALSE,"Ratio Analysis";#N/A,#N/A,FALSE,"Test 120 Day Accts";#N/A,#N/A,FALSE,"Tickmarks"}</definedName>
    <definedName name="______rwn1" localSheetId="0" hidden="1">{#N/A,#N/A,FALSE,"Aging Summary";#N/A,#N/A,FALSE,"Ratio Analysis";#N/A,#N/A,FALSE,"Test 120 Day Accts";#N/A,#N/A,FALSE,"Tickmarks"}</definedName>
    <definedName name="______rwn1" hidden="1">{#N/A,#N/A,FALSE,"Aging Summary";#N/A,#N/A,FALSE,"Ratio Analysis";#N/A,#N/A,FALSE,"Test 120 Day Accts";#N/A,#N/A,FALSE,"Tickmarks"}</definedName>
    <definedName name="______rwn10" localSheetId="0" hidden="1">{#N/A,#N/A,FALSE,"Aging Summary";#N/A,#N/A,FALSE,"Ratio Analysis";#N/A,#N/A,FALSE,"Test 120 Day Accts";#N/A,#N/A,FALSE,"Tickmarks"}</definedName>
    <definedName name="______rwn10" hidden="1">{#N/A,#N/A,FALSE,"Aging Summary";#N/A,#N/A,FALSE,"Ratio Analysis";#N/A,#N/A,FALSE,"Test 120 Day Accts";#N/A,#N/A,FALSE,"Tickmarks"}</definedName>
    <definedName name="______rwn3" localSheetId="0" hidden="1">{"assets",#N/A,FALSE,"historicBS";"liab",#N/A,FALSE,"historicBS";"is",#N/A,FALSE,"historicIS";"ratios",#N/A,FALSE,"ratios"}</definedName>
    <definedName name="______rwn3" hidden="1">{"assets",#N/A,FALSE,"historicBS";"liab",#N/A,FALSE,"historicBS";"is",#N/A,FALSE,"historicIS";"ratios",#N/A,FALSE,"ratios"}</definedName>
    <definedName name="______rwn4" localSheetId="0" hidden="1">{"assets",#N/A,FALSE,"historicBS";"liab",#N/A,FALSE,"historicBS";"is",#N/A,FALSE,"historicIS";"ratios",#N/A,FALSE,"ratios"}</definedName>
    <definedName name="______rwn4" hidden="1">{"assets",#N/A,FALSE,"historicBS";"liab",#N/A,FALSE,"historicBS";"is",#N/A,FALSE,"historicIS";"ratios",#N/A,FALSE,"ratios"}</definedName>
    <definedName name="______rwn5" localSheetId="0" hidden="1">{"glcbs",#N/A,FALSE,"GLCBS";"glccsbs",#N/A,FALSE,"GLCCSBS";"glcis",#N/A,FALSE,"GLCIS";"glccsis",#N/A,FALSE,"GLCCSIS";"glcrat1",#N/A,FALSE,"GLC-ratios1"}</definedName>
    <definedName name="______rwn5" hidden="1">{"glcbs",#N/A,FALSE,"GLCBS";"glccsbs",#N/A,FALSE,"GLCCSBS";"glcis",#N/A,FALSE,"GLCIS";"glccsis",#N/A,FALSE,"GLCCSIS";"glcrat1",#N/A,FALSE,"GLC-ratios1"}</definedName>
    <definedName name="______rwn6" localSheetId="0" hidden="1">{"glc1",#N/A,FALSE,"GLC";"glc2",#N/A,FALSE,"GLC";"glc3",#N/A,FALSE,"GLC";"glc4",#N/A,FALSE,"GLC";"glc5",#N/A,FALSE,"GLC"}</definedName>
    <definedName name="______rwn6" hidden="1">{"glc1",#N/A,FALSE,"GLC";"glc2",#N/A,FALSE,"GLC";"glc3",#N/A,FALSE,"GLC";"glc4",#N/A,FALSE,"GLC";"glc5",#N/A,FALSE,"GLC"}</definedName>
    <definedName name="_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rwn8" localSheetId="0" hidden="1">{"glc1",#N/A,FALSE,"GLC";"glc2",#N/A,FALSE,"GLC";"glc3",#N/A,FALSE,"GLC";"glc4",#N/A,FALSE,"GLC";"glc5",#N/A,FALSE,"GLC"}</definedName>
    <definedName name="______rwn8" hidden="1">{"glc1",#N/A,FALSE,"GLC";"glc2",#N/A,FALSE,"GLC";"glc3",#N/A,FALSE,"GLC";"glc4",#N/A,FALSE,"GLC";"glc5",#N/A,FALSE,"GLC"}</definedName>
    <definedName name="_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tmp1" localSheetId="0" hidden="1">{#N/A,#N/A,FALSE,"Direct"}</definedName>
    <definedName name="______tmp1" hidden="1">{#N/A,#N/A,FALSE,"Direct"}</definedName>
    <definedName name="______tmp3" localSheetId="0" hidden="1">{#N/A,#N/A,FALSE,"Direct"}</definedName>
    <definedName name="______tmp3" hidden="1">{#N/A,#N/A,FALSE,"Direct"}</definedName>
    <definedName name="______tmp4" localSheetId="0" hidden="1">{#N/A,#N/A,FALSE,"Direct"}</definedName>
    <definedName name="______tmp4" hidden="1">{#N/A,#N/A,FALSE,"Direct"}</definedName>
    <definedName name="______tmp5" localSheetId="0" hidden="1">{#N/A,#N/A,FALSE,"Direct"}</definedName>
    <definedName name="______tmp5" hidden="1">{#N/A,#N/A,FALSE,"Direct"}</definedName>
    <definedName name="______wrn1" localSheetId="0" hidden="1">{"glc1",#N/A,FALSE,"GLC";"glc2",#N/A,FALSE,"GLC";"glc3",#N/A,FALSE,"GLC";"glc4",#N/A,FALSE,"GLC";"glc5",#N/A,FALSE,"GLC"}</definedName>
    <definedName name="______wrn1" hidden="1">{"glc1",#N/A,FALSE,"GLC";"glc2",#N/A,FALSE,"GLC";"glc3",#N/A,FALSE,"GLC";"glc4",#N/A,FALSE,"GLC";"glc5",#N/A,FALSE,"GLC"}</definedName>
    <definedName name="______wrn2" localSheetId="0" hidden="1">{"glc1",#N/A,FALSE,"GLC";"glc2",#N/A,FALSE,"GLC";"glc3",#N/A,FALSE,"GLC";"glc4",#N/A,FALSE,"GLC";"glc5",#N/A,FALSE,"GLC"}</definedName>
    <definedName name="______wrn2" hidden="1">{"glc1",#N/A,FALSE,"GLC";"glc2",#N/A,FALSE,"GLC";"glc3",#N/A,FALSE,"GLC";"glc4",#N/A,FALSE,"GLC";"glc5",#N/A,FALSE,"GLC"}</definedName>
    <definedName name="______wrn222" localSheetId="0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_xlfn.AVERAGEIF" hidden="1">#NAME?</definedName>
    <definedName name="______xlfn.BAHTTEXT" hidden="1">#NAME?</definedName>
    <definedName name="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c" localSheetId="0" hidden="1">{"ÜBERSICHT",#N/A,FALSE,"ABW KUM";"Kostenzoom",#N/A,FALSE,"ABW KUM";"ÜBERSICHT",#N/A,FALSE,"ABW HORE";"Kostenzoom",#N/A,FALSE,"ABW HORE"}</definedName>
    <definedName name="_____c" hidden="1">{"ÜBERSICHT",#N/A,FALSE,"ABW KUM";"Kostenzoom",#N/A,FALSE,"ABW KUM";"ÜBERSICHT",#N/A,FALSE,"ABW HORE";"Kostenzoom",#N/A,FALSE,"ABW HORE"}</definedName>
    <definedName name="_____CF2" localSheetId="0" hidden="1">{"Output%",#N/A,FALSE,"Output"}</definedName>
    <definedName name="_____CF2" hidden="1">{"Output%",#N/A,FALSE,"Output"}</definedName>
    <definedName name="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hkf8" localSheetId="0" hidden="1">{"glc1",#N/A,FALSE,"GLC";"glc2",#N/A,FALSE,"GLC";"glc3",#N/A,FALSE,"GLC";"glc4",#N/A,FALSE,"GLC";"glc5",#N/A,FALSE,"GLC"}</definedName>
    <definedName name="_____hkf8" hidden="1">{"glc1",#N/A,FALSE,"GLC";"glc2",#N/A,FALSE,"GLC";"glc3",#N/A,FALSE,"GLC";"glc4",#N/A,FALSE,"GLC";"glc5",#N/A,FALSE,"GLC"}</definedName>
    <definedName name="_____J26" localSheetId="0" hidden="1">{"DRUCK",#N/A,FALSE,"HOCHRECHNUNG KORR!!!!";"DRUCK",#N/A,FALSE,"BUDGET 1997_98";"DRUCK",#N/A,FALSE,"PL KUM";"DRUCK",#N/A,FALSE,"VJ KUM";"DRUCK",#N/A,FALSE,"IST KUM KORR!!!"}</definedName>
    <definedName name="_____J26" hidden="1">{"DRUCK",#N/A,FALSE,"HOCHRECHNUNG KORR!!!!";"DRUCK",#N/A,FALSE,"BUDGET 1997_98";"DRUCK",#N/A,FALSE,"PL KUM";"DRUCK",#N/A,FALSE,"VJ KUM";"DRUCK",#N/A,FALSE,"IST KUM KORR!!!"}</definedName>
    <definedName name="_____j66" localSheetId="0" hidden="1">{"ÜBER mit FW","THU",FALSE,"HORE KORR!";"ÜBERSICHT",#N/A,FALSE,"BUDGET 1997_98";"ÜBER mit FW",#N/A,FALSE,"IST KUM KORR!!";"ÜBERSICHT",#N/A,FALSE,"PLAN KUM"}</definedName>
    <definedName name="_____j66" hidden="1">{"ÜBER mit FW","THU",FALSE,"HORE KORR!";"ÜBERSICHT",#N/A,FALSE,"BUDGET 1997_98";"ÜBER mit FW",#N/A,FALSE,"IST KUM KORR!!";"ÜBERSICHT",#N/A,FALSE,"PLAN KUM"}</definedName>
    <definedName name="_____new1" localSheetId="0" hidden="1">{#N/A,#N/A,FALSE,"Direct"}</definedName>
    <definedName name="_____new1" hidden="1">{#N/A,#N/A,FALSE,"Direct"}</definedName>
    <definedName name="_____RAC1" hidden="1">#REF!</definedName>
    <definedName name="_____rwb2" localSheetId="0" hidden="1">{#N/A,#N/A,FALSE,"Aging Summary";#N/A,#N/A,FALSE,"Ratio Analysis";#N/A,#N/A,FALSE,"Test 120 Day Accts";#N/A,#N/A,FALSE,"Tickmarks"}</definedName>
    <definedName name="_____rwb2" hidden="1">{#N/A,#N/A,FALSE,"Aging Summary";#N/A,#N/A,FALSE,"Ratio Analysis";#N/A,#N/A,FALSE,"Test 120 Day Accts";#N/A,#N/A,FALSE,"Tickmarks"}</definedName>
    <definedName name="_____rwn1" localSheetId="0" hidden="1">{#N/A,#N/A,FALSE,"Aging Summary";#N/A,#N/A,FALSE,"Ratio Analysis";#N/A,#N/A,FALSE,"Test 120 Day Accts";#N/A,#N/A,FALSE,"Tickmarks"}</definedName>
    <definedName name="_____rwn1" hidden="1">{#N/A,#N/A,FALSE,"Aging Summary";#N/A,#N/A,FALSE,"Ratio Analysis";#N/A,#N/A,FALSE,"Test 120 Day Accts";#N/A,#N/A,FALSE,"Tickmarks"}</definedName>
    <definedName name="_____rwn10" localSheetId="0" hidden="1">{#N/A,#N/A,FALSE,"Aging Summary";#N/A,#N/A,FALSE,"Ratio Analysis";#N/A,#N/A,FALSE,"Test 120 Day Accts";#N/A,#N/A,FALSE,"Tickmarks"}</definedName>
    <definedName name="_____rwn10" hidden="1">{#N/A,#N/A,FALSE,"Aging Summary";#N/A,#N/A,FALSE,"Ratio Analysis";#N/A,#N/A,FALSE,"Test 120 Day Accts";#N/A,#N/A,FALSE,"Tickmarks"}</definedName>
    <definedName name="_____rwn3" localSheetId="0" hidden="1">{"assets",#N/A,FALSE,"historicBS";"liab",#N/A,FALSE,"historicBS";"is",#N/A,FALSE,"historicIS";"ratios",#N/A,FALSE,"ratios"}</definedName>
    <definedName name="_____rwn3" hidden="1">{"assets",#N/A,FALSE,"historicBS";"liab",#N/A,FALSE,"historicBS";"is",#N/A,FALSE,"historicIS";"ratios",#N/A,FALSE,"ratios"}</definedName>
    <definedName name="_____rwn4" localSheetId="0" hidden="1">{"assets",#N/A,FALSE,"historicBS";"liab",#N/A,FALSE,"historicBS";"is",#N/A,FALSE,"historicIS";"ratios",#N/A,FALSE,"ratios"}</definedName>
    <definedName name="_____rwn4" hidden="1">{"assets",#N/A,FALSE,"historicBS";"liab",#N/A,FALSE,"historicBS";"is",#N/A,FALSE,"historicIS";"ratios",#N/A,FALSE,"ratios"}</definedName>
    <definedName name="_____rwn5" localSheetId="0" hidden="1">{"glcbs",#N/A,FALSE,"GLCBS";"glccsbs",#N/A,FALSE,"GLCCSBS";"glcis",#N/A,FALSE,"GLCIS";"glccsis",#N/A,FALSE,"GLCCSIS";"glcrat1",#N/A,FALSE,"GLC-ratios1"}</definedName>
    <definedName name="_____rwn5" hidden="1">{"glcbs",#N/A,FALSE,"GLCBS";"glccsbs",#N/A,FALSE,"GLCCSBS";"glcis",#N/A,FALSE,"GLCIS";"glccsis",#N/A,FALSE,"GLCCSIS";"glcrat1",#N/A,FALSE,"GLC-ratios1"}</definedName>
    <definedName name="_____rwn6" localSheetId="0" hidden="1">{"glc1",#N/A,FALSE,"GLC";"glc2",#N/A,FALSE,"GLC";"glc3",#N/A,FALSE,"GLC";"glc4",#N/A,FALSE,"GLC";"glc5",#N/A,FALSE,"GLC"}</definedName>
    <definedName name="_____rwn6" hidden="1">{"glc1",#N/A,FALSE,"GLC";"glc2",#N/A,FALSE,"GLC";"glc3",#N/A,FALSE,"GLC";"glc4",#N/A,FALSE,"GLC";"glc5",#N/A,FALSE,"GLC"}</definedName>
    <definedName name="_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rwn8" localSheetId="0" hidden="1">{"glc1",#N/A,FALSE,"GLC";"glc2",#N/A,FALSE,"GLC";"glc3",#N/A,FALSE,"GLC";"glc4",#N/A,FALSE,"GLC";"glc5",#N/A,FALSE,"GLC"}</definedName>
    <definedName name="_____rwn8" hidden="1">{"glc1",#N/A,FALSE,"GLC";"glc2",#N/A,FALSE,"GLC";"glc3",#N/A,FALSE,"GLC";"glc4",#N/A,FALSE,"GLC";"glc5",#N/A,FALSE,"GLC"}</definedName>
    <definedName name="_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tmp1" localSheetId="0" hidden="1">{#N/A,#N/A,FALSE,"Direct"}</definedName>
    <definedName name="_____tmp1" hidden="1">{#N/A,#N/A,FALSE,"Direct"}</definedName>
    <definedName name="_____tmp3" localSheetId="0" hidden="1">{#N/A,#N/A,FALSE,"Direct"}</definedName>
    <definedName name="_____tmp3" hidden="1">{#N/A,#N/A,FALSE,"Direct"}</definedName>
    <definedName name="_____tmp4" localSheetId="0" hidden="1">{#N/A,#N/A,FALSE,"Direct"}</definedName>
    <definedName name="_____tmp4" hidden="1">{#N/A,#N/A,FALSE,"Direct"}</definedName>
    <definedName name="_____tmp5" localSheetId="0" hidden="1">{#N/A,#N/A,FALSE,"Direct"}</definedName>
    <definedName name="_____tmp5" hidden="1">{#N/A,#N/A,FALSE,"Direct"}</definedName>
    <definedName name="_____wrn1" localSheetId="0" hidden="1">{"glc1",#N/A,FALSE,"GLC";"glc2",#N/A,FALSE,"GLC";"glc3",#N/A,FALSE,"GLC";"glc4",#N/A,FALSE,"GLC";"glc5",#N/A,FALSE,"GLC"}</definedName>
    <definedName name="_____wrn1" hidden="1">{"glc1",#N/A,FALSE,"GLC";"glc2",#N/A,FALSE,"GLC";"glc3",#N/A,FALSE,"GLC";"glc4",#N/A,FALSE,"GLC";"glc5",#N/A,FALSE,"GLC"}</definedName>
    <definedName name="_____wrn2" localSheetId="0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22" localSheetId="0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xlfn.AVERAGEIF" hidden="1">#NAME?</definedName>
    <definedName name="_____xlfn.BAHTTEXT" hidden="1">#NAME?</definedName>
    <definedName name="____aje2" hidden="1">5</definedName>
    <definedName name="____c" localSheetId="0" hidden="1">{"ÜBERSICHT",#N/A,FALSE,"ABW KUM";"Kostenzoom",#N/A,FALSE,"ABW KUM";"ÜBERSICHT",#N/A,FALSE,"ABW HORE";"Kostenzoom",#N/A,FALSE,"ABW HORE"}</definedName>
    <definedName name="____c" hidden="1">{"ÜBERSICHT",#N/A,FALSE,"ABW KUM";"Kostenzoom",#N/A,FALSE,"ABW KUM";"ÜBERSICHT",#N/A,FALSE,"ABW HORE";"Kostenzoom",#N/A,FALSE,"ABW HORE"}</definedName>
    <definedName name="____CF2" localSheetId="0" hidden="1">{"Output%",#N/A,FALSE,"Output"}</definedName>
    <definedName name="____CF2" hidden="1">{"Output%",#N/A,FALSE,"Output"}</definedName>
    <definedName name="____cvb5" localSheetId="0" hidden="1">{"'Sheet1'!$A$1:$G$96","'Sheet1'!$A$1:$H$96"}</definedName>
    <definedName name="____cvb5" hidden="1">{"'Sheet1'!$A$1:$G$96","'Sheet1'!$A$1:$H$96"}</definedName>
    <definedName name="____d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hkf8" localSheetId="0" hidden="1">{"glc1",#N/A,FALSE,"GLC";"glc2",#N/A,FALSE,"GLC";"glc3",#N/A,FALSE,"GLC";"glc4",#N/A,FALSE,"GLC";"glc5",#N/A,FALSE,"GLC"}</definedName>
    <definedName name="____hkf8" hidden="1">{"glc1",#N/A,FALSE,"GLC";"glc2",#N/A,FALSE,"GLC";"glc3",#N/A,FALSE,"GLC";"glc4",#N/A,FALSE,"GLC";"glc5",#N/A,FALSE,"GLC"}</definedName>
    <definedName name="____J26" localSheetId="0" hidden="1">{"DRUCK",#N/A,FALSE,"HOCHRECHNUNG KORR!!!!";"DRUCK",#N/A,FALSE,"BUDGET 1997_98";"DRUCK",#N/A,FALSE,"PL KUM";"DRUCK",#N/A,FALSE,"VJ KUM";"DRUCK",#N/A,FALSE,"IST KUM KORR!!!"}</definedName>
    <definedName name="____J26" hidden="1">{"DRUCK",#N/A,FALSE,"HOCHRECHNUNG KORR!!!!";"DRUCK",#N/A,FALSE,"BUDGET 1997_98";"DRUCK",#N/A,FALSE,"PL KUM";"DRUCK",#N/A,FALSE,"VJ KUM";"DRUCK",#N/A,FALSE,"IST KUM KORR!!!"}</definedName>
    <definedName name="____j66" localSheetId="0" hidden="1">{"ÜBER mit FW","THU",FALSE,"HORE KORR!";"ÜBERSICHT",#N/A,FALSE,"BUDGET 1997_98";"ÜBER mit FW",#N/A,FALSE,"IST KUM KORR!!";"ÜBERSICHT",#N/A,FALSE,"PLAN KUM"}</definedName>
    <definedName name="____j66" hidden="1">{"ÜBER mit FW","THU",FALSE,"HORE KORR!";"ÜBERSICHT",#N/A,FALSE,"BUDGET 1997_98";"ÜBER mit FW",#N/A,FALSE,"IST KUM KORR!!";"ÜBERSICHT",#N/A,FALSE,"PLAN KUM"}</definedName>
    <definedName name="____new1" localSheetId="0" hidden="1">{#N/A,#N/A,FALSE,"Direct"}</definedName>
    <definedName name="____new1" hidden="1">{#N/A,#N/A,FALSE,"Direct"}</definedName>
    <definedName name="____nm7" localSheetId="0" hidden="1">{"'Sheet1'!$A$1:$G$96","'Sheet1'!$A$1:$H$96"}</definedName>
    <definedName name="____nm7" hidden="1">{"'Sheet1'!$A$1:$G$96","'Sheet1'!$A$1:$H$96"}</definedName>
    <definedName name="____nm8" localSheetId="0" hidden="1">{"'Sheet1'!$A$1:$G$96","'Sheet1'!$A$1:$H$96"}</definedName>
    <definedName name="____nm8" hidden="1">{"'Sheet1'!$A$1:$G$96","'Sheet1'!$A$1:$H$96"}</definedName>
    <definedName name="____RAC1" hidden="1">#REF!</definedName>
    <definedName name="____rwb2" localSheetId="0" hidden="1">{#N/A,#N/A,FALSE,"Aging Summary";#N/A,#N/A,FALSE,"Ratio Analysis";#N/A,#N/A,FALSE,"Test 120 Day Accts";#N/A,#N/A,FALSE,"Tickmarks"}</definedName>
    <definedName name="____rwb2" hidden="1">{#N/A,#N/A,FALSE,"Aging Summary";#N/A,#N/A,FALSE,"Ratio Analysis";#N/A,#N/A,FALSE,"Test 120 Day Accts";#N/A,#N/A,FALSE,"Tickmarks"}</definedName>
    <definedName name="____rwn1" localSheetId="0" hidden="1">{#N/A,#N/A,FALSE,"Aging Summary";#N/A,#N/A,FALSE,"Ratio Analysis";#N/A,#N/A,FALSE,"Test 120 Day Accts";#N/A,#N/A,FALSE,"Tickmarks"}</definedName>
    <definedName name="____rwn1" hidden="1">{#N/A,#N/A,FALSE,"Aging Summary";#N/A,#N/A,FALSE,"Ratio Analysis";#N/A,#N/A,FALSE,"Test 120 Day Accts";#N/A,#N/A,FALSE,"Tickmarks"}</definedName>
    <definedName name="____rwn10" localSheetId="0" hidden="1">{#N/A,#N/A,FALSE,"Aging Summary";#N/A,#N/A,FALSE,"Ratio Analysis";#N/A,#N/A,FALSE,"Test 120 Day Accts";#N/A,#N/A,FALSE,"Tickmarks"}</definedName>
    <definedName name="____rwn10" hidden="1">{#N/A,#N/A,FALSE,"Aging Summary";#N/A,#N/A,FALSE,"Ratio Analysis";#N/A,#N/A,FALSE,"Test 120 Day Accts";#N/A,#N/A,FALSE,"Tickmarks"}</definedName>
    <definedName name="____rwn3" localSheetId="0" hidden="1">{"assets",#N/A,FALSE,"historicBS";"liab",#N/A,FALSE,"historicBS";"is",#N/A,FALSE,"historicIS";"ratios",#N/A,FALSE,"ratios"}</definedName>
    <definedName name="____rwn3" hidden="1">{"assets",#N/A,FALSE,"historicBS";"liab",#N/A,FALSE,"historicBS";"is",#N/A,FALSE,"historicIS";"ratios",#N/A,FALSE,"ratios"}</definedName>
    <definedName name="____rwn4" localSheetId="0" hidden="1">{"assets",#N/A,FALSE,"historicBS";"liab",#N/A,FALSE,"historicBS";"is",#N/A,FALSE,"historicIS";"ratios",#N/A,FALSE,"ratios"}</definedName>
    <definedName name="____rwn4" hidden="1">{"assets",#N/A,FALSE,"historicBS";"liab",#N/A,FALSE,"historicBS";"is",#N/A,FALSE,"historicIS";"ratios",#N/A,FALSE,"ratios"}</definedName>
    <definedName name="____rwn5" localSheetId="0" hidden="1">{"glcbs",#N/A,FALSE,"GLCBS";"glccsbs",#N/A,FALSE,"GLCCSBS";"glcis",#N/A,FALSE,"GLCIS";"glccsis",#N/A,FALSE,"GLCCSIS";"glcrat1",#N/A,FALSE,"GLC-ratios1"}</definedName>
    <definedName name="____rwn5" hidden="1">{"glcbs",#N/A,FALSE,"GLCBS";"glccsbs",#N/A,FALSE,"GLCCSBS";"glcis",#N/A,FALSE,"GLCIS";"glccsis",#N/A,FALSE,"GLCCSIS";"glcrat1",#N/A,FALSE,"GLC-ratios1"}</definedName>
    <definedName name="____rwn6" localSheetId="0" hidden="1">{"glc1",#N/A,FALSE,"GLC";"glc2",#N/A,FALSE,"GLC";"glc3",#N/A,FALSE,"GLC";"glc4",#N/A,FALSE,"GLC";"glc5",#N/A,FALSE,"GLC"}</definedName>
    <definedName name="____rwn6" hidden="1">{"glc1",#N/A,FALSE,"GLC";"glc2",#N/A,FALSE,"GLC";"glc3",#N/A,FALSE,"GLC";"glc4",#N/A,FALSE,"GLC";"glc5",#N/A,FALSE,"GLC"}</definedName>
    <definedName name="_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rwn8" localSheetId="0" hidden="1">{"glc1",#N/A,FALSE,"GLC";"glc2",#N/A,FALSE,"GLC";"glc3",#N/A,FALSE,"GLC";"glc4",#N/A,FALSE,"GLC";"glc5",#N/A,FALSE,"GLC"}</definedName>
    <definedName name="____rwn8" hidden="1">{"glc1",#N/A,FALSE,"GLC";"glc2",#N/A,FALSE,"GLC";"glc3",#N/A,FALSE,"GLC";"glc4",#N/A,FALSE,"GLC";"glc5",#N/A,FALSE,"GLC"}</definedName>
    <definedName name="_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sdf2" localSheetId="0" hidden="1">{"'Sheet1'!$A$1:$G$96","'Sheet1'!$A$1:$H$96"}</definedName>
    <definedName name="____sdf2" hidden="1">{"'Sheet1'!$A$1:$G$96","'Sheet1'!$A$1:$H$96"}</definedName>
    <definedName name="____tmp1" localSheetId="0" hidden="1">{#N/A,#N/A,FALSE,"Direct"}</definedName>
    <definedName name="____tmp1" hidden="1">{#N/A,#N/A,FALSE,"Direct"}</definedName>
    <definedName name="____tmp3" localSheetId="0" hidden="1">{#N/A,#N/A,FALSE,"Direct"}</definedName>
    <definedName name="____tmp3" hidden="1">{#N/A,#N/A,FALSE,"Direct"}</definedName>
    <definedName name="____tmp4" localSheetId="0" hidden="1">{#N/A,#N/A,FALSE,"Direct"}</definedName>
    <definedName name="____tmp4" hidden="1">{#N/A,#N/A,FALSE,"Direct"}</definedName>
    <definedName name="____tmp5" localSheetId="0" hidden="1">{#N/A,#N/A,FALSE,"Direct"}</definedName>
    <definedName name="____tmp5" hidden="1">{#N/A,#N/A,FALSE,"Direct"}</definedName>
    <definedName name="____wrn1" localSheetId="0" hidden="1">{"glc1",#N/A,FALSE,"GLC";"glc2",#N/A,FALSE,"GLC";"glc3",#N/A,FALSE,"GLC";"glc4",#N/A,FALSE,"GLC";"glc5",#N/A,FALSE,"GLC"}</definedName>
    <definedName name="____wrn1" hidden="1">{"glc1",#N/A,FALSE,"GLC";"glc2",#N/A,FALSE,"GLC";"glc3",#N/A,FALSE,"GLC";"glc4",#N/A,FALSE,"GLC";"glc5",#N/A,FALSE,"GLC"}</definedName>
    <definedName name="____wrn2" localSheetId="0" hidden="1">{"glc1",#N/A,FALSE,"GLC";"glc2",#N/A,FALSE,"GLC";"glc3",#N/A,FALSE,"GLC";"glc4",#N/A,FALSE,"GLC";"glc5",#N/A,FALSE,"GLC"}</definedName>
    <definedName name="____wrn2" hidden="1">{"glc1",#N/A,FALSE,"GLC";"glc2",#N/A,FALSE,"GLC";"glc3",#N/A,FALSE,"GLC";"glc4",#N/A,FALSE,"GLC";"glc5",#N/A,FALSE,"GLC"}</definedName>
    <definedName name="____wrn222" localSheetId="0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www6" hidden="1">5</definedName>
    <definedName name="____xlfn.AVERAGEIF" hidden="1">#NAME?</definedName>
    <definedName name="____xlfn.BAHTTEXT" hidden="1">#NAME?</definedName>
    <definedName name="___111" hidden="1">#REF!</definedName>
    <definedName name="___123" hidden="1">#REF!</definedName>
    <definedName name="___aje2" hidden="1">5</definedName>
    <definedName name="___c" localSheetId="0" hidden="1">{"ÜBERSICHT",#N/A,FALSE,"ABW KUM";"Kostenzoom",#N/A,FALSE,"ABW KUM";"ÜBERSICHT",#N/A,FALSE,"ABW HORE";"Kostenzoom",#N/A,FALSE,"ABW HORE"}</definedName>
    <definedName name="___c" hidden="1">{"ÜBERSICHT",#N/A,FALSE,"ABW KUM";"Kostenzoom",#N/A,FALSE,"ABW KUM";"ÜBERSICHT",#N/A,FALSE,"ABW HORE";"Kostenzoom",#N/A,FALSE,"ABW HORE"}</definedName>
    <definedName name="___CF2" localSheetId="0" hidden="1">{"Output%",#N/A,FALSE,"Output"}</definedName>
    <definedName name="___CF2" hidden="1">{"Output%",#N/A,FALSE,"Output"}</definedName>
    <definedName name="___cvb5" localSheetId="0" hidden="1">{"'Sheet1'!$A$1:$G$96","'Sheet1'!$A$1:$H$96"}</definedName>
    <definedName name="___cvb5" hidden="1">{"'Sheet1'!$A$1:$G$96","'Sheet1'!$A$1:$H$96"}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hkf8" localSheetId="0" hidden="1">{"glc1",#N/A,FALSE,"GLC";"glc2",#N/A,FALSE,"GLC";"glc3",#N/A,FALSE,"GLC";"glc4",#N/A,FALSE,"GLC";"glc5",#N/A,FALSE,"GLC"}</definedName>
    <definedName name="___hkf8" hidden="1">{"glc1",#N/A,FALSE,"GLC";"glc2",#N/A,FALSE,"GLC";"glc3",#N/A,FALSE,"GLC";"glc4",#N/A,FALSE,"GLC";"glc5",#N/A,FALSE,"GLC"}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J26" localSheetId="0" hidden="1">{"DRUCK",#N/A,FALSE,"HOCHRECHNUNG KORR!!!!";"DRUCK",#N/A,FALSE,"BUDGET 1997_98";"DRUCK",#N/A,FALSE,"PL KUM";"DRUCK",#N/A,FALSE,"VJ KUM";"DRUCK",#N/A,FALSE,"IST KUM KORR!!!"}</definedName>
    <definedName name="___J26" hidden="1">{"DRUCK",#N/A,FALSE,"HOCHRECHNUNG KORR!!!!";"DRUCK",#N/A,FALSE,"BUDGET 1997_98";"DRUCK",#N/A,FALSE,"PL KUM";"DRUCK",#N/A,FALSE,"VJ KUM";"DRUCK",#N/A,FALSE,"IST KUM KORR!!!"}</definedName>
    <definedName name="___j66" localSheetId="0" hidden="1">{"ÜBER mit FW","THU",FALSE,"HORE KORR!";"ÜBERSICHT",#N/A,FALSE,"BUDGET 1997_98";"ÜBER mit FW",#N/A,FALSE,"IST KUM KORR!!";"ÜBERSICHT",#N/A,FALSE,"PLAN KUM"}</definedName>
    <definedName name="___j66" hidden="1">{"ÜBER mit FW","THU",FALSE,"HORE KORR!";"ÜBERSICHT",#N/A,FALSE,"BUDGET 1997_98";"ÜBER mit FW",#N/A,FALSE,"IST KUM KORR!!";"ÜBERSICHT",#N/A,FALSE,"PLAN KUM"}</definedName>
    <definedName name="___new1" localSheetId="0" hidden="1">{#N/A,#N/A,FALSE,"Direct"}</definedName>
    <definedName name="___new1" hidden="1">{#N/A,#N/A,FALSE,"Direct"}</definedName>
    <definedName name="___nm7" localSheetId="0" hidden="1">{"'Sheet1'!$A$1:$G$96","'Sheet1'!$A$1:$H$96"}</definedName>
    <definedName name="___nm7" hidden="1">{"'Sheet1'!$A$1:$G$96","'Sheet1'!$A$1:$H$96"}</definedName>
    <definedName name="___nm8" localSheetId="0" hidden="1">{"'Sheet1'!$A$1:$G$96","'Sheet1'!$A$1:$H$96"}</definedName>
    <definedName name="___nm8" hidden="1">{"'Sheet1'!$A$1:$G$96","'Sheet1'!$A$1:$H$96"}</definedName>
    <definedName name="___RAC1" hidden="1">#REF!</definedName>
    <definedName name="___rwb2" localSheetId="0" hidden="1">{#N/A,#N/A,FALSE,"Aging Summary";#N/A,#N/A,FALSE,"Ratio Analysis";#N/A,#N/A,FALSE,"Test 120 Day Accts";#N/A,#N/A,FALSE,"Tickmarks"}</definedName>
    <definedName name="___rwb2" hidden="1">{#N/A,#N/A,FALSE,"Aging Summary";#N/A,#N/A,FALSE,"Ratio Analysis";#N/A,#N/A,FALSE,"Test 120 Day Accts";#N/A,#N/A,FALSE,"Tickmarks"}</definedName>
    <definedName name="___rwn1" localSheetId="0" hidden="1">{#N/A,#N/A,FALSE,"Aging Summary";#N/A,#N/A,FALSE,"Ratio Analysis";#N/A,#N/A,FALSE,"Test 120 Day Accts";#N/A,#N/A,FALSE,"Tickmarks"}</definedName>
    <definedName name="___rwn1" hidden="1">{#N/A,#N/A,FALSE,"Aging Summary";#N/A,#N/A,FALSE,"Ratio Analysis";#N/A,#N/A,FALSE,"Test 120 Day Accts";#N/A,#N/A,FALSE,"Tickmarks"}</definedName>
    <definedName name="___rwn10" localSheetId="0" hidden="1">{#N/A,#N/A,FALSE,"Aging Summary";#N/A,#N/A,FALSE,"Ratio Analysis";#N/A,#N/A,FALSE,"Test 120 Day Accts";#N/A,#N/A,FALSE,"Tickmarks"}</definedName>
    <definedName name="___rwn10" hidden="1">{#N/A,#N/A,FALSE,"Aging Summary";#N/A,#N/A,FALSE,"Ratio Analysis";#N/A,#N/A,FALSE,"Test 120 Day Accts";#N/A,#N/A,FALSE,"Tickmarks"}</definedName>
    <definedName name="___rwn3" localSheetId="0" hidden="1">{"assets",#N/A,FALSE,"historicBS";"liab",#N/A,FALSE,"historicBS";"is",#N/A,FALSE,"historicIS";"ratios",#N/A,FALSE,"ratios"}</definedName>
    <definedName name="___rwn3" hidden="1">{"assets",#N/A,FALSE,"historicBS";"liab",#N/A,FALSE,"historicBS";"is",#N/A,FALSE,"historicIS";"ratios",#N/A,FALSE,"ratios"}</definedName>
    <definedName name="___rwn4" localSheetId="0" hidden="1">{"assets",#N/A,FALSE,"historicBS";"liab",#N/A,FALSE,"historicBS";"is",#N/A,FALSE,"historicIS";"ratios",#N/A,FALSE,"ratios"}</definedName>
    <definedName name="___rwn4" hidden="1">{"assets",#N/A,FALSE,"historicBS";"liab",#N/A,FALSE,"historicBS";"is",#N/A,FALSE,"historicIS";"ratios",#N/A,FALSE,"ratios"}</definedName>
    <definedName name="___rwn5" localSheetId="0" hidden="1">{"glcbs",#N/A,FALSE,"GLCBS";"glccsbs",#N/A,FALSE,"GLCCSBS";"glcis",#N/A,FALSE,"GLCIS";"glccsis",#N/A,FALSE,"GLCCSIS";"glcrat1",#N/A,FALSE,"GLC-ratios1"}</definedName>
    <definedName name="___rwn5" hidden="1">{"glcbs",#N/A,FALSE,"GLCBS";"glccsbs",#N/A,FALSE,"GLCCSBS";"glcis",#N/A,FALSE,"GLCIS";"glccsis",#N/A,FALSE,"GLCCSIS";"glcrat1",#N/A,FALSE,"GLC-ratios1"}</definedName>
    <definedName name="___rwn6" localSheetId="0" hidden="1">{"glc1",#N/A,FALSE,"GLC";"glc2",#N/A,FALSE,"GLC";"glc3",#N/A,FALSE,"GLC";"glc4",#N/A,FALSE,"GLC";"glc5",#N/A,FALSE,"GLC"}</definedName>
    <definedName name="___rwn6" hidden="1">{"glc1",#N/A,FALSE,"GLC";"glc2",#N/A,FALSE,"GLC";"glc3",#N/A,FALSE,"GLC";"glc4",#N/A,FALSE,"GLC";"glc5",#N/A,FALSE,"GLC"}</definedName>
    <definedName name="_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rwn8" localSheetId="0" hidden="1">{"glc1",#N/A,FALSE,"GLC";"glc2",#N/A,FALSE,"GLC";"glc3",#N/A,FALSE,"GLC";"glc4",#N/A,FALSE,"GLC";"glc5",#N/A,FALSE,"GLC"}</definedName>
    <definedName name="___rwn8" hidden="1">{"glc1",#N/A,FALSE,"GLC";"glc2",#N/A,FALSE,"GLC";"glc3",#N/A,FALSE,"GLC";"glc4",#N/A,FALSE,"GLC";"glc5",#N/A,FALSE,"GLC"}</definedName>
    <definedName name="_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sdf2" localSheetId="0" hidden="1">{"'Sheet1'!$A$1:$G$96","'Sheet1'!$A$1:$H$96"}</definedName>
    <definedName name="___sdf2" hidden="1">{"'Sheet1'!$A$1:$G$96","'Sheet1'!$A$1:$H$96"}</definedName>
    <definedName name="___tmp1" localSheetId="0" hidden="1">{#N/A,#N/A,FALSE,"Direct"}</definedName>
    <definedName name="___tmp1" hidden="1">{#N/A,#N/A,FALSE,"Direct"}</definedName>
    <definedName name="___tmp3" localSheetId="0" hidden="1">{#N/A,#N/A,FALSE,"Direct"}</definedName>
    <definedName name="___tmp3" hidden="1">{#N/A,#N/A,FALSE,"Direct"}</definedName>
    <definedName name="___tmp4" localSheetId="0" hidden="1">{#N/A,#N/A,FALSE,"Direct"}</definedName>
    <definedName name="___tmp4" hidden="1">{#N/A,#N/A,FALSE,"Direct"}</definedName>
    <definedName name="___tmp5" localSheetId="0" hidden="1">{#N/A,#N/A,FALSE,"Direct"}</definedName>
    <definedName name="___tmp5" hidden="1">{#N/A,#N/A,FALSE,"Direct"}</definedName>
    <definedName name="___wrn1" localSheetId="0" hidden="1">{"glc1",#N/A,FALSE,"GLC";"glc2",#N/A,FALSE,"GLC";"glc3",#N/A,FALSE,"GLC";"glc4",#N/A,FALSE,"GLC";"glc5",#N/A,FALSE,"GLC"}</definedName>
    <definedName name="___wrn1" hidden="1">{"glc1",#N/A,FALSE,"GLC";"glc2",#N/A,FALSE,"GLC";"glc3",#N/A,FALSE,"GLC";"glc4",#N/A,FALSE,"GLC";"glc5",#N/A,FALSE,"GLC"}</definedName>
    <definedName name="___wrn2" localSheetId="0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22" localSheetId="0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www6" hidden="1">5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fn.AVERAGEIF" hidden="1">#NAME?</definedName>
    <definedName name="___xlfn.BAHTTEXT" hidden="1">#NAME?</definedName>
    <definedName name="__1__123Graph_ACHART_4" hidden="1">#REF!</definedName>
    <definedName name="__10__123Graph_CCHART_7" hidden="1">#REF!</definedName>
    <definedName name="__12__123Graph_CCHART_8" hidden="1">#REF!</definedName>
    <definedName name="__1212" hidden="1">#REF!</definedName>
    <definedName name="__123" hidden="1">#REF!</definedName>
    <definedName name="__123_" hidden="1">#REF!</definedName>
    <definedName name="__123123" hidden="1">#REF!</definedName>
    <definedName name="__123Graph" hidden="1">#REF!</definedName>
    <definedName name="__123Graph_A" hidden="1">#REF!</definedName>
    <definedName name="__123Graph_ABBP" hidden="1">#REF!</definedName>
    <definedName name="__123Graph_ABBP1" hidden="1">#REF!</definedName>
    <definedName name="__123Graph_ABERLGRAP" hidden="1">#REF!</definedName>
    <definedName name="__123Graph_ABKSRESRV" hidden="1">#REF!</definedName>
    <definedName name="__123Graph_ABSYSASST" hidden="1">#REF!</definedName>
    <definedName name="__123Graph_ACATCH1" hidden="1">#REF!</definedName>
    <definedName name="__123Graph_ACBASSETS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ONVERG1" hidden="1">#REF!</definedName>
    <definedName name="__123Graph_ACRPIE90" hidden="1">#REF!</definedName>
    <definedName name="__123Graph_ACRPIE91" hidden="1">#REF!</definedName>
    <definedName name="__123Graph_ACRPIE92" hidden="1">#REF!</definedName>
    <definedName name="__123Graph_ACRPIE93" hidden="1">#REF!</definedName>
    <definedName name="__123Graph_ACurrent" hidden="1">#REF!</definedName>
    <definedName name="__123Graph_AECTOT" hidden="1">#REF!</definedName>
    <definedName name="__123Graph_AERDOLLAR" hidden="1">#REF!</definedName>
    <definedName name="__123Graph_AERRUBLE" hidden="1">#REF!</definedName>
    <definedName name="__123Graph_AFONDI" hidden="1">#REF!</definedName>
    <definedName name="__123Graph_AGFS.3" hidden="1">#REF!</definedName>
    <definedName name="__123Graph_AGRAPH1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IBRD_LEND" hidden="1">#REF!</definedName>
    <definedName name="__123Graph_AIMPORTS" hidden="1">#REF!</definedName>
    <definedName name="__123Graph_AINFLAC" hidden="1">#REF!</definedName>
    <definedName name="__123Graph_AMAIN" hidden="1">#REF!</definedName>
    <definedName name="__123Graph_AMIMPMAC" hidden="1">#REF!</definedName>
    <definedName name="__123Graph_AMONEY" hidden="1">#REF!</definedName>
    <definedName name="__123Graph_AMONIMP" hidden="1">#REF!</definedName>
    <definedName name="__123Graph_AMULTVELO" hidden="1">#REF!</definedName>
    <definedName name="__123Graph_ANAC.DOX" hidden="1">#REF!</definedName>
    <definedName name="__123Graph_APERIB" hidden="1">#REF!</definedName>
    <definedName name="__123Graph_APIPELINE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REALRATE" hidden="1">#REF!</definedName>
    <definedName name="__123Graph_AREER" hidden="1">#REF!</definedName>
    <definedName name="__123Graph_ARESCOV" hidden="1">#REF!</definedName>
    <definedName name="__123Graph_ARESERVES" hidden="1">#REF!</definedName>
    <definedName name="__123Graph_ARUBRATE" hidden="1">#REF!</definedName>
    <definedName name="__123Graph_ASEASON_CASH" hidden="1">#REF!</definedName>
    <definedName name="__123Graph_ASEASON_MONEY" hidden="1">#REF!</definedName>
    <definedName name="__123Graph_ASEASON_SIGHT" hidden="1">#REF!</definedName>
    <definedName name="__123Graph_ASEASON_TIME" hidden="1">#REF!</definedName>
    <definedName name="__123Graph_ATAX1" hidden="1">#REF!</definedName>
    <definedName name="__123Graph_ATRADECPI" hidden="1">#REF!</definedName>
    <definedName name="__123Graph_ATRUD" hidden="1">#REF!</definedName>
    <definedName name="__123Graph_AUSRATE" hidden="1">#REF!</definedName>
    <definedName name="__123Graph_AUTRECHT" hidden="1">#REF!</definedName>
    <definedName name="__123Graph_AWEEKLY" hidden="1">#REF!</definedName>
    <definedName name="__123Graph_AXRATE" hidden="1">#REF!</definedName>
    <definedName name="__123Graph_B" hidden="1">#REF!</definedName>
    <definedName name="__123Graph_BBBP" hidden="1">#REF!</definedName>
    <definedName name="__123Graph_BBERLGRAP" hidden="1">#REF!</definedName>
    <definedName name="__123Graph_BBKSRESRV" hidden="1">#REF!</definedName>
    <definedName name="__123Graph_BBSYSASST" hidden="1">#REF!</definedName>
    <definedName name="__123Graph_BCATCH1" hidden="1">#REF!</definedName>
    <definedName name="__123Graph_BCBASSETS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ONVERG1" hidden="1">#REF!</definedName>
    <definedName name="__123Graph_BCurrent" hidden="1">#REF!</definedName>
    <definedName name="__123Graph_BECTOT" hidden="1">#REF!</definedName>
    <definedName name="__123Graph_BERDOLLAR" hidden="1">#REF!</definedName>
    <definedName name="__123Graph_BERRUBLE" hidden="1">#REF!</definedName>
    <definedName name="__123Graph_BFONDI" hidden="1">#REF!</definedName>
    <definedName name="__123Graph_BGFS.1" hidden="1">#REF!</definedName>
    <definedName name="__123Graph_BGFS.3" hidden="1">#REF!</definedName>
    <definedName name="__123Graph_BGRAPH1" hidden="1">#REF!</definedName>
    <definedName name="__123Graph_BGRAPH2" hidden="1">#REF!</definedName>
    <definedName name="__123Graph_BGRAPH41" hidden="1">#REF!</definedName>
    <definedName name="__123Graph_BIBRD_LEND" hidden="1">#REF!</definedName>
    <definedName name="__123Graph_BIMPORTS" hidden="1">#REF!</definedName>
    <definedName name="__123Graph_BINFLAC" hidden="1">#REF!</definedName>
    <definedName name="__123Graph_BMONEY" hidden="1">#REF!</definedName>
    <definedName name="__123Graph_BMONIMP" hidden="1">#REF!</definedName>
    <definedName name="__123Graph_BMULTVELO" hidden="1">#REF!</definedName>
    <definedName name="__123Graph_BNAC.DOX" hidden="1">#REF!</definedName>
    <definedName name="__123Graph_BPERIB" hidden="1">#REF!</definedName>
    <definedName name="__123Graph_BPIPELINE" hidden="1">#REF!</definedName>
    <definedName name="__123Graph_BPRODABSC" hidden="1">#REF!</definedName>
    <definedName name="__123Graph_BPRODABSD" hidden="1">#REF!</definedName>
    <definedName name="__123Graph_BREALRATE" hidden="1">#REF!</definedName>
    <definedName name="__123Graph_BREER" hidden="1">#REF!</definedName>
    <definedName name="__123Graph_BRESCOV" hidden="1">#REF!</definedName>
    <definedName name="__123Graph_BRESERVES" hidden="1">#REF!</definedName>
    <definedName name="__123Graph_BRUBRATE" hidden="1">#REF!</definedName>
    <definedName name="__123Graph_BSEASON_CASH" hidden="1">#REF!</definedName>
    <definedName name="__123Graph_BSEASON_MONEY" hidden="1">#REF!</definedName>
    <definedName name="__123Graph_BSEASON_TIME" hidden="1">#REF!</definedName>
    <definedName name="__123Graph_BTAX1" hidden="1">#REF!</definedName>
    <definedName name="__123Graph_BTRADECPI" hidden="1">#REF!</definedName>
    <definedName name="__123Graph_BTRUD" hidden="1">#REF!</definedName>
    <definedName name="__123Graph_BUSRATE" hidden="1">#REF!</definedName>
    <definedName name="__123Graph_C" hidden="1">#REF!</definedName>
    <definedName name="__123Graph_CBBP" hidden="1">#REF!</definedName>
    <definedName name="__123Graph_CBERLGRAP" hidden="1">#REF!</definedName>
    <definedName name="__123Graph_CBKSRESRV" hidden="1">#REF!</definedName>
    <definedName name="__123Graph_CBSYSASST" hidden="1">#REF!</definedName>
    <definedName name="__123Graph_CCATCH1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ONVERG1" hidden="1">#REF!</definedName>
    <definedName name="__123Graph_CCURRENT" hidden="1">#REF!</definedName>
    <definedName name="__123Graph_CECTOT" hidden="1">#REF!</definedName>
    <definedName name="__123Graph_CFONDI" hidden="1">#REF!</definedName>
    <definedName name="__123Graph_CGFS.3" hidden="1">#REF!</definedName>
    <definedName name="__123Graph_CGRAPH1" hidden="1">#REF!</definedName>
    <definedName name="__123Graph_CGRAPH41" hidden="1">#REF!</definedName>
    <definedName name="__123Graph_CGRAPH44" hidden="1">#REF!</definedName>
    <definedName name="__123Graph_CIMPORTS" hidden="1">#REF!</definedName>
    <definedName name="__123Graph_CMONEY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REER" hidden="1">#REF!</definedName>
    <definedName name="__123Graph_CRESCOV" hidden="1">#REF!</definedName>
    <definedName name="__123Graph_CRESERVES" hidden="1">#REF!</definedName>
    <definedName name="__123Graph_CSEASON_CASH" hidden="1">#REF!</definedName>
    <definedName name="__123Graph_CSEASON_MONEY" hidden="1">#REF!</definedName>
    <definedName name="__123Graph_CSEASON_SIGHT" hidden="1">#REF!</definedName>
    <definedName name="__123Graph_CSEASON_TIME" hidden="1">#REF!</definedName>
    <definedName name="__123Graph_CTAX1" hidden="1">#REF!</definedName>
    <definedName name="__123Graph_CTRUD" hidden="1">#REF!</definedName>
    <definedName name="__123Graph_CUTRECHT" hidden="1">#REF!</definedName>
    <definedName name="__123Graph_CXRATE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ONVERG1" hidden="1">#REF!</definedName>
    <definedName name="__123Graph_DCPI" hidden="1">#REF!</definedName>
    <definedName name="__123Graph_DCURRENT" hidden="1">#REF!</definedName>
    <definedName name="__123Graph_DECTOT" hidden="1">#REF!</definedName>
    <definedName name="__123Graph_DGRAPH1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SEASON_MONEY" hidden="1">#REF!</definedName>
    <definedName name="__123Graph_DSEASON_SIGHT" hidden="1">#REF!</definedName>
    <definedName name="__123Graph_DSEASON_TIME" hidden="1">#REF!</definedName>
    <definedName name="__123Graph_DTAX1" hidden="1">#REF!</definedName>
    <definedName name="__123Graph_DTRADECPI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ONVERG1" hidden="1">#REF!</definedName>
    <definedName name="__123Graph_ECURRENT" hidden="1">#REF!</definedName>
    <definedName name="__123Graph_EECTOT" hidden="1">#REF!</definedName>
    <definedName name="__123Graph_EGRAPH1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ESEASON_CASH" hidden="1">#REF!</definedName>
    <definedName name="__123Graph_ESEASON_MONEY" hidden="1">#REF!</definedName>
    <definedName name="__123Graph_ESEASON_TIME" hidden="1">#REF!</definedName>
    <definedName name="__123Graph_ETAX1" hidden="1">#REF!</definedName>
    <definedName name="__123Graph_F" hidden="1">#REF!</definedName>
    <definedName name="__123Graph_FBERLGRAP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urrent" hidden="1">#REF!</definedName>
    <definedName name="__123Graph_FGRAPH1" hidden="1">#REF!</definedName>
    <definedName name="__123Graph_FGRAPH41" hidden="1">#REF!</definedName>
    <definedName name="__123Graph_FPRODABSC" hidden="1">#REF!</definedName>
    <definedName name="__123Graph_LBL_A" hidden="1">#REF!</definedName>
    <definedName name="__123Graph_LBL_ACRPIE90" hidden="1">#REF!</definedName>
    <definedName name="__123Graph_LBL_ACRPIE91" hidden="1">#REF!</definedName>
    <definedName name="__123Graph_LBL_ACRPIE92" hidden="1">#REF!</definedName>
    <definedName name="__123Graph_LBL_ACRPIE93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_123Graph_X" hidden="1">#REF!</definedName>
    <definedName name="__123Graph_XBBP" hidden="1">#REF!</definedName>
    <definedName name="__123Graph_XBBP1" hidden="1">#REF!</definedName>
    <definedName name="__123Graph_XBKSRESRV" hidden="1">#REF!</definedName>
    <definedName name="__123Graph_XChart1" hidden="1">#REF!</definedName>
    <definedName name="__123Graph_XCREDIT" hidden="1">#REF!</definedName>
    <definedName name="__123Graph_XCurrent" hidden="1">#REF!</definedName>
    <definedName name="__123Graph_XDuPont" hidden="1">#REF!</definedName>
    <definedName name="__123Graph_XECTOT" hidden="1">#REF!</definedName>
    <definedName name="__123Graph_XERDOLLAR" hidden="1">#REF!</definedName>
    <definedName name="__123Graph_XERRUBLE" hidden="1">#REF!</definedName>
    <definedName name="__123Graph_XFONDI" hidden="1">#REF!</definedName>
    <definedName name="__123Graph_XGFS.1" hidden="1">#REF!</definedName>
    <definedName name="__123Graph_XGFS.3" hidden="1">#REF!</definedName>
    <definedName name="__123Graph_XGRAPH1" hidden="1">#REF!</definedName>
    <definedName name="__123Graph_XIBRD_LEND" hidden="1">#REF!</definedName>
    <definedName name="__123Graph_XIMPORTS" hidden="1">#REF!</definedName>
    <definedName name="__123Graph_XINFLAC" hidden="1">#REF!</definedName>
    <definedName name="__123Graph_XNAC.DOX" hidden="1">#REF!</definedName>
    <definedName name="__123Graph_XRUBRATE" hidden="1">#REF!</definedName>
    <definedName name="__123Graph_XTAX1" hidden="1">#REF!</definedName>
    <definedName name="__123Graph_XTRUD" hidden="1">#REF!</definedName>
    <definedName name="__123Graph_XUSRATE" hidden="1">#REF!</definedName>
    <definedName name="__123Graph_XXRATE" hidden="1">#REF!</definedName>
    <definedName name="__132Graph_B" hidden="1">#REF!</definedName>
    <definedName name="__14__123Graph_DCHART_8" hidden="1">#REF!</definedName>
    <definedName name="__16__123Graph_LBL_ACHART_7" hidden="1">#REF!</definedName>
    <definedName name="__18__123Graph_LBL_ADIAGR_22" hidden="1">#REF!</definedName>
    <definedName name="__2__123Graph_ACHART_7" hidden="1">#REF!</definedName>
    <definedName name="__2__123Graph_XCHART_3" hidden="1">#REF!</definedName>
    <definedName name="__20__123Graph_LBL_BCHART_7" hidden="1">#REF!</definedName>
    <definedName name="__22__123Graph_LBL_BCHART_8" hidden="1">#REF!</definedName>
    <definedName name="__24__123Graph_LBL_CCHART_7" hidden="1">#REF!</definedName>
    <definedName name="__26__123Graph_LBL_CCHART_8" hidden="1">#REF!</definedName>
    <definedName name="__28__123Graph_LBL_DCHART_8" hidden="1">#REF!</definedName>
    <definedName name="__3__123Graph_XCHART_4" hidden="1">#REF!</definedName>
    <definedName name="__30__123Graph_XCHART_8" hidden="1">#REF!</definedName>
    <definedName name="__4__123Graph_ADIAGR_22" hidden="1">#REF!</definedName>
    <definedName name="__4aaa" localSheetId="0" hidden="1">{#N/A,#N/A,FALSE,"Aging Summary";#N/A,#N/A,FALSE,"Ratio Analysis";#N/A,#N/A,FALSE,"Test 120 Day Accts";#N/A,#N/A,FALSE,"Tickmarks"}</definedName>
    <definedName name="__4aaa" hidden="1">{#N/A,#N/A,FALSE,"Aging Summary";#N/A,#N/A,FALSE,"Ratio Analysis";#N/A,#N/A,FALSE,"Test 120 Day Accts";#N/A,#N/A,FALSE,"Tickmarks"}</definedName>
    <definedName name="__6__123Graph_BCHART_7" hidden="1">#REF!</definedName>
    <definedName name="__8__123Graph_BCHART_8" hidden="1">#REF!</definedName>
    <definedName name="__aje2" hidden="1">5</definedName>
    <definedName name="__AS22006" hidden="1">"AS2DocumentBrowse"</definedName>
    <definedName name="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c" localSheetId="0" hidden="1">{"ÜBERSICHT",#N/A,FALSE,"ABW KUM";"Kostenzoom",#N/A,FALSE,"ABW KUM";"ÜBERSICHT",#N/A,FALSE,"ABW HORE";"Kostenzoom",#N/A,FALSE,"ABW HORE"}</definedName>
    <definedName name="__c" hidden="1">{"ÜBERSICHT",#N/A,FALSE,"ABW KUM";"Kostenzoom",#N/A,FALSE,"ABW KUM";"ÜBERSICHT",#N/A,FALSE,"ABW HORE";"Kostenzoom",#N/A,FALSE,"ABW HORE"}</definedName>
    <definedName name="__CF2" localSheetId="0" hidden="1">{"Output%",#N/A,FALSE,"Output"}</definedName>
    <definedName name="__CF2" hidden="1">{"Output%",#N/A,FALSE,"Output"}</definedName>
    <definedName name="__cvb5" localSheetId="0" hidden="1">{"'Sheet1'!$A$1:$G$96","'Sheet1'!$A$1:$H$96"}</definedName>
    <definedName name="__cvb5" hidden="1">{"'Sheet1'!$A$1:$G$96","'Sheet1'!$A$1:$H$96"}</definedName>
    <definedName name="__dde" hidden="1">#REF!</definedName>
    <definedName name="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DS_HYPERLINK_TOGGLE_STATE__" hidden="1">"ON"</definedName>
    <definedName name="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hkf8" localSheetId="0" hidden="1">{"glc1",#N/A,FALSE,"GLC";"glc2",#N/A,FALSE,"GLC";"glc3",#N/A,FALSE,"GLC";"glc4",#N/A,FALSE,"GLC";"glc5",#N/A,FALSE,"GLC"}</definedName>
    <definedName name="__hkf8" hidden="1">{"glc1",#N/A,FALSE,"GLC";"glc2",#N/A,FALSE,"GLC";"glc3",#N/A,FALSE,"GLC";"glc4",#N/A,FALSE,"GLC";"glc5",#N/A,FALSE,"GLC"}</definedName>
    <definedName name="__IntlFixup" hidden="1">TRUE</definedName>
    <definedName name="__J26" localSheetId="0" hidden="1">{"DRUCK",#N/A,FALSE,"HOCHRECHNUNG KORR!!!!";"DRUCK",#N/A,FALSE,"BUDGET 1997_98";"DRUCK",#N/A,FALSE,"PL KUM";"DRUCK",#N/A,FALSE,"VJ KUM";"DRUCK",#N/A,FALSE,"IST KUM KORR!!!"}</definedName>
    <definedName name="__J26" hidden="1">{"DRUCK",#N/A,FALSE,"HOCHRECHNUNG KORR!!!!";"DRUCK",#N/A,FALSE,"BUDGET 1997_98";"DRUCK",#N/A,FALSE,"PL KUM";"DRUCK",#N/A,FALSE,"VJ KUM";"DRUCK",#N/A,FALSE,"IST KUM KORR!!!"}</definedName>
    <definedName name="__j66" localSheetId="0" hidden="1">{"ÜBER mit FW","THU",FALSE,"HORE KORR!";"ÜBERSICHT",#N/A,FALSE,"BUDGET 1997_98";"ÜBER mit FW",#N/A,FALSE,"IST KUM KORR!!";"ÜBERSICHT",#N/A,FALSE,"PLAN KUM"}</definedName>
    <definedName name="__j66" hidden="1">{"ÜBER mit FW","THU",FALSE,"HORE KORR!";"ÜBERSICHT",#N/A,FALSE,"BUDGET 1997_98";"ÜBER mit FW",#N/A,FALSE,"IST KUM KORR!!";"ÜBERSICHT",#N/A,FALSE,"PLAN KUM"}</definedName>
    <definedName name="__key2" hidden="1">#REF!</definedName>
    <definedName name="__new1" localSheetId="0" hidden="1">{#N/A,#N/A,FALSE,"Direct"}</definedName>
    <definedName name="__new1" hidden="1">{#N/A,#N/A,FALSE,"Direct"}</definedName>
    <definedName name="__nm7" localSheetId="0" hidden="1">{"'Sheet1'!$A$1:$G$96","'Sheet1'!$A$1:$H$96"}</definedName>
    <definedName name="__nm7" hidden="1">{"'Sheet1'!$A$1:$G$96","'Sheet1'!$A$1:$H$96"}</definedName>
    <definedName name="__nm8" localSheetId="0" hidden="1">{"'Sheet1'!$A$1:$G$96","'Sheet1'!$A$1:$H$96"}</definedName>
    <definedName name="__nm8" hidden="1">{"'Sheet1'!$A$1:$G$96","'Sheet1'!$A$1:$H$96"}</definedName>
    <definedName name="__ot97" hidden="1">#REF!,#REF!,#REF!,#REF!,#REF!,#REF!,#REF!</definedName>
    <definedName name="__RAC1" hidden="1">#REF!</definedName>
    <definedName name="__rwb2" localSheetId="0" hidden="1">{#N/A,#N/A,FALSE,"Aging Summary";#N/A,#N/A,FALSE,"Ratio Analysis";#N/A,#N/A,FALSE,"Test 120 Day Accts";#N/A,#N/A,FALSE,"Tickmarks"}</definedName>
    <definedName name="__rwb2" hidden="1">{#N/A,#N/A,FALSE,"Aging Summary";#N/A,#N/A,FALSE,"Ratio Analysis";#N/A,#N/A,FALSE,"Test 120 Day Accts";#N/A,#N/A,FALSE,"Tickmarks"}</definedName>
    <definedName name="__rwn1" localSheetId="0" hidden="1">{#N/A,#N/A,FALSE,"Aging Summary";#N/A,#N/A,FALSE,"Ratio Analysis";#N/A,#N/A,FALSE,"Test 120 Day Accts";#N/A,#N/A,FALSE,"Tickmarks"}</definedName>
    <definedName name="__rwn1" hidden="1">{#N/A,#N/A,FALSE,"Aging Summary";#N/A,#N/A,FALSE,"Ratio Analysis";#N/A,#N/A,FALSE,"Test 120 Day Accts";#N/A,#N/A,FALSE,"Tickmarks"}</definedName>
    <definedName name="__rwn10" localSheetId="0" hidden="1">{#N/A,#N/A,FALSE,"Aging Summary";#N/A,#N/A,FALSE,"Ratio Analysis";#N/A,#N/A,FALSE,"Test 120 Day Accts";#N/A,#N/A,FALSE,"Tickmarks"}</definedName>
    <definedName name="__rwn10" hidden="1">{#N/A,#N/A,FALSE,"Aging Summary";#N/A,#N/A,FALSE,"Ratio Analysis";#N/A,#N/A,FALSE,"Test 120 Day Accts";#N/A,#N/A,FALSE,"Tickmarks"}</definedName>
    <definedName name="__rwn3" localSheetId="0" hidden="1">{"assets",#N/A,FALSE,"historicBS";"liab",#N/A,FALSE,"historicBS";"is",#N/A,FALSE,"historicIS";"ratios",#N/A,FALSE,"ratios"}</definedName>
    <definedName name="__rwn3" hidden="1">{"assets",#N/A,FALSE,"historicBS";"liab",#N/A,FALSE,"historicBS";"is",#N/A,FALSE,"historicIS";"ratios",#N/A,FALSE,"ratios"}</definedName>
    <definedName name="__rwn4" localSheetId="0" hidden="1">{"assets",#N/A,FALSE,"historicBS";"liab",#N/A,FALSE,"historicBS";"is",#N/A,FALSE,"historicIS";"ratios",#N/A,FALSE,"ratios"}</definedName>
    <definedName name="__rwn4" hidden="1">{"assets",#N/A,FALSE,"historicBS";"liab",#N/A,FALSE,"historicBS";"is",#N/A,FALSE,"historicIS";"ratios",#N/A,FALSE,"ratios"}</definedName>
    <definedName name="__rwn5" localSheetId="0" hidden="1">{"glcbs",#N/A,FALSE,"GLCBS";"glccsbs",#N/A,FALSE,"GLCCSBS";"glcis",#N/A,FALSE,"GLCIS";"glccsis",#N/A,FALSE,"GLCCSIS";"glcrat1",#N/A,FALSE,"GLC-ratios1"}</definedName>
    <definedName name="__rwn5" hidden="1">{"glcbs",#N/A,FALSE,"GLCBS";"glccsbs",#N/A,FALSE,"GLCCSBS";"glcis",#N/A,FALSE,"GLCIS";"glccsis",#N/A,FALSE,"GLCCSIS";"glcrat1",#N/A,FALSE,"GLC-ratios1"}</definedName>
    <definedName name="__rwn6" localSheetId="0" hidden="1">{"glc1",#N/A,FALSE,"GLC";"glc2",#N/A,FALSE,"GLC";"glc3",#N/A,FALSE,"GLC";"glc4",#N/A,FALSE,"GLC";"glc5",#N/A,FALSE,"GLC"}</definedName>
    <definedName name="__rwn6" hidden="1">{"glc1",#N/A,FALSE,"GLC";"glc2",#N/A,FALSE,"GLC";"glc3",#N/A,FALSE,"GLC";"glc4",#N/A,FALSE,"GLC";"glc5",#N/A,FALSE,"GLC"}</definedName>
    <definedName name="_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rwn8" localSheetId="0" hidden="1">{"glc1",#N/A,FALSE,"GLC";"glc2",#N/A,FALSE,"GLC";"glc3",#N/A,FALSE,"GLC";"glc4",#N/A,FALSE,"GLC";"glc5",#N/A,FALSE,"GLC"}</definedName>
    <definedName name="__rwn8" hidden="1">{"glc1",#N/A,FALSE,"GLC";"glc2",#N/A,FALSE,"GLC";"glc3",#N/A,FALSE,"GLC";"glc4",#N/A,FALSE,"GLC";"glc5",#N/A,FALSE,"GLC"}</definedName>
    <definedName name="_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sdf2" localSheetId="0" hidden="1">{"'Sheet1'!$A$1:$G$96","'Sheet1'!$A$1:$H$96"}</definedName>
    <definedName name="__sdf2" hidden="1">{"'Sheet1'!$A$1:$G$96","'Sheet1'!$A$1:$H$96"}</definedName>
    <definedName name="__tmp1" localSheetId="0" hidden="1">{#N/A,#N/A,FALSE,"Direct"}</definedName>
    <definedName name="__tmp1" hidden="1">{#N/A,#N/A,FALSE,"Direct"}</definedName>
    <definedName name="__tmp3" localSheetId="0" hidden="1">{#N/A,#N/A,FALSE,"Direct"}</definedName>
    <definedName name="__tmp3" hidden="1">{#N/A,#N/A,FALSE,"Direct"}</definedName>
    <definedName name="__tmp4" localSheetId="0" hidden="1">{#N/A,#N/A,FALSE,"Direct"}</definedName>
    <definedName name="__tmp4" hidden="1">{#N/A,#N/A,FALSE,"Direct"}</definedName>
    <definedName name="__tmp5" localSheetId="0" hidden="1">{#N/A,#N/A,FALSE,"Direct"}</definedName>
    <definedName name="__tmp5" hidden="1">{#N/A,#N/A,FALSE,"Direct"}</definedName>
    <definedName name="__uu1" localSheetId="0" hidden="1">{#N/A,#N/A,TRUE,"Engineering Dept";#N/A,#N/A,TRUE,"Sales Dept";#N/A,#N/A,TRUE,"Marketing Dept";#N/A,#N/A,TRUE,"Admin Dept"}</definedName>
    <definedName name="__uu1" hidden="1">{#N/A,#N/A,TRUE,"Engineering Dept";#N/A,#N/A,TRUE,"Sales Dept";#N/A,#N/A,TRUE,"Marketing Dept";#N/A,#N/A,TRUE,"Admin Dept"}</definedName>
    <definedName name="__wrn1" localSheetId="0" hidden="1">{"glc1",#N/A,FALSE,"GLC";"glc2",#N/A,FALSE,"GLC";"glc3",#N/A,FALSE,"GLC";"glc4",#N/A,FALSE,"GLC";"glc5",#N/A,FALSE,"GLC"}</definedName>
    <definedName name="__wrn1" hidden="1">{"glc1",#N/A,FALSE,"GLC";"glc2",#N/A,FALSE,"GLC";"glc3",#N/A,FALSE,"GLC";"glc4",#N/A,FALSE,"GLC";"glc5",#N/A,FALSE,"GLC"}</definedName>
    <definedName name="__wrn2" localSheetId="0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localSheetId="0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www6" hidden="1">5</definedName>
    <definedName name="__xlfn.AVERAGEIF" hidden="1">#NAME?</definedName>
    <definedName name="__xlfn.BAHTTEXT" hidden="1">#NAME?</definedName>
    <definedName name="_1" hidden="1">#REF!</definedName>
    <definedName name="_1_________________________________________________123Graph_XCHART_4" hidden="1">#REF!</definedName>
    <definedName name="_1_________________123Graph_XCHART_4" hidden="1">#REF!</definedName>
    <definedName name="_1____123Graph_ACHART_4" hidden="1">#REF!</definedName>
    <definedName name="_1___123Graph_AChart_1A" hidden="1">#REF!</definedName>
    <definedName name="_1___123Graph_ACHART_4" hidden="1">#REF!</definedName>
    <definedName name="_1___123Graph_XCHART_4" hidden="1">#REF!</definedName>
    <definedName name="_1__123Graph_AChart_1A" hidden="1">#REF!</definedName>
    <definedName name="_1__123Graph_ACHART_4" hidden="1">#REF!</definedName>
    <definedName name="_1__123Graph_ACHART_7" hidden="1">#REF!</definedName>
    <definedName name="_10__________________________________________123Graph_ACHART_4" hidden="1">#REF!</definedName>
    <definedName name="_10_____________123Graph_XCHART_3" hidden="1">#REF!</definedName>
    <definedName name="_10____123Graph_XђҐ­в_ЎҐ_м­_бвм" hidden="1">#REF!</definedName>
    <definedName name="_10___123Graph_XChart_3A" hidden="1">#REF!</definedName>
    <definedName name="_10__123Graph_BChart_1A" hidden="1">#REF!</definedName>
    <definedName name="_10__123Graph_BCHART_2" hidden="1">#REF!</definedName>
    <definedName name="_10__123Graph_CCHART_2" hidden="1">#REF!</definedName>
    <definedName name="_10__123Graph_CCHART_7" hidden="1">#REF!</definedName>
    <definedName name="_10__123Graph_LBL_ADIAGR_22" hidden="1">#REF!</definedName>
    <definedName name="_10__123Graph_LBL_BCHART_7" hidden="1">#REF!</definedName>
    <definedName name="_100____________123Graph_ACHART_4" hidden="1">#REF!</definedName>
    <definedName name="_101____________123Graph_XCHART_3" hidden="1">#REF!</definedName>
    <definedName name="_102____________123Graph_XCHART_4" hidden="1">#REF!</definedName>
    <definedName name="_103___________123Graph_ACHART_4" hidden="1">#REF!</definedName>
    <definedName name="_103__123Graph_BSEIGNOR" hidden="1">#REF!</definedName>
    <definedName name="_104___________123Graph_XCHART_3" hidden="1">#REF!</definedName>
    <definedName name="_104__123Graph_BWB_ADJ_PRJ" hidden="1">#REF!</definedName>
    <definedName name="_105___________123Graph_XCHART_4" hidden="1">#REF!</definedName>
    <definedName name="_105__123Graph_CMIMPMA_0" hidden="1">#REF!</definedName>
    <definedName name="_106__________123Graph_ACHART_4" hidden="1">#REF!</definedName>
    <definedName name="_107__________123Graph_XCHART_3" hidden="1">#REF!</definedName>
    <definedName name="_107__123Graph_LBL_BGRAFICO_20" hidden="1">#REF!</definedName>
    <definedName name="_108__________123Graph_XCHART_4" hidden="1">#REF!</definedName>
    <definedName name="_108__123Graph_LBL_CGRAFICO_20" hidden="1">#REF!</definedName>
    <definedName name="_109_________123Graph_ACHART_4" hidden="1">#REF!</definedName>
    <definedName name="_109__123Graph_LBL_DGRAFICO_20" hidden="1">#REF!</definedName>
    <definedName name="_11__________________________________________123Graph_XCHART_3" hidden="1">#REF!</definedName>
    <definedName name="_11_____________123Graph_XCHART_4" hidden="1">#REF!</definedName>
    <definedName name="_11____123Graph_XЋЎ_а_з.__Єв._1" hidden="1">#REF!</definedName>
    <definedName name="_11___123Graph_XChart_4A" hidden="1">#REF!</definedName>
    <definedName name="_11__123Graph_AWB_ADJ_PRJ" hidden="1">#REF!</definedName>
    <definedName name="_11__123Graph_LBL_BCHART_7" hidden="1">#REF!</definedName>
    <definedName name="_11__123Graph_LBL_BCHART_8" hidden="1">#REF!</definedName>
    <definedName name="_11__123Graph_XCHART_1" hidden="1">#REF!</definedName>
    <definedName name="_11_0ju" hidden="1">#REF!</definedName>
    <definedName name="_110_________123Graph_XCHART_3" hidden="1">#REF!</definedName>
    <definedName name="_111_________123Graph_XCHART_4" hidden="1">#REF!</definedName>
    <definedName name="_111__123Graph_LBL_FGRAFICO_20" hidden="1">#REF!</definedName>
    <definedName name="_112________123Graph_ACHART_4" hidden="1">#REF!</definedName>
    <definedName name="_112__123Graph_XGRAFICO_8" hidden="1">#REF!</definedName>
    <definedName name="_113________123Graph_XCHART_3" hidden="1">#REF!</definedName>
    <definedName name="_114________123Graph_XCHART_4" hidden="1">#REF!</definedName>
    <definedName name="_115_______123Graph_ACHART_4" hidden="1">#REF!</definedName>
    <definedName name="_116_______123Graph_XCHART_3" hidden="1">#REF!</definedName>
    <definedName name="_116__123Graph_DGROWTH_CPI" hidden="1">#REF!</definedName>
    <definedName name="_117_______123Graph_XCHART_4" hidden="1">#REF!</definedName>
    <definedName name="_117__123Graph_DMIMPMA_1" hidden="1">#REF!</definedName>
    <definedName name="_118______123Graph_ACHART_4" hidden="1">#REF!</definedName>
    <definedName name="_118__123Graph_EMIMPMA_0" hidden="1">#REF!</definedName>
    <definedName name="_119______123Graph_XCHART_3" hidden="1">#REF!</definedName>
    <definedName name="_119__123Graph_EMIMPMA_1" hidden="1">#REF!</definedName>
    <definedName name="_12__________________________________________123Graph_XCHART_4" hidden="1">#REF!</definedName>
    <definedName name="_12____________123Graph_ACHART_4" hidden="1">#REF!</definedName>
    <definedName name="_12____123Graph_XЋЎ_а_в­л__Є_ЇЁв" hidden="1">#REF!</definedName>
    <definedName name="_12__123Graph_AWB_ADJ_PRJ" hidden="1">#REF!</definedName>
    <definedName name="_12__123Graph_BCHART_1" hidden="1">#REF!</definedName>
    <definedName name="_12__123Graph_CCHART_1" hidden="1">#REF!</definedName>
    <definedName name="_12__123Graph_CCHART_8" hidden="1">#REF!</definedName>
    <definedName name="_12__123Graph_LBL_BCHART_8" hidden="1">#REF!</definedName>
    <definedName name="_12__123Graph_LBL_CCHART_7" hidden="1">#REF!</definedName>
    <definedName name="_12__123Graph_XChart_1A" hidden="1">#REF!</definedName>
    <definedName name="_12__123Graph_XCHART_2" hidden="1">#REF!</definedName>
    <definedName name="_120______123Graph_XCHART_4" hidden="1">#REF!</definedName>
    <definedName name="_120__123Graph_FMIMPMA_0" hidden="1">#REF!</definedName>
    <definedName name="_121_____123Graph_ACHART_4" hidden="1">#REF!</definedName>
    <definedName name="_121__123Graph_XCHART_2" hidden="1">#REF!</definedName>
    <definedName name="_122_____123Graph_XCHART_3" hidden="1">#REF!</definedName>
    <definedName name="_122__123Graph_XMIMPMA_0" hidden="1">#REF!</definedName>
    <definedName name="_123" hidden="1">#REF!</definedName>
    <definedName name="_123_____123Graph_XCHART_4" hidden="1">#REF!</definedName>
    <definedName name="_123__123Graph_XR_BMONEY" hidden="1">#REF!</definedName>
    <definedName name="_1234" hidden="1">#REF!</definedName>
    <definedName name="_12345" hidden="1">#REF!</definedName>
    <definedName name="_1234graph_b" hidden="1">#REF!</definedName>
    <definedName name="_123Graph_A1" hidden="1">#REF!</definedName>
    <definedName name="_123graph_b" hidden="1">#REF!</definedName>
    <definedName name="_123graph_bgfs.3" hidden="1">#REF!</definedName>
    <definedName name="_123Graph_BGFS.4" hidden="1">#REF!</definedName>
    <definedName name="_123GRAPH_BTAX1" hidden="1">#REF!</definedName>
    <definedName name="_123GRAPH_C" hidden="1">#REF!</definedName>
    <definedName name="_123GRAPH_CGFS.3" hidden="1">#REF!</definedName>
    <definedName name="_123Graph_CTAX1" hidden="1">#REF!</definedName>
    <definedName name="_123GRAPH_CTAX2" hidden="1">#REF!</definedName>
    <definedName name="_123GRAPH_D" hidden="1">#REF!</definedName>
    <definedName name="_123GRAPH_DTAX1" hidden="1">#REF!</definedName>
    <definedName name="_123Graph_E" hidden="1">#REF!</definedName>
    <definedName name="_123GRAPH_ETAX2" hidden="1">#REF!</definedName>
    <definedName name="_123GRAPH_F" hidden="1">#REF!</definedName>
    <definedName name="_123GRAPH_K" hidden="1">#REF!</definedName>
    <definedName name="_123GRAPH_X" hidden="1">#REF!</definedName>
    <definedName name="_123GRAPH_XGFS.1" hidden="1">#REF!</definedName>
    <definedName name="_123GRAPH_XGFS.3" hidden="1">#REF!</definedName>
    <definedName name="_123gRAPH_XTAX1" hidden="1">#REF!</definedName>
    <definedName name="_123GRAPH_XTAX2" hidden="1">#REF!</definedName>
    <definedName name="_124____123Graph_ACHART_4" hidden="1">#REF!</definedName>
    <definedName name="_124GraphA" hidden="1">#REF!</definedName>
    <definedName name="_125____123Graph_XCHART_3" hidden="1">#REF!</definedName>
    <definedName name="_126____123Graph_XCHART_4" hidden="1">#REF!</definedName>
    <definedName name="_127___123Graph_ACHART_4" hidden="1">#REF!</definedName>
    <definedName name="_128___123Graph_XCHART_3" hidden="1">#REF!</definedName>
    <definedName name="_129___123Graph_XCHART_4" hidden="1">#REF!</definedName>
    <definedName name="_12no" hidden="1">#REF!</definedName>
    <definedName name="_13_________________________________________123Graph_ACHART_4" hidden="1">#REF!</definedName>
    <definedName name="_13____________123Graph_XCHART_3" hidden="1">#REF!</definedName>
    <definedName name="_13__123Graph_BCHART_1" hidden="1">#REF!</definedName>
    <definedName name="_13__123Graph_BCHART_2" hidden="1">#REF!</definedName>
    <definedName name="_13__123Graph_CCHART_2" hidden="1">#REF!</definedName>
    <definedName name="_13__123Graph_LBL_CCHART_7" hidden="1">#REF!</definedName>
    <definedName name="_13__123Graph_LBL_CCHART_8" hidden="1">#REF!</definedName>
    <definedName name="_13__123Graph_XChart_2A" hidden="1">#REF!</definedName>
    <definedName name="_130__123Graph_ACHART_4" hidden="1">#REF!</definedName>
    <definedName name="_131__123Graph_XCHART_3" hidden="1">#REF!</definedName>
    <definedName name="_132__123Graph_XCHART_4" hidden="1">#REF!</definedName>
    <definedName name="_134__123Graph_XREALEX_WAGE" hidden="1">#REF!</definedName>
    <definedName name="_134aaa" localSheetId="0" hidden="1">{#N/A,#N/A,FALSE,"Aging Summary";#N/A,#N/A,FALSE,"Ratio Analysis";#N/A,#N/A,FALSE,"Test 120 Day Accts";#N/A,#N/A,FALSE,"Tickmarks"}</definedName>
    <definedName name="_134aaa" hidden="1">{#N/A,#N/A,FALSE,"Aging Summary";#N/A,#N/A,FALSE,"Ratio Analysis";#N/A,#N/A,FALSE,"Test 120 Day Accts";#N/A,#N/A,FALSE,"Tickmarks"}</definedName>
    <definedName name="_14_________________________________________123Graph_XCHART_3" hidden="1">#REF!</definedName>
    <definedName name="_14____________123Graph_XCHART_4" hidden="1">#REF!</definedName>
    <definedName name="_14___123Graph_AЋЎ_а_в­л__Є_ЇЁв" hidden="1">#REF!</definedName>
    <definedName name="_14__123Graph_BCHART_2" hidden="1">#REF!</definedName>
    <definedName name="_14__123Graph_BWB_ADJ_PRJ" hidden="1">#REF!</definedName>
    <definedName name="_14__123Graph_DCHART_8" hidden="1">#REF!</definedName>
    <definedName name="_14__123Graph_LBL_CCHART_8" hidden="1">#REF!</definedName>
    <definedName name="_14__123Graph_LBL_DCHART_8" hidden="1">#REF!</definedName>
    <definedName name="_14__123Graph_XCHART_1" hidden="1">#REF!</definedName>
    <definedName name="_14__123Graph_XChart_3A" hidden="1">#REF!</definedName>
    <definedName name="_15_________________________________________123Graph_XCHART_4" hidden="1">#REF!</definedName>
    <definedName name="_15___________123Graph_ACHART_4" hidden="1">#REF!</definedName>
    <definedName name="_15__123Graph_CCHART_1" hidden="1">#REF!</definedName>
    <definedName name="_15__123Graph_LBL_DCHART_8" hidden="1">#REF!</definedName>
    <definedName name="_15__123Graph_XCHART_2" hidden="1">#REF!</definedName>
    <definedName name="_15__123Graph_XChart_4A" hidden="1">#REF!</definedName>
    <definedName name="_15__123Graph_XCHART_8" hidden="1">#REF!</definedName>
    <definedName name="_16________________________________________123Graph_ACHART_4" hidden="1">#REF!</definedName>
    <definedName name="_16___________123Graph_XCHART_3" hidden="1">#REF!</definedName>
    <definedName name="_16____123Graph_EЋЎ_а_в­л__Є_ЇЁв" hidden="1">#REF!</definedName>
    <definedName name="_16___123Graph_BЋЎ_а_в­л__Є_ЇЁв" hidden="1">#REF!</definedName>
    <definedName name="_16__123Graph_CCHART_2" hidden="1">#REF!</definedName>
    <definedName name="_16__123Graph_EЋЎ_а_в­л__Є_ЇЁв" hidden="1">#REF!</definedName>
    <definedName name="_16__123Graph_LBL_ACHART_7" hidden="1">#REF!</definedName>
    <definedName name="_16__123Graph_XCHART_8" hidden="1">#REF!</definedName>
    <definedName name="_165_0ju" hidden="1">#REF!</definedName>
    <definedName name="_17________________________________________123Graph_XCHART_3" hidden="1">#REF!</definedName>
    <definedName name="_17___________123Graph_XCHART_4" hidden="1">#REF!</definedName>
    <definedName name="_17__123Graph_XCHART_1" hidden="1">#REF!</definedName>
    <definedName name="_18________________________________________123Graph_XCHART_4" hidden="1">#REF!</definedName>
    <definedName name="_18__________123Graph_ACHART_4" hidden="1">#REF!</definedName>
    <definedName name="_18__123Graph_LBL_ADIAGR_22" hidden="1">#REF!</definedName>
    <definedName name="_18__123Graph_XChart_1A" hidden="1">#REF!</definedName>
    <definedName name="_18__123Graph_XCHART_2" hidden="1">#REF!</definedName>
    <definedName name="_19_______________________________________123Graph_ACHART_4" hidden="1">#REF!</definedName>
    <definedName name="_19__________123Graph_XCHART_3" hidden="1">#REF!</definedName>
    <definedName name="_2________________________________________________123Graph_XCHART_4" hidden="1">#REF!</definedName>
    <definedName name="_2________________123Graph_XCHART_4" hidden="1">#REF!</definedName>
    <definedName name="_2____123Graph_AЋЎ_а_в­л__Є_ЇЁв" hidden="1">#REF!</definedName>
    <definedName name="_2____123Graph_XCHART_3" hidden="1">#REF!</definedName>
    <definedName name="_2___123Graph_AChart_2A" hidden="1">#REF!</definedName>
    <definedName name="_2___123Graph_XCHART_3" hidden="1">#REF!</definedName>
    <definedName name="_2__123Graph_AChart_1A" hidden="1">#REF!</definedName>
    <definedName name="_2__123Graph_AChart_2A" hidden="1">#REF!</definedName>
    <definedName name="_2__123Graph_ACHART_4" hidden="1">#REF!</definedName>
    <definedName name="_2__123Graph_ACHART_7" hidden="1">#REF!</definedName>
    <definedName name="_2__123Graph_ACHART_8" hidden="1">#REF!</definedName>
    <definedName name="_2__123Graph_ADIAGR_22" hidden="1">#REF!</definedName>
    <definedName name="_2__123Graph_BChart_1A" hidden="1">#REF!</definedName>
    <definedName name="_2__123Graph_XCHART_3" hidden="1">#REF!</definedName>
    <definedName name="_20_______________________________________123Graph_XCHART_3" hidden="1">#REF!</definedName>
    <definedName name="_20__________123Graph_XCHART_4" hidden="1">#REF!</definedName>
    <definedName name="_20____123Graph_XђҐ­в_ЎҐ_м­_бвм" hidden="1">#REF!</definedName>
    <definedName name="_20___123Graph_EЋЎ_а_в­л__Є_ЇЁв" hidden="1">#REF!</definedName>
    <definedName name="_20__123Graph_BWB_ADJ_PRJ" hidden="1">#REF!</definedName>
    <definedName name="_20__123Graph_LBL_BCHART_7" hidden="1">#REF!</definedName>
    <definedName name="_20__123Graph_XChart_2A" hidden="1">#REF!</definedName>
    <definedName name="_20__123Graph_XђҐ­в_ЎҐ_м­_бвм" hidden="1">#REF!</definedName>
    <definedName name="_21_______________________________________123Graph_XCHART_4" hidden="1">#REF!</definedName>
    <definedName name="_21_________123Graph_ACHART_4" hidden="1">#REF!</definedName>
    <definedName name="_21__123Graph_BWB_ADJ_PRJ" hidden="1">#REF!</definedName>
    <definedName name="_21__123Graph_CCHART_1" hidden="1">#REF!</definedName>
    <definedName name="_22______________________________________123Graph_ACHART_4" hidden="1">#REF!</definedName>
    <definedName name="_22_________123Graph_XCHART_3" hidden="1">#REF!</definedName>
    <definedName name="_22____123Graph_XЋЎ_а_з.__Єв._1" hidden="1">#REF!</definedName>
    <definedName name="_22___123Graph_XђҐ­в_ЎҐ_м­_бвм" hidden="1">#REF!</definedName>
    <definedName name="_22__123Graph_CCHART_1" hidden="1">#REF!</definedName>
    <definedName name="_22__123Graph_CCHART_2" hidden="1">#REF!</definedName>
    <definedName name="_22__123Graph_LBL_BCHART_8" hidden="1">#REF!</definedName>
    <definedName name="_22__123Graph_XChart_3A" hidden="1">#REF!</definedName>
    <definedName name="_22__123Graph_XЋЎ_а_з.__Єв._1" hidden="1">#REF!</definedName>
    <definedName name="_23______________________________________123Graph_XCHART_3" hidden="1">#REF!</definedName>
    <definedName name="_23_________123Graph_XCHART_4" hidden="1">#REF!</definedName>
    <definedName name="_23___123Graph_XЋЎ_а_з.__Єв._1" hidden="1">#REF!</definedName>
    <definedName name="_23__123Graph_CCHART_2" hidden="1">#REF!</definedName>
    <definedName name="_23__123Graph_XCHART_1" hidden="1">#REF!</definedName>
    <definedName name="_24______________________________________123Graph_XCHART_4" hidden="1">#REF!</definedName>
    <definedName name="_24________123Graph_ACHART_4" hidden="1">#REF!</definedName>
    <definedName name="_24____123Graph_XЋЎ_а_в­л__Є_ЇЁв" hidden="1">#REF!</definedName>
    <definedName name="_24___123Graph_XЋЎ_а_в­л__Є_ЇЁв" hidden="1">#REF!</definedName>
    <definedName name="_24__123Graph_ACHART_1" hidden="1">#REF!</definedName>
    <definedName name="_24__123Graph_LBL_CCHART_7" hidden="1">#REF!</definedName>
    <definedName name="_24__123Graph_XCHART_1" hidden="1">#REF!</definedName>
    <definedName name="_24__123Graph_XCHART_2" hidden="1">#REF!</definedName>
    <definedName name="_24__123Graph_XChart_4A" hidden="1">#REF!</definedName>
    <definedName name="_24__123Graph_XЋЎ_а_в­л__Є_ЇЁв" hidden="1">#REF!</definedName>
    <definedName name="_25_____________________________________123Graph_ACHART_4" hidden="1">#REF!</definedName>
    <definedName name="_25________123Graph_XCHART_3" hidden="1">#REF!</definedName>
    <definedName name="_25__123Graph_ACHART_2" hidden="1">#REF!</definedName>
    <definedName name="_25__123Graph_XCHART_2" hidden="1">#REF!</definedName>
    <definedName name="_26_____________________________________123Graph_XCHART_3" hidden="1">#REF!</definedName>
    <definedName name="_26________123Graph_XCHART_4" hidden="1">#REF!</definedName>
    <definedName name="_26__123Graph_LBL_CCHART_8" hidden="1">#REF!</definedName>
    <definedName name="_27_____________________________________123Graph_XCHART_4" hidden="1">#REF!</definedName>
    <definedName name="_27_______123Graph_ACHART_4" hidden="1">#REF!</definedName>
    <definedName name="_28____________________________________123Graph_ACHART_4" hidden="1">#REF!</definedName>
    <definedName name="_28_______123Graph_XCHART_3" hidden="1">#REF!</definedName>
    <definedName name="_28___123Graph_AЋЎ_а_в­л__Є_ЇЁв" hidden="1">#REF!</definedName>
    <definedName name="_28__123Graph_LBL_DCHART_8" hidden="1">#REF!</definedName>
    <definedName name="_29____________________________________123Graph_XCHART_3" hidden="1">#REF!</definedName>
    <definedName name="_29_______123Graph_XCHART_4" hidden="1">#REF!</definedName>
    <definedName name="_3_______________________________________________123Graph_XCHART_4" hidden="1">#REF!</definedName>
    <definedName name="_3_______________123Graph_ACHART_4" hidden="1">#REF!</definedName>
    <definedName name="_3____123Graph_XCHART_4" hidden="1">#REF!</definedName>
    <definedName name="_3___123Graph_AChart_3A" hidden="1">#REF!</definedName>
    <definedName name="_3___123Graph_XCHART_4" hidden="1">#REF!</definedName>
    <definedName name="_3__123Graph_ACHART_1" hidden="1">#REF!</definedName>
    <definedName name="_3__123Graph_AChart_3A" hidden="1">#REF!</definedName>
    <definedName name="_3__123Graph_ADIAGR_22" hidden="1">#REF!</definedName>
    <definedName name="_3__123Graph_AGROWTH_CPI" hidden="1">#REF!</definedName>
    <definedName name="_3__123Graph_BChart_1A" hidden="1">#REF!</definedName>
    <definedName name="_3__123Graph_BCHART_7" hidden="1">#REF!</definedName>
    <definedName name="_3__123Graph_BCHART_8" hidden="1">#REF!</definedName>
    <definedName name="_3__123Graph_XCHART_1A" hidden="1">#REF!</definedName>
    <definedName name="_3__123Graph_XCHART_3" hidden="1">#REF!</definedName>
    <definedName name="_3__123Graph_XCHART_4" hidden="1">#REF!</definedName>
    <definedName name="_30____________________________________123Graph_XCHART_4" hidden="1">#REF!</definedName>
    <definedName name="_30______123Graph_ACHART_4" hidden="1">#REF!</definedName>
    <definedName name="_30__123Graph_XCHART_8" hidden="1">#REF!</definedName>
    <definedName name="_31___________________________________123Graph_ACHART_4" hidden="1">#REF!</definedName>
    <definedName name="_31______123Graph_XCHART_3" hidden="1">#REF!</definedName>
    <definedName name="_32___________________________________123Graph_XCHART_3" hidden="1">#REF!</definedName>
    <definedName name="_32______123Graph_XCHART_4" hidden="1">#REF!</definedName>
    <definedName name="_32___123Graph_BЋЎ_а_в­л__Є_ЇЁв" hidden="1">#REF!</definedName>
    <definedName name="_33___________________________________123Graph_XCHART_4" hidden="1">#REF!</definedName>
    <definedName name="_33_____123Graph_ACHART_4" hidden="1">#REF!</definedName>
    <definedName name="_34__________________________________123Graph_ACHART_4" hidden="1">#REF!</definedName>
    <definedName name="_34_____123Graph_XCHART_3" hidden="1">#REF!</definedName>
    <definedName name="_345345" localSheetId="0" hidden="1">{"glc1",#N/A,FALSE,"GLC";"glc2",#N/A,FALSE,"GLC";"glc3",#N/A,FALSE,"GLC";"glc4",#N/A,FALSE,"GLC";"glc5",#N/A,FALSE,"GLC"}</definedName>
    <definedName name="_345345" hidden="1">{"glc1",#N/A,FALSE,"GLC";"glc2",#N/A,FALSE,"GLC";"glc3",#N/A,FALSE,"GLC";"glc4",#N/A,FALSE,"GLC";"glc5",#N/A,FALSE,"GLC"}</definedName>
    <definedName name="_35__________________________________123Graph_XCHART_3" hidden="1">#REF!</definedName>
    <definedName name="_35_____123Graph_XCHART_4" hidden="1">#REF!</definedName>
    <definedName name="_36__________________________________123Graph_XCHART_4" hidden="1">#REF!</definedName>
    <definedName name="_36____123Graph_ACHART_4" hidden="1">#REF!</definedName>
    <definedName name="_37_________________________________123Graph_ACHART_4" hidden="1">#REF!</definedName>
    <definedName name="_37____123Graph_XCHART_3" hidden="1">#REF!</definedName>
    <definedName name="_37__123Graph_ACPI_ER_LOG" hidden="1">#REF!</definedName>
    <definedName name="_38_________________________________123Graph_XCHART_3" hidden="1">#REF!</definedName>
    <definedName name="_38____123Graph_XCHART_4" hidden="1">#REF!</definedName>
    <definedName name="_39_________________________________123Graph_XCHART_4" hidden="1">#REF!</definedName>
    <definedName name="_39___123Graph_ACHART_4" hidden="1">#REF!</definedName>
    <definedName name="_4______________________________________________123Graph_XCHART_4" hidden="1">#REF!</definedName>
    <definedName name="_4_______________123Graph_XCHART_3" hidden="1">#REF!</definedName>
    <definedName name="_4____123Graph_AЋЎ_а_в­л__Є_ЇЁв" hidden="1">#REF!</definedName>
    <definedName name="_4____123Graph_BЋЎ_а_в­л__Є_ЇЁв" hidden="1">#REF!</definedName>
    <definedName name="_4___123Graph_ACHART_4" hidden="1">#REF!</definedName>
    <definedName name="_4___123Graph_AChart_4A" hidden="1">#REF!</definedName>
    <definedName name="_4__123Graph_ACHART_1" hidden="1">#REF!</definedName>
    <definedName name="_4__123Graph_ACHART_2" hidden="1">#REF!</definedName>
    <definedName name="_4__123Graph_AChart_2A" hidden="1">#REF!</definedName>
    <definedName name="_4__123Graph_ACHART_4" hidden="1">#REF!</definedName>
    <definedName name="_4__123Graph_AChart_4A" hidden="1">#REF!</definedName>
    <definedName name="_4__123Graph_ADIAGR_22" hidden="1">#REF!</definedName>
    <definedName name="_4__123Graph_AЋЎ_а_в­л__Є_ЇЁв" hidden="1">#REF!</definedName>
    <definedName name="_4__123Graph_BChart_1A" hidden="1">#REF!</definedName>
    <definedName name="_4__123Graph_BCHART_7" hidden="1">#REF!</definedName>
    <definedName name="_4__123Graph_BCHART_8" hidden="1">#REF!</definedName>
    <definedName name="_4__123Graph_CCHART_8" hidden="1">#REF!</definedName>
    <definedName name="_4__123Graph_XCHART_3" hidden="1">#REF!</definedName>
    <definedName name="_4__123Graph_XCHART_4" hidden="1">#REF!</definedName>
    <definedName name="_40________________________________123Graph_ACHART_4" hidden="1">#REF!</definedName>
    <definedName name="_40___123Graph_EЋЎ_а_в­л__Є_ЇЁв" hidden="1">#REF!</definedName>
    <definedName name="_40___123Graph_XCHART_3" hidden="1">#REF!</definedName>
    <definedName name="_41________________________________123Graph_XCHART_3" hidden="1">#REF!</definedName>
    <definedName name="_41___123Graph_XCHART_4" hidden="1">#REF!</definedName>
    <definedName name="_42________________________________123Graph_XCHART_4" hidden="1">#REF!</definedName>
    <definedName name="_42__123Graph_ACHART_4" hidden="1">#REF!</definedName>
    <definedName name="_43_______________________________123Graph_ACHART_4" hidden="1">#REF!</definedName>
    <definedName name="_43__123Graph_XCHART_3" hidden="1">#REF!</definedName>
    <definedName name="_44_______________________________123Graph_XCHART_3" hidden="1">#REF!</definedName>
    <definedName name="_44___123Graph_XђҐ­в_ЎҐ_м­_бвм" hidden="1">#REF!</definedName>
    <definedName name="_44__123Graph_XCHART_4" hidden="1">#REF!</definedName>
    <definedName name="_45_______________________________123Graph_XCHART_4" hidden="1">#REF!</definedName>
    <definedName name="_46______________________________123Graph_ACHART_4" hidden="1">#REF!</definedName>
    <definedName name="_46___123Graph_XЋЎ_а_з.__Єв._1" hidden="1">#REF!</definedName>
    <definedName name="_46__123Graph_AGRAFICO_8" hidden="1">#REF!</definedName>
    <definedName name="_47______________________________123Graph_XCHART_3" hidden="1">#REF!</definedName>
    <definedName name="_48______________________________123Graph_XCHART_4" hidden="1">#REF!</definedName>
    <definedName name="_48___123Graph_XЋЎ_а_в­л__Є_ЇЁв" hidden="1">#REF!</definedName>
    <definedName name="_48__123Graph_AGROWTH_CPI" hidden="1">#REF!</definedName>
    <definedName name="_49_____________________________123Graph_ACHART_4" hidden="1">#REF!</definedName>
    <definedName name="_49__123Graph_AIBA_IBRD" hidden="1">#REF!</definedName>
    <definedName name="_4aaa" localSheetId="0" hidden="1">{#N/A,#N/A,FALSE,"Aging Summary";#N/A,#N/A,FALSE,"Ratio Analysis";#N/A,#N/A,FALSE,"Test 120 Day Accts";#N/A,#N/A,FALSE,"Tickmarks"}</definedName>
    <definedName name="_4aaa" hidden="1">{#N/A,#N/A,FALSE,"Aging Summary";#N/A,#N/A,FALSE,"Ratio Analysis";#N/A,#N/A,FALSE,"Test 120 Day Accts";#N/A,#N/A,FALSE,"Tickmarks"}</definedName>
    <definedName name="_5_____________________________________________123Graph_XCHART_4" hidden="1">#REF!</definedName>
    <definedName name="_5_______________123Graph_XCHART_4" hidden="1">#REF!</definedName>
    <definedName name="_5___123Graph_BChart_1A" hidden="1">#REF!</definedName>
    <definedName name="_5___123Graph_XCHART_3" hidden="1">#REF!</definedName>
    <definedName name="_5__123Graph_ACHART_2" hidden="1">#REF!</definedName>
    <definedName name="_5__123Graph_BChart_1A" hidden="1">#REF!</definedName>
    <definedName name="_5__123Graph_BCHART_8" hidden="1">#REF!</definedName>
    <definedName name="_5__123Graph_CCHART_7" hidden="1">#REF!</definedName>
    <definedName name="_5__123Graph_DCHART_8" hidden="1">#REF!</definedName>
    <definedName name="_5__123Graph_XCHART_3" hidden="1">#REF!</definedName>
    <definedName name="_5__123Graph_XCHART_4" hidden="1">#REF!</definedName>
    <definedName name="_50_____________________________123Graph_XCHART_3" hidden="1">#REF!</definedName>
    <definedName name="_50__123Graph_AINVENT_SALES" hidden="1">#REF!</definedName>
    <definedName name="_51_____________________________123Graph_XCHART_4" hidden="1">#REF!</definedName>
    <definedName name="_51__123Graph_AMIMPMA_1" hidden="1">#REF!</definedName>
    <definedName name="_52____________________________123Graph_ACHART_4" hidden="1">#REF!</definedName>
    <definedName name="_52__123Graph_ANDA_OIN" hidden="1">#REF!</definedName>
    <definedName name="_53____________________________123Graph_XCHART_3" hidden="1">#REF!</definedName>
    <definedName name="_53__123Graph_AR_BMONEY" hidden="1">#REF!</definedName>
    <definedName name="_54____________________________123Graph_XCHART_4" hidden="1">#REF!</definedName>
    <definedName name="_54__123Graph_AЋЎ_а_в­л__Є_ЇЁв" hidden="1">#REF!</definedName>
    <definedName name="_55___________________________123Graph_ACHART_4" hidden="1">#REF!</definedName>
    <definedName name="_56___________________________123Graph_XCHART_3" hidden="1">#REF!</definedName>
    <definedName name="_57___________________________123Graph_XCHART_4" hidden="1">#REF!</definedName>
    <definedName name="_58__________________________123Graph_ACHART_4" hidden="1">#REF!</definedName>
    <definedName name="_59__________________________123Graph_XCHART_3" hidden="1">#REF!</definedName>
    <definedName name="_5aaa" localSheetId="0" hidden="1">{#N/A,#N/A,FALSE,"Aging Summary";#N/A,#N/A,FALSE,"Ratio Analysis";#N/A,#N/A,FALSE,"Test 120 Day Accts";#N/A,#N/A,FALSE,"Tickmarks"}</definedName>
    <definedName name="_5aaa" hidden="1">{#N/A,#N/A,FALSE,"Aging Summary";#N/A,#N/A,FALSE,"Ratio Analysis";#N/A,#N/A,FALSE,"Test 120 Day Accts";#N/A,#N/A,FALSE,"Tickmarks"}</definedName>
    <definedName name="_6____________________________________________123Graph_XCHART_4" hidden="1">#REF!</definedName>
    <definedName name="_6______________123Graph_ACHART_4" hidden="1">#REF!</definedName>
    <definedName name="_6___123Graph_BChart_3A" hidden="1">#REF!</definedName>
    <definedName name="_6___123Graph_XCHART_4" hidden="1">#REF!</definedName>
    <definedName name="_6__123Graph_AChart_3A" hidden="1">#REF!</definedName>
    <definedName name="_6__123Graph_AIBA_IBRD" hidden="1">#REF!</definedName>
    <definedName name="_6__123Graph_BCHART_1" hidden="1">#REF!</definedName>
    <definedName name="_6__123Graph_BCHART_7" hidden="1">#REF!</definedName>
    <definedName name="_6__123Graph_CCHART_7" hidden="1">#REF!</definedName>
    <definedName name="_6__123Graph_CCHART_8" hidden="1">#REF!</definedName>
    <definedName name="_6__123Graph_DGROWTH_CPI" hidden="1">#REF!</definedName>
    <definedName name="_6__123Graph_XCHART_4" hidden="1">#REF!</definedName>
    <definedName name="_6__123Graph_XCHART_8" hidden="1">#REF!</definedName>
    <definedName name="_60__________________________123Graph_XCHART_4" hidden="1">#REF!</definedName>
    <definedName name="_60__123Graph_BЋЎ_а_в­л__Є_ЇЁв" hidden="1">#REF!</definedName>
    <definedName name="_61_________________________123Graph_ACHART_4" hidden="1">#REF!</definedName>
    <definedName name="_62_________________________123Graph_XCHART_3" hidden="1">#REF!</definedName>
    <definedName name="_63" hidden="1">#REF!</definedName>
    <definedName name="_63_________________________123Graph_XCHART_4" hidden="1">#REF!</definedName>
    <definedName name="_64________________________123Graph_ACHART_4" hidden="1">#REF!</definedName>
    <definedName name="_64__123Graph_ASEIGNOR" hidden="1">#REF!</definedName>
    <definedName name="_65________________________123Graph_XCHART_3" hidden="1">#REF!</definedName>
    <definedName name="_65__123Graph_AWB_ADJ_PRJ" hidden="1">#REF!</definedName>
    <definedName name="_66________________________123Graph_XCHART_4" hidden="1">#REF!</definedName>
    <definedName name="_66__123Graph_BCHART_1" hidden="1">#REF!</definedName>
    <definedName name="_67_______________________123Graph_ACHART_4" hidden="1">#REF!</definedName>
    <definedName name="_67__123Graph_BCHART_2" hidden="1">#REF!</definedName>
    <definedName name="_68_______________________123Graph_XCHART_3" hidden="1">#REF!</definedName>
    <definedName name="_69_______________________123Graph_XCHART_4" hidden="1">#REF!</definedName>
    <definedName name="_6aaa" localSheetId="0" hidden="1">{#N/A,#N/A,FALSE,"Aging Summary";#N/A,#N/A,FALSE,"Ratio Analysis";#N/A,#N/A,FALSE,"Test 120 Day Accts";#N/A,#N/A,FALSE,"Tickmarks"}</definedName>
    <definedName name="_6aaa" hidden="1">{#N/A,#N/A,FALSE,"Aging Summary";#N/A,#N/A,FALSE,"Ratio Analysis";#N/A,#N/A,FALSE,"Test 120 Day Accts";#N/A,#N/A,FALSE,"Tickmarks"}</definedName>
    <definedName name="_7___________________________________________123Graph_ACHART_4" hidden="1">#REF!</definedName>
    <definedName name="_7______________123Graph_XCHART_3" hidden="1">#REF!</definedName>
    <definedName name="_7___123Graph_BChart_4A" hidden="1">#REF!</definedName>
    <definedName name="_7__123Graph_ACHART_4" hidden="1">#REF!</definedName>
    <definedName name="_7__123Graph_BCHART_2" hidden="1">#REF!</definedName>
    <definedName name="_7__123Graph_CCHART_8" hidden="1">#REF!</definedName>
    <definedName name="_7__123Graph_DCHART_8" hidden="1">#REF!</definedName>
    <definedName name="_7__123Graph_XREALEX_WAGE" hidden="1">#REF!</definedName>
    <definedName name="_70______________________123Graph_ACHART_4" hidden="1">#REF!</definedName>
    <definedName name="_71______________________123Graph_XCHART_3" hidden="1">#REF!</definedName>
    <definedName name="_72______________________123Graph_XCHART_4" hidden="1">#REF!</definedName>
    <definedName name="_72__123Graph_EЋЎ_а_в­л__Є_ЇЁв" hidden="1">#REF!</definedName>
    <definedName name="_73_____________________123Graph_ACHART_4" hidden="1">#REF!</definedName>
    <definedName name="_74_____________________123Graph_XCHART_3" hidden="1">#REF!</definedName>
    <definedName name="_75_____________________123Graph_XCHART_4" hidden="1">#REF!</definedName>
    <definedName name="_76____________________123Graph_ACHART_4" hidden="1">#REF!</definedName>
    <definedName name="_77____________________123Graph_XCHART_3" hidden="1">#REF!</definedName>
    <definedName name="_78____________________123Graph_XCHART_4" hidden="1">#REF!</definedName>
    <definedName name="_78__123Graph_XђҐ­в_ЎҐ_м­_бвм" hidden="1">#REF!</definedName>
    <definedName name="_79___________________123Graph_ACHART_4" hidden="1">#REF!</definedName>
    <definedName name="_79__123Graph_BCPI_ER_LOG" hidden="1">#REF!</definedName>
    <definedName name="_8___________________________________________123Graph_XCHART_3" hidden="1">#REF!</definedName>
    <definedName name="_8______________123Graph_XCHART_4" hidden="1">#REF!</definedName>
    <definedName name="_8____123Graph_BЋЎ_а_в­л__Є_ЇЁв" hidden="1">#REF!</definedName>
    <definedName name="_8____123Graph_EЋЎ_а_в­л__Є_ЇЁв" hidden="1">#REF!</definedName>
    <definedName name="_8___123Graph_XChart_1A" hidden="1">#REF!</definedName>
    <definedName name="_8__123Graph_AChart_4A" hidden="1">#REF!</definedName>
    <definedName name="_8__123Graph_AIBA_IBRD" hidden="1">#REF!</definedName>
    <definedName name="_8__123Graph_AWB_ADJ_PRJ" hidden="1">#REF!</definedName>
    <definedName name="_8__123Graph_BCHART_1" hidden="1">#REF!</definedName>
    <definedName name="_8__123Graph_BCHART_8" hidden="1">#REF!</definedName>
    <definedName name="_8__123Graph_BЋЎ_а_в­л__Є_ЇЁв" hidden="1">#REF!</definedName>
    <definedName name="_8__123Graph_DCHART_8" hidden="1">#REF!</definedName>
    <definedName name="_8__123Graph_LBL_ACHART_7" hidden="1">#REF!</definedName>
    <definedName name="_8__123Graph_XCHART_3" hidden="1">#REF!</definedName>
    <definedName name="_80___________________123Graph_XCHART_3" hidden="1">#REF!</definedName>
    <definedName name="_81___________________123Graph_XCHART_4" hidden="1">#REF!</definedName>
    <definedName name="_81__123Graph_XЋЎ_а_з.__Єв._1" hidden="1">#REF!</definedName>
    <definedName name="_82__________________123Graph_ACHART_4" hidden="1">#REF!</definedName>
    <definedName name="_83__________________123Graph_XCHART_3" hidden="1">#REF!</definedName>
    <definedName name="_84__________________123Graph_XCHART_4" hidden="1">#REF!</definedName>
    <definedName name="_84__123Graph_XЋЎ_а_в­л__Є_ЇЁв" hidden="1">#REF!</definedName>
    <definedName name="_85_________________123Graph_ACHART_4" hidden="1">#REF!</definedName>
    <definedName name="_86_________________123Graph_XCHART_3" hidden="1">#REF!</definedName>
    <definedName name="_87_________________123Graph_XCHART_4" hidden="1">#REF!</definedName>
    <definedName name="_88________________123Graph_ACHART_4" hidden="1">#REF!</definedName>
    <definedName name="_89________________123Graph_XCHART_3" hidden="1">#REF!</definedName>
    <definedName name="_9___________________________________________123Graph_XCHART_4" hidden="1">#REF!</definedName>
    <definedName name="_9_____________123Graph_ACHART_4" hidden="1">#REF!</definedName>
    <definedName name="_9___123Graph_XChart_2A" hidden="1">#REF!</definedName>
    <definedName name="_9__123Graph_BCHART_1" hidden="1">#REF!</definedName>
    <definedName name="_9__123Graph_BCHART_2" hidden="1">#REF!</definedName>
    <definedName name="_9__123Graph_CCHART_1" hidden="1">#REF!</definedName>
    <definedName name="_9__123Graph_LBL_ACHART_7" hidden="1">#REF!</definedName>
    <definedName name="_9__123Graph_LBL_ADIAGR_22" hidden="1">#REF!</definedName>
    <definedName name="_9__123Graph_XCHART_4" hidden="1">#REF!</definedName>
    <definedName name="_90________________123Graph_XCHART_4" hidden="1">#REF!</definedName>
    <definedName name="_90__123Graph_BIBA_IBRD" hidden="1">#REF!</definedName>
    <definedName name="_91_______________123Graph_ACHART_4" hidden="1">#REF!</definedName>
    <definedName name="_91__123Graph_BNDA_OIN" hidden="1">#REF!</definedName>
    <definedName name="_92_______________123Graph_XCHART_3" hidden="1">#REF!</definedName>
    <definedName name="_92__123Graph_BR_BMONEY" hidden="1">#REF!</definedName>
    <definedName name="_93_______________123Graph_XCHART_4" hidden="1">#REF!</definedName>
    <definedName name="_94______________123Graph_ACHART_4" hidden="1">#REF!</definedName>
    <definedName name="_95______________123Graph_XCHART_3" hidden="1">#REF!</definedName>
    <definedName name="_96______________123Graph_XCHART_4" hidden="1">#REF!</definedName>
    <definedName name="_97_____________123Graph_ACHART_4" hidden="1">#REF!</definedName>
    <definedName name="_98_____________123Graph_XCHART_3" hidden="1">#REF!</definedName>
    <definedName name="_99_____________123Graph_XCHART_4" hidden="1">#REF!</definedName>
    <definedName name="_abc1" hidden="1">#REF!</definedName>
    <definedName name="_aje2" hidden="1">5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UniqueIdentifier" hidden="1">"'26c725e4-afd9-4939-8607-03b29a33babd'"</definedName>
    <definedName name="_AMO_XmlVersion" hidden="1">"'1'"</definedName>
    <definedName name="_AS22006" hidden="1">"AS2DocumentBrowse"</definedName>
    <definedName name="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" localSheetId="0" hidden="1">{"ÜBERSICHT",#N/A,FALSE,"ABW KUM";"Kostenzoom",#N/A,FALSE,"ABW KUM";"ÜBERSICHT",#N/A,FALSE,"ABW HORE";"Kostenzoom",#N/A,FALSE,"ABW HORE"}</definedName>
    <definedName name="_c" hidden="1">{"ÜBERSICHT",#N/A,FALSE,"ABW KUM";"Kostenzoom",#N/A,FALSE,"ABW KUM";"ÜBERSICHT",#N/A,FALSE,"ABW HORE";"Kostenzoom",#N/A,FALSE,"ABW HORE"}</definedName>
    <definedName name="_CF2" localSheetId="0" hidden="1">{"Output%",#N/A,FALSE,"Output"}</definedName>
    <definedName name="_CF2" hidden="1">{"Output%",#N/A,FALSE,"Output"}</definedName>
    <definedName name="_cvb5" localSheetId="0" hidden="1">{"'Sheet1'!$A$1:$G$96","'Sheet1'!$A$1:$H$96"}</definedName>
    <definedName name="_cvb5" hidden="1">{"'Sheet1'!$A$1:$G$96","'Sheet1'!$A$1:$H$96"}</definedName>
    <definedName name="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ffd" hidden="1">#REF!</definedName>
    <definedName name="_Dist_Bin" hidden="1">#REF!</definedName>
    <definedName name="_Dist_Values" hidden="1">#REF!</definedName>
    <definedName name="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444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_f44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ill" hidden="1">#REF!</definedName>
    <definedName name="_Fill1" hidden="1">#REF!</definedName>
    <definedName name="_Filler" hidden="1">#REF!</definedName>
    <definedName name="_FILLL" hidden="1">#REF!</definedName>
    <definedName name="_filterd" hidden="1">#REF!</definedName>
    <definedName name="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SRATES_1" hidden="1">"CT300001Latest          "</definedName>
    <definedName name="_GSRATES_COUNT" hidden="1">1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gv_s" hidden="1">#REF!</definedName>
    <definedName name="_H" hidden="1">#REF!</definedName>
    <definedName name="_hkf8" localSheetId="0" hidden="1">{"glc1",#N/A,FALSE,"GLC";"glc2",#N/A,FALSE,"GLC";"glc3",#N/A,FALSE,"GLC";"glc4",#N/A,FALSE,"GLC";"glc5",#N/A,FALSE,"GLC"}</definedName>
    <definedName name="_hkf8" hidden="1">{"glc1",#N/A,FALSE,"GLC";"glc2",#N/A,FALSE,"GLC";"glc3",#N/A,FALSE,"GLC";"glc4",#N/A,FALSE,"GLC";"glc5",#N/A,FALSE,"GLC"}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J26" localSheetId="0" hidden="1">{"DRUCK",#N/A,FALSE,"HOCHRECHNUNG KORR!!!!";"DRUCK",#N/A,FALSE,"BUDGET 1997_98";"DRUCK",#N/A,FALSE,"PL KUM";"DRUCK",#N/A,FALSE,"VJ KUM";"DRUCK",#N/A,FALSE,"IST KUM KORR!!!"}</definedName>
    <definedName name="_J26" hidden="1">{"DRUCK",#N/A,FALSE,"HOCHRECHNUNG KORR!!!!";"DRUCK",#N/A,FALSE,"BUDGET 1997_98";"DRUCK",#N/A,FALSE,"PL KUM";"DRUCK",#N/A,FALSE,"VJ KUM";"DRUCK",#N/A,FALSE,"IST KUM KORR!!!"}</definedName>
    <definedName name="_j66" localSheetId="0" hidden="1">{"ÜBER mit FW","THU",FALSE,"HORE KORR!";"ÜBERSICHT",#N/A,FALSE,"BUDGET 1997_98";"ÜBER mit FW",#N/A,FALSE,"IST KUM KORR!!";"ÜBERSICHT",#N/A,FALSE,"PLAN KUM"}</definedName>
    <definedName name="_j66" hidden="1">{"ÜBER mit FW","THU",FALSE,"HORE KORR!";"ÜBERSICHT",#N/A,FALSE,"BUDGET 1997_98";"ÜBER mit FW",#N/A,FALSE,"IST KUM KORR!!";"ÜBERSICHT",#N/A,FALSE,"PLAN KUM"}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i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new1" localSheetId="0" hidden="1">{#N/A,#N/A,FALSE,"Direct"}</definedName>
    <definedName name="_new1" hidden="1">{#N/A,#N/A,FALSE,"Direct"}</definedName>
    <definedName name="_nm7" localSheetId="0" hidden="1">{"'Sheet1'!$A$1:$G$96","'Sheet1'!$A$1:$H$96"}</definedName>
    <definedName name="_nm7" hidden="1">{"'Sheet1'!$A$1:$G$96","'Sheet1'!$A$1:$H$96"}</definedName>
    <definedName name="_nm8" localSheetId="0" hidden="1">{"'Sheet1'!$A$1:$G$96","'Sheet1'!$A$1:$H$96"}</definedName>
    <definedName name="_nm8" hidden="1">{"'Sheet1'!$A$1:$G$96","'Sheet1'!$A$1:$H$96"}</definedName>
    <definedName name="_Order1" hidden="1">255</definedName>
    <definedName name="_Order2" hidden="1">255</definedName>
    <definedName name="_ot97" hidden="1">#REF!,#REF!,#REF!,#REF!,#REF!,#REF!,#REF!</definedName>
    <definedName name="_Parse_In" hidden="1">#REF!</definedName>
    <definedName name="_Parse_Out" hidden="1">#REF!</definedName>
    <definedName name="_pin" hidden="1">#REF!</definedName>
    <definedName name="_RAC1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wb2" localSheetId="0" hidden="1">{#N/A,#N/A,FALSE,"Aging Summary";#N/A,#N/A,FALSE,"Ratio Analysis";#N/A,#N/A,FALSE,"Test 120 Day Accts";#N/A,#N/A,FALSE,"Tickmarks"}</definedName>
    <definedName name="_rwb2" hidden="1">{#N/A,#N/A,FALSE,"Aging Summary";#N/A,#N/A,FALSE,"Ratio Analysis";#N/A,#N/A,FALSE,"Test 120 Day Accts";#N/A,#N/A,FALSE,"Tickmarks"}</definedName>
    <definedName name="_rwn1" localSheetId="0" hidden="1">{#N/A,#N/A,FALSE,"Aging Summary";#N/A,#N/A,FALSE,"Ratio Analysis";#N/A,#N/A,FALSE,"Test 120 Day Accts";#N/A,#N/A,FALSE,"Tickmarks"}</definedName>
    <definedName name="_rwn1" hidden="1">{#N/A,#N/A,FALSE,"Aging Summary";#N/A,#N/A,FALSE,"Ratio Analysis";#N/A,#N/A,FALSE,"Test 120 Day Accts";#N/A,#N/A,FALSE,"Tickmarks"}</definedName>
    <definedName name="_rwn10" localSheetId="0" hidden="1">{#N/A,#N/A,FALSE,"Aging Summary";#N/A,#N/A,FALSE,"Ratio Analysis";#N/A,#N/A,FALSE,"Test 120 Day Accts";#N/A,#N/A,FALSE,"Tickmarks"}</definedName>
    <definedName name="_rwn10" hidden="1">{#N/A,#N/A,FALSE,"Aging Summary";#N/A,#N/A,FALSE,"Ratio Analysis";#N/A,#N/A,FALSE,"Test 120 Day Accts";#N/A,#N/A,FALSE,"Tickmarks"}</definedName>
    <definedName name="_rwn3" localSheetId="0" hidden="1">{"assets",#N/A,FALSE,"historicBS";"liab",#N/A,FALSE,"historicBS";"is",#N/A,FALSE,"historicIS";"ratios",#N/A,FALSE,"ratios"}</definedName>
    <definedName name="_rwn3" hidden="1">{"assets",#N/A,FALSE,"historicBS";"liab",#N/A,FALSE,"historicBS";"is",#N/A,FALSE,"historicIS";"ratios",#N/A,FALSE,"ratios"}</definedName>
    <definedName name="_rwn4" localSheetId="0" hidden="1">{"assets",#N/A,FALSE,"historicBS";"liab",#N/A,FALSE,"historicBS";"is",#N/A,FALSE,"historicIS";"ratios",#N/A,FALSE,"ratios"}</definedName>
    <definedName name="_rwn4" hidden="1">{"assets",#N/A,FALSE,"historicBS";"liab",#N/A,FALSE,"historicBS";"is",#N/A,FALSE,"historicIS";"ratios",#N/A,FALSE,"ratios"}</definedName>
    <definedName name="_rwn5" localSheetId="0" hidden="1">{"glcbs",#N/A,FALSE,"GLCBS";"glccsbs",#N/A,FALSE,"GLCCSBS";"glcis",#N/A,FALSE,"GLCIS";"glccsis",#N/A,FALSE,"GLCCSIS";"glcrat1",#N/A,FALSE,"GLC-ratios1"}</definedName>
    <definedName name="_rwn5" hidden="1">{"glcbs",#N/A,FALSE,"GLCBS";"glccsbs",#N/A,FALSE,"GLCCSBS";"glcis",#N/A,FALSE,"GLCIS";"glccsis",#N/A,FALSE,"GLCCSIS";"glcrat1",#N/A,FALSE,"GLC-ratios1"}</definedName>
    <definedName name="_rwn6" localSheetId="0" hidden="1">{"glc1",#N/A,FALSE,"GLC";"glc2",#N/A,FALSE,"GLC";"glc3",#N/A,FALSE,"GLC";"glc4",#N/A,FALSE,"GLC";"glc5",#N/A,FALSE,"GLC"}</definedName>
    <definedName name="_rwn6" hidden="1">{"glc1",#N/A,FALSE,"GLC";"glc2",#N/A,FALSE,"GLC";"glc3",#N/A,FALSE,"GLC";"glc4",#N/A,FALSE,"GLC";"glc5",#N/A,FALSE,"GLC"}</definedName>
    <definedName name="_rwn7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rwn8" localSheetId="0" hidden="1">{"glc1",#N/A,FALSE,"GLC";"glc2",#N/A,FALSE,"GLC";"glc3",#N/A,FALSE,"GLC";"glc4",#N/A,FALSE,"GLC";"glc5",#N/A,FALSE,"GLC"}</definedName>
    <definedName name="_rwn8" hidden="1">{"glc1",#N/A,FALSE,"GLC";"glc2",#N/A,FALSE,"GLC";"glc3",#N/A,FALSE,"GLC";"glc4",#N/A,FALSE,"GLC";"glc5",#N/A,FALSE,"GLC"}</definedName>
    <definedName name="_rwn9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sdf2" localSheetId="0" hidden="1">{"'Sheet1'!$A$1:$G$96","'Sheet1'!$A$1:$H$96"}</definedName>
    <definedName name="_sdf2" hidden="1">{"'Sheet1'!$A$1:$G$96","'Sheet1'!$A$1:$H$96"}</definedName>
    <definedName name="_Sort" hidden="1">#REF!</definedName>
    <definedName name="_sort1" hidden="1">#REF!</definedName>
    <definedName name="_sort5" hidden="1">#REF!</definedName>
    <definedName name="_SRT11" hidden="1">{"Minpmon",#N/A,FALSE,"Monthinput"}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mp1" localSheetId="0" hidden="1">{#N/A,#N/A,FALSE,"Direct"}</definedName>
    <definedName name="_tmp1" hidden="1">{#N/A,#N/A,FALSE,"Direct"}</definedName>
    <definedName name="_tmp3" localSheetId="0" hidden="1">{#N/A,#N/A,FALSE,"Direct"}</definedName>
    <definedName name="_tmp3" hidden="1">{#N/A,#N/A,FALSE,"Direct"}</definedName>
    <definedName name="_tmp4" localSheetId="0" hidden="1">{#N/A,#N/A,FALSE,"Direct"}</definedName>
    <definedName name="_tmp4" hidden="1">{#N/A,#N/A,FALSE,"Direct"}</definedName>
    <definedName name="_tmp5" localSheetId="0" hidden="1">{#N/A,#N/A,FALSE,"Direct"}</definedName>
    <definedName name="_tmp5" hidden="1">{#N/A,#N/A,FALSE,"Direct"}</definedName>
    <definedName name="_ty" hidden="1">#REF!</definedName>
    <definedName name="_UNDO_UPS_" hidden="1">#REF!</definedName>
    <definedName name="_UNDO_UPS_SEL_" hidden="1">#REF!</definedName>
    <definedName name="_UNDO31X31X_" hidden="1">#REF!</definedName>
    <definedName name="_uu1" localSheetId="0" hidden="1">{#N/A,#N/A,TRUE,"Engineering Dept";#N/A,#N/A,TRUE,"Sales Dept";#N/A,#N/A,TRUE,"Marketing Dept";#N/A,#N/A,TRUE,"Admin Dept"}</definedName>
    <definedName name="_uu1" hidden="1">{#N/A,#N/A,TRUE,"Engineering Dept";#N/A,#N/A,TRUE,"Sales Dept";#N/A,#N/A,TRUE,"Marketing Dept";#N/A,#N/A,TRUE,"Admin Dept"}</definedName>
    <definedName name="_wrn1" localSheetId="0" hidden="1">{"glc1",#N/A,FALSE,"GLC";"glc2",#N/A,FALSE,"GLC";"glc3",#N/A,FALSE,"GLC";"glc4",#N/A,FALSE,"GLC";"glc5",#N/A,FALSE,"GLC"}</definedName>
    <definedName name="_wrn1" hidden="1">{"glc1",#N/A,FALSE,"GLC";"glc2",#N/A,FALSE,"GLC";"glc3",#N/A,FALSE,"GLC";"glc4",#N/A,FALSE,"GLC";"glc5",#N/A,FALSE,"GLC"}</definedName>
    <definedName name="_wrn2" localSheetId="0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localSheetId="0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www6" hidden="1">5</definedName>
    <definedName name="_x1" hidden="1">#REF!</definedName>
    <definedName name="_рп" hidden="1">#REF!</definedName>
    <definedName name="_xlnm._FilterDatabase" hidden="1">#REF!</definedName>
    <definedName name="a" localSheetId="0" hidden="1">{"IASTrail",#N/A,FALSE,"IAS"}</definedName>
    <definedName name="a" hidden="1">{"IASTrail",#N/A,FALSE,"IAS"}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" localSheetId="0" hidden="1">{"AnalRSA",#N/A,TRUE,"PL-Anal";"AnalIAS",#N/A,TRUE,"PL-Anal"}</definedName>
    <definedName name="aaa" hidden="1">{"AnalRSA",#N/A,TRUE,"PL-Anal";"AnalIAS",#N/A,TRUE,"PL-Anal"}</definedName>
    <definedName name="AAA_DOCTOPS" hidden="1">"AAA_SET"</definedName>
    <definedName name="AAA_duser" hidden="1">"OFF"</definedName>
    <definedName name="aaa0" localSheetId="0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aaa" localSheetId="0" hidden="1">{"ÜBER mit FW","THU",FALSE,"HORE KORR!";"ÜBERSICHT",#N/A,FALSE,"BUDGET 1997_98";"ÜBER mit FW",#N/A,FALSE,"IST KUM KORR!!";"ÜBERSICHT",#N/A,FALSE,"PLAN KUM"}</definedName>
    <definedName name="AAAA" hidden="1">#REF!</definedName>
    <definedName name="aaaa1" localSheetId="0" hidden="1">{#VALUE!,#N/A,TRUE,0}</definedName>
    <definedName name="aaaa1" hidden="1">{#VALUE!,#N/A,TRUE,0}</definedName>
    <definedName name="aaaa2" localSheetId="0" hidden="1">{#N/A,#N/A,TRUE,"Буржуям"}</definedName>
    <definedName name="aaaa2" hidden="1">{#N/A,#N/A,TRUE,"Буржуям"}</definedName>
    <definedName name="aaaaa" localSheetId="0" hidden="1">{"DRUCK",#N/A,FALSE,"HOCHRECHNUNG KORR!!!!";"DRUCK",#N/A,FALSE,"BUDGET 1997_98";"DRUCK",#N/A,FALSE,"PL KUM";"DRUCK",#N/A,FALSE,"VJ KUM";"DRUCK",#N/A,FALSE,"IST KUM KORR!!!"}</definedName>
    <definedName name="aaaaa" hidden="1">{"DRUCK",#N/A,FALSE,"HOCHRECHNUNG KORR!!!!";"DRUCK",#N/A,FALSE,"BUDGET 1997_98";"DRUCK",#N/A,FALSE,"PL KUM";"DRUCK",#N/A,FALSE,"VJ KUM";"DRUCK",#N/A,FALSE,"IST KUM KORR!!!"}</definedName>
    <definedName name="aaaaaa" localSheetId="0" hidden="1">{"DRUCK",#N/A,FALSE,"HOCHRECHNUNG KORR!!!!";"DRUCK",#N/A,FALSE,"BUDGET 1997_98";"DRUCK",#N/A,FALSE,"PL KUM";"DRUCK",#N/A,FALSE,"VJ KUM";"DRUCK",#N/A,FALSE,"IST KUM KORR!!!"}</definedName>
    <definedName name="aaaaaa" hidden="1">#N/A</definedName>
    <definedName name="aaaaaaa" localSheetId="0" hidden="1">{"ÜBER mit FW","THU",FALSE,"HORE KORR!";"ÜBERSICHT",#N/A,FALSE,"BUDGET 1997_98";"ÜBER mit FW",#N/A,FALSE,"IST KUM KORR!!";"ÜBERSICHT",#N/A,FALSE,"PLAN KUM"}</definedName>
    <definedName name="aaaaaaa" hidden="1">{"ÜBER mit FW","THU",FALSE,"HORE KORR!";"ÜBERSICHT",#N/A,FALSE,"BUDGET 1997_98";"ÜBER mit FW",#N/A,FALSE,"IST KUM KORR!!";"ÜBERSICHT",#N/A,FALSE,"PLAN KUM"}</definedName>
    <definedName name="aaaaaaaa" hidden="1">#REF!</definedName>
    <definedName name="aaaaaaaaa" hidden="1">#REF!</definedName>
    <definedName name="aaaaaaaaaaa" hidden="1">#REF!</definedName>
    <definedName name="aaaaaaaaaaa2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bs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bs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b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bw" localSheetId="0" hidden="1">{"ÜBERSICHT",#N/A,FALSE,"ABW KUM";"Kostenzoom",#N/A,FALSE,"ABW KUM";"ÜBERSICHT",#N/A,FALSE,"ABW HORE";"Kostenzoom",#N/A,FALSE,"ABW HORE"}</definedName>
    <definedName name="abw" hidden="1">{"ÜBERSICHT",#N/A,FALSE,"ABW KUM";"Kostenzoom",#N/A,FALSE,"ABW KUM";"ÜBERSICHT",#N/A,FALSE,"ABW HORE";"Kostenzoom",#N/A,FALSE,"ABW HORE"}</definedName>
    <definedName name="AccessDatabase" hidden="1">"C:\Мои документы\Базовая сводная обязательств1.mdb"</definedName>
    <definedName name="AccessDatabase_1" hidden="1">"C:\Мои документы\financial.mdb"</definedName>
    <definedName name="ACwvu.PLA1." hidden="1">#REF!</definedName>
    <definedName name="ACwvu.PLA2." hidden="1">#REF!</definedName>
    <definedName name="ACwvu.Print." hidden="1">#REF!</definedName>
    <definedName name="ACwvu.summary1." hidden="1">#REF!</definedName>
    <definedName name="ACwvu.summary2." hidden="1">#REF!</definedName>
    <definedName name="ACwvu.summary3." hidden="1">#REF!</definedName>
    <definedName name="ad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ad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adf" localSheetId="0" hidden="1">{"DRUCK",#N/A,FALSE,"HOCHRECHNUNG KORR!!!!";"DRUCK",#N/A,FALSE,"BUDGET 1997_98";"DRUCK",#N/A,FALSE,"PL KUM";"DRUCK",#N/A,FALSE,"VJ KUM";"DRUCK",#N/A,FALSE,"IST KUM KORR!!!"}</definedName>
    <definedName name="adf" hidden="1">{"DRUCK",#N/A,FALSE,"HOCHRECHNUNG KORR!!!!";"DRUCK",#N/A,FALSE,"BUDGET 1997_98";"DRUCK",#N/A,FALSE,"PL KUM";"DRUCK",#N/A,FALSE,"VJ KUM";"DRUCK",#N/A,FALSE,"IST KUM KORR!!!"}</definedName>
    <definedName name="ADSQWE" hidden="1">#REF!</definedName>
    <definedName name="AdvertisingCraig" localSheetId="0" hidden="1">{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666",#N/A,FALSE,"666";"PRINT664",#N/A,FALSE,"664";"PRINT667",#N/A,FALSE,"667";"PRINT669",#N/A,FALSE,"669";"PRINT720",#N/A,FALSE,"720";"PRINT750",#N/A,FALSE,"750"}</definedName>
    <definedName name="AdvertisingCraig" hidden="1">{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666",#N/A,FALSE,"666";"PRINT664",#N/A,FALSE,"664";"PRINT667",#N/A,FALSE,"667";"PRINT669",#N/A,FALSE,"669";"PRINT720",#N/A,FALSE,"720";"PRINT750",#N/A,FALSE,"750"}</definedName>
    <definedName name="ag" localSheetId="0" hidden="1">#REF!</definedName>
    <definedName name="ag" hidden="1">#N/A</definedName>
    <definedName name="ah" localSheetId="0" hidden="1">{#N/A,#N/A,FALSE,"page 4";#N/A,#N/A,FALSE,"page 5 (UK)";#N/A,#N/A,FALSE,"page 6 (Intl)";#N/A,#N/A,FALSE,"page 7 (details)"}</definedName>
    <definedName name="ah" hidden="1">{#N/A,#N/A,FALSE,"page 4";#N/A,#N/A,FALSE,"page 5 (UK)";#N/A,#N/A,FALSE,"page 6 (Intl)";#N/A,#N/A,FALSE,"page 7 (details)"}</definedName>
    <definedName name="ahgfj" hidden="1">8</definedName>
    <definedName name="ajajajj" localSheetId="0" hidden="1">{"glc1",#N/A,FALSE,"GLC";"glc2",#N/A,FALSE,"GLC";"glc3",#N/A,FALSE,"GLC";"glc4",#N/A,FALSE,"GLC";"glc5",#N/A,FALSE,"GLC"}</definedName>
    <definedName name="ajajajj" hidden="1">{"glc1",#N/A,FALSE,"GLC";"glc2",#N/A,FALSE,"GLC";"glc3",#N/A,FALSE,"GLC";"glc4",#N/A,FALSE,"GLC";"glc5",#N/A,FALSE,"GLC"}</definedName>
    <definedName name="aje" hidden="1">"AS2DocumentBrowse"</definedName>
    <definedName name="AlgeriaCCS1" hidden="1">#REF!</definedName>
    <definedName name="anscount" hidden="1">1</definedName>
    <definedName name="antonio" localSheetId="0" hidden="1">{#N/A,"70% Success",FALSE,"Sales Forecast";#N/A,#N/A,FALSE,"Sheet2"}</definedName>
    <definedName name="antonio" hidden="1">{#N/A,"70% Success",FALSE,"Sales Forecast";#N/A,#N/A,FALSE,"Sheet2"}</definedName>
    <definedName name="aqer" localSheetId="0" hidden="1">{"'Sheet1'!$A$1:$G$85"}</definedName>
    <definedName name="aqer" hidden="1">{"'Sheet1'!$A$1:$G$85"}</definedName>
    <definedName name="Argentin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if" localSheetId="0" hidden="1">{"ÜBERSICHT",#N/A,FALSE,"ABW KUM";"Kostenzoom",#N/A,FALSE,"ABW KUM";"ÜBERSICHT",#N/A,FALSE,"ABW HORE";"Kostenzoom",#N/A,FALSE,"ABW HORE"}</definedName>
    <definedName name="arif" hidden="1">{"ÜBERSICHT",#N/A,FALSE,"ABW KUM";"Kostenzoom",#N/A,FALSE,"ABW KUM";"ÜBERSICHT",#N/A,FALSE,"ABW HORE";"Kostenzoom",#N/A,FALSE,"ABW HORE"}</definedName>
    <definedName name="art" localSheetId="0" hidden="1">{"COM",#N/A,FALSE,"800 10th"}</definedName>
    <definedName name="art" hidden="1">{"COM",#N/A,FALSE,"800 10th"}</definedName>
    <definedName name="as" localSheetId="0" hidden="1">{#N/A,#N/A,TRUE,"MAP";#N/A,#N/A,TRUE,"STEPS";#N/A,#N/A,TRUE,"RULES"}</definedName>
    <definedName name="as" hidden="1">{#N/A,#N/A,TRUE,"MAP";#N/A,#N/A,TRUE,"STEPS";#N/A,#N/A,TRUE,"RULES"}</definedName>
    <definedName name="AS2DocOpenMode" hidden="1">"AS2DocumentEdit"</definedName>
    <definedName name="AS2HasNoAutoHeaderFooter" hidden="1">" "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#REF!</definedName>
    <definedName name="asdasd" hidden="1">{"Riqfin97",#N/A,FALSE,"Tran";"Riqfinpro",#N/A,FALSE,"Tran"}</definedName>
    <definedName name="asdasdad" hidden="1">{"Riqfin97",#N/A,FALSE,"Tran";"Riqfinpro",#N/A,FALSE,"Tran"}</definedName>
    <definedName name="asdasdadad" hidden="1">{"Riqfin97",#N/A,FALSE,"Tran";"Riqfinpro",#N/A,FALSE,"Tran"}</definedName>
    <definedName name="asdf" hidden="1">{"BOP_TAB",#N/A,FALSE,"N";"MIDTERM_TAB",#N/A,FALSE,"O"}</definedName>
    <definedName name="asdfas" localSheetId="0" hidden="1">{"Table A,pg 1",#N/A,FALSE,"Table A-Prov GUR";"Table A,pg 2",#N/A,FALSE,"Table A-Prov GUR"}</definedName>
    <definedName name="asdfas" hidden="1">{"Table A,pg 1",#N/A,FALSE,"Table A-Prov GUR";"Table A,pg 2",#N/A,FALSE,"Table A-Prov GUR"}</definedName>
    <definedName name="asdfr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asdfr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asdfsd" hidden="1">#REF!</definedName>
    <definedName name="asdgasgasdg" localSheetId="0" hidden="1">{#N/A,#N/A,FALSE,"Summary YTD";#N/A,#N/A,FALSE,"Summary QTR";#N/A,#N/A,FALSE,"QTR end data";#N/A,#N/A,FALSE,"Net Investment";#N/A,#N/A,FALSE,"xr"}</definedName>
    <definedName name="asdgasgasdg" hidden="1">{#N/A,#N/A,FALSE,"Summary YTD";#N/A,#N/A,FALSE,"Summary QTR";#N/A,#N/A,FALSE,"QTR end data";#N/A,#N/A,FALSE,"Net Investment";#N/A,#N/A,FALSE,"xr"}</definedName>
    <definedName name="asdsdfsdgfdsg" localSheetId="0" hidden="1">{#N/A,#N/A,FALSE,"Summary YTD";#N/A,#N/A,FALSE,"Summary QTR";#N/A,#N/A,FALSE,"QTR end data";#N/A,#N/A,FALSE,"Net Investment";#N/A,#N/A,FALSE,"xr"}</definedName>
    <definedName name="asdsdfsdgfdsg" hidden="1">{#N/A,#N/A,FALSE,"Summary YTD";#N/A,#N/A,FALSE,"Summary QTR";#N/A,#N/A,FALSE,"QTR end data";#N/A,#N/A,FALSE,"Net Investment";#N/A,#N/A,FALSE,"xr"}</definedName>
    <definedName name="ase" hidden="1">{"Minpmon",#N/A,FALSE,"Monthinput"}</definedName>
    <definedName name="asfafq" localSheetId="0" hidden="1">#REF!</definedName>
    <definedName name="asfafq" hidden="1">#N/A</definedName>
    <definedName name="asfd" localSheetId="0" hidden="1">{"ÜBER mit FW","THU",FALSE,"HORE KORR!";"ÜBERSICHT",#N/A,FALSE,"BUDGET 1997_98";"ÜBER mit FW",#N/A,FALSE,"IST KUM KORR!!";"ÜBERSICHT",#N/A,FALSE,"PLAN KUM"}</definedName>
    <definedName name="asfd" hidden="1">{"ÜBER mit FW","THU",FALSE,"HORE KORR!";"ÜBERSICHT",#N/A,FALSE,"BUDGET 1997_98";"ÜBER mit FW",#N/A,FALSE,"IST KUM KORR!!";"ÜBERSICHT",#N/A,FALSE,"PLAN KUM"}</definedName>
    <definedName name="asfd4" localSheetId="0" hidden="1">{"'Sheet1'!$A$1:$G$96","'Sheet1'!$A$1:$H$96"}</definedName>
    <definedName name="asfd4" hidden="1">{"'Sheet1'!$A$1:$G$96","'Sheet1'!$A$1:$H$96"}</definedName>
    <definedName name="asfd41" localSheetId="0" hidden="1">{"'Sheet1'!$A$1:$G$96","'Sheet1'!$A$1:$H$96"}</definedName>
    <definedName name="asfd41" hidden="1">{"'Sheet1'!$A$1:$G$96","'Sheet1'!$A$1:$H$96"}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s" localSheetId="0" hidden="1">{"ÜBERSICHT",#N/A,FALSE,"ABW KUM";"Kostenzoom",#N/A,FALSE,"ABW KUM";"ÜBERSICHT",#N/A,FALSE,"ABW HORE";"Kostenzoom",#N/A,FALSE,"ABW HORE"}</definedName>
    <definedName name="ass" hidden="1">{"ÜBERSICHT",#N/A,FALSE,"ABW KUM";"Kostenzoom",#N/A,FALSE,"ABW KUM";"ÜBERSICHT",#N/A,FALSE,"ABW HORE";"Kostenzoom",#N/A,FALSE,"ABW HORE"}</definedName>
    <definedName name="astra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stra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stravit" hidden="1">#REF!</definedName>
    <definedName name="astravit2" hidden="1">#REF!</definedName>
    <definedName name="atrat" localSheetId="0" hidden="1">{"'Prices'!$A$4:$J$27"}</definedName>
    <definedName name="atrat" hidden="1">{"'Prices'!$A$4:$J$27"}</definedName>
    <definedName name="avaaaaav" localSheetId="0" hidden="1">#REF!</definedName>
    <definedName name="avaaaaav" hidden="1">#N/A</definedName>
    <definedName name="AVR" localSheetId="0" hidden="1">{"'Grafik Kontrol'!$A$1:$J$8"}</definedName>
    <definedName name="AVR" hidden="1">{"'Grafik Kontrol'!$A$1:$J$8"}</definedName>
    <definedName name="awas" localSheetId="0" hidden="1">{"ÜBER mit FW","THU",FALSE,"HORE KORR!";"ÜBERSICHT",#N/A,FALSE,"BUDGET 1997_98";"ÜBER mit FW",#N/A,FALSE,"IST KUM KORR!!";"ÜBERSICHT",#N/A,FALSE,"PLAN KUM"}</definedName>
    <definedName name="awas" hidden="1">{"ÜBER mit FW","THU",FALSE,"HORE KORR!";"ÜBERSICHT",#N/A,FALSE,"BUDGET 1997_98";"ÜBER mit FW",#N/A,FALSE,"IST KUM KORR!!";"ÜBERSICHT",#N/A,FALSE,"PLAN KUM"}</definedName>
    <definedName name="b" localSheetId="0" hidden="1">{"ÜBERSICHT",#N/A,FALSE,"ABW KUM";"Kostenzoom",#N/A,FALSE,"ABW KUM";"ÜBERSICHT",#N/A,FALSE,"ABW HORE";"Kostenzoom",#N/A,FALSE,"ABW HORE"}</definedName>
    <definedName name="b" hidden="1">{"ÜBERSICHT",#N/A,FALSE,"ABW KUM";"Kostenzoom",#N/A,FALSE,"ABW KUM";"ÜBERSICHT",#N/A,FALSE,"ABW HORE";"Kostenzoom",#N/A,FALSE,"ABW HORE"}</definedName>
    <definedName name="b.ym10" localSheetId="0" hidden="1">{#N/A,#N/A,TRUE,"Буржуям"}</definedName>
    <definedName name="b.ym10" hidden="1">{#N/A,#N/A,TRUE,"Буржуям"}</definedName>
    <definedName name="BA_Alt_Chks" hidden="1">#REF!</definedName>
    <definedName name="BA_Err_Chks" hidden="1">#REF!</definedName>
    <definedName name="BA_LU" hidden="1">#REF!</definedName>
    <definedName name="BA_Sens_Chks" hidden="1">#REF!</definedName>
    <definedName name="BA_TS_Ass" hidden="1">#REF!</definedName>
    <definedName name="BadLink" hidden="1">#REF!</definedName>
    <definedName name="bb" localSheetId="0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b" localSheetId="0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BBB" localSheetId="0" hidden="1">{"ÜBER mit FW","THU",FALSE,"HORE KORR!";"ÜBERSICHT",#N/A,FALSE,"BUDGET 1997_98";"ÜBER mit FW",#N/A,FALSE,"IST KUM KORR!!";"ÜBERSICHT",#N/A,FALSE,"PLAN KUM"}</definedName>
    <definedName name="BBBB" hidden="1">{"ÜBER mit FW","THU",FALSE,"HORE KORR!";"ÜBERSICHT",#N/A,FALSE,"BUDGET 1997_98";"ÜBER mit FW",#N/A,FALSE,"IST KUM KORR!!";"ÜBERSICHT",#N/A,FALSE,"PLAN KUM"}</definedName>
    <definedName name="bbbbb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bbbbb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Bea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9ER9PNWI2O7JRP2I5Y45GUP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03AOQ2SJJIMI17YOJ56HDD2UN" hidden="1">#REF!</definedName>
    <definedName name="BEx1EQ08E2P2D4OTR04HLWGLD22C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RZWRZISLXC6I4J7HQ24HBLF" hidden="1">#REF!</definedName>
    <definedName name="BEx1HSLNWIW4S97ZBYY7I7M5YVH4" hidden="1">#REF!</definedName>
    <definedName name="BEx1I38M6XKQCNMJM5X29X6LLYQK" hidden="1">#REF!</definedName>
    <definedName name="BEx1I4QKTILCKZUSOJCVZN7SNHL5" hidden="1">#REF!</definedName>
    <definedName name="BEx1I5XOJYPI6FXXN0XB6U1DT8AL" hidden="1">#REF!</definedName>
    <definedName name="BEx1IE0ZP7RIFM9FI24S9I6AAJ14" hidden="1">#REF!</definedName>
    <definedName name="BEx1IF87CP84RSGX7ZMUPKNN7G5Y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6WWF0F2A7DGND0UIFX6AQWR" hidden="1">#REF!</definedName>
    <definedName name="BEx1KF01VDWAXFO8ZC73DECQP20I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63H6V2FIGARI22M5IIFXE4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8J42Y43N094L5CX4DK6SXVU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W7GXZCR4WKH5QXPNH9FZ3PC" hidden="1">#REF!</definedName>
    <definedName name="BEx1QA54J2A4I7IBQR19BTY28ZMR" hidden="1">#REF!</definedName>
    <definedName name="BEx1QMQAHG3KQUK59DVM68SWKZIZ" hidden="1">#REF!</definedName>
    <definedName name="BEx1QOJ0RO1ZWYF0PORGVXG52IV1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VUC97YQ0VL09BOM2XF5Z6GN1" hidden="1">#REF!</definedName>
    <definedName name="BEx1WA83O04NKC1TS89CH5UD9WA9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7O0QWH9ZUVENKVH0YWDTTH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DEYF52GJSSGJ3R42P3U78EE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8FRE7IUNW2KNJWI42MWHS50" hidden="1">#REF!</definedName>
    <definedName name="BEx3CCS3VNR1KW2R7DKSQFZ17QW0" hidden="1">#REF!</definedName>
    <definedName name="BEx3CKFCCPZZ6ROLAT5C1DZNIC1U" hidden="1">#REF!</definedName>
    <definedName name="BEx3CM2L6UA9RVVNA9QPKKSQ69NF" hidden="1">#REF!</definedName>
    <definedName name="BEx3CO0SVO4WLH0DO43DCHYDTH1P" hidden="1">#REF!</definedName>
    <definedName name="BEx3D9G6QTSPF9UYI4X0XY0VE896" hidden="1">#REF!</definedName>
    <definedName name="BEx3DBZZP4NAS9H8XUX2YJW77LQW" hidden="1">#REF!</definedName>
    <definedName name="BEx3DCQU9PBRXIMLO62KS5RLH447" hidden="1">#REF!</definedName>
    <definedName name="BEx3DUKS7GNYDP8X30TVIUX95DFO" hidden="1">#REF!</definedName>
    <definedName name="BEx3EBYLJ9E2OK057WJMGYIOLF66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DQ15RB6AQRVBDKL77OF47WP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85PKRQAHS53K4PCCVYGV8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UVREVA7CT2C7DBQEISEC4KC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GWW0HBZCMFZA1150T8H0ISN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KBNOJ3U8R9C3X2UDPVSC8YA" hidden="1">#REF!</definedName>
    <definedName name="BEx3JUNSMX2BFPL87JP4FOO0VFHW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DJJ6AXT6HF8ZI7MK18VMX4Z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5TUXQ0TJB2TEUNZEL3BPRT7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N26U24ELDPERLY4QPCJ38FM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NX2B5GX1D4OOBNZQHL0C6VI5" hidden="1">#REF!</definedName>
    <definedName name="BEx3O19B8FTTAPVT5DZXQGQXWFR8" hidden="1">#REF!</definedName>
    <definedName name="BEx3O85IKWARA6NCJOLRBRJFMEWW" hidden="1">#REF!</definedName>
    <definedName name="BEx3OFSKGV14F1V0VBC4S672RXJ3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EK4XQ3OC971YL8CK1S5RW48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T8V4YT0ZWKXA2G8XGYMBFEQ" hidden="1">#REF!</definedName>
    <definedName name="BEx3PVHUENPODYPFTHDCFG2PSFZU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QVGGAPLBSOAM643XKCCGPZMO" hidden="1">#REF!</definedName>
    <definedName name="BEx3QVR8SUZ58YKXL25P0N5H9DCK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VVARASFSE8GROFKJ8O6HPE7" hidden="1">#REF!</definedName>
    <definedName name="BEx3RWGVDXWEUHQ3LS9OE2NMM79V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2IAEN20V0S7R2YYQDMAVBWV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R734UU6IK6OC3L7NF39F2RE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JTLDGOK1PDPK65EMGUJMXVK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0KVAWZQ0UA8WRNDCIK6VEL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9K41GK0VVETOIVE409PQ04P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CXY5RAN16IXQDXZRD1PJ9G3G" hidden="1">#REF!</definedName>
    <definedName name="BEx5D8L47OF0WHBPFWXGZINZWUBZ" hidden="1">#REF!</definedName>
    <definedName name="BEx5DAJAHQ2SKUPCKSCR3PYML67L" hidden="1">#REF!</definedName>
    <definedName name="BEx5DBFNG43X9L8BDINOQEVHTLUF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5YS8I4X79BDDIPT2S50U9R0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D33W4W9NJMINZPA6YU8QVAA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FQYWPUJ24QRETNRMEAJ36S6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FS5A69PCOO8MJHE14GW1OP" hidden="1">#REF!</definedName>
    <definedName name="BEx5K51DSERT1TR7B4A29R41W4NX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5PS8G82X4FOPRU6M65PH52O" hidden="1">#REF!</definedName>
    <definedName name="BEx5MB9BR71LZDG7XXQ2EO58JC5F" hidden="1">#REF!</definedName>
    <definedName name="BEx5MIGB1BGM5OBHRVXYZFZHLCN7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GIEPA8RG6S527SYC06KUB6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5TGUQQKG4PE5N2DE9TQR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6ZRF6FI8U1PRGKIO3XZKQ5" hidden="1">#REF!</definedName>
    <definedName name="BEx78HHRIWDLHQX2LG0HWFRYEL1T" hidden="1">#REF!</definedName>
    <definedName name="BEx78IE5TICTOS1B6LHKMLBKLV1B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N9MAI5U1X9V0NYSILITOGTW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D9OKXQX8ZS30DSF0L20HFIH" hidden="1">#REF!</definedName>
    <definedName name="BEx7DF2ERJ3BST8DZ7EG9M9A39FD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J1HTHRQU24P7L38RU8HONWI" hidden="1">#REF!</definedName>
    <definedName name="BEx7FN32ZGWOAA4TTH79KINTDWR9" hidden="1">#REF!</definedName>
    <definedName name="BEx7FNOSRSAJA5AQIQX72WDQGLS8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HWR6GNDVYBXRDQBJ47P65AWC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JYS1VHMRAQZ76K058SO9Y0M6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08RGDXFOB41U674IG1O9I4W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SLWKTBJDPUNJPDN4EKRY6I1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M7G7FE31BM0FYJEVOOOINPO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EGHWGIK24Z0V7VBKERHSABM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F0SUSOROH0U7J84NAUBSS1Z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P7U384B0AQFVK9OLCXP1LIQ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GSC647PM9XCTHWA02DNE5V0" hidden="1">#REF!</definedName>
    <definedName name="BEx9CNZAQF6P5RAI04VPQ2AW9M3T" hidden="1">#REF!</definedName>
    <definedName name="BEx9D1BC9FT19KY0INAABNDBAMR1" hidden="1">#REF!</definedName>
    <definedName name="BEx9DEI8E0AZ3UH45NS8AKOF4U2S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ERO5A927GCICY9DH8K20960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4P0S5B2IN066PTNNFAXZBX8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HZFZ9TDODD71W5MW9WYKGE" hidden="1">#REF!</definedName>
    <definedName name="BEx9GDY4D8ZPQJCYFIMYM0V0C51Y" hidden="1">#REF!</definedName>
    <definedName name="BEx9GEJNJ6SPMSL5X96DYP1N166O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HUZP85ZM5JCN4U6OO6A245RT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Q66P0E2UOEIC2MGC85MKBEI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Z0DMKT8D0JU47ES6GANJ5AI" hidden="1">#REF!</definedName>
    <definedName name="BExAZ8WG0M6ZYE51DITS307LYI1T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MYAWFD6OSNCBQD4OI1ANT1B" hidden="1">#REF!</definedName>
    <definedName name="BExB0WE4PI3NOBXXVO9CTEN4DIU2" hidden="1">#REF!</definedName>
    <definedName name="BExB10AECSFDC2VTOJBZGFJSFULZ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1WSZUMMESCKAU4W2JNR00Q4Z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J8ZDWD37PQ6D86IY51E9H20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58OJRODOTYLS2LF31L7AAVC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LPYD5AUDEE4EW3PX3X62BJX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ERBG7N1OUZFDSH0OIPFLO7M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8UCTIYG3F0VBXHXNZFOPSIG" hidden="1">#REF!</definedName>
    <definedName name="BExB9DHI5I2TJ2LXYPM98EE81L27" hidden="1">#REF!</definedName>
    <definedName name="BExB9P0TF5IAPSXQKQTCBTT3S24X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7VCLVJJMU6QHSC8P4A3PKUA" hidden="1">#REF!</definedName>
    <definedName name="BExBBJPGA9FI313N68JDK681185R" hidden="1">#REF!</definedName>
    <definedName name="BExBBNLQCP52UL475M2VX1GLA5N6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IXB01JF4ZG7QQKMQ1DHLNP7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2EGP35LW7WHSERPSC3J1XX0" hidden="1">#REF!</definedName>
    <definedName name="BExBD4I559NXSV6J07Q343TKYMVJ" hidden="1">#REF!</definedName>
    <definedName name="BExBDBZQLTX3OGFYGULQFK5WEZU5" hidden="1">#REF!</definedName>
    <definedName name="BExBDE39X6V6BTI1R13DWJTTGUMF" hidden="1">#REF!</definedName>
    <definedName name="BExBDJS9TUEU8Z84IV59E5V4T8K6" hidden="1">#REF!</definedName>
    <definedName name="BExBDKOMSVH4XMH52CFJ3F028I9R" hidden="1">#REF!</definedName>
    <definedName name="BExBDPMQDKZEM3GG0PIX4U9NW5VX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9UYNIA3HXLUN9H3XEYQF3BW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QTCBG1FUP7QX6M5XX2RPUCLM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EZZJS8HRW1BEIR4ODW5DEKG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RJWYTW0HQQ2399EK20ENZAP" hidden="1">#REF!</definedName>
    <definedName name="BExCV26V90XBWQ0EF7YKWN9LJ3BN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GM5RNP6TRBT3P1GMI9M138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33F4CQC1DYVWW933MBFK7Y4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3T20YGFYZJ1WYG62ZM7GLPM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XXBNSJY9J82LOM12MS90QU2" hidden="1">#REF!</definedName>
    <definedName name="BExD13RUIBGRXDL4QDZ305UKUR12" hidden="1">#REF!</definedName>
    <definedName name="BExD14DETV5R4OOTMAXD5NAKWRO3" hidden="1">#REF!</definedName>
    <definedName name="BExD1LWIB2B3SL3TM700XYOL5OID" hidden="1">#REF!</definedName>
    <definedName name="BExD1OAU9OXQAZA4D70HP72CU6GB" hidden="1">#REF!</definedName>
    <definedName name="BExD1Y1JV61416YA1XRQHKWPZIE7" hidden="1">#REF!</definedName>
    <definedName name="BExD2719FAPD0V4BCORKH7PQUTRR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MMBN036F9D8NEWIM4V5V91M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LOJ80N6YEG2BLWHKY6NDFRI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P2293PPKXQY70CRUBOBDDKI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7WEMMCKHKVXC3YM98GDW2C5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U2UMVA61C6N3W9JWKNUSB0R" hidden="1">#REF!</definedName>
    <definedName name="BExD7X888GACPG9U6FKTJ2BSSR7Y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X4BOJJMNNXS27TUS01QNW57" hidden="1">#REF!</definedName>
    <definedName name="BExDAYBHU9ADLXI8VRC7F608RVGM" hidden="1">#REF!</definedName>
    <definedName name="BExDB9UTYUH5L4HQABNZ5UYX7I1Y" hidden="1">#REF!</definedName>
    <definedName name="BExDBDR1XR0FV0CYUCB2OJ7CJCZU" hidden="1">#REF!</definedName>
    <definedName name="BExDC7F818VN0S18ID7XRCRVYPJ4" hidden="1">#REF!</definedName>
    <definedName name="BExDCCINT6JEJR758D4P8JS9O6JF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S2IEVK40HW4N1GLR7YHVDO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2UWX7VBKQ7XF8D5YYVMKMG9" hidden="1">#REF!</definedName>
    <definedName name="BExEQASRU3Y1A31LBMZ41ZHJ10NT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7A54RTTP08NQPTI7XL0QBJJ" hidden="1">#REF!</definedName>
    <definedName name="BExESDVI55FKQK3B3S9E91UCCJCC" hidden="1">#REF!</definedName>
    <definedName name="BExESG9SOS7YM0LIY3QBVUA8S0B5" hidden="1">#REF!</definedName>
    <definedName name="BExESMKD95A649M0WRSG6CXXP326" hidden="1">#REF!</definedName>
    <definedName name="BExESR27ZXJG5VMY4PR9D940VS7T" hidden="1">#REF!</definedName>
    <definedName name="BExESX228NY8QXEWCIHJIJU8FJJS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3VIZY48UD7C0HPM7ELXH3B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Q7B653MVKYUL65MF6UO980Z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1W33AX9PYKD7GX012YBDXYB" hidden="1">#REF!</definedName>
    <definedName name="BExEW68M9WL8214QH9C7VCK7BN08" hidden="1">#REF!</definedName>
    <definedName name="BExEW8HFKH6F47KIHYBDRUEFZ2ZZ" hidden="1">#REF!</definedName>
    <definedName name="BExEWFTQA37V809C024WQ9M3QMPF" hidden="1">#REF!</definedName>
    <definedName name="BExEWLO75K95C6IRKHXSP7VP81T4" hidden="1">#REF!</definedName>
    <definedName name="BExEWMKJXJTS4JFZK4T1IJO7VNMB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XSTXCXJIQ4KY3BWBLQLT4TO9" hidden="1">#REF!</definedName>
    <definedName name="BExEY4O0SKHV0972GU0RKSMGIE9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CNQP8465UJPIVPSCLAERH0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28HVW4XJG1SISHL7KFF9RT2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7AOE8W8L2AFGAE8ZAHFZJHE" hidden="1">#REF!</definedName>
    <definedName name="BExF49ZS0Q49Q8R168ONKXV4YI7O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3YR30GKGBFVT2FFPUL71FQC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3IUOBXF5MW2V2JUK394HLQW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JSAU5JD6G5C2PAB0N1Y0RA7" hidden="1">#REF!</definedName>
    <definedName name="BExGNLA94D1SKMWQJNM4A0UAUW4N" hidden="1">#REF!</definedName>
    <definedName name="BExGNLL01R6KH283JPA57WYIBG2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1WZF9Z7LDBQ64HVLM2XPRHY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88NRBJ6JTGGETXXWIRK04R" hidden="1">#REF!</definedName>
    <definedName name="BExGPA9USXYEWNBILHCD7FSJPVVV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KKQQA7K1F8TV03PRBT1PSAR" hidden="1">#REF!</definedName>
    <definedName name="BExGQL6CO2V92DFELTLZCCBY2K6T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FUZ95S51YXNTSMA57E2FKO6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7DBFVMCRIQ2G5KSAOA7MQTW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2RSCZWFKDD7K23V8TH249UR" hidden="1">#REF!</definedName>
    <definedName name="BExII50LI8I0CDOOZEMIVHVA2V95" hidden="1">#REF!</definedName>
    <definedName name="BExII7PQPONZTNI76JBES47GLCTX" hidden="1">#REF!</definedName>
    <definedName name="BExIINLJJ1P2YTGDI7SFQPK52S5K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OM6VKCL04V0TQA9SACS5S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62MNWLLEPJMKIAKQNQT4GAF" hidden="1">#REF!</definedName>
    <definedName name="BExIM9DBUB7ZGF4B20FVUO9QGOX2" hidden="1">#REF!</definedName>
    <definedName name="BExIMAV9S57F5FZRFVFNKCZVHBSN" hidden="1">#REF!</definedName>
    <definedName name="BExIMGK9Z94TFPWWZFMD10HV0IF6" hidden="1">#REF!</definedName>
    <definedName name="BExIMPEGKG18TELVC33T4OQTNBWC" hidden="1">#REF!</definedName>
    <definedName name="BExIMRY4XRNSIH5IHEN71126DJ6L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7HYE8Q5WZOFJT6SP6YKMHXN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VYR03NM9IJZ7DTMIQNEEPI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AJA8BIYFEQX9SKFQFIC0OLX" hidden="1">#REF!</definedName>
    <definedName name="BExIRRBGTY01OQOI3U5SW59RFDFI" hidden="1">#REF!</definedName>
    <definedName name="BExIRYIEQ4YV7Y2M52BLPO0UK7G7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MMX8ORF791U8JHF2428JKW8" hidden="1">#REF!</definedName>
    <definedName name="BExISOAC5RKOS9WGUQYTCHFST3QA" hidden="1">#REF!</definedName>
    <definedName name="BExISRFKJYUZ4AKW44IJF7RF9Y90" hidden="1">#REF!</definedName>
    <definedName name="BExIT1MK8TBAK3SNP36A8FKDQSOK" hidden="1">#REF!</definedName>
    <definedName name="BExIT5O4N9JS8QNV336RO5SP9VD3" hidden="1">#REF!</definedName>
    <definedName name="BExITBNYANV2S8KD56GOGCKW393R" hidden="1">#REF!</definedName>
    <definedName name="BExIUD4OJGH65NFNQ4VMCE3R4J1X" hidden="1">#REF!</definedName>
    <definedName name="BExIULIMA32E2XQ1NXFN0260S53F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6Y68EZ6N2YHXMELXG33GRVA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4H6LL7HVR7M02Y3F3RPPCJ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O2KO736PNFCYSAX1AN112PQ" hidden="1">#REF!</definedName>
    <definedName name="BExIYP9Q6FV9T0R9G3UDKLS4TTYX" hidden="1">#REF!</definedName>
    <definedName name="BExIYZGLDQ1TN7BIIN4RLDP31GIM" hidden="1">#REF!</definedName>
    <definedName name="BExIZ1UWYP2WK9SWVTJ6JBH53JZS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RDL3T7W8Z4N7DP09ULLFR4N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B1U6HN2IB684PT288GX3ICO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AUYKQFHAGHYNBB8NPE19YLL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OY9D543S3WGW9K74B8QM8TJ" hidden="1">#REF!</definedName>
    <definedName name="BExKJQQTMBNE8Y9XXECU3VJ6SM0M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4TH85ZH4PCCDR8O2MX2UKL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MQZN2OES9G881QMRLVUIK4J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7KS79K5WXYJKKYLVDXMU5EL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TYH859J348IG248FZQU1XEHB" hidden="1">#REF!</definedName>
    <definedName name="BExKU3FBLHQBIUTN6XEZW5GC9OG1" hidden="1">#REF!</definedName>
    <definedName name="BExKU40S5XKM3Z4B40TZV1PF9GR0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6ZF9ASVV1F87PHXXTBSVAR4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KWSTSG9JNRVU9ZJQ9FEG3Y1OV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3EAYJYAILKVVTPV073E9LPF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L6XHPEOI67XUMW2YGFN7ME4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AHD3040TSAOT2GKLFW6BZZ7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GR6YDK9UWDY45SH2FUQDZVO1" hidden="1">#REF!</definedName>
    <definedName name="BExMH3H9TW5TJCNU5Z1EWXP3BAEP" hidden="1">#REF!</definedName>
    <definedName name="BExMHORC10YWP28ID5J3N2UYLT2J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BHZ0TPDFILGTHUOLZUZK4W6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R1RQ78C8AN3WN9V5FJJ3S8B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MXKIV8T7I9H1JB223T70I74X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RZLTGNWDOLJLQQE9Z3KXSYY" hidden="1">#REF!</definedName>
    <definedName name="BExMNXTWRY7GXXW4LR9CM9BLHTFE" hidden="1">#REF!</definedName>
    <definedName name="BExMO9IOWKTWHO8LQJJQI5P3INWY" hidden="1">#REF!</definedName>
    <definedName name="BExMOI29DOEK5R1A5QZPUDKF7N6T" hidden="1">#REF!</definedName>
    <definedName name="BExMOSJX33VVBLXJYLGVAM6X7RLU" hidden="1">#REF!</definedName>
    <definedName name="BExMP6MZSNFYRKE5LZ5FUYIVMYQ6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2QXFSAO3ZVYXV5EQYQ7LILA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5Y7VU1Q13ER0DVFI5VGBLZ74" hidden="1">#REF!</definedName>
    <definedName name="BExO66LZJKY4PTQVREELI6POS4AY" hidden="1">#REF!</definedName>
    <definedName name="BExO67IC1JJ00X4A5LJHM0WQ6J5W" hidden="1">#REF!</definedName>
    <definedName name="BExO69WNJQOVJC6SVC4DFBOOFL4P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PDTJP5TWIEFAMZJTFUBVUSW" hidden="1">#REF!</definedName>
    <definedName name="BExO9RS5RXFJ1911HL3CCK6M74EP" hidden="1">#REF!</definedName>
    <definedName name="BExO9S8828ZZJ819F2EU4ANRKLEI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RAT7NBOYIJ5YEIC3G4KH0DS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8CFC84YRMYX1B2AV8ZMRDUB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JP76GTV3ZV80EVDDKU4CBF5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9BN131KUF12ZUYUL9ZA93N5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3ZTYYZO9Y1LC0MNUHE6KP4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9O707AH99GQOPCWFB1QZX24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8JVI83SMZAP2925CR0M93J0" hidden="1">#REF!</definedName>
    <definedName name="BExQ39R28MXSG2SEV956F0KZ20AN" hidden="1">#REF!</definedName>
    <definedName name="BExQ3D1P3M5Z3HLMEZ17E0BLEE4U" hidden="1">#REF!</definedName>
    <definedName name="BExQ3GN6RQRK60X3K6LNYMRQU66L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8YW910H7XVKA1O1TSAHNQQQ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FDJQE92BM305GDS6P512YH6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V7ZC11JWWETTU4H3BX3RFUS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D2EEDYOZSQQ48I8Y0I4ZRP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89L9DTGPWKEW748XFJZRKMG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LGCAETD71O1SUUPS14HYODO" hidden="1">#REF!</definedName>
    <definedName name="BExQBM1RUSIQ85LLMM2159BYDPIP" hidden="1">#REF!</definedName>
    <definedName name="BExQBPHXAEVIZ1L85DZ2TRHAP4E7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1GA2TH6L0ARJNQ3PRBCDAY8" hidden="1">#REF!</definedName>
    <definedName name="BExQD3ZWG8HP2DDSS4YAQ6BDYZFN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EX12KJQOTQFGOV2X7CQG13MP" hidden="1">#REF!</definedName>
    <definedName name="BExQEZFFUJM2CBQ5HKDXJ8TJBJUZ" hidden="1">#REF!</definedName>
    <definedName name="BExQF0MJXKX6E8DJ045P43EZNN79" hidden="1">#REF!</definedName>
    <definedName name="BExQF1OEB07CRAP6ALNNMJNJ3P2D" hidden="1">#REF!</definedName>
    <definedName name="BExQF4TM431IUF69NS5RHR75VIJT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5GTMTM5JQVR7NPN2YU9X0B9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IWFQC6QY47BKVV9H2YNBHVF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IAN4IC5Q2UVJSWZ3UDYUFL1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7X2SARZC08MIX6TKW8581Y0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0OVEMOCGN35OLFWTYCAOSIT" hidden="1">#REF!</definedName>
    <definedName name="BExS6FDFHF1S4KAKL81FST1AIMLM" hidden="1">#REF!</definedName>
    <definedName name="BExS6GKQ96EHVLYWNJDWXZXUZW90" hidden="1">#REF!</definedName>
    <definedName name="BExS6ITKSZFRR01YD5B0F676SYN7" hidden="1">#REF!</definedName>
    <definedName name="BExS6JVFH2RZOWBVCUMZZ5GHB8HX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6GPKWBKLKOTJ1HDDP4PTD2D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EU7YCBV8RRMPOHO700I4QMM3" hidden="1">#REF!</definedName>
    <definedName name="BExSF07QFLZCO4P6K6QF05XG7PH1" hidden="1">#REF!</definedName>
    <definedName name="BExSF7EONBR3KRGD9RICRKD3DQWX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XW95YJ2F0JGIVXIOO4MIEM6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M4YDXTNHE9Q6MPU51ZL73TV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EDV7YR1C4NPNQW0Y5BOPCMU" hidden="1">#REF!</definedName>
    <definedName name="BExTXJ6HBAIXMMWKZTJNFDYVZCAY" hidden="1">#REF!</definedName>
    <definedName name="BExTXT812NQT8GAEGH738U29BI0D" hidden="1">#REF!</definedName>
    <definedName name="BExTXTYY8WI047V9CP1NGHJNTX81" hidden="1">#REF!</definedName>
    <definedName name="BExTXWIP2TFPTQ76NHFOB72NICRZ" hidden="1">#REF!</definedName>
    <definedName name="BExTY5T62H651VC86QM4X7E28JVA" hidden="1">#REF!</definedName>
    <definedName name="BExTY7WQDOJYR1EEOG70GPJBWSTQ" hidden="1">#REF!</definedName>
    <definedName name="BExTYHCJJ2NWRM1RV59FYR41534U" hidden="1">#REF!</definedName>
    <definedName name="BExTYKCEFJ83LZM95M1V7CSFQVEA" hidden="1">#REF!</definedName>
    <definedName name="BExTYNCAFW7281RI916S89DLGQ0B" hidden="1">#REF!</definedName>
    <definedName name="BExTYPLA9N640MFRJJQPKXT7P88M" hidden="1">#REF!</definedName>
    <definedName name="BExTZ0DRTNP10YAWFWXWUH39JGSD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DG62Z531IOUDKYO1387070" hidden="1">#REF!</definedName>
    <definedName name="BExU0MTJQPE041ZN7H8UKGV6MZT7" hidden="1">#REF!</definedName>
    <definedName name="BExU0PO0N138G3UUZ016O0BWDT14" hidden="1">#REF!</definedName>
    <definedName name="BExU0WEU5SQABXWPD4Q0UHZSEM8T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CAO9OAXLJF5EVMP9198FAPW" hidden="1">#REF!</definedName>
    <definedName name="BExU1GXUTLRPJN4MRINLAPHSZQFG" hidden="1">#REF!</definedName>
    <definedName name="BExU1HOWASQF9R30RTAHT2RPNBS0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4PIVJKICP6J3DME8LSZ098PG" hidden="1">#REF!</definedName>
    <definedName name="BExU51IFNZXPBDES28457LR8X60M" hidden="1">#REF!</definedName>
    <definedName name="BExU529I6YHVOG83TJHWSILIQU1S" hidden="1">#REF!</definedName>
    <definedName name="BExU57T15UYOGQ8KG77FORAC0IBA" hidden="1">#REF!</definedName>
    <definedName name="BExU57YCIKPRD8QWL6EU0YR3NG3J" hidden="1">#REF!</definedName>
    <definedName name="BExU5DSTBWXLN6E59B757KRWRI6E" hidden="1">#REF!</definedName>
    <definedName name="BExU5EP6DI6Q8QG9HOTHBSUP7T5U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UUKBHZ5GHB367G8LZ7KU7BU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A4KCZ8LU4GCW699WEUB4C0" hidden="1">#REF!</definedName>
    <definedName name="BExU8KFLAN778MBN93NYZB0FV30G" hidden="1">#REF!</definedName>
    <definedName name="BExU8OXHEAHQMZP2XPQ3DNJ68XZV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5OFBGFUF5KXFI6M58OJB4TJ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I6ASHJOS6L997MBGFFMSK" hidden="1">#REF!</definedName>
    <definedName name="BExUCLC6AQ5KR6LXSAXV4QQ8ASVG" hidden="1">#REF!</definedName>
    <definedName name="BExUD4IOJ12X3PJG5WXNNGDRCKAP" hidden="1">#REF!</definedName>
    <definedName name="BExUD7O401CZRHFZISE7E7YGJZ1N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E4BSIJJJUCWPDZWQLBYKQFD" hidden="1">#REF!</definedName>
    <definedName name="BExVTNESHPVG0A0KZ7BRX26MS0PF" hidden="1">#REF!</definedName>
    <definedName name="BExVTTJVTNRSBHBTUZ78WG2JM5MK" hidden="1">#REF!</definedName>
    <definedName name="BExVTVY8TUBXRTHC3VINGKI1YJIL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JFX8P6VZJZ8643M48GHDFG1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ZMIG5OW9QQ1TW4L1R64Q9TN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VZOUAKQ43LVDT09BYB0GNN86E" hidden="1">#REF!</definedName>
    <definedName name="BExW0386REQRCQCVT9BCX80UPTRY" hidden="1">#REF!</definedName>
    <definedName name="BExW0BBIM1W711KB0UC8UG5NCESP" hidden="1">#REF!</definedName>
    <definedName name="BExW0FYP4WXY71CYUG40SUBG9UWU" hidden="1">#REF!</definedName>
    <definedName name="BExW0RI61B4VV0ARXTFVBAWRA1C5" hidden="1">#REF!</definedName>
    <definedName name="BExW17U45DTOECIFI9FW9DNVNGXO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13TEHKTF36Q6JP5MG1PTOYN" hidden="1">#REF!</definedName>
    <definedName name="BExW937AT53OZQRHNWQZ5BVH24IE" hidden="1">#REF!</definedName>
    <definedName name="BExW94UPIR3OK0JJ6UO14FRSH2UT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AYLUVI5LSVN3LAS6HO6VB6J" hidden="1">#REF!</definedName>
    <definedName name="BExXMOLHIAHDLFSA31PUB36SC3I9" hidden="1">#REF!</definedName>
    <definedName name="BExXMT8T5Z3M2JBQN65X2LKH0YQI" hidden="1">#REF!</definedName>
    <definedName name="BExXMZU5L88M2XUI7HHKE82XZ2FC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OL2YYS792P3SOTOIJ14WPZLO" hidden="1">#REF!</definedName>
    <definedName name="BExXP2RDV1M57RCQ83QPMU0RQ6UY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5JCDBSYSJP14U1E847BK5JU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EN3W40BM4B3MLQIHKR47ZON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ONEG4WKT3K2X9XOMQ0S1S4O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6HAY1PIF6X96VYUXT4CAZZ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1I56ZND3AIOQN4R2EQJ015S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99SHQH6XRZCT8CC1TXYKFK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03059PL8XGR9QH6ERDGU3B2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121J9VZ48X2WM56EXPOD3S3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MQZH30ZELHCBRBSDADOROEB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5ZLOVAEM99APYIAHVMF2CNL4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060QB9X40T7SESPRQ5K9M74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0A28YOH6J1CS9BHZ43LF9VW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D4SYQZ8OLBV8OQYMHFTHOPC" hidden="1">#REF!</definedName>
    <definedName name="BExZLGVLMKTPFXG42QYT0PO81G7F" hidden="1">#REF!</definedName>
    <definedName name="BExZLKMK7LRK14S09WLMH7MXSQXM" hidden="1">#REF!</definedName>
    <definedName name="BExZM6I7ACAYO3F2D1620XRBF2BX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1O630B3MFU4RVXF7EU1ESI1" hidden="1">#REF!</definedName>
    <definedName name="BExZN24FLGWRQTKEZEHKQJCNSBGR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OW9KWXME7OLFD6QN6L87KLL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D017NJF4K7O2TMNVMMZNM3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SOTQO6CK7LQNG0979K1PMUV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RYHWS0H0ZGU57YYJHSPWF985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9P6DRUKIXPPYZUUXHJBZYIP" hidden="1">#REF!</definedName>
    <definedName name="BExZTAQV2QVSZY5Y3VCCWUBSBW9P" hidden="1">#REF!</definedName>
    <definedName name="BExZTHSI2FX56PWRSNX9H5EWTZFO" hidden="1">#REF!</definedName>
    <definedName name="BExZTI8LMF9H021SUTTGQS55G0LU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49K5PS9GP2FVTQZX7AYAKH1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KXV8CBFKECIICR0ZD1ZM69S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D86MJ66WSVJKYHTJ3X2T0YC" hidden="1">#REF!</definedName>
    <definedName name="BExZZTK54OTLF2YB68BHGOS27GEN" hidden="1">#REF!</definedName>
    <definedName name="BExZZX5LHVJ97BV581A76MD1ZCVT" hidden="1">#REF!</definedName>
    <definedName name="BExZZXB3JQQG4SIZS4MRU6NNW7HI" hidden="1">#REF!</definedName>
    <definedName name="BExZZZEMIIFKMLLV4DJKX5TB9R5V" hidden="1">#REF!</definedName>
    <definedName name="bfftsy" hidden="1">#REF!</definedName>
    <definedName name="bfsdhtr" hidden="1">#REF!</definedName>
    <definedName name="bg" hidden="1">{"Tab1",#N/A,FALSE,"P";"Tab2",#N/A,FALSE,"P"}</definedName>
    <definedName name="BG_Del" hidden="1">15</definedName>
    <definedName name="BG_Ins" hidden="1">4</definedName>
    <definedName name="BG_Mod" hidden="1">6</definedName>
    <definedName name="Billa_Dl" localSheetId="0" hidden="1">{"ÜBER mit FW","THU",FALSE,"HORE KORR!";"ÜBERSICHT",#N/A,FALSE,"BUDGET 1997_98";"ÜBER mit FW",#N/A,FALSE,"IST KUM KORR!!";"ÜBERSICHT",#N/A,FALSE,"PLAN KUM"}</definedName>
    <definedName name="Billa_Dl" hidden="1">{"ÜBER mit FW","THU",FALSE,"HORE KORR!";"ÜBERSICHT",#N/A,FALSE,"BUDGET 1997_98";"ÜBER mit FW",#N/A,FALSE,"IST KUM KORR!!";"ÜBERSICHT",#N/A,FALSE,"PLAN KUM"}</definedName>
    <definedName name="bloomberg" localSheetId="0" hidden="1">{"glc1",#N/A,FALSE,"GLC";"glc2",#N/A,FALSE,"GLC";"glc3",#N/A,FALSE,"GLC";"glc4",#N/A,FALSE,"GLC";"glc5",#N/A,FALSE,"GLC"}</definedName>
    <definedName name="bloomberg" hidden="1">{"glc1",#N/A,FALSE,"GLC";"glc2",#N/A,FALSE,"GLC";"glc3",#N/A,FALSE,"GLC";"glc4",#N/A,FALSE,"GLC";"glc5",#N/A,FALSE,"GLC"}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0023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0000004" hidden="1">#REF!</definedName>
    <definedName name="BLPH40000007" hidden="1">#REF!</definedName>
    <definedName name="BLPH40000008" hidden="1">#REF!</definedName>
    <definedName name="BLPH40000009" hidden="1">#REF!</definedName>
    <definedName name="BLPH4000002" hidden="1">#REF!</definedName>
    <definedName name="BLPH40000026" hidden="1">#REF!</definedName>
    <definedName name="BLPH40000027" hidden="1">#REF!</definedName>
    <definedName name="BLPH40000028" hidden="1">#REF!</definedName>
    <definedName name="BLPH4000003" hidden="1">#REF!</definedName>
    <definedName name="BLPH40000036" hidden="1">#REF!</definedName>
    <definedName name="BLPH4000004" hidden="1">#REF!</definedName>
    <definedName name="BLPH4000005" hidden="1">#REF!</definedName>
    <definedName name="BLPH40000050" hidden="1">#REF!</definedName>
    <definedName name="BLPH40000058" hidden="1">#REF!</definedName>
    <definedName name="BLPH40000059" hidden="1">#REF!</definedName>
    <definedName name="BLPH4000006" hidden="1">#REF!</definedName>
    <definedName name="BLPH40000060" hidden="1">#REF!</definedName>
    <definedName name="BLPH40000061" hidden="1">#REF!</definedName>
    <definedName name="BLPH40000062" hidden="1">#REF!</definedName>
    <definedName name="BLPH40000063" hidden="1">#REF!</definedName>
    <definedName name="BLPH40000064" hidden="1">#REF!</definedName>
    <definedName name="BLPH40000065" hidden="1">#REF!</definedName>
    <definedName name="BLPH40000066" hidden="1">#REF!</definedName>
    <definedName name="BLPH40000067" hidden="1">#REF!</definedName>
    <definedName name="BLPH40000068" hidden="1">#REF!</definedName>
    <definedName name="BLPH40000069" hidden="1">#REF!</definedName>
    <definedName name="BLPH4000007" hidden="1">#REF!</definedName>
    <definedName name="BLPH40000070" hidden="1">#REF!</definedName>
    <definedName name="BLPH40000071" hidden="1">#REF!</definedName>
    <definedName name="BLPH40000073" hidden="1">#REF!</definedName>
    <definedName name="BLPH40000074" hidden="1">#REF!</definedName>
    <definedName name="BLPH40000075" hidden="1">#REF!</definedName>
    <definedName name="BLPH4000008" hidden="1">#REF!</definedName>
    <definedName name="BLPH4000009" hidden="1">#REF!</definedName>
    <definedName name="BLPH4000011" hidden="1">#REF!</definedName>
    <definedName name="BLPH4000012" hidden="1">#REF!</definedName>
    <definedName name="BLPH4000014" hidden="1">#REF!</definedName>
    <definedName name="BLPH4000015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5" hidden="1">#REF!</definedName>
    <definedName name="BLPH56" hidden="1">#REF!</definedName>
    <definedName name="BLPH57" hidden="1">#REF!</definedName>
    <definedName name="BLPH58" hidden="1">#REF!</definedName>
    <definedName name="BLPH6" hidden="1">#REF!</definedName>
    <definedName name="BLPH7" hidden="1">#REF!</definedName>
    <definedName name="BLPH78" hidden="1">#REF!</definedName>
    <definedName name="BLPH8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urb" localSheetId="0" hidden="1">{#N/A,#N/A,FALSE,"Schedule 01";#N/A,#N/A,FALSE,"Schedule 02";#N/A,#N/A,FALSE,"Schedule 03";#N/A,#N/A,FALSE,"Schedule 04";#N/A,#N/A,FALSE,"Schedule 05";#N/A,#N/A,FALSE,"Schedule 06"}</definedName>
    <definedName name="Blurb" hidden="1">{#N/A,#N/A,FALSE,"Schedule 01";#N/A,#N/A,FALSE,"Schedule 02";#N/A,#N/A,FALSE,"Schedule 03";#N/A,#N/A,FALSE,"Schedule 04";#N/A,#N/A,FALSE,"Schedule 05";#N/A,#N/A,FALSE,"Schedule 06"}</definedName>
    <definedName name="BML_Rewe" localSheetId="0" hidden="1">{"DRUCK",#N/A,FALSE,"HOCHRECHNUNG KORR!!!!";"DRUCK",#N/A,FALSE,"BUDGET 1997_98";"DRUCK",#N/A,FALSE,"PL KUM";"DRUCK",#N/A,FALSE,"VJ KUM";"DRUCK",#N/A,FALSE,"IST KUM KORR!!!"}</definedName>
    <definedName name="BML_Rewe" hidden="1">{"DRUCK",#N/A,FALSE,"HOCHRECHNUNG KORR!!!!";"DRUCK",#N/A,FALSE,"BUDGET 1997_98";"DRUCK",#N/A,FALSE,"PL KUM";"DRUCK",#N/A,FALSE,"VJ KUM";"DRUCK",#N/A,FALSE,"IST KUM KORR!!!"}</definedName>
    <definedName name="bnju" localSheetId="0" hidden="1">{"glcbs",#N/A,FALSE,"GLCBS";"glccsbs",#N/A,FALSE,"GLCCSBS";"glcis",#N/A,FALSE,"GLCIS";"glccsis",#N/A,FALSE,"GLCCSIS";"glcrat1",#N/A,FALSE,"GLC-ratios1"}</definedName>
    <definedName name="bnju" hidden="1">{"glcbs",#N/A,FALSE,"GLCBS";"glccsbs",#N/A,FALSE,"GLCCSBS";"glcis",#N/A,FALSE,"GLCIS";"glccsis",#N/A,FALSE,"GLCCSIS";"glcrat1",#N/A,FALSE,"GLC-ratios1"}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rf" hidden="1">{"Tab1",#N/A,FALSE,"P";"Tab2",#N/A,FALSE,"P"}</definedName>
    <definedName name="bsghs" localSheetId="0" hidden="1">{0,0}</definedName>
    <definedName name="bsghs" hidden="1">{0,0}</definedName>
    <definedName name="BundesländerAlt" hidden="1">{#N/A,#N/A,FALSE,"MZ GRV";#N/A,#N/A,FALSE,"MZ ArV";#N/A,#N/A,FALSE,"MZ AnV";#N/A,#N/A,FALSE,"MZ KnV"}</definedName>
    <definedName name="business" localSheetId="0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business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bv" hidden="1">{"Main Economic Indicators",#N/A,FALSE,"C"}</definedName>
    <definedName name="bvgb" localSheetId="0" hidden="1">{#N/A,#N/A,TRUE,"Буржуям"}</definedName>
    <definedName name="bvgb" hidden="1">{#N/A,#N/A,TRUE,"Буржуям"}</definedName>
    <definedName name="c_" localSheetId="0" hidden="1">{0,0,0,TRUE;0,0,0,0;0,0,0,0;0,0,0,0}</definedName>
    <definedName name="c_" hidden="1">{0,0,0,TRUE;0,0,0,0;0,0,0,0;0,0,0,0}</definedName>
    <definedName name="CA_B_OKI_90907" hidden="1">#REF!</definedName>
    <definedName name="CA_B_OKI_90908_02" hidden="1">#REF!</definedName>
    <definedName name="CA_B_OKI_90908_04" hidden="1">#REF!</definedName>
    <definedName name="CA_B_OKI_91302" hidden="1">#REF!</definedName>
    <definedName name="CA_B_OKI_91309_02" hidden="1">#REF!</definedName>
    <definedName name="CA_B_OKI_91404" hidden="1">#REF!</definedName>
    <definedName name="CA_B_OKI_91404_01" hidden="1">#REF!</definedName>
    <definedName name="CA_B_OKI_91404_02" hidden="1">#REF!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c" localSheetId="0" hidden="1">{#N/A,#N/A,FALSE,"Front sheet (qtr)";#N/A,#N/A,FALSE,"Investments (qtr) ";#N/A,#N/A,FALSE,"Net assets (qtr)"}</definedName>
    <definedName name="canc" hidden="1">{#N/A,#N/A,FALSE,"Front sheet (qtr)";#N/A,#N/A,FALSE,"Investments (qtr) ";#N/A,#N/A,FALSE,"Net assets (qtr)"}</definedName>
    <definedName name="canc2" localSheetId="0" hidden="1">{#N/A,#N/A,FALSE,"Front sheet (qtr)";#N/A,#N/A,FALSE,"Investments (qtr) ";#N/A,#N/A,FALSE,"Net assets (qtr)"}</definedName>
    <definedName name="canc2" hidden="1">{#N/A,#N/A,FALSE,"Front sheet (qtr)";#N/A,#N/A,FALSE,"Investments (qtr) ";#N/A,#N/A,FALSE,"Net assets (qtr)"}</definedName>
    <definedName name="capex_depr" localSheetId="0" hidden="1">{"'domaće količine'!$K$34:$P$47"}</definedName>
    <definedName name="capex_depr" hidden="1">{"'domaće količine'!$K$34:$P$47"}</definedName>
    <definedName name="carlos" localSheetId="0" hidden="1">{#N/A,"10% Success",FALSE,"Sales Forecast";#N/A,#N/A,FALSE,"Sheet2"}</definedName>
    <definedName name="carlos" hidden="1">{#N/A,"10% Success",FALSE,"Sales Forecast";#N/A,#N/A,FALSE,"Sheet2"}</definedName>
    <definedName name="CBWorkbookPriority" hidden="1">-189164748</definedName>
    <definedName name="cc" localSheetId="0" hidden="1">{"ÜBERSICHT",#N/A,FALSE,"ABW KUM";"Kostenzoom",#N/A,FALSE,"ABW KUM";"ÜBERSICHT",#N/A,FALSE,"ABW HORE";"Kostenzoom",#N/A,FALSE,"ABW HORE"}</definedName>
    <definedName name="cc" hidden="1">{"ÜBERSICHT",#N/A,FALSE,"ABW KUM";"Kostenzoom",#N/A,FALSE,"ABW KUM";"ÜBERSICHT",#N/A,FALSE,"ABW HORE";"Kostenzoom",#N/A,FALSE,"ABW HORE"}</definedName>
    <definedName name="ccc" localSheetId="0" hidden="1">{"Area1",#N/A,FALSE,"OREWACC";"Area2",#N/A,FALSE,"OREWACC"}</definedName>
    <definedName name="ccc" hidden="1">{"Area1",#N/A,FALSE,"OREWACC";"Area2",#N/A,FALSE,"OREWACC"}</definedName>
    <definedName name="ccccc" hidden="1">{"Minpmon",#N/A,FALSE,"Monthinput"}</definedName>
    <definedName name="cccm" hidden="1">{"Riqfin97",#N/A,FALSE,"Tran";"Riqfinpro",#N/A,FALSE,"Tran"}</definedName>
    <definedName name="cde" hidden="1">{"Riqfin97",#N/A,FALSE,"Tran";"Riqfinpro",#N/A,FALSE,"Tran"}</definedName>
    <definedName name="cdert" hidden="1">{"Minpmon",#N/A,FALSE,"Monthinput"}</definedName>
    <definedName name="CDS_" hidden="1">"'26c725e4-afd9-4939-8607-03b29a33babd'"</definedName>
    <definedName name="CelCodePrim" hidden="1">#REF!</definedName>
    <definedName name="CelCodeSec" hidden="1">#REF!</definedName>
    <definedName name="CelCritPrim" hidden="1">#REF!</definedName>
    <definedName name="CelCritSec" hidden="1">#REF!</definedName>
    <definedName name="CF_7_ktn" localSheetId="0" hidden="1">{"Output-All",#N/A,FALSE,"Output"}</definedName>
    <definedName name="CF_7_ktn" hidden="1">{"Output-All",#N/A,FALSE,"Output"}</definedName>
    <definedName name="cf2_" localSheetId="0" hidden="1">{0,0,0,0}</definedName>
    <definedName name="cf2_" hidden="1">{0,0,0,0}</definedName>
    <definedName name="cfgh" localSheetId="0" hidden="1">{"Schedule_1D",#N/A,FALSE,"I-D"}</definedName>
    <definedName name="cfgh" hidden="1">{"Schedule_1D",#N/A,FALSE,"I-D"}</definedName>
    <definedName name="cfhg" localSheetId="0" hidden="1">{"'Sheet1'!$A$1:$G$96","'Sheet1'!$A$1:$H$96"}</definedName>
    <definedName name="cfhg" hidden="1">{"'Sheet1'!$A$1:$G$96","'Sheet1'!$A$1:$H$96"}</definedName>
    <definedName name="cghjcghmcghm" localSheetId="0" hidden="1">{#N/A,#N/A,FALSE,"PM req"}</definedName>
    <definedName name="cghjcghmcghm" hidden="1">{#N/A,#N/A,FALSE,"PM req"}</definedName>
    <definedName name="cghmvhmvhjk" localSheetId="0" hidden="1">{#N/A,#N/A,FALSE,"AD_Purch";#N/A,#N/A,FALSE,"Projections";#N/A,#N/A,FALSE,"DCF";#N/A,#N/A,FALSE,"Mkt Val"}</definedName>
    <definedName name="cghmvhmvhjk" hidden="1">{#N/A,#N/A,FALSE,"AD_Purch";#N/A,#N/A,FALSE,"Projections";#N/A,#N/A,FALSE,"DCF";#N/A,#N/A,FALSE,"Mkt Val"}</definedName>
    <definedName name="cghnfghjghj" localSheetId="0" hidden="1">{#N/A,#N/A,FALSE,"Assump";#N/A,#N/A,FALSE,"Income";#N/A,#N/A,FALSE,"Balance";#N/A,#N/A,FALSE,"DCF Pump";#N/A,#N/A,FALSE,"Trans Assump";#N/A,#N/A,FALSE,"Combined Income";#N/A,#N/A,FALSE,"Combined Balance"}</definedName>
    <definedName name="cghnfghjghj" hidden="1">{#N/A,#N/A,FALSE,"Assump";#N/A,#N/A,FALSE,"Income";#N/A,#N/A,FALSE,"Balance";#N/A,#N/A,FALSE,"DCF Pump";#N/A,#N/A,FALSE,"Trans Assump";#N/A,#N/A,FALSE,"Combined Income";#N/A,#N/A,FALSE,"Combined Balance"}</definedName>
    <definedName name="ChangeRange" hidden="1">#REF!</definedName>
    <definedName name="char20" hidden="1">#REF!</definedName>
    <definedName name="chart19" hidden="1">#REF!</definedName>
    <definedName name="chart27" hidden="1">0</definedName>
    <definedName name="chart28" hidden="1">0</definedName>
    <definedName name="chart35" hidden="1">#REF!</definedName>
    <definedName name="chart9" hidden="1">#REF!</definedName>
    <definedName name="Chartsik" hidden="1">#REF!</definedName>
    <definedName name="Check.BS.DC.10" hidden="1">#REF!</definedName>
    <definedName name="Check.BS.DC.2" hidden="1">#REF!</definedName>
    <definedName name="Check.BS.DC.3" hidden="1">#REF!</definedName>
    <definedName name="Check.BS.DC.4" hidden="1">#REF!</definedName>
    <definedName name="Check.BS.DC.5" hidden="1">#REF!</definedName>
    <definedName name="Check.BS.DC.6" hidden="1">#REF!</definedName>
    <definedName name="Check.BS.DC.7" hidden="1">#REF!</definedName>
    <definedName name="Check.BS.DC.8" hidden="1">#REF!</definedName>
    <definedName name="Check.BS.DC.9" hidden="1">#REF!</definedName>
    <definedName name="Check.KPI.DC.10" hidden="1">#REF!</definedName>
    <definedName name="Check.KPI.DC.2" hidden="1">#REF!</definedName>
    <definedName name="Check.KPI.DC.3" hidden="1">#REF!</definedName>
    <definedName name="Check.KPI.DC.4" hidden="1">#REF!</definedName>
    <definedName name="Check.KPI.DC.5" hidden="1">#REF!</definedName>
    <definedName name="Check.KPI.DC.6" hidden="1">#REF!</definedName>
    <definedName name="Check.KPI.DC.7" hidden="1">#REF!</definedName>
    <definedName name="Check.KPI.DC.8" hidden="1">#REF!</definedName>
    <definedName name="Check.KPI.DC.9" hidden="1">#REF!</definedName>
    <definedName name="Chewy" localSheetId="0" hidden="1">{#N/A,#N/A,FALSE,"Front sheet (qtr)";#N/A,#N/A,FALSE,"Investments (qtr) ";#N/A,#N/A,FALSE,"Net assets (qtr)"}</definedName>
    <definedName name="Chewy" hidden="1">{#N/A,#N/A,FALSE,"Front sheet (qtr)";#N/A,#N/A,FALSE,"Investments (qtr) ";#N/A,#N/A,FALSE,"Net assets (qtr)"}</definedName>
    <definedName name="Chewy2" localSheetId="0" hidden="1">{#N/A,#N/A,FALSE,"Front sheet (qtr)";#N/A,#N/A,FALSE,"Investments (qtr) ";#N/A,#N/A,FALSE,"Net assets (qtr)"}</definedName>
    <definedName name="Chewy2" hidden="1">{#N/A,#N/A,FALSE,"Front sheet (qtr)";#N/A,#N/A,FALSE,"Investments (qtr) ";#N/A,#N/A,FALSE,"Net assets (qtr)"}</definedName>
    <definedName name="CIP" localSheetId="0" hidden="1">{"PRINTME",#N/A,FALSE,"FINAL-10"}</definedName>
    <definedName name="CIP" hidden="1">{"PRINTME",#N/A,FALSE,"FINAL-10"}</definedName>
    <definedName name="CIQWBGuid" localSheetId="0" hidden="1">"b7b2268e-8e2b-475b-8880-f3e286451964"</definedName>
    <definedName name="CIQWBGuid" hidden="1">"a4c7852d-8ef2-4c52-a82d-b48f208baec5"</definedName>
    <definedName name="claudia" localSheetId="0" hidden="1">{#N/A,"70% Success",FALSE,"Sales Forecast";#N/A,#N/A,FALSE,"Sheet2"}</definedName>
    <definedName name="claudia" hidden="1">{#N/A,"70% Success",FALSE,"Sales Forecast";#N/A,#N/A,FALSE,"Sheet2"}</definedName>
    <definedName name="Code" hidden="1">#REF!</definedName>
    <definedName name="codelib" hidden="1">#REF!</definedName>
    <definedName name="codelib1" hidden="1">#REF!</definedName>
    <definedName name="CoLibMaj" hidden="1">#REF!</definedName>
    <definedName name="CoLibMineur" hidden="1">#REF!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ARE" localSheetId="0" hidden="1">{"Table A,pg 1",#N/A,FALSE,"Table A-Prov GUR";"Table A,pg 2",#N/A,FALSE,"Table A-Prov GUR"}</definedName>
    <definedName name="COMPARE" hidden="1">{"Table A,pg 1",#N/A,FALSE,"Table A-Prov GUR";"Table A,pg 2",#N/A,FALSE,"Table A-Prov GUR"}</definedName>
    <definedName name="consolidated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onsolidated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ontents2" hidden="1">#REF!</definedName>
    <definedName name="ContentsHelp" hidden="1">#REF!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p" hidden="1">#REF!</definedName>
    <definedName name="CreateTable" localSheetId="0" hidden="1">#REF!</definedName>
    <definedName name="CreateTable" hidden="1">#N/A</definedName>
    <definedName name="cu00.UserArea" hidden="1">#REF!</definedName>
    <definedName name="CUSPassword" hidden="1">"MDL238GBWP678SDA16)E^CBC"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Print." hidden="1">#REF!,#REF!,#REF!,#REF!</definedName>
    <definedName name="Cwvu.sa97." hidden="1">#REF!,#REF!</definedName>
    <definedName name="Cwvu.tot." hidden="1">#REF!,#REF!,#REF!,#REF!,#REF!,#REF!</definedName>
    <definedName name="d" localSheetId="0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adadwdwda" localSheetId="0" hidden="1">{"assets",#N/A,FALSE,"historicBS";"liab",#N/A,FALSE,"historicBS";"is",#N/A,FALSE,"historicIS";"ratios",#N/A,FALSE,"ratios"}</definedName>
    <definedName name="dadadwdwda" hidden="1">{"assets",#N/A,FALSE,"historicBS";"liab",#N/A,FALSE,"historicBS";"is",#N/A,FALSE,"historicIS";"ratios",#N/A,FALSE,"ratios"}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as" localSheetId="0" hidden="1">{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666",#N/A,FALSE,"666";"PRINT664",#N/A,FALSE,"664";"PRINT667",#N/A,FALSE,"667";"PRINT669",#N/A,FALSE,"669";"PRINT720",#N/A,FALSE,"720";"PRINT750",#N/A,FALSE,"750"}</definedName>
    <definedName name="dasdas" hidden="1">{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666",#N/A,FALSE,"666";"PRINT664",#N/A,FALSE,"664";"PRINT667",#N/A,FALSE,"667";"PRINT669",#N/A,FALSE,"669";"PRINT720",#N/A,FALSE,"720";"PRINT750",#N/A,FALSE,"750"}</definedName>
    <definedName name="dasrwe" localSheetId="0" hidden="1">{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666",#N/A,FALSE,"666";"PRINT664",#N/A,FALSE,"664";"PRINT667",#N/A,FALSE,"667";"PRINT669",#N/A,FALSE,"669";"PRINT720",#N/A,FALSE,"720";"PRINT750",#N/A,FALSE,"750"}</definedName>
    <definedName name="dasrwe" hidden="1">{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666",#N/A,FALSE,"666";"PRINT664",#N/A,FALSE,"664";"PRINT667",#N/A,FALSE,"667";"PRINT669",#N/A,FALSE,"669";"PRINT720",#N/A,FALSE,"720";"PRINT750",#N/A,FALSE,"750"}</definedName>
    <definedName name="dassas" localSheetId="0" hidden="1">{"VIEW_MANCOMM_PRINT",#N/A,FALSE,"MANCOM";"VIEW_SPLIT_PRINT",#N/A,FALSE,"MANCOM";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664",#N/A,FALSE,"664";"PRINT666",#N/A,FALSE,"666";"PRINT667",#N/A,FALSE,"667";"PRINT669",#N/A,FALSE,"669";"PRINT720",#N/A,FALSE,"720";"PRINT750",#N/A,FALSE,"750";"VIEW_DIST",#N/A,FALSE,"info"}</definedName>
    <definedName name="dassas" hidden="1">{"VIEW_MANCOMM_PRINT",#N/A,FALSE,"MANCOM";"VIEW_SPLIT_PRINT",#N/A,FALSE,"MANCOM";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664",#N/A,FALSE,"664";"PRINT666",#N/A,FALSE,"666";"PRINT667",#N/A,FALSE,"667";"PRINT669",#N/A,FALSE,"669";"PRINT720",#N/A,FALSE,"720";"PRINT750",#N/A,FALSE,"750";"VIEW_DIST",#N/A,FALSE,"info"}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1" hidden="1">#REF!</definedName>
    <definedName name="data2" hidden="1">#REF!</definedName>
    <definedName name="data3" hidden="1">#REF!</definedName>
    <definedName name="dcfdfsd" hidden="1">#REF!</definedName>
    <definedName name="dd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dd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ddd" hidden="1">{"Riqfin97",#N/A,FALSE,"Tran";"Riqfinpro",#N/A,FALSE,"Tran"}</definedName>
    <definedName name="dddd" localSheetId="0" hidden="1">{#VALUE!,#N/A,TRUE,0}</definedName>
    <definedName name="dddd" hidden="1">{#VALUE!,#N/A,TRUE,0}</definedName>
    <definedName name="ddddd" hidden="1">{"Riqfin97",#N/A,FALSE,"Tran";"Riqfinpro",#N/A,FALSE,"Tran"}</definedName>
    <definedName name="dddddd" hidden="1">#REF!</definedName>
    <definedName name="ddddddd" localSheetId="0" hidden="1">{"Ergebnis",#N/A,FALSE,"HORE 1997_01ST";"Steuern",#N/A,FALSE,"HORE 1997_01ST"}</definedName>
    <definedName name="ddddddd" hidden="1">{"Ergebnis",#N/A,FALSE,"HORE 1997_01ST";"Steuern",#N/A,FALSE,"HORE 1997_01ST"}</definedName>
    <definedName name="ddddddddddd" hidden="1">#REF!</definedName>
    <definedName name="ddurch" localSheetId="0" hidden="1">{"ÜBER mit FW","THU",FALSE,"HORE KORR!";"ÜBERSICHT",#N/A,FALSE,"BUDGET 1997_98";"ÜBER mit FW",#N/A,FALSE,"IST KUM KORR!!";"ÜBERSICHT",#N/A,FALSE,"PLAN KUM"}</definedName>
    <definedName name="ddurch" hidden="1">{"ÜBER mit FW","THU",FALSE,"HORE KORR!";"ÜBERSICHT",#N/A,FALSE,"BUDGET 1997_98";"ÜBER mit FW",#N/A,FALSE,"IST KUM KORR!!";"ÜBERSICHT",#N/A,FALSE,"PLAN KUM"}</definedName>
    <definedName name="dduu" localSheetId="0" hidden="1">{"ÜBERSICHT",#N/A,FALSE,"ABW KUM";"Kostenzoom",#N/A,FALSE,"ABW KUM";"ÜBERSICHT",#N/A,FALSE,"ABW HORE";"Kostenzoom",#N/A,FALSE,"ABW HORE"}</definedName>
    <definedName name="dduu" hidden="1">{"ÜBERSICHT",#N/A,FALSE,"ABW KUM";"Kostenzoom",#N/A,FALSE,"ABW KUM";"ÜBERSICHT",#N/A,FALSE,"ABW HORE";"Kostenzoom",#N/A,FALSE,"ABW HORE"}</definedName>
    <definedName name="DeleteRange" hidden="1">#REF!</definedName>
    <definedName name="DeleteTable" localSheetId="0" hidden="1">#REF!</definedName>
    <definedName name="DeleteTable" hidden="1">#N/A</definedName>
    <definedName name="der" hidden="1">{"Tab1",#N/A,FALSE,"P";"Tab2",#N/A,FALSE,"P"}</definedName>
    <definedName name="DesaVal" localSheetId="0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DesaVal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DEZ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" localSheetId="0" hidden="1">{"'Sheet1'!$A$1:$G$96","'Sheet1'!$A$1:$H$96"}</definedName>
    <definedName name="df" hidden="1">{"'Sheet1'!$A$1:$G$96","'Sheet1'!$A$1:$H$96"}</definedName>
    <definedName name="dfadsd" localSheetId="0" hidden="1">{"DRUCK",#N/A,FALSE,"HOCHRECHNUNG KORR!!!!";"DRUCK",#N/A,FALSE,"BUDGET 1997_98";"DRUCK",#N/A,FALSE,"PL KUM";"DRUCK",#N/A,FALSE,"VJ KUM";"DRUCK",#N/A,FALSE,"IST KUM KORR!!!"}</definedName>
    <definedName name="dfadsd" hidden="1">{"DRUCK",#N/A,FALSE,"HOCHRECHNUNG KORR!!!!";"DRUCK",#N/A,FALSE,"BUDGET 1997_98";"DRUCK",#N/A,FALSE,"PL KUM";"DRUCK",#N/A,FALSE,"VJ KUM";"DRUCK",#N/A,FALSE,"IST KUM KORR!!!"}</definedName>
    <definedName name="dfadsfdfd" hidden="1">#REF!</definedName>
    <definedName name="dfasdfasdf" localSheetId="0" hidden="1">{"DRUCK",#N/A,FALSE,"HOCHRECHNUNG KORR!!!!";"DRUCK",#N/A,FALSE,"BUDGET 1997_98";"DRUCK",#N/A,FALSE,"PL KUM";"DRUCK",#N/A,FALSE,"VJ KUM";"DRUCK",#N/A,FALSE,"IST KUM KORR!!!"}</definedName>
    <definedName name="dfasdfasdf" hidden="1">{"DRUCK",#N/A,FALSE,"HOCHRECHNUNG KORR!!!!";"DRUCK",#N/A,FALSE,"BUDGET 1997_98";"DRUCK",#N/A,FALSE,"PL KUM";"DRUCK",#N/A,FALSE,"VJ KUM";"DRUCK",#N/A,FALSE,"IST KUM KORR!!!"}</definedName>
    <definedName name="dfasfasf" localSheetId="0" hidden="1">{"DRUCK",#N/A,FALSE,"HOCHRECHNUNG KORR!!!!";"DRUCK",#N/A,FALSE,"BUDGET 1997_98";"DRUCK",#N/A,FALSE,"PL KUM";"DRUCK",#N/A,FALSE,"VJ KUM";"DRUCK",#N/A,FALSE,"IST KUM KORR!!!"}</definedName>
    <definedName name="dfasfasf" hidden="1">{"DRUCK",#N/A,FALSE,"HOCHRECHNUNG KORR!!!!";"DRUCK",#N/A,FALSE,"BUDGET 1997_98";"DRUCK",#N/A,FALSE,"PL KUM";"DRUCK",#N/A,FALSE,"VJ KUM";"DRUCK",#N/A,FALSE,"IST KUM KORR!!!"}</definedName>
    <definedName name="dfassasf" localSheetId="0" hidden="1">{"ÜBER mit FW","THU",FALSE,"HORE KORR!";"ÜBERSICHT",#N/A,FALSE,"BUDGET 1997_98";"ÜBER mit FW",#N/A,FALSE,"IST KUM KORR!!";"ÜBERSICHT",#N/A,FALSE,"PLAN KUM"}</definedName>
    <definedName name="dfassasf" hidden="1">{"ÜBER mit FW","THU",FALSE,"HORE KORR!";"ÜBERSICHT",#N/A,FALSE,"BUDGET 1997_98";"ÜBER mit FW",#N/A,FALSE,"IST KUM KORR!!";"ÜBERSICHT",#N/A,FALSE,"PLAN KUM"}</definedName>
    <definedName name="dfb" hidden="1">#REF!</definedName>
    <definedName name="df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g" localSheetId="0" hidden="1">{#N/A,#N/A,FALSE,"Aging Summary";#N/A,#N/A,FALSE,"Ratio Analysis";#N/A,#N/A,FALSE,"Test 120 Day Accts";#N/A,#N/A,FALSE,"Tickmarks"}</definedName>
    <definedName name="dfg" hidden="1">{#N/A,#N/A,FALSE,"Aging Summary";#N/A,#N/A,FALSE,"Ratio Analysis";#N/A,#N/A,FALSE,"Test 120 Day Accts";#N/A,#N/A,FALSE,"Tickmarks"}</definedName>
    <definedName name="dfgdf" localSheetId="0" hidden="1">{"glc1",#N/A,FALSE,"GLC";"glc2",#N/A,FALSE,"GLC";"glc3",#N/A,FALSE,"GLC";"glc4",#N/A,FALSE,"GLC";"glc5",#N/A,FALSE,"GLC"}</definedName>
    <definedName name="dfgdf" hidden="1">{"glc1",#N/A,FALSE,"GLC";"glc2",#N/A,FALSE,"GLC";"glc3",#N/A,FALSE,"GLC";"glc4",#N/A,FALSE,"GLC";"glc5",#N/A,FALSE,"GLC"}</definedName>
    <definedName name="dfgdfhfv" hidden="1">1</definedName>
    <definedName name="dfgfhg" localSheetId="0" hidden="1">{"glc1",#N/A,FALSE,"GLC";"glc2",#N/A,FALSE,"GLC";"glc3",#N/A,FALSE,"GLC";"glc4",#N/A,FALSE,"GLC";"glc5",#N/A,FALSE,"GLC"}</definedName>
    <definedName name="dfgfhg" hidden="1">{"glc1",#N/A,FALSE,"GLC";"glc2",#N/A,FALSE,"GLC";"glc3",#N/A,FALSE,"GLC";"glc4",#N/A,FALSE,"GLC";"glc5",#N/A,FALSE,"GLC"}</definedName>
    <definedName name="dfgg" hidden="1">#REF!</definedName>
    <definedName name="dfgh" hidden="1">#REF!</definedName>
    <definedName name="dfghdf" localSheetId="0" hidden="1">{#N/A,#N/A,FALSE,"Pooling";#N/A,#N/A,FALSE,"income";#N/A,#N/A,FALSE,"valuation"}</definedName>
    <definedName name="dfghdf" hidden="1">{#N/A,#N/A,FALSE,"Pooling";#N/A,#N/A,FALSE,"income";#N/A,#N/A,FALSE,"valuation"}</definedName>
    <definedName name="dfghdfgh" localSheetId="0" hidden="1">{#N/A,#N/A,TRUE,"TransPrcd 1";#N/A,#N/A,TRUE,"TransPrcd 2";#N/A,#N/A,TRUE,"TransPrcd 3"}</definedName>
    <definedName name="dfghdfgh" hidden="1">{#N/A,#N/A,TRUE,"TransPrcd 1";#N/A,#N/A,TRUE,"TransPrcd 2";#N/A,#N/A,TRUE,"TransPrcd 3"}</definedName>
    <definedName name="dfghfg" localSheetId="0" hidden="1">{"'Sheet1'!$A$1:$G$85"}</definedName>
    <definedName name="dfghfg" hidden="1">{"'Sheet1'!$A$1:$G$85"}</definedName>
    <definedName name="dfghsdfh" localSheetId="0" hidden="1">{#N/A,#N/A,FALSE,"FACTSHEETS";#N/A,#N/A,FALSE,"pump";#N/A,#N/A,FALSE,"filter"}</definedName>
    <definedName name="dfghsdfh" hidden="1">{#N/A,#N/A,FALSE,"FACTSHEETS";#N/A,#N/A,FALSE,"pump";#N/A,#N/A,FALSE,"filter"}</definedName>
    <definedName name="dfghsfgh" localSheetId="0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dfghsfgh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dfgs" localSheetId="0" hidden="1">{"glc1",#N/A,FALSE,"GLC";"glc2",#N/A,FALSE,"GLC";"glc3",#N/A,FALSE,"GLC";"glc4",#N/A,FALSE,"GLC";"glc5",#N/A,FALSE,"GLC"}</definedName>
    <definedName name="dfgs" hidden="1">{"glc1",#N/A,FALSE,"GLC";"glc2",#N/A,FALSE,"GLC";"glc3",#N/A,FALSE,"GLC";"glc4",#N/A,FALSE,"GLC";"glc5",#N/A,FALSE,"GLC"}</definedName>
    <definedName name="dfgsdfgs" localSheetId="0" hidden="1">{"ÜBER mit FW","THU",FALSE,"HORE KORR!";"ÜBERSICHT",#N/A,FALSE,"BUDGET 1997_98";"ÜBER mit FW",#N/A,FALSE,"IST KUM KORR!!";"ÜBERSICHT",#N/A,FALSE,"PLAN KUM"}</definedName>
    <definedName name="dfgsdfgs" hidden="1">{"ÜBER mit FW","THU",FALSE,"HORE KORR!";"ÜBERSICHT",#N/A,FALSE,"BUDGET 1997_98";"ÜBER mit FW",#N/A,FALSE,"IST KUM KORR!!";"ÜBERSICHT",#N/A,FALSE,"PLAN KUM"}</definedName>
    <definedName name="dfgsdfgsdfg" localSheetId="0" hidden="1">{"ÜBER mit FW","THU",FALSE,"HORE KORR!";"ÜBERSICHT",#N/A,FALSE,"BUDGET 1997_98";"ÜBER mit FW",#N/A,FALSE,"IST KUM KORR!!";"ÜBERSICHT",#N/A,FALSE,"PLAN KUM"}</definedName>
    <definedName name="dfgsdfgsdfg" hidden="1">{"ÜBER mit FW","THU",FALSE,"HORE KORR!";"ÜBERSICHT",#N/A,FALSE,"BUDGET 1997_98";"ÜBER mit FW",#N/A,FALSE,"IST KUM KORR!!";"ÜBERSICHT",#N/A,FALSE,"PLAN KUM"}</definedName>
    <definedName name="DFLGFADJKHGF" hidden="1">26</definedName>
    <definedName name="dfs" hidden="1">#N/A</definedName>
    <definedName name="dfsafasd" localSheetId="0" hidden="1">{"ÜBER mit FW","THU",FALSE,"HORE KORR!";"ÜBERSICHT",#N/A,FALSE,"BUDGET 1997_98";"ÜBER mit FW",#N/A,FALSE,"IST KUM KORR!!";"ÜBERSICHT",#N/A,FALSE,"PLAN KUM"}</definedName>
    <definedName name="dfsafasd" hidden="1">{"ÜBER mit FW","THU",FALSE,"HORE KORR!";"ÜBERSICHT",#N/A,FALSE,"BUDGET 1997_98";"ÜBER mit FW",#N/A,FALSE,"IST KUM KORR!!";"ÜBERSICHT",#N/A,FALSE,"PLAN KUM"}</definedName>
    <definedName name="dfsaq" localSheetId="0" hidden="1">{"Output-Min",#N/A,FALSE,"Output"}</definedName>
    <definedName name="dfsaq" hidden="1">{"Output-Min",#N/A,FALSE,"Output"}</definedName>
    <definedName name="dfzb" hidden="1">#REF!</definedName>
    <definedName name="dg" localSheetId="0" hidden="1">{"Area1",#N/A,FALSE,"OREWACC";"Area2",#N/A,FALSE,"OREWACC"}</definedName>
    <definedName name="dg" hidden="1">{"Area1",#N/A,FALSE,"OREWACC";"Area2",#N/A,FALSE,"OREWACC"}</definedName>
    <definedName name="dgdg" localSheetId="0" hidden="1">{#N/A,#N/A,FALSE,"Outlook Pg 1";#N/A,#N/A,FALSE,"Outlook Pg 2";#N/A,#N/A,FALSE,"12 mths 98 Outlook £";#N/A,#N/A,FALSE,"12 mths 98 Outlook Curr";#N/A,#N/A,FALSE,"Rounded 12 mths 98 Plan";#N/A,#N/A,FALSE,"12 mths 98 Plan";#N/A,#N/A,FALSE,"Int Outlook ";#N/A,#N/A,FALSE,"Int Outlook Workings";#N/A,#N/A,FALSE,"Unalloc exps&amp;int";#N/A,#N/A,FALSE,"xr.xls (roe)";#N/A,#N/A,FALSE,"finance chg plan @ 1q98 roe";#N/A,#N/A,FALSE,"inter. plan @ 1q98 roe";#N/A,#N/A,FALSE,"12month plan @ 1q98";#N/A,#N/A,FALSE,"int. div act to 398";#N/A,#N/A,FALSE,"unallocated int act 1998";#N/A,#N/A,FALSE,"LAST YR ACT @ 1q98 ROE"}</definedName>
    <definedName name="dgdg" hidden="1">{#N/A,#N/A,FALSE,"Outlook Pg 1";#N/A,#N/A,FALSE,"Outlook Pg 2";#N/A,#N/A,FALSE,"12 mths 98 Outlook £";#N/A,#N/A,FALSE,"12 mths 98 Outlook Curr";#N/A,#N/A,FALSE,"Rounded 12 mths 98 Plan";#N/A,#N/A,FALSE,"12 mths 98 Plan";#N/A,#N/A,FALSE,"Int Outlook ";#N/A,#N/A,FALSE,"Int Outlook Workings";#N/A,#N/A,FALSE,"Unalloc exps&amp;int";#N/A,#N/A,FALSE,"xr.xls (roe)";#N/A,#N/A,FALSE,"finance chg plan @ 1q98 roe";#N/A,#N/A,FALSE,"inter. plan @ 1q98 roe";#N/A,#N/A,FALSE,"12month plan @ 1q98";#N/A,#N/A,FALSE,"int. div act to 398";#N/A,#N/A,FALSE,"unallocated int act 1998";#N/A,#N/A,FALSE,"LAST YR ACT @ 1q98 ROE"}</definedName>
    <definedName name="dgey" localSheetId="0" hidden="1">{#N/A,#N/A,FALSE,"Outlook Pg 2";#N/A,#N/A,FALSE,"Outlook Pg 1";#N/A,#N/A,FALSE,"12 mths 97 Outlook £";#N/A,#N/A,FALSE,"12 mths 97 Outlook Curr";#N/A,#N/A,FALSE,"Rounded 12 mths 97 Plan";#N/A,#N/A,FALSE,"12 mths 97 Plan";#N/A,#N/A,FALSE,"Int Outlook ";#N/A,#N/A,FALSE,"Int Outlook Workings";#N/A,#N/A,FALSE,"Unalloc exps&amp;int";#N/A,#N/A,FALSE,"xr.xls (roe)";#N/A,#N/A,FALSE,"finance chg plan @ 997 roe";#N/A,#N/A,FALSE,"inter. plan @ 997 roe";#N/A,#N/A,FALSE,"12month plan@997";#N/A,#N/A,FALSE,"int. div act to 997";#N/A,#N/A,FALSE,"unallocated int act 997";#N/A,#N/A,FALSE,"LAST YR ACT @ 997 ROE"}</definedName>
    <definedName name="dgey" hidden="1">{#N/A,#N/A,FALSE,"Outlook Pg 2";#N/A,#N/A,FALSE,"Outlook Pg 1";#N/A,#N/A,FALSE,"12 mths 97 Outlook £";#N/A,#N/A,FALSE,"12 mths 97 Outlook Curr";#N/A,#N/A,FALSE,"Rounded 12 mths 97 Plan";#N/A,#N/A,FALSE,"12 mths 97 Plan";#N/A,#N/A,FALSE,"Int Outlook ";#N/A,#N/A,FALSE,"Int Outlook Workings";#N/A,#N/A,FALSE,"Unalloc exps&amp;int";#N/A,#N/A,FALSE,"xr.xls (roe)";#N/A,#N/A,FALSE,"finance chg plan @ 997 roe";#N/A,#N/A,FALSE,"inter. plan @ 997 roe";#N/A,#N/A,FALSE,"12month plan@997";#N/A,#N/A,FALSE,"int. div act to 997";#N/A,#N/A,FALSE,"unallocated int act 997";#N/A,#N/A,FALSE,"LAST YR ACT @ 997 ROE"}</definedName>
    <definedName name="dh" localSheetId="0" hidden="1">{"glc1",#N/A,FALSE,"GLC";"glc2",#N/A,FALSE,"GLC";"glc3",#N/A,FALSE,"GLC";"glc4",#N/A,FALSE,"GLC";"glc5",#N/A,FALSE,"GLC"}</definedName>
    <definedName name="dh" hidden="1">{"glc1",#N/A,FALSE,"GLC";"glc2",#N/A,FALSE,"GLC";"glc3",#N/A,FALSE,"GLC";"glc4",#N/A,FALSE,"GLC";"glc5",#N/A,FALSE,"GLC"}</definedName>
    <definedName name="dhd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dghzd" localSheetId="0" hidden="1">{#N/A,#N/A,TRUE,"uw ratios";#N/A,#N/A,TRUE,"trad result"}</definedName>
    <definedName name="dhdhdghzd" hidden="1">{#N/A,#N/A,TRUE,"uw ratios";#N/A,#N/A,TRUE,"trad result"}</definedName>
    <definedName name="dhfd" localSheetId="0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dhfd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dhh" localSheetId="0" hidden="1">{#N/A,#N/A,FALSE,"Schedule 01";#N/A,#N/A,FALSE,"Schedule 02";#N/A,#N/A,FALSE,"Schedule 03";#N/A,#N/A,FALSE,"Schedule 04";#N/A,#N/A,FALSE,"Schedule 05";#N/A,#N/A,FALSE,"Schedule 06"}</definedName>
    <definedName name="dhh" hidden="1">{#N/A,#N/A,FALSE,"Schedule 01";#N/A,#N/A,FALSE,"Schedule 02";#N/A,#N/A,FALSE,"Schedule 03";#N/A,#N/A,FALSE,"Schedule 04";#N/A,#N/A,FALSE,"Schedule 05";#N/A,#N/A,FALSE,"Schedule 06"}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scount" hidden="1">#REF!</definedName>
    <definedName name="display_area_2" hidden="1">#REF!</definedName>
    <definedName name="dkhnd" localSheetId="0" hidden="1">{"ÜBER mit FW","THU",FALSE,"HORE KORR!";"ÜBERSICHT",#N/A,FALSE,"BUDGET 1997_98";"ÜBER mit FW",#N/A,FALSE,"IST KUM KORR!!";"ÜBERSICHT",#N/A,FALSE,"PLAN KUM"}</definedName>
    <definedName name="dkhnd" hidden="1">{"ÜBER mit FW","THU",FALSE,"HORE KORR!";"ÜBERSICHT",#N/A,FALSE,"BUDGET 1997_98";"ÜBER mit FW",#N/A,FALSE,"IST KUM KORR!!";"ÜBERSICHT",#N/A,FALSE,"PLAN KUM"}</definedName>
    <definedName name="DME_Dirty" hidden="1">"False"</definedName>
    <definedName name="DME_LocalFile" hidden="1">"True"</definedName>
    <definedName name="dochka" hidden="1">#N/A</definedName>
    <definedName name="drth" hidden="1">{"Minpmon",#N/A,FALSE,"Monthinput"}</definedName>
    <definedName name="ds" localSheetId="0" hidden="1">{"'Sheet1'!$A$1:$G$96","'Sheet1'!$A$1:$H$96"}</definedName>
    <definedName name="ds" hidden="1">{"'Sheet1'!$A$1:$G$96","'Sheet1'!$A$1:$H$96"}</definedName>
    <definedName name="dsa" hidden="1">{"Tab1",#N/A,FALSE,"P";"Tab2",#N/A,FALSE,"P"}</definedName>
    <definedName name="dsccsaacas" localSheetId="0" hidden="1">{"COM",#N/A,FALSE,"800 10th"}</definedName>
    <definedName name="dsccsaacas" hidden="1">{"COM",#N/A,FALSE,"800 10th"}</definedName>
    <definedName name="dsfadf" localSheetId="0" hidden="1">{"DRUCK",#N/A,FALSE,"HOCHRECHNUNG KORR!!!!";"DRUCK",#N/A,FALSE,"BUDGET 1997_98";"DRUCK",#N/A,FALSE,"PL KUM";"DRUCK",#N/A,FALSE,"VJ KUM";"DRUCK",#N/A,FALSE,"IST KUM KORR!!!"}</definedName>
    <definedName name="dsfadf" hidden="1">{"DRUCK",#N/A,FALSE,"HOCHRECHNUNG KORR!!!!";"DRUCK",#N/A,FALSE,"BUDGET 1997_98";"DRUCK",#N/A,FALSE,"PL KUM";"DRUCK",#N/A,FALSE,"VJ KUM";"DRUCK",#N/A,FALSE,"IST KUM KORR!!!"}</definedName>
    <definedName name="dsfd" localSheetId="0" hidden="1">{#N/A,#N/A,FALSE,"Aging Summary";#N/A,#N/A,FALSE,"Ratio Analysis";#N/A,#N/A,FALSE,"Test 120 Day Accts";#N/A,#N/A,FALSE,"Tickmarks"}</definedName>
    <definedName name="dsfd" hidden="1">{#N/A,#N/A,FALSE,"Aging Summary";#N/A,#N/A,FALSE,"Ratio Analysis";#N/A,#N/A,FALSE,"Test 120 Day Accts";#N/A,#N/A,FALSE,"Tickmarks"}</definedName>
    <definedName name="dsfsdfa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f" localSheetId="0" hidden="1">{"DRUCK",#N/A,FALSE,"HOCHRECHNUNG KORR!!!!";"DRUCK",#N/A,FALSE,"BUDGET 1997_98";"DRUCK",#N/A,FALSE,"PL KUM";"DRUCK",#N/A,FALSE,"VJ KUM";"DRUCK",#N/A,FALSE,"IST KUM KORR!!!"}</definedName>
    <definedName name="dsfsf" hidden="1">{"DRUCK",#N/A,FALSE,"HOCHRECHNUNG KORR!!!!";"DRUCK",#N/A,FALSE,"BUDGET 1997_98";"DRUCK",#N/A,FALSE,"PL KUM";"DRUCK",#N/A,FALSE,"VJ KUM";"DRUCK",#N/A,FALSE,"IST KUM KORR!!!"}</definedName>
    <definedName name="e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dr" hidden="1">{"Riqfin97",#N/A,FALSE,"Tran";"Riqfinpro",#N/A,FALSE,"Tran"}</definedName>
    <definedName name="edsaq" localSheetId="0" hidden="1">{"glc1",#N/A,FALSE,"GLC";"glc2",#N/A,FALSE,"GLC";"glc3",#N/A,FALSE,"GLC";"glc4",#N/A,FALSE,"GLC";"glc5",#N/A,FALSE,"GLC"}</definedName>
    <definedName name="edsaq" hidden="1">{"glc1",#N/A,FALSE,"GLC";"glc2",#N/A,FALSE,"GLC";"glc3",#N/A,FALSE,"GLC";"glc4",#N/A,FALSE,"GLC";"glc5",#N/A,FALSE,"GLC"}</definedName>
    <definedName name="edsw" localSheetId="0" hidden="1">{"glc1",#N/A,FALSE,"GLC";"glc2",#N/A,FALSE,"GLC";"glc3",#N/A,FALSE,"GLC";"glc4",#N/A,FALSE,"GLC";"glc5",#N/A,FALSE,"GLC"}</definedName>
    <definedName name="edsw" hidden="1">{"glc1",#N/A,FALSE,"GLC";"glc2",#N/A,FALSE,"GLC";"glc3",#N/A,FALSE,"GLC";"glc4",#N/A,FALSE,"GLC";"glc5",#N/A,FALSE,"GLC"}</definedName>
    <definedName name="ee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e" localSheetId="0" hidden="1">{"NWN_Q1810",#N/A,FALSE,"Q1810_1.V";"NWN_Q1412",#N/A,FALSE,"Q1412_1"}</definedName>
    <definedName name="eee" hidden="1">{"NWN_Q1810",#N/A,FALSE,"Q1810_1.V";"NWN_Q1412",#N/A,FALSE,"Q1412_1"}</definedName>
    <definedName name="EEEE" localSheetId="0" hidden="1">{"'domaće količine'!$K$34:$P$47"}</definedName>
    <definedName name="EEEE" hidden="1">{"'domaće količine'!$K$34:$P$47"}</definedName>
    <definedName name="eeeee" localSheetId="0" hidden="1">{#VALUE!,#N/A,TRUE,0}</definedName>
    <definedName name="eeeee" hidden="1">{#VALUE!,#N/A,TRUE,0}</definedName>
    <definedName name="eer" localSheetId="0" hidden="1">{#N/A,#N/A,FALSE,"Schedule 01";#N/A,#N/A,FALSE,"Schedule 02";#N/A,#N/A,FALSE,"Schedule 03";#N/A,#N/A,FALSE,"Schedule 04";#N/A,#N/A,FALSE,"Schedule 05";#N/A,#N/A,FALSE,"Schedule 06"}</definedName>
    <definedName name="eer" hidden="1">{#N/A,#N/A,FALSE,"Schedule 01";#N/A,#N/A,FALSE,"Schedule 02";#N/A,#N/A,FALSE,"Schedule 03";#N/A,#N/A,FALSE,"Schedule 04";#N/A,#N/A,FALSE,"Schedule 05";#N/A,#N/A,FALSE,"Schedule 06"}</definedName>
    <definedName name="efsefsefse" localSheetId="0" hidden="1">{#N/A,#N/A,FALSE,"Aging Summary";#N/A,#N/A,FALSE,"Ratio Analysis";#N/A,#N/A,FALSE,"Test 120 Day Accts";#N/A,#N/A,FALSE,"Tickmarks"}</definedName>
    <definedName name="efsefsefse" hidden="1">{#N/A,#N/A,FALSE,"Aging Summary";#N/A,#N/A,FALSE,"Ratio Analysis";#N/A,#N/A,FALSE,"Test 120 Day Accts";#N/A,#N/A,FALSE,"Tickmarks"}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_BI_EXE_NAME" hidden="1">"BICORE.EXE"</definedName>
    <definedName name="ENG_BI_EXEC_CMD_ARGS" hidden="1">"03304607806510411410511904104507303704607512708407308306508709109606708806907006607311412310112412510311511310103308811410111010813413006906609309008107406105713012310412111410912309811710506807008806909109307008207006707707807807906205110010409509708"</definedName>
    <definedName name="ENG_BI_EXEC_CMD_ARGS_10" hidden="1">"097114102104102118076109104101119122102100070085115122101129128095121126098112110100072105110109106082110110106115125102115106100065089114126110125127084083069073082073073080074089066077092062050130"</definedName>
    <definedName name="ENG_BI_EXEC_CMD_ARGS_2" hidden="1">"50680930870810800550480570630830501341240961171141091230971251100680700720660850690760830760610821171191011241171041161081040370841231061051121301240961161141091230971251080690660890660840880870830870680700750950801000660960820950791000801040720960831"</definedName>
    <definedName name="ENG_BI_EXEC_CMD_ARGS_3" hidden="1">"04084096092095083100082104077125127100113118102108109104076074085072067088069070066101114130123104121114109123098117105065089089079104074080078087096084074082090074082070075076077083076058055091099100093089074093083090077051053048060087050134132095116"</definedName>
    <definedName name="ENG_BI_EXEC_CMD_ARGS_4" hidden="1">"11910611910111610507008509308609606708807907910006706908906508508807106507811111910511512010811111710703308412309810611312512710011212311411810112110206608908408310006708808507909507608007808207908210008307809108607308706206708007308208005706009809609"</definedName>
    <definedName name="ENG_BI_EXEC_CMD_ARGS_5" hidden="1">"51020810680970830850810500570570560860551261240991121181101181061231020650940850801000670830830781040760790810820800790990680690890650750720840690700701191161081211211051201190671151141101121141251271001121261051091051080700870840660860700780760810730"</definedName>
    <definedName name="ENG_BI_EXEC_CMD_ARGS_6" hidden="1">"72066092096099093053130123104119115105127098117106082083092077074092075070087074069075069065128082088094078065092076059096069114121105125114101119098047092073110120110116114108116095114067115102110103109073077102125095100099119075076069104099120124111"</definedName>
    <definedName name="ENG_BI_EXEC_CMD_ARGS_7" hidden="1">"11612407110611509711410410510611709305009606610010311112111511608510811910111709403306506203605412513210411212110310910610308210511711108910411710407006805909706912211606608207607710512109806910111610113012310411911809811710610009011510511911507005812"</definedName>
    <definedName name="ENG_BI_EXEC_CMD_ARGS_8" hidden="1">"51271001131181021081091040651091161061101141161171190971201161140931201111120811061001051101191061000700911151171101261241001121211031081141080821051081061161201011181061000761181101121061111220830971131060610821191181051201171041151081040370841231041"</definedName>
    <definedName name="ENG_BI_EXEC_CMD_ARGS_9" hidden="1">"06108134124096117117102113105108089114115105118100120086105119115114118111061063047057055046058058125132104112121103109106103082105117111123123078097119098104106114086106103114124116105119102101065084118122101134130096112126099109110099083081065089086"</definedName>
    <definedName name="ENG_BI_GEN_LIC" hidden="1">"1"</definedName>
    <definedName name="ENG_BI_GEN_LIC_WS" hidden="1">"True"</definedName>
    <definedName name="ENG_BI_LANG_CODE" hidden="1">"en"</definedName>
    <definedName name="ENG_BI_LBI" hidden="1">"EB2HB3EL88"</definedName>
    <definedName name="ENG_BI_REPOS_FILE" hidden="1">"C:\EvoBICMetaData\alchemex.svd"</definedName>
    <definedName name="ENG_BI_REPOS_PATH" hidden="1">"C:\EvoBICMetaData"</definedName>
    <definedName name="ENG_BI_TLA" hidden="1">"117;250;249;118;244;180;127;258;91;168;129;64;97;262;228;174;179;60;243;267;224;114;218;123;240;186;122;201;148;284;284;214"</definedName>
    <definedName name="ENG_BI_TLA2" hidden="1">"83;240;182;247;148;255;158;20;95;180;86;200;91;183;164;224;81;166;10;156;206;71;29;210;3;97;168;210;84;217;174;0"</definedName>
    <definedName name="EPMWorkbookOptions_1" hidden="1">"gosAAB+LCAAAAAAABADtXWtzojoY/r4z+x86flcDeO3Y7lDU1q2KB7Hdns6OgxpbZi1wgG53z68/AVMVpF2oaU8I7HSm3Vze5Hl4LwnwhtaXXw+ro5/QdnTTOClwJVA4gsbcXOjG3Unh0V0WuVrhy+nnT61r0/4xM80fsuWips4R6mc4x7+cxUnh3nWt43L56emp9CSUTPuuzAPAlb8N+uP5PXzQCpvG+p8bF3XDcTVjDgto1KOjlmQaBpx7"</definedName>
    <definedName name="EPMWorkbookOptions_10" hidden="1">"vqSNnubbwmCijz+QiYNs5swd+P00LJpKhX0HVpgIhfQY8vN37D7SjBnM8nnT5wCxNCo1lAwRo47Sk9u91J/bTIaNv9KvFvQ4LvzljnNl9JGui8V0jA2RwVh7nvVEvJd4YSSxijgvffksP5UkWaPAbKIbtcqiZa30ueYiOZvyQOlzcyTNNAw0cVTW1lzNL94tVM0w+JYClzZ07mVDtqDx/OW5YKHfTlpBzfaEysZY+wmfW4aL/bbXpv1jZpo/"</definedName>
    <definedName name="EPMWorkbookOptions_11" hidden="1">"kE9zfRqfW+9XBNs/LfBVa/WcK83WtdkKDqB9t5WwV/7501asbK3Z+A9i0LZ9gosAAA=="</definedName>
    <definedName name="EPMWorkbookOptions_12" hidden="1">"51Hv0l6fEpy|yN6ePzx/wMd9g3TY/f/6/T4f49OP3vx5vTVyZc/RLX|8P9/al2JGHLqmXVWf96Kb5wuP/Li43T5/0XO5pslye7/b9ID/|/R|K9PP/|CCPxD1Pi7O///U/lKxZBfX//k//cZ9ZslyM9rnRYnyf/3WeT/PbrszdkXp|jnh6XIdt9DkWX5w8nDh/sPt2eTyb3t/fu7B9uT8wfZdvbp7N7k4b37e3vns/8XKDKQMOTQvZ3dvfHu3v/X"</definedName>
    <definedName name="EPMWorkbookOptions_13" hidden="1">"ufSbJMjOw/GbL98cP///Ok3|3yO5X5wev/7q1enrH6b07r2H9P5/xA0xZCQupf/9Pm|e/ohD36dRgE280eO7x6tVWUyzluDYz4NPTXOCVi2XhDh99jRrM/7Y//BN1R3841f5eZ038y|XX67y5dF5Vjb547vhh9zupMyzGkC/XL7OLnPTsvsxt/1uVb|dVNVbYsuWyWha978I21/NeNZcwy9XMr7/B3lBF1hghwAA"</definedName>
    <definedName name="EPMWorkbookOptions_2" hidden="1">"Y6qm9Gjb0HCvdPjkVwaq25qr4VJUPtQe4HrYzZAufLAebd0fc+JAe2TDJUTy5rCEYBROp93RYHo2kobXHJje4k6OZs3urdKd9q9lmw9FAy7d0sqca6vjBtfgvOryzJqXv09vz0dDHv26nErycCz3e21R7clDVLLUVg7c/G6VvaltJypa1kqfazukxp7ws4yglJ1izMNpaE6hKax53KM2RhWqHMCHGbQnhv7PI/Sl3v7d8UcbdNQLuf29dDsS"</definedName>
    <definedName name="EPMWorkbookOptions_3" hidden="1">"lc5QveDQnwP1AgCAKNjrtSf3Qoe2Zs/vf28bHSH9OTb01UnBtR9h4ai836utP0DDU+X4vVplstAnCoIr3QSBK5Mz1lGrN6NOELTE+rVG1iSOFSmIut07AxzTsNXeIHSlecA1S6qsin2GgV9ORUmSJ0M1iL03rguABzxXazaZRi8hxD11x7FVPRvnOGTlHMt27gXPsSqJoesuqcD/xzTyzrd9t97BwEEG8Hf78nUQfReAZrPGNOjeUJXkkJPL"</definedName>
    <definedName name="EPMWorkbookOptions_4" hidden="1">"wsUeiMplJ2TlA4l52HKv3+11+qGlusz+9R4pcnsihS64khHPpnTOvd1pAPs4A7hVMSKkoUKmcQ864niidMYIKvq5UdtpgfpKzU7Fhb5YQGMzsPMKW5tGV7qjz/SV7v6OBeEU73ta5ajKCOq8GZ16cFtl/J9XMP95VmQwbLYwaYeB9yKph7HeWKQdxnqXkHYU/rI37SDWa9i0o3hekqYdB15hph3Geq2YdhR45ff/wAg0fnW9sgt3+8Bnb00z"</definedName>
    <definedName name="EPMWorkbookOptions_5" hidden="1">"vje3g0rmyrTxXCMqXuvqo4/oGcGK31EyDRf+crvaT9PWXTQv/6nWuvNeXYz+Xd123J0JRNeHBG1m+TJBcVu9vNzbPsSKpzK7kta8FzkAKg0AdvpHXRC/q2wvoH2Kmq7/iBTuWCvt98g2LWgj9eKqteoSzpbFam1RKVb4ZbPYqEJYBBrkK4tZvVKfCd7IwV4Rgvua447hCs5duFjvCqJo+sOuAzd5p8eBWPqbdiQvX+V4fV/biL0fMdOhPOzk"</definedName>
    <definedName name="EPMWorkbookOptions_6" hidden="1">"1OxR0530Yz1kyhgtaKUxkhXv4b6opl5tWuU4LmnHq75bGJhOLzs3bUTpdPr2IFCrAk5ocPGjAJcgCmiwOWs2K83iYjYTipUq1yjOlnWtqNUWwqwpVHl+uaAgCuwQub4J5d1oLPo/ubZGTvONixb8+smbtVUQqtVKpRJfWXk2lyyHvMaDBVOprcQ5Eft9rybnJcRLX0o7JbQ5tvi79wi/VqtzoNGox/drAqt+7e0v6mHBVCorcU4yvwGLZIWL"</definedName>
    <definedName name="EPMWorkbookOptions_7" hidden="1">"925jxjhJvfVQ5erxa7WH3HWr1QQhwW23CpO+/rDXk7FkKtWVJCm8T8pF+m34PUjJNSVsPoPzXFX2WZmqcupJoS4GXnWUD7zpWGU2BiIeQys2ccoDrp52hX0HWkZZvo/zMilTRZ4MY700mTFqJHmoKnJ/nFMTpTVi+2vaiaEqKMZ/AZdIRKwxGREPzd7EsqnUVsK08FzpqzjMSQmTkutKBC18TksULYANWiiKgwmTOIiEwjqDoZBQPj8egEqt"</definedName>
    <definedName name="EPMWorkbookOptions_8" hidden="1">"Jc1N+4yvA0RO3CzBLHEjyWJOyZaSmmdKpe6oxAHAlQCfcxPipqukftdMVVBMlBJIJCg2mAyKBx/zgoVTqbEkefETx/n4KfNZ4uUiwREKWeGl4vEicDkvkbywoS90RcQk2eVEImKTzYh46PFfWDiVGkueFyZenKTKkJOcr0DEjjkW81CJnWaHh6BSb4mzk1szaWv2zhT8SFtOkk2YHls+5GRGLJdKVSVLCfo7JySsI1m+rR9JCcj07dkISpCO"</definedName>
    <definedName name="EPMWorkbookOptions_9" hidden="1">"NBtpp4SqoJfgcC0yUY/FtOSDj+bFoqlUV8KsMLFuJcyJfxO/nmtKiBXBc/epXxRQ5e6THENIxt+zmK596JHkWDKV6kqcFCYcPlVGnOwUTjJmzGIm7uFH7GPZVKoseVqYsGTytNRqQKjmtIRpGVWrIP15ylQ5/kTHFpPx+yxmn5L5wgiWT6XWEqeGCddPlS0nObubjCmzmDZ38PdysGgq9ZU0K0wYMUFSvMNUxo1cVSJUhQeee8lZCeqK/1Jx"</definedName>
    <definedName name="eqweqwewq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eqweqwewq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er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er" localSheetId="0" hidden="1">{0,0}</definedName>
    <definedName name="erer" hidden="1">{0,0}</definedName>
    <definedName name="ergfd" localSheetId="0" hidden="1">{"ÜBERSICHT",#N/A,FALSE,"ABW KUM";"Kostenzoom",#N/A,FALSE,"ABW KUM";"ÜBERSICHT",#N/A,FALSE,"ABW HORE";"Kostenzoom",#N/A,FALSE,"ABW HORE"}</definedName>
    <definedName name="ergfd" hidden="1">{"ÜBERSICHT",#N/A,FALSE,"ABW KUM";"Kostenzoom",#N/A,FALSE,"ABW KUM";"ÜBERSICHT",#N/A,FALSE,"ABW HORE";"Kostenzoom",#N/A,FALSE,"ABW HORE"}</definedName>
    <definedName name="ergferger" hidden="1">{"Main Economic Indicators",#N/A,FALSE,"C"}</definedName>
    <definedName name="erjfhejkrh" localSheetId="0" hidden="1">{#N/A,#N/A,TRUE,"uw ratios";#N/A,#N/A,TRUE,"trad result"}</definedName>
    <definedName name="erjfhejkrh" hidden="1">{#N/A,#N/A,TRUE,"uw ratios";#N/A,#N/A,TRUE,"trad result"}</definedName>
    <definedName name="ert" localSheetId="0" hidden="1">{#N/A,#N/A,FALSE,"Aging Summary";#N/A,#N/A,FALSE,"Ratio Analysis";#N/A,#N/A,FALSE,"Test 120 Day Accts";#N/A,#N/A,FALSE,"Tickmarks"}</definedName>
    <definedName name="ert" hidden="1">{#N/A,#N/A,FALSE,"Aging Summary";#N/A,#N/A,FALSE,"Ratio Analysis";#N/A,#N/A,FALSE,"Test 120 Day Accts";#N/A,#N/A,FALSE,"Tickmarks"}</definedName>
    <definedName name="erty" localSheetId="0" hidden="1">{#N/A,#N/A,TRUE,"Буржуям"}</definedName>
    <definedName name="erty" hidden="1">{#N/A,#N/A,TRUE,"Буржуям"}</definedName>
    <definedName name="ertyyeawet" hidden="1">#REF!</definedName>
    <definedName name="erwre" hidden="1">{"'Resources'!$A$1:$W$34","'Balance Sheet'!$A$1:$W$58","'SFD'!$A$1:$J$52"}</definedName>
    <definedName name="eskfhksf" localSheetId="0" hidden="1">{#N/A,#N/A,FALSE,"Summary YTD";#N/A,#N/A,FALSE,"Summary QTR";#N/A,#N/A,FALSE,"QTR end data";#N/A,#N/A,FALSE,"Net Investment";#N/A,#N/A,FALSE,"xr"}</definedName>
    <definedName name="eskfhksf" hidden="1">{#N/A,#N/A,FALSE,"Summary YTD";#N/A,#N/A,FALSE,"Summary QTR";#N/A,#N/A,FALSE,"QTR end data";#N/A,#N/A,FALSE,"Net Investment";#N/A,#N/A,FALSE,"xr"}</definedName>
    <definedName name="esnrc7c1" hidden="1">#REF!</definedName>
    <definedName name="ete" localSheetId="0" hidden="1">{#N/A,#N/A,FALSE,"Summary YTD";#N/A,#N/A,FALSE,"Summary QTR";#N/A,#N/A,FALSE,"QTR end data";#N/A,#N/A,FALSE,"Net Investment";#N/A,#N/A,FALSE,"xr"}</definedName>
    <definedName name="ete" hidden="1">{#N/A,#N/A,FALSE,"Summary YTD";#N/A,#N/A,FALSE,"Summary QTR";#N/A,#N/A,FALSE,"QTR end data";#N/A,#N/A,FALSE,"Net Investment";#N/A,#N/A,FALSE,"xr"}</definedName>
    <definedName name="etere" localSheetId="0" hidden="1">{"'Sheet1'!$A$12:$K$107"}</definedName>
    <definedName name="etere" hidden="1">{"'Sheet1'!$A$12:$K$107"}</definedName>
    <definedName name="ev.Calculation" hidden="1">-4105</definedName>
    <definedName name="ev.Initialized" hidden="1">FALSE</definedName>
    <definedName name="EV__LASTREFTIME__" hidden="1">38419.7794560185</definedName>
    <definedName name="ewqr" hidden="1">#REF!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f" localSheetId="0" hidden="1">{"ÜBERSICHT",#N/A,FALSE,"ABW KUM";"Kostenzoom",#N/A,FALSE,"ABW KUM";"ÜBERSICHT",#N/A,FALSE,"ABW HORE";"Kostenzoom",#N/A,FALSE,"ABW HORE"}</definedName>
    <definedName name="f" hidden="1">{"ÜBERSICHT",#N/A,FALSE,"ABW KUM";"Kostenzoom",#N/A,FALSE,"ABW KUM";"ÜBERSICHT",#N/A,FALSE,"ABW HORE";"Kostenzoom",#N/A,FALSE,"ABW HORE"}</definedName>
    <definedName name="fad" localSheetId="0" hidden="1">{#N/A,"70% Success",FALSE,"Sales Forecast";#N/A,#N/A,FALSE,"Sheet2"}</definedName>
    <definedName name="fad" hidden="1">{#N/A,"70% Success",FALSE,"Sales Forecast";#N/A,#N/A,FALSE,"Sheet2"}</definedName>
    <definedName name="fasdfasdf" localSheetId="0" hidden="1">{"ÜBER mit FW","THU",FALSE,"HORE KORR!";"ÜBERSICHT",#N/A,FALSE,"BUDGET 1997_98";"ÜBER mit FW",#N/A,FALSE,"IST KUM KORR!!";"ÜBERSICHT",#N/A,FALSE,"PLAN KUM"}</definedName>
    <definedName name="fasdfasdf" hidden="1">{"ÜBER mit FW","THU",FALSE,"HORE KORR!";"ÜBERSICHT",#N/A,FALSE,"BUDGET 1997_98";"ÜBER mit FW",#N/A,FALSE,"IST KUM KORR!!";"ÜBERSICHT",#N/A,FALSE,"PLAN KUM"}</definedName>
    <definedName name="fasdfasf" localSheetId="0" hidden="1">{"DRUCK",#N/A,FALSE,"HOCHRECHNUNG KORR!!!!";"DRUCK",#N/A,FALSE,"BUDGET 1997_98";"DRUCK",#N/A,FALSE,"PL KUM";"DRUCK",#N/A,FALSE,"VJ KUM";"DRUCK",#N/A,FALSE,"IST KUM KORR!!!"}</definedName>
    <definedName name="fasdfasf" hidden="1">{"DRUCK",#N/A,FALSE,"HOCHRECHNUNG KORR!!!!";"DRUCK",#N/A,FALSE,"BUDGET 1997_98";"DRUCK",#N/A,FALSE,"PL KUM";"DRUCK",#N/A,FALSE,"VJ KUM";"DRUCK",#N/A,FALSE,"IST KUM KORR!!!"}</definedName>
    <definedName name="FCode" hidden="1">#REF!</definedName>
    <definedName name="fd" localSheetId="0" hidden="1">{"'Sheet1'!$A$1:$G$96","'Sheet1'!$A$1:$H$96"}</definedName>
    <definedName name="fd" hidden="1">{"'Sheet1'!$A$1:$G$96","'Sheet1'!$A$1:$H$96"}</definedName>
    <definedName name="fdasfads" localSheetId="0" hidden="1">{"ÜBER mit FW","THU",FALSE,"HORE KORR!";"ÜBERSICHT",#N/A,FALSE,"BUDGET 1997_98";"ÜBER mit FW",#N/A,FALSE,"IST KUM KORR!!";"ÜBERSICHT",#N/A,FALSE,"PLAN KUM"}</definedName>
    <definedName name="fdasfads" hidden="1">{"ÜBER mit FW","THU",FALSE,"HORE KORR!";"ÜBERSICHT",#N/A,FALSE,"BUDGET 1997_98";"ÜBER mit FW",#N/A,FALSE,"IST KUM KORR!!";"ÜBERSICHT",#N/A,FALSE,"PLAN KUM"}</definedName>
    <definedName name="fdgggg" hidden="1">"3RHIIYBU7DN3F5E7HSRIG7OTJ"</definedName>
    <definedName name="fdh" localSheetId="0" hidden="1">{#N/A,#N/A,FALSE,"Group(ahp)";#N/A,#N/A,FALSE,"Group (2) for 95";#N/A,#N/A,FALSE,"London";#N/A,#N/A,FALSE,"UK";#N/A,#N/A,FALSE,"Intl";#N/A,#N/A,FALSE,"Curepool";#N/A,#N/A,FALSE,"Victoire";#N/A,#N/A,FALSE,"Delta Lloyd";#N/A,#N/A,FALSE,"Belgium";#N/A,#N/A,FALSE,"US";#N/A,#N/A,FALSE,"Canada"}</definedName>
    <definedName name="fdh" hidden="1">{#N/A,#N/A,FALSE,"Group(ahp)";#N/A,#N/A,FALSE,"Group (2) for 95";#N/A,#N/A,FALSE,"London";#N/A,#N/A,FALSE,"UK";#N/A,#N/A,FALSE,"Intl";#N/A,#N/A,FALSE,"Curepool";#N/A,#N/A,FALSE,"Victoire";#N/A,#N/A,FALSE,"Delta Lloyd";#N/A,#N/A,FALSE,"Belgium";#N/A,#N/A,FALSE,"US";#N/A,#N/A,FALSE,"Canada"}</definedName>
    <definedName name="FDP_0_1_aUrv" hidden="1">#REF!</definedName>
    <definedName name="FDP_1_1_aUrv" hidden="1">#REF!</definedName>
    <definedName name="FDP_10_1_aDrv" hidden="1">#REF!</definedName>
    <definedName name="FDP_107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Drv" hidden="1">#REF!</definedName>
    <definedName name="FDP_12_1_aDrv" hidden="1">#REF!</definedName>
    <definedName name="FDP_13_1_aDrv" hidden="1">#REF!</definedName>
    <definedName name="FDP_14_1_aDrv" hidden="1">#REF!</definedName>
    <definedName name="FDP_15_1_aDrv" hidden="1">#REF!</definedName>
    <definedName name="FDP_16_1_aDrv" hidden="1">#REF!</definedName>
    <definedName name="FDP_17_1_aUrv" hidden="1">#REF!</definedName>
    <definedName name="FDP_18_1_aUrv" hidden="1">#REF!</definedName>
    <definedName name="FDP_19_1_aUr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U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0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Drv" hidden="1">#REF!</definedName>
    <definedName name="FDP_49_1_aDrv" hidden="1">#REF!</definedName>
    <definedName name="FDP_50_1_aUrv" hidden="1">#REF!</definedName>
    <definedName name="FDP_51_1_aUrv" hidden="1">#REF!</definedName>
    <definedName name="FDP_51_1_rUrv" hidden="1">#REF!</definedName>
    <definedName name="FDP_52_1_aUrv" hidden="1">#REF!</definedName>
    <definedName name="FDP_53_1_aUrv" hidden="1">#REF!</definedName>
    <definedName name="FDP_6_1_aUdv" hidden="1">#REF!</definedName>
    <definedName name="FDP_6_1_dUdv" hidden="1">#REF!</definedName>
    <definedName name="FDP_7_1_aUdv" hidden="1">#REF!</definedName>
    <definedName name="FDP_8_1_aDrv" hidden="1">#REF!</definedName>
    <definedName name="FDP_9_1_aDrv" hidden="1">#REF!</definedName>
    <definedName name="fdsfsf" localSheetId="0" hidden="1">{"ÜBERSICHT",#N/A,FALSE,"ABW KUM";"Kostenzoom",#N/A,FALSE,"ABW KUM";"ÜBERSICHT",#N/A,FALSE,"ABW HORE";"Kostenzoom",#N/A,FALSE,"ABW HORE"}</definedName>
    <definedName name="fdsfsf" hidden="1">{"ÜBERSICHT",#N/A,FALSE,"ABW KUM";"Kostenzoom",#N/A,FALSE,"ABW KUM";"ÜBERSICHT",#N/A,FALSE,"ABW HORE";"Kostenzoom",#N/A,FALSE,"ABW HORE"}</definedName>
    <definedName name="fed" hidden="1">{"Riqfin97",#N/A,FALSE,"Tran";"Riqfinpro",#N/A,FALSE,"Tran"}</definedName>
    <definedName name="fer" localSheetId="0" hidden="1">{"ÜBERSICHT",#N/A,FALSE,"ABW KUM";"Kostenzoom",#N/A,FALSE,"ABW KUM";"ÜBERSICHT",#N/A,FALSE,"ABW HORE";"Kostenzoom",#N/A,FALSE,"ABW HORE"}</definedName>
    <definedName name="fer" hidden="1">{"ÜBERSICHT",#N/A,FALSE,"ABW KUM";"Kostenzoom",#N/A,FALSE,"ABW KUM";"ÜBERSICHT",#N/A,FALSE,"ABW HORE";"Kostenzoom",#N/A,FALSE,"ABW HORE"}</definedName>
    <definedName name="feww" hidden="1">#REF!</definedName>
    <definedName name="ff" localSheetId="0" hidden="1">{"ÜBERSICHT",#N/A,FALSE,"ABW KUM";"Kostenzoom",#N/A,FALSE,"ABW KUM";"ÜBERSICHT",#N/A,FALSE,"ABW HORE";"Kostenzoom",#N/A,FALSE,"ABW HORE"}</definedName>
    <definedName name="ff" hidden="1">{"ÜBERSICHT",#N/A,FALSE,"ABW KUM";"Kostenzoom",#N/A,FALSE,"ABW KUM";"ÜBERSICHT",#N/A,FALSE,"ABW HORE";"Kostenzoom",#N/A,FALSE,"ABW HORE"}</definedName>
    <definedName name="fff" localSheetId="0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fff" hidden="1">{"Riqfin97",#N/A,FALSE,"Tran";"Riqfinpro",#N/A,FALSE,"Tran"}</definedName>
    <definedName name="ffffff" localSheetId="0" hidden="1">{0,0}</definedName>
    <definedName name="ffffff" hidden="1">{0,0}</definedName>
    <definedName name="fffffff" hidden="1">{"Minpmon",#N/A,FALSE,"Monthinput"}</definedName>
    <definedName name="ffggg" hidden="1">{"Tab1",#N/A,FALSE,"P";"Tab2",#N/A,FALSE,"P"}</definedName>
    <definedName name="fg" localSheetId="0" hidden="1">{"'Sheet1'!$A$1:$G$85"}</definedName>
    <definedName name="fg" hidden="1">{"'Sheet1'!$A$1:$G$85"}</definedName>
    <definedName name="fgbgfbg" localSheetId="0" hidden="1">{"'Sheet1'!$A$12:$K$107"}</definedName>
    <definedName name="fgbgfbg" hidden="1">{"'Sheet1'!$A$12:$K$107"}</definedName>
    <definedName name="fgf" hidden="1">{"Riqfin97",#N/A,FALSE,"Tran";"Riqfinpro",#N/A,FALSE,"Tran"}</definedName>
    <definedName name="fgfds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fgfds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fgfgfg" localSheetId="0" hidden="1">{"ÜBERSICHT",#N/A,FALSE,"ABW KUM";"Kostenzoom",#N/A,FALSE,"ABW KUM";"ÜBERSICHT",#N/A,FALSE,"ABW HORE";"Kostenzoom",#N/A,FALSE,"ABW HORE"}</definedName>
    <definedName name="fgfgfg" hidden="1">{"ÜBERSICHT",#N/A,FALSE,"ABW KUM";"Kostenzoom",#N/A,FALSE,"ABW KUM";"ÜBERSICHT",#N/A,FALSE,"ABW HORE";"Kostenzoom",#N/A,FALSE,"ABW HORE"}</definedName>
    <definedName name="fgg" hidden="1">#REF!</definedName>
    <definedName name="fgh" hidden="1">#REF!</definedName>
    <definedName name="fghdfgh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fghdfgh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FGHFHADBGDF" hidden="1">26</definedName>
    <definedName name="fghg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j" localSheetId="0" hidden="1">{"glc1",#N/A,FALSE,"GLC";"glc2",#N/A,FALSE,"GLC";"glc3",#N/A,FALSE,"GLC";"glc4",#N/A,FALSE,"GLC";"glc5",#N/A,FALSE,"GLC"}</definedName>
    <definedName name="fghj" hidden="1">{"glc1",#N/A,FALSE,"GLC";"glc2",#N/A,FALSE,"GLC";"glc3",#N/A,FALSE,"GLC";"glc4",#N/A,FALSE,"GLC";"glc5",#N/A,FALSE,"GLC"}</definedName>
    <definedName name="fghjkl" localSheetId="0" hidden="1">{"glc1",#N/A,FALSE,"GLC";"glc2",#N/A,FALSE,"GLC";"glc3",#N/A,FALSE,"GLC";"glc4",#N/A,FALSE,"GLC";"glc5",#N/A,FALSE,"GLC"}</definedName>
    <definedName name="fghjkl" hidden="1">{"glc1",#N/A,FALSE,"GLC";"glc2",#N/A,FALSE,"GLC";"glc3",#N/A,FALSE,"GLC";"glc4",#N/A,FALSE,"GLC";"glc5",#N/A,FALSE,"GLC"}</definedName>
    <definedName name="fgsdfgsdfg" localSheetId="0" hidden="1">{"ÜBER mit FW","THU",FALSE,"HORE KORR!";"ÜBERSICHT",#N/A,FALSE,"BUDGET 1997_98";"ÜBER mit FW",#N/A,FALSE,"IST KUM KORR!!";"ÜBERSICHT",#N/A,FALSE,"PLAN KUM"}</definedName>
    <definedName name="fgsdfgsdfg" hidden="1">{"ÜBER mit FW","THU",FALSE,"HORE KORR!";"ÜBERSICHT",#N/A,FALSE,"BUDGET 1997_98";"ÜBER mit FW",#N/A,FALSE,"IST KUM KORR!!";"ÜBERSICHT",#N/A,FALSE,"PLAN KUM"}</definedName>
    <definedName name="fgt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gt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hfhf" localSheetId="0" hidden="1">{#N/A,#N/A,FALSE,"Centre";#N/A,#N/A,FALSE,"Int Outlook ";#N/A,#N/A,FALSE,"Central financing per plan";#N/A,#N/A,FALSE,"SI Detail";#N/A,#N/A,FALSE,"Specials";#N/A,#N/A,FALSE,"Profit share";#N/A,#N/A,FALSE,"Swiss issue";#N/A,#N/A,FALSE,"1998 plan unall exps";#N/A,#N/A,FALSE,"Central financing per UK re ind";#N/A,#N/A,FALSE,"France finance costs";#N/A,#N/A,FALSE,"ctrfin 97 plan";#N/A,#N/A,FALSE,"plan rates";#N/A,#N/A,FALSE,"998 ave roe";#N/A,#N/A,FALSE,"Inputs"}</definedName>
    <definedName name="fhfhf" hidden="1">{#N/A,#N/A,FALSE,"Centre";#N/A,#N/A,FALSE,"Int Outlook ";#N/A,#N/A,FALSE,"Central financing per plan";#N/A,#N/A,FALSE,"SI Detail";#N/A,#N/A,FALSE,"Specials";#N/A,#N/A,FALSE,"Profit share";#N/A,#N/A,FALSE,"Swiss issue";#N/A,#N/A,FALSE,"1998 plan unall exps";#N/A,#N/A,FALSE,"Central financing per UK re ind";#N/A,#N/A,FALSE,"France finance costs";#N/A,#N/A,FALSE,"ctrfin 97 plan";#N/A,#N/A,FALSE,"plan rates";#N/A,#N/A,FALSE,"998 ave roe";#N/A,#N/A,FALSE,"Inputs"}</definedName>
    <definedName name="fhg" localSheetId="0" hidden="1">{#N/A,#N/A,FALSE,"Front sheet (qtr)";#N/A,#N/A,FALSE,"Investments (qtr) ";#N/A,#N/A,FALSE,"Net assets (qtr)"}</definedName>
    <definedName name="fhg" hidden="1">{#N/A,#N/A,FALSE,"Front sheet (qtr)";#N/A,#N/A,FALSE,"Investments (qtr) ";#N/A,#N/A,FALSE,"Net assets (qtr)"}</definedName>
    <definedName name="fhjekwf" hidden="1">{"Main Economic Indicators",#N/A,FALSE,"C"}</definedName>
    <definedName name="FIG2wp1" hidden="1">#REF!</definedName>
    <definedName name="Filialen" localSheetId="0" hidden="1">{"ÜBER mit FW","THU",FALSE,"HORE KORR!";"ÜBERSICHT",#N/A,FALSE,"BUDGET 1997_98";"ÜBER mit FW",#N/A,FALSE,"IST KUM KORR!!";"ÜBERSICHT",#N/A,FALSE,"PLAN KUM"}</definedName>
    <definedName name="Filialen" hidden="1">{"ÜBER mit FW","THU",FALSE,"HORE KORR!";"ÜBERSICHT",#N/A,FALSE,"BUDGET 1997_98";"ÜBER mit FW",#N/A,FALSE,"IST KUM KORR!!";"ÜBERSICHT",#N/A,FALSE,"PLAN KUM"}</definedName>
    <definedName name="Financing" hidden="1">{"Tab1",#N/A,FALSE,"P";"Tab2",#N/A,FALSE,"P"}</definedName>
    <definedName name="fiscal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jhgd" localSheetId="0" hidden="1">{"'Sheet1'!$A$1:$G$85"}</definedName>
    <definedName name="fjhgd" hidden="1">{"'Sheet1'!$A$1:$G$85"}</definedName>
    <definedName name="FJK" hidden="1">"3MXAD5LO7CKS15J6SZUAVPLRB"</definedName>
    <definedName name="fkfhkjhvkl" localSheetId="0" hidden="1">{#N/A,#N/A,FALSE,"PM req"}</definedName>
    <definedName name="fkfhkjhvkl" hidden="1">{#N/A,#N/A,FALSE,"PM req"}</definedName>
    <definedName name="fre" hidden="1">{"Tab1",#N/A,FALSE,"P";"Tab2",#N/A,FALSE,"P"}</definedName>
    <definedName name="fs" localSheetId="0" hidden="1">{"'Sheet1'!$A$1:$G$96","'Sheet1'!$A$1:$H$96"}</definedName>
    <definedName name="fs" hidden="1">{"'Sheet1'!$A$1:$G$96","'Sheet1'!$A$1:$H$96"}</definedName>
    <definedName name="fsdafa" localSheetId="0" hidden="1">{"ÜBER mit FW","THU",FALSE,"HORE KORR!";"ÜBERSICHT",#N/A,FALSE,"BUDGET 1997_98";"ÜBER mit FW",#N/A,FALSE,"IST KUM KORR!!";"ÜBERSICHT",#N/A,FALSE,"PLAN KUM"}</definedName>
    <definedName name="fsdafa" hidden="1">{"ÜBER mit FW","THU",FALSE,"HORE KORR!";"ÜBERSICHT",#N/A,FALSE,"BUDGET 1997_98";"ÜBER mit FW",#N/A,FALSE,"IST KUM KORR!!";"ÜBERSICHT",#N/A,FALSE,"PLAN KUM"}</definedName>
    <definedName name="fsdfasf" localSheetId="0" hidden="1">{"ÜBER mit FW","THU",FALSE,"HORE KORR!";"ÜBERSICHT",#N/A,FALSE,"BUDGET 1997_98";"ÜBER mit FW",#N/A,FALSE,"IST KUM KORR!!";"ÜBERSICHT",#N/A,FALSE,"PLAN KUM"}</definedName>
    <definedName name="fsdfasf" hidden="1">{"ÜBER mit FW","THU",FALSE,"HORE KORR!";"ÜBERSICHT",#N/A,FALSE,"BUDGET 1997_98";"ÜBER mit FW",#N/A,FALSE,"IST KUM KORR!!";"ÜBERSICHT",#N/A,FALSE,"PLAN KUM"}</definedName>
    <definedName name="fshrts" hidden="1">#REF!</definedName>
    <definedName name="ftr" hidden="1">{"Riqfin97",#N/A,FALSE,"Tran";"Riqfinpro",#N/A,FALSE,"Tran"}</definedName>
    <definedName name="fty" hidden="1">{"Riqfin97",#N/A,FALSE,"Tran";"Riqfinpro",#N/A,FALSE,"Tran"}</definedName>
    <definedName name="fuck" hidden="1">#REF!</definedName>
    <definedName name="fvfbgfh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vfbgfh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wef" localSheetId="0" hidden="1">{#N/A,#N/A,FALSE,"1st est schs 1.1 &amp; 1.2";#N/A,#N/A,FALSE,"1st est sch 1.3";#N/A,#N/A,FALSE,"1st est schs 2.1 &amp; 2.2";#N/A,#N/A,FALSE,"1st est schs 2.1 &amp; 2.2";#N/A,#N/A,FALSE,"1st est sch 3 ";#N/A,#N/A,FALSE,"1st est sch 4"}</definedName>
    <definedName name="fwef" hidden="1">{#N/A,#N/A,FALSE,"1st est schs 1.1 &amp; 1.2";#N/A,#N/A,FALSE,"1st est sch 1.3";#N/A,#N/A,FALSE,"1st est schs 2.1 &amp; 2.2";#N/A,#N/A,FALSE,"1st est schs 2.1 &amp; 2.2";#N/A,#N/A,FALSE,"1st est sch 3 ";#N/A,#N/A,FALSE,"1st est sch 4"}</definedName>
    <definedName name="G" localSheetId="0" hidden="1">{"'Grafik Kontrol'!$A$1:$J$8"}</definedName>
    <definedName name="G" hidden="1">{"'Grafik Kontrol'!$A$1:$J$8"}</definedName>
    <definedName name="gbnj" hidden="1">{"Tab1",#N/A,FALSE,"P";"Tab2",#N/A,FALSE,"P"}</definedName>
    <definedName name="GELLL" localSheetId="0" hidden="1">{"'Grafik Kontrol'!$A$1:$J$8"}</definedName>
    <definedName name="GELLL" hidden="1">{"'Grafik Kontrol'!$A$1:$J$8"}</definedName>
    <definedName name="general_exp." localSheetId="0" hidden="1">{#N/A,"100% Success",TRUE,"Sales Forecast";#N/A,#N/A,TRUE,"Sheet2"}</definedName>
    <definedName name="general_exp." hidden="1">{#N/A,"100% Success",TRUE,"Sales Forecast";#N/A,#N/A,TRUE,"Sheet2"}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SAMT_HR" localSheetId="0" hidden="1">{"ÜBER mit FW","THU",FALSE,"HORE KORR!";"ÜBERSICHT",#N/A,FALSE,"BUDGET 1997_98";"ÜBER mit FW",#N/A,FALSE,"IST KUM KORR!!";"ÜBERSICHT",#N/A,FALSE,"PLAN KUM"}</definedName>
    <definedName name="GESAMT_HR" hidden="1">{"ÜBER mit FW","THU",FALSE,"HORE KORR!";"ÜBERSICHT",#N/A,FALSE,"BUDGET 1997_98";"ÜBER mit FW",#N/A,FALSE,"IST KUM KORR!!";"ÜBERSICHT",#N/A,FALSE,"PLAN KUM"}</definedName>
    <definedName name="gffd" hidden="1">{"Riqfin97",#N/A,FALSE,"Tran";"Riqfinpro",#N/A,FALSE,"Tran"}</definedName>
    <definedName name="gfsahgsdhf" hidden="1">#REF!</definedName>
    <definedName name="gg" localSheetId="0" hidden="1">{"Ergebnis",#N/A,FALSE,"HORE 1997_01ST";"Steuern",#N/A,FALSE,"HORE 1997_01ST"}</definedName>
    <definedName name="gg" hidden="1">{"Ergebnis",#N/A,FALSE,"HORE 1997_01ST";"Steuern",#N/A,FALSE,"HORE 1997_01ST"}</definedName>
    <definedName name="ggg" localSheetId="0" hidden="1">{"Ergebnis",#N/A,FALSE,"HORE 1997_01ST";"Steuern",#N/A,FALSE,"HORE 1997_01ST"}</definedName>
    <definedName name="ggg" hidden="1">#REF!</definedName>
    <definedName name="gggg" hidden="1">{"Minpmon",#N/A,FALSE,"Monthinput"}</definedName>
    <definedName name="ggggg" localSheetId="0" hidden="1">{"Schedule_1B",#N/A,FALSE,"I-B"}</definedName>
    <definedName name="ggggg" hidden="1">{"Schedule_1B",#N/A,FALSE,"I-B"}</definedName>
    <definedName name="gggggggg" hidden="1">{"Tab1",#N/A,FALSE,"P";"Tab2",#N/A,FALSE,"P"}</definedName>
    <definedName name="gh" localSheetId="0" hidden="1">{"'Prices'!$A$4:$J$27"}</definedName>
    <definedName name="gh" hidden="1">{"'Prices'!$A$4:$J$27"}</definedName>
    <definedName name="ghd" localSheetId="0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hfxh" localSheetId="0" hidden="1">{#N/A,#N/A,FALSE,"1st est schs 1.1 &amp; 1.2";#N/A,#N/A,FALSE,"1st est sch 1.3";#N/A,#N/A,FALSE,"1st est schs 2.1 &amp; 2.2";#N/A,#N/A,FALSE,"1st est schs 2.1 &amp; 2.2";#N/A,#N/A,FALSE,"1st est sch 3 ";#N/A,#N/A,FALSE,"1st est sch 4"}</definedName>
    <definedName name="ghfxh" hidden="1">{#N/A,#N/A,FALSE,"1st est schs 1.1 &amp; 1.2";#N/A,#N/A,FALSE,"1st est sch 1.3";#N/A,#N/A,FALSE,"1st est schs 2.1 &amp; 2.2";#N/A,#N/A,FALSE,"1st est schs 2.1 &amp; 2.2";#N/A,#N/A,FALSE,"1st est sch 3 ";#N/A,#N/A,FALSE,"1st est sch 4"}</definedName>
    <definedName name="ghg" localSheetId="0" hidden="1">{"ÜBERSICHT",#N/A,FALSE,"ABW KUM";"Kostenzoom",#N/A,FALSE,"ABW KUM";"ÜBERSICHT",#N/A,FALSE,"ABW HORE";"Kostenzoom",#N/A,FALSE,"ABW HORE"}</definedName>
    <definedName name="ghg" hidden="1">{"ÜBERSICHT",#N/A,FALSE,"ABW KUM";"Kostenzoom",#N/A,FALSE,"ABW KUM";"ÜBERSICHT",#N/A,FALSE,"ABW HORE";"Kostenzoom",#N/A,FALSE,"ABW HORE"}</definedName>
    <definedName name="ghghghghghgh" localSheetId="0" hidden="1">{"glc1",#N/A,FALSE,"GLC";"glc2",#N/A,FALSE,"GLC";"glc3",#N/A,FALSE,"GLC";"glc4",#N/A,FALSE,"GLC";"glc5",#N/A,FALSE,"GLC"}</definedName>
    <definedName name="ghghghghghgh" hidden="1">{"glc1",#N/A,FALSE,"GLC";"glc2",#N/A,FALSE,"GLC";"glc3",#N/A,FALSE,"GLC";"glc4",#N/A,FALSE,"GLC";"glc5",#N/A,FALSE,"GLC"}</definedName>
    <definedName name="ghhg" localSheetId="0" hidden="1">{"'Grafik Kontrol'!$A$1:$J$8"}</definedName>
    <definedName name="ghhg" hidden="1">{"'Grafik Kontrol'!$A$1:$J$8"}</definedName>
    <definedName name="ghhgh" localSheetId="0" hidden="1">{"assets",#N/A,FALSE,"historicBS";"liab",#N/A,FALSE,"historicBS";"is",#N/A,FALSE,"historicIS";"ratios",#N/A,FALSE,"ratios"}</definedName>
    <definedName name="ghhgh" hidden="1">{"assets",#N/A,FALSE,"historicBS";"liab",#N/A,FALSE,"historicBS";"is",#N/A,FALSE,"historicIS";"ratios",#N/A,FALSE,"ratios"}</definedName>
    <definedName name="ghjh" hidden="1">#REF!</definedName>
    <definedName name="ghjk8" localSheetId="0" hidden="1">{"'Sheet1'!$A$1:$G$96","'Sheet1'!$A$1:$H$96"}</definedName>
    <definedName name="ghjk8" hidden="1">{"'Sheet1'!$A$1:$G$96","'Sheet1'!$A$1:$H$96"}</definedName>
    <definedName name="ghklödsahgkdlsak" localSheetId="0" hidden="1">{"ÜBER mit FW","THU",FALSE,"HORE KORR!";"ÜBERSICHT",#N/A,FALSE,"BUDGET 1997_98";"ÜBER mit FW",#N/A,FALSE,"IST KUM KORR!!";"ÜBERSICHT",#N/A,FALSE,"PLAN KUM"}</definedName>
    <definedName name="ghklödsahgkdlsak" hidden="1">{"ÜBER mit FW","THU",FALSE,"HORE KORR!";"ÜBERSICHT",#N/A,FALSE,"BUDGET 1997_98";"ÜBER mit FW",#N/A,FALSE,"IST KUM KORR!!";"ÜBERSICHT",#N/A,FALSE,"PLAN KUM"}</definedName>
    <definedName name="ght" hidden="1">{"Tab1",#N/A,FALSE,"P";"Tab2",#N/A,FALSE,"P"}</definedName>
    <definedName name="gjgh" localSheetId="0" hidden="1">{"'Prices'!$A$4:$J$27"}</definedName>
    <definedName name="gjgh" hidden="1">{"'Prices'!$A$4:$J$27"}</definedName>
    <definedName name="gjgjgjgjjggj" localSheetId="0" hidden="1">{"glc1",#N/A,FALSE,"GLC";"glc2",#N/A,FALSE,"GLC";"glc3",#N/A,FALSE,"GLC";"glc4",#N/A,FALSE,"GLC";"glc5",#N/A,FALSE,"GLC"}</definedName>
    <definedName name="gjgjgjgjjggj" hidden="1">{"glc1",#N/A,FALSE,"GLC";"glc2",#N/A,FALSE,"GLC";"glc3",#N/A,FALSE,"GLC";"glc4",#N/A,FALSE,"GLC";"glc5",#N/A,FALSE,"GLC"}</definedName>
    <definedName name="Grahp" hidden="1">#REF!</definedName>
    <definedName name="graph" hidden="1">#REF!</definedName>
    <definedName name="gre" hidden="1">{"Riqfin97",#N/A,FALSE,"Tran";"Riqfinpro",#N/A,FALSE,"Tran"}</definedName>
    <definedName name="guyana1003" hidden="1">{"Main Economic Indicators",#N/A,FALSE,"C"}</definedName>
    <definedName name="gv" localSheetId="0" hidden="1">{#N/A,#N/A,TRUE,"Буржуям"}</definedName>
    <definedName name="gv" hidden="1">{#N/A,#N/A,TRUE,"Буржуям"}</definedName>
    <definedName name="gv_1" hidden="1">#REF!</definedName>
    <definedName name="gv_a" hidden="1">#REF!</definedName>
    <definedName name="gv_ACCOUNTANT" hidden="1">#REF!</definedName>
    <definedName name="gv_ADDRESS" hidden="1">#REF!</definedName>
    <definedName name="gv_as" hidden="1">#REF!</definedName>
    <definedName name="gv_asd" hidden="1">#REF!</definedName>
    <definedName name="gv_asdf" hidden="1">#REF!</definedName>
    <definedName name="gv_b" hidden="1">#REF!</definedName>
    <definedName name="gv_BIK" hidden="1">#REF!</definedName>
    <definedName name="gv_c" hidden="1">#REF!</definedName>
    <definedName name="gv_d" hidden="1">#REF!</definedName>
    <definedName name="gv_e" hidden="1">#REF!</definedName>
    <definedName name="gv_FACTPROFITSUM" hidden="1">#REF!</definedName>
    <definedName name="gv_g" hidden="1">#REF!</definedName>
    <definedName name="gv_gbh" hidden="1">#REF!</definedName>
    <definedName name="gv_h" hidden="1">#REF!</definedName>
    <definedName name="gv_HEADER" hidden="1">#REF!</definedName>
    <definedName name="GV_header3" hidden="1">#REF!</definedName>
    <definedName name="gv_hhh" hidden="1">#REF!</definedName>
    <definedName name="gv_ik" hidden="1">#REF!</definedName>
    <definedName name="gv_INN" hidden="1">#REF!</definedName>
    <definedName name="gv_j" hidden="1">#REF!</definedName>
    <definedName name="gv_jju" hidden="1">#REF!</definedName>
    <definedName name="gv_juj" hidden="1">#REF!</definedName>
    <definedName name="gv_kk" hidden="1">#REF!</definedName>
    <definedName name="gv_KREDIT" hidden="1">#REF!</definedName>
    <definedName name="gv_m" hidden="1">#REF!</definedName>
    <definedName name="gv_mj" hidden="1">#REF!</definedName>
    <definedName name="GV_n" hidden="1">#REF!</definedName>
    <definedName name="gv_OKATO" hidden="1">#REF!</definedName>
    <definedName name="gv_OKPO" hidden="1">#REF!</definedName>
    <definedName name="gv_OURPROFITSUM" hidden="1">#REF!</definedName>
    <definedName name="gv_ourprofitsum1" hidden="1">#REF!</definedName>
    <definedName name="gv_ourprofitsum4" hidden="1">#REF!</definedName>
    <definedName name="gv_q" hidden="1">#REF!</definedName>
    <definedName name="gv_qa" hidden="1">#REF!</definedName>
    <definedName name="gv_qwe" hidden="1">#REF!</definedName>
    <definedName name="gv_r" hidden="1">#REF!</definedName>
    <definedName name="gv_REGNO" hidden="1">#REF!</definedName>
    <definedName name="gv_sdf" hidden="1">#REF!</definedName>
    <definedName name="gv_START" hidden="1">#REF!</definedName>
    <definedName name="gv_STOP" hidden="1">#REF!</definedName>
    <definedName name="gv_SUBOPOFPSUM" hidden="1">#REF!</definedName>
    <definedName name="gv_sx" hidden="1">#REF!</definedName>
    <definedName name="gv_tg" hidden="1">#REF!</definedName>
    <definedName name="gv_v" hidden="1">#REF!</definedName>
    <definedName name="gv_w" hidden="1">#REF!</definedName>
    <definedName name="gv_x" hidden="1">#REF!</definedName>
    <definedName name="gv_z" hidden="1">#REF!</definedName>
    <definedName name="gv_za" hidden="1">#REF!</definedName>
    <definedName name="gyu" hidden="1">{"Tab1",#N/A,FALSE,"P";"Tab2",#N/A,FALSE,"P"}</definedName>
    <definedName name="h" localSheetId="0" hidden="1">{"'Sheet1'!$A$1:$G$96","'Sheet1'!$A$1:$H$96"}</definedName>
    <definedName name="h" hidden="1">{"'Sheet1'!$A$1:$G$96","'Sheet1'!$A$1:$H$96"}</definedName>
    <definedName name="hdfghrs" localSheetId="0" hidden="1">{"Valuation",#N/A,TRUE,"Valuation Summary";"Financial Statements",#N/A,TRUE,"Results";"Results",#N/A,TRUE,"Results";"Ratios",#N/A,TRUE,"Results";"P2 Summary",#N/A,TRUE,"Results"}</definedName>
    <definedName name="hdfghrs" hidden="1">{"Valuation",#N/A,TRUE,"Valuation Summary";"Financial Statements",#N/A,TRUE,"Results";"Results",#N/A,TRUE,"Results";"Ratios",#N/A,TRUE,"Results";"P2 Summary",#N/A,TRUE,"Results"}</definedName>
    <definedName name="head_ANALITIKA" hidden="1">#REF!</definedName>
    <definedName name="head_HEAD" hidden="1">#REF!</definedName>
    <definedName name="head_ISDT" hidden="1">#REF!</definedName>
    <definedName name="head_ISKT" hidden="1">#REF!</definedName>
    <definedName name="head_OBDT" hidden="1">#REF!</definedName>
    <definedName name="head_OBKT" hidden="1">#REF!</definedName>
    <definedName name="head_PERIOD" hidden="1">#REF!</definedName>
    <definedName name="head_ROLI" hidden="1">#REF!</definedName>
    <definedName name="head_TIME" hidden="1">#REF!</definedName>
    <definedName name="head_VHDT" hidden="1">#REF!</definedName>
    <definedName name="head_VHKT" hidden="1">#REF!</definedName>
    <definedName name="head_VIDUCETA" hidden="1">#REF!</definedName>
    <definedName name="hell" localSheetId="0" hidden="1">{"Area1",#N/A,FALSE,"OREWACC";"Area2",#N/A,FALSE,"OREWACC"}</definedName>
    <definedName name="hell" hidden="1">{"Area1",#N/A,FALSE,"OREWACC";"Area2",#N/A,FALSE,"OREWACC"}</definedName>
    <definedName name="helleon" localSheetId="0" hidden="1">{"Area1",#N/A,FALSE,"OREWACC";"Area2",#N/A,FALSE,"OREWACC"}</definedName>
    <definedName name="helleon" hidden="1">{"Area1",#N/A,FALSE,"OREWACC";"Area2",#N/A,FALSE,"OREWACC"}</definedName>
    <definedName name="Hello" localSheetId="0" hidden="1">{"Area1",#N/A,FALSE,"OREWACC";"Area2",#N/A,FALSE,"OREWACC"}</definedName>
    <definedName name="Hello" hidden="1">{"Area1",#N/A,FALSE,"OREWACC";"Area2",#N/A,FALSE,"OREWACC"}</definedName>
    <definedName name="hello1" localSheetId="0" hidden="1">{"Area1",#N/A,FALSE,"OREWACC";"Area2",#N/A,FALSE,"OREWACC"}</definedName>
    <definedName name="hello1" hidden="1">{"Area1",#N/A,FALSE,"OREWACC";"Area2",#N/A,FALSE,"OREWACC"}</definedName>
    <definedName name="hello2" localSheetId="0" hidden="1">{"Area1",#N/A,FALSE,"OREWACC";"Area2",#N/A,FALSE,"OREWACC"}</definedName>
    <definedName name="hello2" hidden="1">{"Area1",#N/A,FALSE,"OREWACC";"Area2",#N/A,FALSE,"OREWACC"}</definedName>
    <definedName name="hfdhdh" localSheetId="0" hidden="1">{#N/A,#N/A,FALSE,"12 mths 98 Outlook Curr";#N/A,#N/A,FALSE,"12 mths 98 Outlook £";#N/A,#N/A,FALSE,"Int Outlook "}</definedName>
    <definedName name="hfdhdh" hidden="1">{#N/A,#N/A,FALSE,"12 mths 98 Outlook Curr";#N/A,#N/A,FALSE,"12 mths 98 Outlook £";#N/A,#N/A,FALSE,"Int Outlook "}</definedName>
    <definedName name="hfrstes" hidden="1">#REF!</definedName>
    <definedName name="hfshfrt" hidden="1">#REF!</definedName>
    <definedName name="hgfd" hidden="1">{#N/A,#N/A,FALSE,"I";#N/A,#N/A,FALSE,"J";#N/A,#N/A,FALSE,"K";#N/A,#N/A,FALSE,"L";#N/A,#N/A,FALSE,"M";#N/A,#N/A,FALSE,"N";#N/A,#N/A,FALSE,"O"}</definedName>
    <definedName name="hghghfhf" localSheetId="0" hidden="1">{"assets",#N/A,FALSE,"historicBS";"liab",#N/A,FALSE,"historicBS";"is",#N/A,FALSE,"historicIS";"ratios",#N/A,FALSE,"ratios"}</definedName>
    <definedName name="hghghfhf" hidden="1">{"assets",#N/A,FALSE,"historicBS";"liab",#N/A,FALSE,"historicBS";"is",#N/A,FALSE,"historicIS";"ratios",#N/A,FALSE,"ratios"}</definedName>
    <definedName name="hgnb" hidden="1">#REF!</definedName>
    <definedName name="hgnb1" hidden="1">#REF!</definedName>
    <definedName name="hgnb5" hidden="1">#REF!</definedName>
    <definedName name="HH" localSheetId="0" hidden="1">{"'Grafik Kontrol'!$A$1:$J$8"}</definedName>
    <definedName name="HH" hidden="1">{"'Grafik Kontrol'!$A$1:$J$8"}</definedName>
    <definedName name="hhh" hidden="1">#REF!</definedName>
    <definedName name="hhhh" localSheetId="0" hidden="1">{"Schedule_1C",#N/A,FALSE,"I-C"}</definedName>
    <definedName name="hhhh" hidden="1">{"Schedule_1C",#N/A,FALSE,"I-C"}</definedName>
    <definedName name="hhhhh" hidden="1">{"Tab1",#N/A,FALSE,"P";"Tab2",#N/A,FALSE,"P"}</definedName>
    <definedName name="HiddenRows" hidden="1">#REF!</definedName>
    <definedName name="hio" hidden="1">{"Tab1",#N/A,FALSE,"P";"Tab2",#N/A,FALSE,"P"}</definedName>
    <definedName name="hj" localSheetId="0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hj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hjhjhjjh" localSheetId="0" hidden="1">{"glc1",#N/A,FALSE,"GLC";"glc2",#N/A,FALSE,"GLC";"glc3",#N/A,FALSE,"GLC";"glc4",#N/A,FALSE,"GLC";"glc5",#N/A,FALSE,"GLC"}</definedName>
    <definedName name="hjhjhjjh" hidden="1">{"glc1",#N/A,FALSE,"GLC";"glc2",#N/A,FALSE,"GLC";"glc3",#N/A,FALSE,"GLC";"glc4",#N/A,FALSE,"GLC";"glc5",#N/A,FALSE,"GLC"}</definedName>
    <definedName name="hjj" localSheetId="0" hidden="1">{"glc1",#N/A,FALSE,"GLC";"glc2",#N/A,FALSE,"GLC";"glc3",#N/A,FALSE,"GLC";"glc4",#N/A,FALSE,"GLC";"glc5",#N/A,FALSE,"GLC"}</definedName>
    <definedName name="hjj" hidden="1">{"glc1",#N/A,FALSE,"GLC";"glc2",#N/A,FALSE,"GLC";"glc3",#N/A,FALSE,"GLC";"glc4",#N/A,FALSE,"GLC";"glc5",#N/A,FALSE,"GLC"}</definedName>
    <definedName name="hjjhjhjhjhj" localSheetId="0" hidden="1">{"glc1",#N/A,FALSE,"GLC";"glc2",#N/A,FALSE,"GLC";"glc3",#N/A,FALSE,"GLC";"glc4",#N/A,FALSE,"GLC";"glc5",#N/A,FALSE,"GLC"}</definedName>
    <definedName name="hjjhjhjhjhj" hidden="1">{"glc1",#N/A,FALSE,"GLC";"glc2",#N/A,FALSE,"GLC";"glc3",#N/A,FALSE,"GLC";"glc4",#N/A,FALSE,"GLC";"glc5",#N/A,FALSE,"GLC"}</definedName>
    <definedName name="hjjk" localSheetId="0" hidden="1">{#N/A,#N/A,TRUE,"Буржуям"}</definedName>
    <definedName name="hjjk" hidden="1">{#N/A,#N/A,TRUE,"Буржуям"}</definedName>
    <definedName name="hjk" hidden="1">{"Riqfin97",#N/A,FALSE,"Tran";"Riqfinpro",#N/A,FALSE,"Tran"}</definedName>
    <definedName name="hjkkl" localSheetId="0" hidden="1">{"glc1",#N/A,FALSE,"GLC";"glc2",#N/A,FALSE,"GLC";"glc3",#N/A,FALSE,"GLC";"glc4",#N/A,FALSE,"GLC";"glc5",#N/A,FALSE,"GLC"}</definedName>
    <definedName name="hjkkl" hidden="1">{"glc1",#N/A,FALSE,"GLC";"glc2",#N/A,FALSE,"GLC";"glc3",#N/A,FALSE,"GLC";"glc4",#N/A,FALSE,"GLC";"glc5",#N/A,FALSE,"GLC"}</definedName>
    <definedName name="hkhkhkhkhkh" localSheetId="0" hidden="1">{"glc1",#N/A,FALSE,"GLC";"glc2",#N/A,FALSE,"GLC";"glc3",#N/A,FALSE,"GLC";"glc4",#N/A,FALSE,"GLC";"glc5",#N/A,FALSE,"GLC"}</definedName>
    <definedName name="hkhkhkhkhkh" hidden="1">{"glc1",#N/A,FALSE,"GLC";"glc2",#N/A,FALSE,"GLC";"glc3",#N/A,FALSE,"GLC";"glc4",#N/A,FALSE,"GLC";"glc5",#N/A,FALSE,"GLC"}</definedName>
    <definedName name="HL_Sheet_Main" hidden="1">#REF!</definedName>
    <definedName name="HL_Sheet_Main_10" hidden="1">#REF!</definedName>
    <definedName name="HL_Sheet_Main_11" hidden="1">#REF!</definedName>
    <definedName name="HL_Sheet_Main_12" hidden="1">#REF!</definedName>
    <definedName name="HL_Sheet_Main_13" hidden="1">#REF!</definedName>
    <definedName name="HL_Sheet_Main_14" hidden="1">#REF!</definedName>
    <definedName name="HL_Sheet_Main_15" hidden="1">#REF!</definedName>
    <definedName name="HL_Sheet_Main_16" hidden="1">#REF!</definedName>
    <definedName name="HL_Sheet_Main_17" hidden="1">#REF!</definedName>
    <definedName name="HL_Sheet_Main_2" hidden="1">#REF!</definedName>
    <definedName name="HL_Sheet_Main_3" hidden="1">#REF!</definedName>
    <definedName name="HL_Sheet_Main_4" hidden="1">#REF!</definedName>
    <definedName name="HL_Sheet_Main_5" hidden="1">#REF!</definedName>
    <definedName name="HL_Sheet_Main_6" hidden="1">#REF!</definedName>
    <definedName name="HL_Sheet_Main_7" hidden="1">#REF!</definedName>
    <definedName name="HL_Sheet_Main_8" hidden="1">#REF!</definedName>
    <definedName name="HL_Sheet_Main_9" hidden="1">#REF!</definedName>
    <definedName name="HL_TOC_1" hidden="1">#REF!</definedName>
    <definedName name="HL_TOC_2" hidden="1">#REF!</definedName>
    <definedName name="HL_TOC_3" hidden="1">#REF!</definedName>
    <definedName name="HL_TOC_4" hidden="1">#REF!</definedName>
    <definedName name="HL_TOC_5" hidden="1">#REF!</definedName>
    <definedName name="hn" hidden="1">{"Riqfin97",#N/A,FALSE,"Tran";"Riqfinpro",#N/A,FALSE,"Tran"}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d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uy" localSheetId="0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pu" hidden="1">{"Tab1",#N/A,FALSE,"P";"Tab2",#N/A,FALSE,"P"}</definedName>
    <definedName name="hththth" localSheetId="0" hidden="1">{0,0}</definedName>
    <definedName name="hththth" hidden="1">{0,0}</definedName>
    <definedName name="HTLM" localSheetId="0" hidden="1">{"'РП (2)'!$A$5:$S$150"}</definedName>
    <definedName name="HTLM" hidden="1">{"'РП (2)'!$A$5:$S$150"}</definedName>
    <definedName name="HTML_C" localSheetId="0" hidden="1">{"'Sheet1'!$A$12:$K$107"}</definedName>
    <definedName name="HTML_C" hidden="1">{"'Sheet1'!$A$12:$K$107"}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Control_2" hidden="1">{"'web page'!$A$1:$G$48"}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"S:\SITE\Kot_vek.htm"</definedName>
    <definedName name="HTML_PathFileMac" hidden="1">"Macintosh HD:Web Site “~adamodar”:pc:datasets:MyHTML.html"</definedName>
    <definedName name="HTML_PathTemplate" hidden="1">"G:\TEMP\Котировки векселей.htm"</definedName>
    <definedName name="HTML_PathTemplateMac" hidden="1">"Macintosh HD:HomePageStuff:New_Home_Page:datafile:Betas.html"</definedName>
    <definedName name="HTML_Title" hidden="1">"План платежей 0699"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" localSheetId="0" hidden="1">{"'Prices'!$A$4:$J$27"}</definedName>
    <definedName name="HTML2" hidden="1">{"'Prices'!$A$4:$J$27"}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13" hidden="1">#N/A</definedName>
    <definedName name="HTML2_14" hidden="1">#N/A</definedName>
    <definedName name="HTML2_15" hidden="1">#N/A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</definedName>
    <definedName name="huh" hidden="1">{"'Basic'!$A$1:$F$96"}</definedName>
    <definedName name="hui" hidden="1">{"Tab1",#N/A,FALSE,"P";"Tab2",#N/A,FALSE,"P"}</definedName>
    <definedName name="huo" hidden="1">{"Tab1",#N/A,FALSE,"P";"Tab2",#N/A,FALSE,"P"}</definedName>
    <definedName name="ii" localSheetId="0" hidden="1">{"ÜBER mit FW","THU",FALSE,"HORE KORR!";"ÜBERSICHT",#N/A,FALSE,"BUDGET 1997_98";"ÜBER mit FW",#N/A,FALSE,"IST KUM KORR!!";"ÜBERSICHT",#N/A,FALSE,"PLAN KUM"}</definedName>
    <definedName name="ii" hidden="1">{"ÜBER mit FW","THU",FALSE,"HORE KORR!";"ÜBERSICHT",#N/A,FALSE,"BUDGET 1997_98";"ÜBER mit FW",#N/A,FALSE,"IST KUM KORR!!";"ÜBERSICHT",#N/A,FALSE,"PLAN KUM"}</definedName>
    <definedName name="iii" localSheetId="0" hidden="1">{"ÜBER mit FW","THU",FALSE,"HORE KORR!";"ÜBERSICHT",#N/A,FALSE,"BUDGET 1997_98";"ÜBER mit FW",#N/A,FALSE,"IST KUM KORR!!";"ÜBERSICHT",#N/A,FALSE,"PLAN KUM"}</definedName>
    <definedName name="iii" hidden="1">{"ÜBER mit FW","THU",FALSE,"HORE KORR!";"ÜBERSICHT",#N/A,FALSE,"BUDGET 1997_98";"ÜBER mit FW",#N/A,FALSE,"IST KUM KORR!!";"ÜBERSICHT",#N/A,FALSE,"PLAN KUM"}</definedName>
    <definedName name="iiii" localSheetId="0" hidden="1">{"ÜBER mit FW","THU",FALSE,"HORE KORR!";"ÜBERSICHT",#N/A,FALSE,"BUDGET 1997_98";"ÜBER mit FW",#N/A,FALSE,"IST KUM KORR!!";"ÜBERSICHT",#N/A,FALSE,"PLAN KUM"}</definedName>
    <definedName name="iiii" hidden="1">{"ÜBER mit FW","THU",FALSE,"HORE KORR!";"ÜBERSICHT",#N/A,FALSE,"BUDGET 1997_98";"ÜBER mit FW",#N/A,FALSE,"IST KUM KORR!!";"ÜBERSICHT",#N/A,FALSE,"PLAN KUM"}</definedName>
    <definedName name="iiiii" localSheetId="0" hidden="1">{"ÜBER mit FW","THU",FALSE,"HORE KORR!";"ÜBERSICHT",#N/A,FALSE,"BUDGET 1997_98";"ÜBER mit FW",#N/A,FALSE,"IST KUM KORR!!";"ÜBERSICHT",#N/A,FALSE,"PLAN KUM"}</definedName>
    <definedName name="iiiii" hidden="1">{"ÜBER mit FW","THU",FALSE,"HORE KORR!";"ÜBERSICHT",#N/A,FALSE,"BUDGET 1997_98";"ÜBER mit FW",#N/A,FALSE,"IST KUM KORR!!";"ÜBERSICHT",#N/A,FALSE,"PLAN KUM"}</definedName>
    <definedName name="iiiiiiiiiiiiiiiiiiiiiii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iiiiiiiiiiiiiiiiiiiiii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kiahg" localSheetId="0" hidden="1">{"glc1",#N/A,FALSE,"GLC";"glc2",#N/A,FALSE,"GLC";"glc3",#N/A,FALSE,"GLC";"glc4",#N/A,FALSE,"GLC";"glc5",#N/A,FALSE,"GLC"}</definedName>
    <definedName name="ikiahg" hidden="1">{"glc1",#N/A,FALSE,"GLC";"glc2",#N/A,FALSE,"GLC";"glc3",#N/A,FALSE,"GLC";"glc4",#N/A,FALSE,"GLC";"glc5",#N/A,FALSE,"GLC"}</definedName>
    <definedName name="ikjh" hidden="1">{"Riqfin97",#N/A,FALSE,"Tran";"Riqfinpro",#N/A,FALSE,"Tran"}</definedName>
    <definedName name="ikjhgyfdr" localSheetId="0" hidden="1">{"glc1",#N/A,FALSE,"GLC";"glc2",#N/A,FALSE,"GLC";"glc3",#N/A,FALSE,"GLC";"glc4",#N/A,FALSE,"GLC";"glc5",#N/A,FALSE,"GLC"}</definedName>
    <definedName name="ikjhgyfdr" hidden="1">{"glc1",#N/A,FALSE,"GLC";"glc2",#N/A,FALSE,"GLC";"glc3",#N/A,FALSE,"GLC";"glc4",#N/A,FALSE,"GLC";"glc5",#N/A,FALSE,"GLC"}</definedName>
    <definedName name="ikyde" localSheetId="0" hidden="1">{"Output-Min",#N/A,FALSE,"Output"}</definedName>
    <definedName name="ikyde" hidden="1">{"Output-Min",#N/A,FALSE,"Output"}</definedName>
    <definedName name="ilo" hidden="1">{"Riqfin97",#N/A,FALSE,"Tran";"Riqfinpro",#N/A,FALSE,"Tran"}</definedName>
    <definedName name="ilu" hidden="1">{"Riqfin97",#N/A,FALSE,"Tran";"Riqfinpro",#N/A,FALSE,"Tran"}</definedName>
    <definedName name="INFO_BI_EXE_NAME" hidden="1">"BICEVOLUTION.EXE"</definedName>
    <definedName name="INFO_EXE_SERVER_PATH" hidden="1">"C:\Program Files (x86)\Pastel Evolution\BICEVOLUTION.EXE"</definedName>
    <definedName name="INFO_INSTANCE_ID" hidden="1">"0"</definedName>
    <definedName name="INFO_INSTANCE_NAME" hidden="1">"GetBucks GROUP Consolidation 2015 (Audit) (v3)_20150512_14_31_18_3131.xls"</definedName>
    <definedName name="INFO_REPORT_CODE" hidden="1">"E4-GL05-4-1"</definedName>
    <definedName name="INFO_REPORT_ID" hidden="1">"63"</definedName>
    <definedName name="INFO_REPORT_NAME" hidden="1">"GetBucks GROUP Consolidation 2015 (Audit) (v3)"</definedName>
    <definedName name="INFO_RUN_USER" hidden="1">""</definedName>
    <definedName name="INFO_RUN_WORKSTATION" hidden="1">"GB-STEVENV"</definedName>
    <definedName name="Innenumsätze" localSheetId="0" hidden="1">{"ÜBER mit FW","THU",FALSE,"HORE KORR!";"ÜBERSICHT",#N/A,FALSE,"BUDGET 1997_98";"ÜBER mit FW",#N/A,FALSE,"IST KUM KORR!!";"ÜBERSICHT",#N/A,FALSE,"PLAN KUM"}</definedName>
    <definedName name="Innenumsätze" hidden="1">{"ÜBER mit FW","THU",FALSE,"HORE KORR!";"ÜBERSICHT",#N/A,FALSE,"BUDGET 1997_98";"ÜBER mit FW",#N/A,FALSE,"IST KUM KORR!!";"ÜBERSICHT",#N/A,FALSE,"PLAN KUM"}</definedName>
    <definedName name="input_in" hidden="1">{"TRADE_COMP",#N/A,FALSE,"TAB23APP";"BOP",#N/A,FALSE,"TAB6";"DOT",#N/A,FALSE,"TAB24APP";"EXTDEBT",#N/A,FALSE,"TAB25APP"}</definedName>
    <definedName name="Input1" localSheetId="0" hidden="1">{#N/A,#N/A,FALSE,"Aging Summary";#N/A,#N/A,FALSE,"Ratio Analysis";#N/A,#N/A,FALSE,"Test 120 Day Accts";#N/A,#N/A,FALSE,"Tickmarks"}</definedName>
    <definedName name="Input1" hidden="1">{#N/A,#N/A,FALSE,"Aging Summary";#N/A,#N/A,FALSE,"Ratio Analysis";#N/A,#N/A,FALSE,"Test 120 Day Accts";#N/A,#N/A,FALSE,"Tickmarks"}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vestmentP" localSheetId="0" hidden="1">{"'domaće količine'!$K$34:$P$47"}</definedName>
    <definedName name="InvestmentP" hidden="1">{"'domaće količine'!$K$34:$P$47"}</definedName>
    <definedName name="invulgrowth" localSheetId="0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invulgrowth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localSheetId="0" hidden="1">"c2076"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localSheetId="0" hidden="1">"c1630"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CIQ" hidden="1">"c13825"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G_SUB_BASIC_SUB" hidden="1">"c15788"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HOMEBUILDING_SALES" hidden="1">"c15816"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OTHER" hidden="1">"c15615"</definedName>
    <definedName name="IQ_ECS_NUM_SHAREHOLDERS_OTHER_ABS" hidden="1">"c15632"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localSheetId="0" hidden="1">"c4407"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"c1666"</definedName>
    <definedName name="IQ_EST_ACT_FFO_SHARE_SHARE_REUT" hidden="1">"c3843"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localSheetId="0" hidden="1">"c4444"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localSheetId="0" hidden="1">"c4425"</definedName>
    <definedName name="IQ_EST_FFO_GROWTH_1YR" hidden="1">"c1770"</definedName>
    <definedName name="IQ_EST_FFO_GROWTH_1YR_THOM" hidden="1">"c5170"</definedName>
    <definedName name="IQ_EST_FFO_GROWTH_2YR" localSheetId="0" hidden="1">"c4426"</definedName>
    <definedName name="IQ_EST_FFO_GROWTH_2YR" hidden="1">"c1771"</definedName>
    <definedName name="IQ_EST_FFO_GROWTH_2YR_THOM" hidden="1">"c5171"</definedName>
    <definedName name="IQ_EST_FFO_GROWTH_Q_1YR" localSheetId="0" hidden="1">"c4427"</definedName>
    <definedName name="IQ_EST_FFO_GROWTH_Q_1YR" hidden="1">"c1772"</definedName>
    <definedName name="IQ_EST_FFO_GROWTH_Q_1YR_THOM" hidden="1">"c5172"</definedName>
    <definedName name="IQ_EST_FFO_SEQ_GROWTH_Q" localSheetId="0" hidden="1">"c4428"</definedName>
    <definedName name="IQ_EST_FFO_SEQ_GROWTH_Q" hidden="1">"c1773"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HARE_DIFF_REUT" hidden="1">"c3890"</definedName>
    <definedName name="IQ_EST_FFO_SHARE_SHARE_SURPRISE_PERCENT_REUT" hidden="1">"c3891"</definedName>
    <definedName name="IQ_EST_FFO_SHARE_SURPRISE_PERCENT" hidden="1">"c1870"</definedName>
    <definedName name="IQ_EST_FFO_SHARE_SURPRISE_PERCENT_THOM" hidden="1">"c5187"</definedName>
    <definedName name="IQ_EST_FFO_SURPRISE_PERCENT" localSheetId="0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localSheetId="0" hidden="1">"c12040"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"00283416001"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localSheetId="0" hidden="1">"c4446"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localSheetId="0" hidden="1">"c4445"</definedName>
    <definedName name="IQ_FFO_EST" hidden="1">"c418"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" localSheetId="0" hidden="1">"c4448"</definedName>
    <definedName name="IQ_FFO_HIGH_EST" hidden="1">"c419"</definedName>
    <definedName name="IQ_FFO_HIGH_EST_REUT" hidden="1">"c3839"</definedName>
    <definedName name="IQ_FFO_HIGH_EST_THOM" hidden="1">"c4001"</definedName>
    <definedName name="IQ_FFO_LOW_EST" localSheetId="0" hidden="1">"c4449"</definedName>
    <definedName name="IQ_FFO_LOW_EST" hidden="1">"c420"</definedName>
    <definedName name="IQ_FFO_LOW_EST_REUT" hidden="1">"c3840"</definedName>
    <definedName name="IQ_FFO_LOW_EST_THOM" hidden="1">"c4002"</definedName>
    <definedName name="IQ_FFO_MEDIAN_EST" localSheetId="0" hidden="1">"c4450"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localSheetId="0" hidden="1">"c4451"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localSheetId="0" hidden="1">"c2216"</definedName>
    <definedName name="IQ_FFO_SHARE_ACT_OR_EST" hidden="1">"c4446"</definedName>
    <definedName name="IQ_FFO_SHARE_ACT_OR_EST_CIQ" hidden="1">"c4971"</definedName>
    <definedName name="IQ_FFO_SHARE_EST" hidden="1">"c418"</definedName>
    <definedName name="IQ_FFO_SHARE_EST_DET_EST" hidden="1">"c12059"</definedName>
    <definedName name="IQ_FFO_SHARE_EST_DET_EST_CIQ" hidden="1">"c12121"</definedName>
    <definedName name="IQ_FFO_SHARE_EST_DET_EST_CURRENCY" hidden="1">"c12466"</definedName>
    <definedName name="IQ_FFO_SHARE_EST_DET_EST_CURRENCY_CIQ" hidden="1">"c12512"</definedName>
    <definedName name="IQ_FFO_SHARE_EST_DET_EST_CURRENCY_THOM" hidden="1">"c12487"</definedName>
    <definedName name="IQ_FFO_SHARE_EST_DET_EST_DATE" hidden="1">"c12212"</definedName>
    <definedName name="IQ_FFO_SHARE_EST_DET_EST_DATE_CIQ" hidden="1">"c12267"</definedName>
    <definedName name="IQ_FFO_SHARE_EST_DET_EST_DATE_THOM" hidden="1">"c12238"</definedName>
    <definedName name="IQ_FFO_SHARE_EST_DET_EST_INCL" hidden="1">"c12349"</definedName>
    <definedName name="IQ_FFO_SHARE_EST_DET_EST_INCL_CIQ" hidden="1">"c12395"</definedName>
    <definedName name="IQ_FFO_SHARE_EST_DET_EST_INCL_THOM" hidden="1">"c12370"</definedName>
    <definedName name="IQ_FFO_SHARE_EST_DET_EST_ORIGIN" hidden="1">"c12722"</definedName>
    <definedName name="IQ_FFO_SHARE_EST_DET_EST_ORIGIN_CIQ" hidden="1">"c12720"</definedName>
    <definedName name="IQ_FFO_SHARE_EST_DET_EST_ORIGIN_THOM" hidden="1">"c12608"</definedName>
    <definedName name="IQ_FFO_SHARE_EST_DET_EST_THOM" hidden="1">"c12088"</definedName>
    <definedName name="IQ_FFO_SHARE_EST_THOM" hidden="1">"c3999"</definedName>
    <definedName name="IQ_FFO_SHARE_HIGH_EST" hidden="1">"c419"</definedName>
    <definedName name="IQ_FFO_SHARE_HIGH_EST_THOM" hidden="1">"c4001"</definedName>
    <definedName name="IQ_FFO_SHARE_LOW_EST" hidden="1">"c420"</definedName>
    <definedName name="IQ_FFO_SHARE_LOW_EST_THOM" hidden="1">"c4002"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HARE_EST_DET_EST" hidden="1">"c12059"</definedName>
    <definedName name="IQ_FFO_SHARE_SHARE_EST_DET_EST_CIQ" hidden="1">"c12121"</definedName>
    <definedName name="IQ_FFO_SHARE_SHARE_EST_DET_EST_CURRENCY" hidden="1">"c12466"</definedName>
    <definedName name="IQ_FFO_SHARE_SHARE_EST_DET_EST_CURRENCY_CIQ" hidden="1">"c12512"</definedName>
    <definedName name="IQ_FFO_SHARE_SHARE_EST_DET_EST_CURRENCY_REUT" hidden="1">"c12536"</definedName>
    <definedName name="IQ_FFO_SHARE_SHARE_EST_DET_EST_DATE" hidden="1">"c12212"</definedName>
    <definedName name="IQ_FFO_SHARE_SHARE_EST_DET_EST_DATE_CIQ" hidden="1">"c12267"</definedName>
    <definedName name="IQ_FFO_SHARE_SHARE_EST_DET_EST_DATE_REUT" hidden="1">"c12295"</definedName>
    <definedName name="IQ_FFO_SHARE_SHARE_EST_DET_EST_INCL" hidden="1">"c12349"</definedName>
    <definedName name="IQ_FFO_SHARE_SHARE_EST_DET_EST_INCL_CIQ" hidden="1">"c12395"</definedName>
    <definedName name="IQ_FFO_SHARE_SHARE_EST_DET_EST_INCL_REUT" hidden="1">"c12419"</definedName>
    <definedName name="IQ_FFO_SHARE_SHARE_EST_DET_EST_ORIGIN" hidden="1">"c12722"</definedName>
    <definedName name="IQ_FFO_SHARE_SHARE_EST_DET_EST_ORIGIN_CIQ" hidden="1">"c12720"</definedName>
    <definedName name="IQ_FFO_SHARE_SHARE_EST_DET_EST_ORIGIN_REUT" hidden="1">"c12724"</definedName>
    <definedName name="IQ_FFO_SHARE_SHARE_EST_DET_EST_REUT" hidden="1">"c12153"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HARE_STDDEV_EST" hidden="1">"c422"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localSheetId="0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SCAL_Y_EST_THOM" hidden="1">"c6803"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FEE_INC_NON_INT_INC_FFIEC" hidden="1">"c13493"</definedName>
    <definedName name="IQ_FUND_NAV" hidden="1">"c15225"</definedName>
    <definedName name="IQ_FUND_PRIMARY_ADVISOR" hidden="1">"c19091"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localSheetId="0" hidden="1">40788.8197800926</definedName>
    <definedName name="IQ_NAMES_REVISION_DATE_" hidden="1">40759.6595486111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RE" hidden="1">"c16011"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localSheetId="0" hidden="1">"c2127"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"c2850"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localSheetId="0" hidden="1">"c2903"</definedName>
    <definedName name="IQ_RETAIL_ACQUIRED_FRANCHISE_STORES" hidden="1">"c2895"</definedName>
    <definedName name="IQ_RETAIL_ACQUIRED_OWNED_STORES" localSheetId="0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39021.4740625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"c2857"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"c15789"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4</definedName>
    <definedName name="IQB_BOOKMARK_LOCATION_0" hidden="1">#REF!</definedName>
    <definedName name="IQB_BOOKMARK_LOCATION_1" hidden="1">#REF!</definedName>
    <definedName name="IQB_BOOKMARK_LOCATION_2" hidden="1">#REF!</definedName>
    <definedName name="IQB_BOOKMARK_LOCATION_3" hidden="1">#REF!</definedName>
    <definedName name="IQRI24" hidden="1">"$I$25:$I$39"</definedName>
    <definedName name="IQRJ24" hidden="1">"$J$25:$J$41"</definedName>
    <definedName name="IQRK24" hidden="1">"$K$25:$K$41"</definedName>
    <definedName name="IQRL24" hidden="1">"$L$25:$L$41"</definedName>
    <definedName name="iQShowHideColumns" hidden="1">"iQShowAnnual"</definedName>
    <definedName name="IsColHidden" hidden="1">FALSE</definedName>
    <definedName name="IsLTMColHidden" hidden="1">FALSE</definedName>
    <definedName name="İŞŞL" localSheetId="0" hidden="1">{"'Grafik Kontrol'!$A$1:$J$8"}</definedName>
    <definedName name="İŞŞL" hidden="1">{"'Grafik Kontrol'!$A$1:$J$8"}</definedName>
    <definedName name="IVANA" localSheetId="0" hidden="1">{"'domaće količine'!$K$34:$P$47"}</definedName>
    <definedName name="IVANA" hidden="1">{"'domaće količine'!$K$34:$P$47"}</definedName>
    <definedName name="ivor" localSheetId="0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ivor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" localSheetId="0" hidden="1">{"'Sheet1'!$A$1:$G$96","'Sheet1'!$A$1:$H$96"}</definedName>
    <definedName name="j" hidden="1">{"'Sheet1'!$A$1:$G$96","'Sheet1'!$A$1:$H$96"}</definedName>
    <definedName name="jad" localSheetId="0" hidden="1">{#N/A,"30% Success",TRUE,"Sales Forecast";#N/A,#N/A,TRUE,"Sheet2"}</definedName>
    <definedName name="jad" hidden="1">{#N/A,"30% Success",TRUE,"Sales Forecast";#N/A,#N/A,TRUE,"Sheet2"}</definedName>
    <definedName name="james" localSheetId="0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ames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AN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djdyj" localSheetId="0" hidden="1">{0,0}</definedName>
    <definedName name="jdjdyj" hidden="1">{0,0}</definedName>
    <definedName name="jfldjfs" localSheetId="0" hidden="1">{#N/A,#N/A,FALSE,"Aging Summary";#N/A,#N/A,FALSE,"Ratio Analysis";#N/A,#N/A,FALSE,"Test 120 Day Accts";#N/A,#N/A,FALSE,"Tickmarks"}</definedName>
    <definedName name="jfldjfs" hidden="1">{#N/A,#N/A,FALSE,"Aging Summary";#N/A,#N/A,FALSE,"Ratio Analysis";#N/A,#N/A,FALSE,"Test 120 Day Accts";#N/A,#N/A,FALSE,"Tickmarks"}</definedName>
    <definedName name="jghfl" localSheetId="0" hidden="1">{"Output-Min",#N/A,FALSE,"Output"}</definedName>
    <definedName name="jghfl" hidden="1">{"Output-Min",#N/A,FALSE,"Output"}</definedName>
    <definedName name="jgjhg" hidden="1">#REF!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gf" hidden="1">{"MONA",#N/A,FALSE,"S"}</definedName>
    <definedName name="jhgfjkwef" hidden="1">#REF!</definedName>
    <definedName name="jhgfr" localSheetId="0" hidden="1">{"glc1",#N/A,FALSE,"GLC";"glc2",#N/A,FALSE,"GLC";"glc3",#N/A,FALSE,"GLC";"glc4",#N/A,FALSE,"GLC";"glc5",#N/A,FALSE,"GLC"}</definedName>
    <definedName name="jhgfr" hidden="1">{"glc1",#N/A,FALSE,"GLC";"glc2",#N/A,FALSE,"GLC";"glc3",#N/A,FALSE,"GLC";"glc4",#N/A,FALSE,"GLC";"glc5",#N/A,FALSE,"GLC"}</definedName>
    <definedName name="jhgfyuio" localSheetId="0" hidden="1">{"glc1",#N/A,FALSE,"GLC";"glc2",#N/A,FALSE,"GLC";"glc3",#N/A,FALSE,"GLC";"glc4",#N/A,FALSE,"GLC";"glc5",#N/A,FALSE,"GLC"}</definedName>
    <definedName name="jhgfyuio" hidden="1">{"glc1",#N/A,FALSE,"GLC";"glc2",#N/A,FALSE,"GLC";"glc3",#N/A,FALSE,"GLC";"glc4",#N/A,FALSE,"GLC";"glc5",#N/A,FALSE,"GLC"}</definedName>
    <definedName name="jhgrewqa" localSheetId="0" hidden="1">{"glc1",#N/A,FALSE,"GLC";"glc2",#N/A,FALSE,"GLC";"glc3",#N/A,FALSE,"GLC";"glc4",#N/A,FALSE,"GLC";"glc5",#N/A,FALSE,"GLC"}</definedName>
    <definedName name="jhgrewqa" hidden="1">{"glc1",#N/A,FALSE,"GLC";"glc2",#N/A,FALSE,"GLC";"glc3",#N/A,FALSE,"GLC";"glc4",#N/A,FALSE,"GLC";"glc5",#N/A,FALSE,"GLC"}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kj" localSheetId="0" hidden="1">{"Valuation",#N/A,TRUE,"Valuation Summary";"Financial Statements",#N/A,TRUE,"Results";"Results",#N/A,TRUE,"Results";"Ratios",#N/A,TRUE,"Results";"P2 Summary",#N/A,TRUE,"Results"}</definedName>
    <definedName name="jhkj" hidden="1">{"Valuation",#N/A,TRUE,"Valuation Summary";"Financial Statements",#N/A,TRUE,"Results";"Results",#N/A,TRUE,"Results";"Ratios",#N/A,TRUE,"Results";"P2 Summary",#N/A,TRUE,"Results"}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i" localSheetId="0" hidden="1">{"Ext-OpProfits-5c",#N/A,FALSE,"OpProfits";"Ext-NewB-5c",#N/A,FALSE,"NewBus";"Ext-AchP-5c",#N/A,FALSE,"AchProfit";"Ext-EV slide",#N/A,FALSE,"EVAnalysis";"Ext-NBvol",#N/A,FALSE,"NewB"}</definedName>
    <definedName name="ji" hidden="1">{"Ext-OpProfits-5c",#N/A,FALSE,"OpProfits";"Ext-NewB-5c",#N/A,FALSE,"NewBus";"Ext-AchP-5c",#N/A,FALSE,"AchProfit";"Ext-EV slide",#N/A,FALSE,"EVAnalysis";"Ext-NBvol",#N/A,FALSE,"NewB"}</definedName>
    <definedName name="jj" localSheetId="0" hidden="1">{"ÜBER mit FW","THU",FALSE,"HORE KORR!";"ÜBERSICHT",#N/A,FALSE,"BUDGET 1997_98";"ÜBER mit FW",#N/A,FALSE,"IST KUM KORR!!";"ÜBERSICHT",#N/A,FALSE,"PLAN KUM"}</definedName>
    <definedName name="jj" hidden="1">{"ÜBER mit FW","THU",FALSE,"HORE KORR!";"ÜBERSICHT",#N/A,FALSE,"BUDGET 1997_98";"ÜBER mit FW",#N/A,FALSE,"IST KUM KORR!!";"ÜBERSICHT",#N/A,FALSE,"PLAN KUM"}</definedName>
    <definedName name="jjj" hidden="1">#REF!</definedName>
    <definedName name="jjjj" hidden="1">{"Tab1",#N/A,FALSE,"P";"Tab2",#N/A,FALSE,"P"}</definedName>
    <definedName name="jjjjjj" hidden="1">#REF!</definedName>
    <definedName name="jkbjkb" hidden="1">{"DEPOSITS",#N/A,FALSE,"COMML_MON";"LOANS",#N/A,FALSE,"COMML_MON"}</definedName>
    <definedName name="joaquim" localSheetId="0" hidden="1">{#N/A,"100% Success",TRUE,"Sales Forecast";#N/A,#N/A,TRUE,"Sheet2"}</definedName>
    <definedName name="joaquim" hidden="1">{#N/A,"100% Success",TRUE,"Sales Forecast";#N/A,#N/A,TRUE,"Sheet2"}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hidden="1">{"Riqfin97",#N/A,FALSE,"Tran";"Riqfinpro",#N/A,FALSE,"Tran"}</definedName>
    <definedName name="juy" hidden="1">{"Tab1",#N/A,FALSE,"P";"Tab2",#N/A,FALSE,"P"}</definedName>
    <definedName name="jyjj" localSheetId="0" hidden="1">{0,0}</definedName>
    <definedName name="jyjj" hidden="1">{0,0}</definedName>
    <definedName name="K" localSheetId="0" hidden="1">{"'Grafik Kontrol'!$A$1:$J$8"}</definedName>
    <definedName name="K" hidden="1">{"'Grafik Kontrol'!$A$1:$J$8"}</definedName>
    <definedName name="kate" localSheetId="0" hidden="1">{#N/A,#N/A,FALSE,"Direct"}</definedName>
    <definedName name="kate" hidden="1">{#N/A,#N/A,FALSE,"Direct"}</definedName>
    <definedName name="kate2" localSheetId="0" hidden="1">{#N/A,#N/A,FALSE,"Direct"}</definedName>
    <definedName name="kate2" hidden="1">{#N/A,#N/A,FALSE,"Direct"}</definedName>
    <definedName name="kb" hidden="1">{"Riqfin97",#N/A,FALSE,"Tran";"Riqfinpro",#N/A,FALSE,"Tran"}</definedName>
    <definedName name="kBNT" localSheetId="0" hidden="1">{"'РП (2)'!$A$5:$S$150"}</definedName>
    <definedName name="kBNT" hidden="1">{"'РП (2)'!$A$5:$S$150"}</definedName>
    <definedName name="khj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khj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kio" hidden="1">{"Tab1",#N/A,FALSE,"P";"Tab2",#N/A,FALSE,"P"}</definedName>
    <definedName name="kiu" hidden="1">{"Riqfin97",#N/A,FALSE,"Tran";"Riqfinpro",#N/A,FALSE,"Tran"}</definedName>
    <definedName name="kj" hidden="1">#REF!</definedName>
    <definedName name="kjas" hidden="1">{"Riqfin97",#N/A,FALSE,"Tran";"Riqfinpro",#N/A,FALSE,"Tran"}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fg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kjhfg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jkj" hidden="1">{"Main Economic Indicators",#N/A,FALSE,"C"}</definedName>
    <definedName name="kjmfm" localSheetId="0" hidden="1">{0,0}</definedName>
    <definedName name="kjmfm" hidden="1">{0,0}</definedName>
    <definedName name="kjmnzxp" localSheetId="0" hidden="1">{"glc1",#N/A,FALSE,"GLC";"glc2",#N/A,FALSE,"GLC";"glc3",#N/A,FALSE,"GLC";"glc4",#N/A,FALSE,"GLC";"glc5",#N/A,FALSE,"GLC"}</definedName>
    <definedName name="kjmnzxp" hidden="1">{"glc1",#N/A,FALSE,"GLC";"glc2",#N/A,FALSE,"GLC";"glc3",#N/A,FALSE,"GLC";"glc4",#N/A,FALSE,"GLC";"glc5",#N/A,FALSE,"GLC"}</definedName>
    <definedName name="kjuhkd" localSheetId="0" hidden="1">{"glc1",#N/A,FALSE,"GLC";"glc2",#N/A,FALSE,"GLC";"glc3",#N/A,FALSE,"GLC";"glc4",#N/A,FALSE,"GLC";"glc5",#N/A,FALSE,"GLC"}</definedName>
    <definedName name="kjuhkd" hidden="1">{"glc1",#N/A,FALSE,"GLC";"glc2",#N/A,FALSE,"GLC";"glc3",#N/A,FALSE,"GLC";"glc4",#N/A,FALSE,"GLC";"glc5",#N/A,FALSE,"GLC"}</definedName>
    <definedName name="kk" hidden="1">{"Tab1",#N/A,FALSE,"P";"Tab2",#N/A,FALSE,"P"}</definedName>
    <definedName name="kkk" localSheetId="0" hidden="1">{#N/A,#N/A,TRUE,"Буржуям"}</definedName>
    <definedName name="kkk" hidden="1">{#N/A,#N/A,TRUE,"Буржуям"}</definedName>
    <definedName name="kkkk" localSheetId="0" hidden="1">{"ÜBER mit FW","THU",FALSE,"HORE KORR!";"ÜBERSICHT",#N/A,FALSE,"BUDGET 1997_98";"ÜBER mit FW",#N/A,FALSE,"IST KUM KORR!!";"ÜBERSICHT",#N/A,FALSE,"PLAN KUM"}</definedName>
    <definedName name="kkkk" hidden="1">{"ÜBER mit FW","THU",FALSE,"HORE KORR!";"ÜBERSICHT",#N/A,FALSE,"BUDGET 1997_98";"ÜBER mit FW",#N/A,FALSE,"IST KUM KORR!!";"ÜBERSICHT",#N/A,FALSE,"PLAN KUM"}</definedName>
    <definedName name="kkkkk" localSheetId="0" hidden="1">{"glc1",#N/A,FALSE,"GLC";"glc2",#N/A,FALSE,"GLC";"glc3",#N/A,FALSE,"GLC";"glc4",#N/A,FALSE,"GLC";"glc5",#N/A,FALSE,"GLC"}</definedName>
    <definedName name="kkkkk" hidden="1">{"glc1",#N/A,FALSE,"GLC";"glc2",#N/A,FALSE,"GLC";"glc3",#N/A,FALSE,"GLC";"glc4",#N/A,FALSE,"GLC";"glc5",#N/A,FALSE,"GLC"}</definedName>
    <definedName name="kkkkkkk" localSheetId="0" hidden="1">{"ÜBER mit FW","THU",FALSE,"HORE KORR!";"ÜBERSICHT",#N/A,FALSE,"BUDGET 1997_98";"ÜBER mit FW",#N/A,FALSE,"IST KUM KORR!!";"ÜBERSICHT",#N/A,FALSE,"PLAN KUM"}</definedName>
    <definedName name="kkkkkkk" hidden="1">{"ÜBER mit FW","THU",FALSE,"HORE KORR!";"ÜBERSICHT",#N/A,FALSE,"BUDGET 1997_98";"ÜBER mit FW",#N/A,FALSE,"IST KUM KORR!!";"ÜBERSICHT",#N/A,FALSE,"PLAN KUM"}</definedName>
    <definedName name="kkkkkkkkkkkkk" localSheetId="0" hidden="1">{"Valuation",#N/A,TRUE,"Valuation Summary";"Financial Statements",#N/A,TRUE,"Results";"Results",#N/A,TRUE,"Results";"Ratios",#N/A,TRUE,"Results";"P2 Summary",#N/A,TRUE,"Results"}</definedName>
    <definedName name="kkkkkkkkkkkkk" hidden="1">{"Valuation",#N/A,TRUE,"Valuation Summary";"Financial Statements",#N/A,TRUE,"Results";"Results",#N/A,TRUE,"Results";"Ratios",#N/A,TRUE,"Results";"P2 Summary",#N/A,TRUE,"Results"}</definedName>
    <definedName name="kl" hidden="1">{"Riqfin97",#N/A,FALSE,"Tran";"Riqfinpro",#N/A,FALSE,"Tran"}</definedName>
    <definedName name="kljlkh" hidden="1">{"TRADE_COMP",#N/A,FALSE,"TAB23APP";"BOP",#N/A,FALSE,"TAB6";"DOT",#N/A,FALSE,"TAB24APP";"EXTDEBT",#N/A,FALSE,"TAB25APP"}</definedName>
    <definedName name="km" hidden="1">{"Tab1",#N/A,FALSE,"P";"Tab2",#N/A,FALSE,"P"}</definedName>
    <definedName name="kol" hidden="1">#REF!</definedName>
    <definedName name="kossi" hidden="1">#REF!</definedName>
    <definedName name="KTO_BILGUV_1" hidden="1">#REF!,#REF!,#REF!,#REF!,#REF!,#REF!,#REF!,#REF!,#REF!,#REF!,#REF!,#REF!,#REF!,#REF!,#REF!,#REF!</definedName>
    <definedName name="KTO_BILGUV_2" hidden="1">#REF!,#REF!,#REF!,#REF!,#REF!,#REF!,#REF!,#REF!,#REF!,#REF!,#REF!,#REF!,#REF!,#REF!,#REF!,#REF!,#REF!</definedName>
    <definedName name="KTO_BILGUV_3" hidden="1">#REF!,#REF!,#REF!,#REF!,#REF!,#REF!,#REF!,#REF!,#REF!,#REF!,#REF!,#REF!,#REF!,#REF!,#REF!,#REF!</definedName>
    <definedName name="KTO_BILGUV_4" hidden="1">#REF!,#REF!,#REF!,#REF!,#REF!,#REF!,#REF!,#REF!,#REF!,#REF!,#REF!,#REF!,#REF!,#REF!,#REF!,#REF!,#REF!,#REF!,#REF!,#REF!,#REF!,#REF!</definedName>
    <definedName name="KTO_H" hidden="1">#REF!,#REF!,#REF!,#REF!,#REF!,#REF!,#REF!,#REF!,#REF!,#REF!,#REF!,#REF!,#REF!,#REF!,#REF!,#REF!,#REF!,#REF!,#REF!,#REF!,#REF!,#REF!,#REF!,#REF!,#REF!,#REF!,#REF!,#REF!,#REF!,#REF!,#REF!,#REF!,#REF!,#REF!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#REF!,#REF!,#REF!,#REF!,#REF!,#REF!,#REF!,#REF!,#REF!,#REF!,#REF!,#REF!,#REF!,#REF!,#REF!,#REF!,#REF!,#REF!,#REF!,#REF!,#REF!,#REF!,#REF!,#REF!,#REF!,#REF!,#REF!,#REF!,#REF!,#REF!,#REF!,#REF!,#REF!,#REF!</definedName>
    <definedName name="ktzuk" localSheetId="0" hidden="1">{#N/A,#N/A,FALSE,"Aging Summary";#N/A,#N/A,FALSE,"Ratio Analysis";#N/A,#N/A,FALSE,"Test 120 Day Accts";#N/A,#N/A,FALSE,"Tickmarks"}</definedName>
    <definedName name="ktzuk" hidden="1">{#N/A,#N/A,FALSE,"Aging Summary";#N/A,#N/A,FALSE,"Ratio Analysis";#N/A,#N/A,FALSE,"Test 120 Day Accts";#N/A,#N/A,FALSE,"Tickmarks"}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" localSheetId="0" hidden="1">{#N/A,#N/A,TRUE,"MAP";#N/A,#N/A,TRUE,"STEPS";#N/A,#N/A,TRUE,"RULES"}</definedName>
    <definedName name="l" hidden="1">{#N/A,#N/A,TRUE,"MAP";#N/A,#N/A,TRUE,"STEPS";#N/A,#N/A,TRUE,"RULES"}</definedName>
    <definedName name="ldfgdfg" localSheetId="0" hidden="1">{"Area1",#N/A,FALSE,"OREWACC";"Area2",#N/A,FALSE,"OREWACC"}</definedName>
    <definedName name="ldfgdfg" hidden="1">{"Area1",#N/A,FALSE,"OREWACC";"Area2",#N/A,FALSE,"OREWACC"}</definedName>
    <definedName name="LED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fr" localSheetId="0" hidden="1">{"'интерфейс'!$J$31:$M$43"}</definedName>
    <definedName name="lfr" hidden="1">{"'интерфейс'!$J$31:$M$43"}</definedName>
    <definedName name="limcount" hidden="1">1</definedName>
    <definedName name="ListOffset" hidden="1">1</definedName>
    <definedName name="lk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lk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lki" localSheetId="0" hidden="1">{"glc1",#N/A,FALSE,"GLC";"glc2",#N/A,FALSE,"GLC";"glc3",#N/A,FALSE,"GLC";"glc4",#N/A,FALSE,"GLC";"glc5",#N/A,FALSE,"GLC"}</definedName>
    <definedName name="lki" hidden="1">{"glc1",#N/A,FALSE,"GLC";"glc2",#N/A,FALSE,"GLC";"glc3",#N/A,FALSE,"GLC";"glc4",#N/A,FALSE,"GLC";"glc5",#N/A,FALSE,"GLC"}</definedName>
    <definedName name="lkj" localSheetId="0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kjh" hidden="1">{"Riqfin97",#N/A,FALSE,"Tran";"Riqfinpro",#N/A,FALSE,"Tran"}</definedName>
    <definedName name="lkjhk" localSheetId="0" hidden="1">{"IASTrail",#N/A,FALSE,"IAS"}</definedName>
    <definedName name="lkjhk" hidden="1">{"IASTrail",#N/A,FALSE,"IAS"}</definedName>
    <definedName name="ll" localSheetId="0" hidden="1">{"ÜBERSICHT",#N/A,FALSE,"ABW KUM";"Kostenzoom",#N/A,FALSE,"ABW KUM";"ÜBERSICHT",#N/A,FALSE,"ABW HORE";"Kostenzoom",#N/A,FALSE,"ABW HORE"}</definedName>
    <definedName name="ll" hidden="1">{"ÜBERSICHT",#N/A,FALSE,"ABW KUM";"Kostenzoom",#N/A,FALSE,"ABW KUM";"ÜBERSICHT",#N/A,FALSE,"ABW HORE";"Kostenzoom",#N/A,FALSE,"ABW HORE"}</definedName>
    <definedName name="lll" localSheetId="0" hidden="1">{"DRUCK",#N/A,FALSE,"HOCHRECHNUNG KORR!!!!";"DRUCK",#N/A,FALSE,"BUDGET 1997_98";"DRUCK",#N/A,FALSE,"PL KUM";"DRUCK",#N/A,FALSE,"VJ KUM";"DRUCK",#N/A,FALSE,"IST KUM KORR!!!"}</definedName>
    <definedName name="lll" hidden="1">{"DRUCK",#N/A,FALSE,"HOCHRECHNUNG KORR!!!!";"DRUCK",#N/A,FALSE,"BUDGET 1997_98";"DRUCK",#N/A,FALSE,"PL KUM";"DRUCK",#N/A,FALSE,"VJ KUM";"DRUCK",#N/A,FALSE,"IST KUM KORR!!!"}</definedName>
    <definedName name="llll" localSheetId="0" hidden="1">{"ÜBER mit FW","THU",FALSE,"HORE KORR!";"ÜBERSICHT",#N/A,FALSE,"BUDGET 1997_98";"ÜBER mit FW",#N/A,FALSE,"IST KUM KORR!!";"ÜBERSICHT",#N/A,FALSE,"PLAN KUM"}</definedName>
    <definedName name="llll" hidden="1">{"ÜBER mit FW","THU",FALSE,"HORE KORR!";"ÜBERSICHT",#N/A,FALSE,"BUDGET 1997_98";"ÜBER mit FW",#N/A,FALSE,"IST KUM KORR!!";"ÜBERSICHT",#N/A,FALSE,"PLAN KUM"}</definedName>
    <definedName name="lllll" hidden="1">{"Tab1",#N/A,FALSE,"P";"Tab2",#N/A,FALSE,"P"}</definedName>
    <definedName name="llllll" hidden="1">{"Minpmon",#N/A,FALSE,"Monthinput"}</definedName>
    <definedName name="lllllllllllllllllllllllllllllllllllllllllllllllllll" localSheetId="0" hidden="1">{"Valuation",#N/A,TRUE,"Valuation Summary";"Financial Statements",#N/A,TRUE,"Results";"Results",#N/A,TRUE,"Results";"Ratios",#N/A,TRUE,"Results";"P2 Summary",#N/A,TRUE,"Results"}</definedName>
    <definedName name="lllllllllllllllllllllllllllllllllllllllllllllllllll" hidden="1">{"Valuation",#N/A,TRUE,"Valuation Summary";"Financial Statements",#N/A,TRUE,"Results";"Results",#N/A,TRUE,"Results";"Ratios",#N/A,TRUE,"Results";"P2 Summary",#N/A,TRUE,"Results"}</definedName>
    <definedName name="lo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ta" hidden="1">{"Riqfin97",#N/A,FALSE,"Tran";"Riqfinpro",#N/A,FALSE,"Tran"}</definedName>
    <definedName name="Luxembourg" localSheetId="0" hidden="1">{#N/A,#N/A,FALSE,"Direct"}</definedName>
    <definedName name="Luxembourg" hidden="1">{#N/A,#N/A,FALSE,"Direct"}</definedName>
    <definedName name="m" hidden="1">#REF!</definedName>
    <definedName name="MA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rket" localSheetId="0" hidden="1">{#N/A,"70% Success",FALSE,"Sales Forecast";#N/A,#N/A,FALSE,"Sheet2"}</definedName>
    <definedName name="market" hidden="1">{#N/A,"70% Success",FALSE,"Sales Forecast";#N/A,#N/A,FALSE,"Sheet2"}</definedName>
    <definedName name="MDTa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errillPrintIt" hidden="1">#REF!</definedName>
    <definedName name="mike" localSheetId="0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mike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n" hidden="1">{"Riqfin97",#N/A,FALSE,"Tran";"Riqfinpro",#N/A,FALSE,"Tran"}</definedName>
    <definedName name="MO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PPL" localSheetId="0" hidden="1">{#N/A,#N/A,FALSE,"Direct"}</definedName>
    <definedName name="MPPL" hidden="1">{#N/A,#N/A,FALSE,"Direct"}</definedName>
    <definedName name="mte" hidden="1">{"Riqfin97",#N/A,FALSE,"Tran";"Riqfinpro",#N/A,FALSE,"Tran"}</definedName>
    <definedName name="n" localSheetId="0" hidden="1">{#N/A,#N/A,FALSE,"Infl_fact"}</definedName>
    <definedName name="n" hidden="1">{#N/A,#N/A,FALSE,"Infl_fact"}</definedName>
    <definedName name="Name" hidden="1">#REF!</definedName>
    <definedName name="name103" localSheetId="0" hidden="1">{0,0}</definedName>
    <definedName name="name103" hidden="1">{0,0}</definedName>
    <definedName name="new" localSheetId="0" hidden="1">{"glcbs",#N/A,FALSE,"GLCBS";"glccsbs",#N/A,FALSE,"GLCCSBS";"glcis",#N/A,FALSE,"GLCIS";"glccsis",#N/A,FALSE,"GLCCSIS";"glcrat1",#N/A,FALSE,"GLC-ratios1"}</definedName>
    <definedName name="new" hidden="1">{"glcbs",#N/A,FALSE,"GLCBS";"glccsbs",#N/A,FALSE,"GLCCSBS";"glcis",#N/A,FALSE,"GLCIS";"glccsis",#N/A,FALSE,"GLCCSIS";"glcrat1",#N/A,FALSE,"GLC-ratios1"}</definedName>
    <definedName name="newd" localSheetId="0" hidden="1">{#N/A,#N/A,FALSE,"Direct"}</definedName>
    <definedName name="newd" hidden="1">{#N/A,#N/A,FALSE,"Direct"}</definedName>
    <definedName name="newnew" hidden="1">{"TBILLS_ALL",#N/A,FALSE,"FITB_all"}</definedName>
    <definedName name="NewRange" localSheetId="0" hidden="1">#REF!</definedName>
    <definedName name="NewRange" hidden="1">#N/A</definedName>
    <definedName name="newtmp" localSheetId="0" hidden="1">{#N/A,#N/A,FALSE,"Direct"}</definedName>
    <definedName name="newtmp" hidden="1">{#N/A,#N/A,FALSE,"Direct"}</definedName>
    <definedName name="newtmp1" localSheetId="0" hidden="1">{#N/A,#N/A,FALSE,"Direct"}</definedName>
    <definedName name="newtmp1" hidden="1">{#N/A,#N/A,FALSE,"Direct"}</definedName>
    <definedName name="nfjbhfjjkf" hidden="1">"EBP"</definedName>
    <definedName name="nfrtrs" hidden="1">#REF!</definedName>
    <definedName name="nfyz" localSheetId="0" hidden="1">{#N/A,#N/A,TRUE,"Буржуям"}</definedName>
    <definedName name="nfyz" hidden="1">{#N/A,#N/A,TRUE,"Буржуям"}</definedName>
    <definedName name="nj" localSheetId="0" hidden="1">{"ÜBER mit FW","THU",FALSE,"HORE KORR!";"ÜBERSICHT",#N/A,FALSE,"BUDGET 1997_98";"ÜBER mit FW",#N/A,FALSE,"IST KUM KORR!!";"ÜBERSICHT",#N/A,FALSE,"PLAN KUM"}</definedName>
    <definedName name="nj" hidden="1">{"ÜBER mit FW","THU",FALSE,"HORE KORR!";"ÜBERSICHT",#N/A,FALSE,"BUDGET 1997_98";"ÜBER mit FW",#N/A,FALSE,"IST KUM KORR!!";"ÜBERSICHT",#N/A,FALSE,"PLAN KUM"}</definedName>
    <definedName name="NN" localSheetId="0" hidden="1">{"glcbs",#N/A,FALSE,"GLCBS";"glccsbs",#N/A,FALSE,"GLCCSBS";"glcis",#N/A,FALSE,"GLCIS";"glccsis",#N/A,FALSE,"GLCCSIS";"glcrat1",#N/A,FALSE,"GLC-ratios1"}</definedName>
    <definedName name="NN" hidden="1">{"glcbs",#N/A,FALSE,"GLCBS";"glccsbs",#N/A,FALSE,"GLCCSBS";"glcis",#N/A,FALSE,"GLCIS";"glccsis",#N/A,FALSE,"GLCCSIS";"glcrat1",#N/A,FALSE,"GLC-ratios1"}</definedName>
    <definedName name="nnga" hidden="1">#REF!</definedName>
    <definedName name="nnn" hidden="1">{"Tab1",#N/A,FALSE,"P";"Tab2",#N/A,FALSE,"P"}</definedName>
    <definedName name="notesgrs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notesgrs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novoe" hidden="1">"AS2DocumentBrowse"</definedName>
    <definedName name="o" localSheetId="0" hidden="1">{"DRUCK",#N/A,FALSE,"HOCHRECHNUNG KORR!!!!";"DRUCK",#N/A,FALSE,"BUDGET 1997_98";"DRUCK",#N/A,FALSE,"PL KUM";"DRUCK",#N/A,FALSE,"VJ KUM";"DRUCK",#N/A,FALSE,"IST KUM KORR!!!"}</definedName>
    <definedName name="o" hidden="1">{"DRUCK",#N/A,FALSE,"HOCHRECHNUNG KORR!!!!";"DRUCK",#N/A,FALSE,"BUDGET 1997_98";"DRUCK",#N/A,FALSE,"PL KUM";"DRUCK",#N/A,FALSE,"VJ KUM";"DRUCK",#N/A,FALSE,"IST KUM KORR!!!"}</definedName>
    <definedName name="OI" localSheetId="0" hidden="1">{"'Grafik Kontrol'!$A$1:$J$8"}</definedName>
    <definedName name="OI" hidden="1">{"'Grafik Kontrol'!$A$1:$J$8"}</definedName>
    <definedName name="oil" localSheetId="0" hidden="1">{"Table A,pg 1",#N/A,FALSE,"Table A-Prov GUR";"Table A,pg 2",#N/A,FALSE,"Table A-Prov GUR"}</definedName>
    <definedName name="oil" hidden="1">{"Table A,pg 1",#N/A,FALSE,"Table A-Prov GUR";"Table A,pg 2",#N/A,FALSE,"Table A-Prov GUR"}</definedName>
    <definedName name="okliyedv" localSheetId="0" hidden="1">{"glc1",#N/A,FALSE,"GLC";"glc2",#N/A,FALSE,"GLC";"glc3",#N/A,FALSE,"GLC";"glc4",#N/A,FALSE,"GLC";"glc5",#N/A,FALSE,"GLC"}</definedName>
    <definedName name="okliyedv" hidden="1">{"glc1",#N/A,FALSE,"GLC";"glc2",#N/A,FALSE,"GLC";"glc3",#N/A,FALSE,"GLC";"glc4",#N/A,FALSE,"GLC";"glc5",#N/A,FALSE,"GLC"}</definedName>
    <definedName name="Old" hidden="1">#REF!</definedName>
    <definedName name="oliu" hidden="1">{"WEO",#N/A,FALSE,"T"}</definedName>
    <definedName name="olkjui" localSheetId="0" hidden="1">{"glc1",#N/A,FALSE,"GLC";"glc2",#N/A,FALSE,"GLC";"glc3",#N/A,FALSE,"GLC";"glc4",#N/A,FALSE,"GLC";"glc5",#N/A,FALSE,"GLC"}</definedName>
    <definedName name="olkjui" hidden="1">{"glc1",#N/A,FALSE,"GLC";"glc2",#N/A,FALSE,"GLC";"glc3",#N/A,FALSE,"GLC";"glc4",#N/A,FALSE,"GLC";"glc5",#N/A,FALSE,"GLC"}</definedName>
    <definedName name="oo" localSheetId="0" hidden="1">{"ÜBERSICHT",#N/A,FALSE,"ABW KUM";"Kostenzoom",#N/A,FALSE,"ABW KUM";"ÜBERSICHT",#N/A,FALSE,"ABW HORE";"Kostenzoom",#N/A,FALSE,"ABW HORE"}</definedName>
    <definedName name="oo" hidden="1">{"ÜBERSICHT",#N/A,FALSE,"ABW KUM";"Kostenzoom",#N/A,FALSE,"ABW KUM";"ÜBERSICHT",#N/A,FALSE,"ABW HORE";"Kostenzoom",#N/A,FALSE,"ABW HORE"}</definedName>
    <definedName name="ooo" localSheetId="0" hidden="1">{"Ergebnis",#N/A,FALSE,"HORE 1997_01ST";"Steuern",#N/A,FALSE,"HORE 1997_01ST"}</definedName>
    <definedName name="ooo" hidden="1">{"Ergebnis",#N/A,FALSE,"HORE 1997_01ST";"Steuern",#N/A,FALSE,"HORE 1997_01ST"}</definedName>
    <definedName name="oooo" localSheetId="0" hidden="1">{"DRUCK",#N/A,FALSE,"HOCHRECHNUNG KORR!!!!";"DRUCK",#N/A,FALSE,"BUDGET 1997_98";"DRUCK",#N/A,FALSE,"PL KUM";"DRUCK",#N/A,FALSE,"VJ KUM";"DRUCK",#N/A,FALSE,"IST KUM KORR!!!"}</definedName>
    <definedName name="oooo" hidden="1">{"DRUCK",#N/A,FALSE,"HOCHRECHNUNG KORR!!!!";"DRUCK",#N/A,FALSE,"BUDGET 1997_98";"DRUCK",#N/A,FALSE,"PL KUM";"DRUCK",#N/A,FALSE,"VJ KUM";"DRUCK",#N/A,FALSE,"IST KUM KORR!!!"}</definedName>
    <definedName name="ooooaoaaoa" localSheetId="0" hidden="1">{"glc1",#N/A,FALSE,"GLC";"glc2",#N/A,FALSE,"GLC";"glc3",#N/A,FALSE,"GLC";"glc4",#N/A,FALSE,"GLC";"glc5",#N/A,FALSE,"GLC"}</definedName>
    <definedName name="ooooaoaaoa" hidden="1">{"glc1",#N/A,FALSE,"GLC";"glc2",#N/A,FALSE,"GLC";"glc3",#N/A,FALSE,"GLC";"glc4",#N/A,FALSE,"GLC";"glc5",#N/A,FALSE,"GLC"}</definedName>
    <definedName name="ooooo" localSheetId="0" hidden="1">{"ÜBER mit FW","THU",FALSE,"HORE KORR!";"ÜBERSICHT",#N/A,FALSE,"BUDGET 1997_98";"ÜBER mit FW",#N/A,FALSE,"IST KUM KORR!!";"ÜBERSICHT",#N/A,FALSE,"PLAN KUM"}</definedName>
    <definedName name="ooooo" hidden="1">{"ÜBER mit FW","THU",FALSE,"HORE KORR!";"ÜBERSICHT",#N/A,FALSE,"BUDGET 1997_98";"ÜBER mit FW",#N/A,FALSE,"IST KUM KORR!!";"ÜBERSICHT",#N/A,FALSE,"PLAN KUM"}</definedName>
    <definedName name="ooooooooooo" localSheetId="0" hidden="1">{"glc1",#N/A,FALSE,"GLC";"glc2",#N/A,FALSE,"GLC";"glc3",#N/A,FALSE,"GLC";"glc4",#N/A,FALSE,"GLC";"glc5",#N/A,FALSE,"GLC"}</definedName>
    <definedName name="ooooooooooo" hidden="1">{"glc1",#N/A,FALSE,"GLC";"glc2",#N/A,FALSE,"GLC";"glc3",#N/A,FALSE,"GLC";"glc4",#N/A,FALSE,"GLC";"glc5",#N/A,FALSE,"GLC"}</definedName>
    <definedName name="opu" hidden="1">{"Riqfin97",#N/A,FALSE,"Tran";"Riqfinpro",#N/A,FALSE,"Tran"}</definedName>
    <definedName name="oqui89" hidden="1">#REF!,#REF!,#REF!,#REF!,#REF!,#REF!,#REF!,#REF!</definedName>
    <definedName name="OrderTable" hidden="1">#REF!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UT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verallErrorCheck" hidden="1">#REF!</definedName>
    <definedName name="p" localSheetId="0" hidden="1">{"DRUCK",#N/A,FALSE,"HOCHRECHNUNG KORR!!!!";"DRUCK",#N/A,FALSE,"BUDGET 1997_98";"DRUCK",#N/A,FALSE,"PL KUM";"DRUCK",#N/A,FALSE,"VJ KUM";"DRUCK",#N/A,FALSE,"IST KUM KORR!!!"}</definedName>
    <definedName name="p" hidden="1">{"DRUCK",#N/A,FALSE,"HOCHRECHNUNG KORR!!!!";"DRUCK",#N/A,FALSE,"BUDGET 1997_98";"DRUCK",#N/A,FALSE,"PL KUM";"DRUCK",#N/A,FALSE,"VJ KUM";"DRUCK",#N/A,FALSE,"IST KUM KORR!!!"}</definedName>
    <definedName name="P1_ESO_PROT" hidden="1">#REF!,#REF!,#REF!,#REF!,#REF!,#REF!,#REF!,#REF!</definedName>
    <definedName name="P1_EXPENSES" hidden="1">#REF!,#REF!,#REF!,#REF!,#REF!,#REF!,#REF!,#REF!,#REF!</definedName>
    <definedName name="P1_EXPENSES2" hidden="1">#REF!,#REF!,#REF!,#REF!,#REF!,#REF!,#REF!,#REF!,#REF!,#REF!,#REF!</definedName>
    <definedName name="P1_RANGE4" hidden="1">#REF!,#REF!,#REF!,#REF!,#REF!,#REF!,#REF!</definedName>
    <definedName name="P1_SBT_PROT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OTAL" hidden="1">#REF!,#REF!,#REF!,#REF!,#REF!,#REF!,#REF!</definedName>
    <definedName name="P1_TOTAL1" hidden="1">#REF!,#REF!,#REF!,#REF!,#REF!,#REF!,#REF!</definedName>
    <definedName name="P2_RANGE4" hidden="1">#REF!,#REF!,#REF!,#REF!,#REF!,#REF!,#REF!</definedName>
    <definedName name="P2_TOTAL" hidden="1">#REF!,#REF!,#REF!,#REF!,#REF!,#REF!,#REF!</definedName>
    <definedName name="P2_TOTAL1" hidden="1">#REF!,#REF!,#REF!,#REF!,#REF!,#REF!,#REF!</definedName>
    <definedName name="P3_TOTAL" hidden="1">#REF!,#REF!,#REF!,#REF!,#REF!,#REF!,#REF!</definedName>
    <definedName name="P3_TOTAL1" hidden="1">#REF!,#REF!,#REF!,#REF!,#REF!,#REF!,#REF!</definedName>
    <definedName name="P4_TOTAL" hidden="1">#REF!,#REF!,#REF!,#REF!,#REF!,#REF!</definedName>
    <definedName name="P4_TOTAL1" hidden="1">#REF!,#REF!,#REF!,#REF!,#REF!,#REF!</definedName>
    <definedName name="P5_TOTAL" hidden="1">#REF!,#REF!,#REF!,#REF!,#REF!,#REF!,#REF!</definedName>
    <definedName name="P5_TOTAL1" hidden="1">#REF!,#REF!,#REF!,#REF!,#REF!,#REF!,#REF!</definedName>
    <definedName name="P6_TOTAL1" hidden="1">#REF!,#REF!,#REF!,#REF!,#REF!,#REF!,#REF!</definedName>
    <definedName name="pages" localSheetId="0" hidden="1">{#N/A,#N/A,FALSE,"Outlook Pg 1";#N/A,#N/A,FALSE,"Outlook Pg 2";#N/A,#N/A,FALSE,"12 mths 98 Outlook £";#N/A,#N/A,FALSE,"12 mths 98 Outlook Curr";#N/A,#N/A,FALSE,"Rounded 12 mths 98 Plan";#N/A,#N/A,FALSE,"12 mths 98 Plan";#N/A,#N/A,FALSE,"Int Outlook ";#N/A,#N/A,FALSE,"Int Outlook Workings";#N/A,#N/A,FALSE,"Unalloc exps&amp;int";#N/A,#N/A,FALSE,"xr.xls (roe)";#N/A,#N/A,FALSE,"finance chg plan @ 1q98 roe";#N/A,#N/A,FALSE,"inter. plan @ 1q98 roe";#N/A,#N/A,FALSE,"12month plan @ 1q98";#N/A,#N/A,FALSE,"int. div act to 398";#N/A,#N/A,FALSE,"unallocated int act 1998";#N/A,#N/A,FALSE,"LAST YR ACT @ 1q98 ROE"}</definedName>
    <definedName name="pages" hidden="1">{#N/A,#N/A,FALSE,"Outlook Pg 1";#N/A,#N/A,FALSE,"Outlook Pg 2";#N/A,#N/A,FALSE,"12 mths 98 Outlook £";#N/A,#N/A,FALSE,"12 mths 98 Outlook Curr";#N/A,#N/A,FALSE,"Rounded 12 mths 98 Plan";#N/A,#N/A,FALSE,"12 mths 98 Plan";#N/A,#N/A,FALSE,"Int Outlook ";#N/A,#N/A,FALSE,"Int Outlook Workings";#N/A,#N/A,FALSE,"Unalloc exps&amp;int";#N/A,#N/A,FALSE,"xr.xls (roe)";#N/A,#N/A,FALSE,"finance chg plan @ 1q98 roe";#N/A,#N/A,FALSE,"inter. plan @ 1q98 roe";#N/A,#N/A,FALSE,"12month plan @ 1q98";#N/A,#N/A,FALSE,"int. div act to 398";#N/A,#N/A,FALSE,"unallocated int act 1998";#N/A,#N/A,FALSE,"LAST YR ACT @ 1q98 ROE"}</definedName>
    <definedName name="PalletValueDF.I.V.M" hidden="1">#REF!</definedName>
    <definedName name="PalletValueFF.I.V.M" hidden="1">#REF!</definedName>
    <definedName name="PalletValueNF.I.V.M" hidden="1">#REF!</definedName>
    <definedName name="pedro" localSheetId="0" hidden="1">{#N/A,"30% Success",TRUE,"Sales Forecast";#N/A,#N/A,TRUE,"Sheet2"}</definedName>
    <definedName name="pedro" hidden="1">{#N/A,"30% Success",TRUE,"Sales Forecast";#N/A,#N/A,TRUE,"Sheet2"}</definedName>
    <definedName name="pit" hidden="1">{"Riqfin97",#N/A,FALSE,"Tran";"Riqfinpro",#N/A,FALSE,"Tran"}</definedName>
    <definedName name="plan" hidden="1">#REF!</definedName>
    <definedName name="plan1" hidden="1">#REF!</definedName>
    <definedName name="PLMajeur" hidden="1">#REF!</definedName>
    <definedName name="PlMineur" hidden="1">#REF!</definedName>
    <definedName name="ploid" localSheetId="0" hidden="1">{"glc1",#N/A,FALSE,"GLC";"glc2",#N/A,FALSE,"GLC";"glc3",#N/A,FALSE,"GLC";"glc4",#N/A,FALSE,"GLC";"glc5",#N/A,FALSE,"GLC"}</definedName>
    <definedName name="ploid" hidden="1">{"glc1",#N/A,FALSE,"GLC";"glc2",#N/A,FALSE,"GLC";"glc3",#N/A,FALSE,"GLC";"glc4",#N/A,FALSE,"GLC";"glc5",#N/A,FALSE,"GLC"}</definedName>
    <definedName name="ploki" localSheetId="0" hidden="1">{"glc1",#N/A,FALSE,"GLC";"glc2",#N/A,FALSE,"GLC";"glc3",#N/A,FALSE,"GLC";"glc4",#N/A,FALSE,"GLC";"glc5",#N/A,FALSE,"GLC"}</definedName>
    <definedName name="ploki" hidden="1">{"glc1",#N/A,FALSE,"GLC";"glc2",#N/A,FALSE,"GLC";"glc3",#N/A,FALSE,"GLC";"glc4",#N/A,FALSE,"GLC";"glc5",#N/A,FALSE,"GLC"}</definedName>
    <definedName name="pol" hidden="1">#REF!</definedName>
    <definedName name="popl" hidden="1">#REF!</definedName>
    <definedName name="port" localSheetId="0" hidden="1">{#N/A,#N/A,FALSE,"DCF";#N/A,#N/A,FALSE,"WACC";#N/A,#N/A,FALSE,"Sales_EBIT";#N/A,#N/A,FALSE,"Capex_Depreciation";#N/A,#N/A,FALSE,"WC";#N/A,#N/A,FALSE,"Interest";#N/A,#N/A,FALSE,"Assumptions"}</definedName>
    <definedName name="port" hidden="1">{#N/A,#N/A,FALSE,"DCF";#N/A,#N/A,FALSE,"WACC";#N/A,#N/A,FALSE,"Sales_EBIT";#N/A,#N/A,FALSE,"Capex_Depreciation";#N/A,#N/A,FALSE,"WC";#N/A,#N/A,FALSE,"Interest";#N/A,#N/A,FALSE,"Assumptions"}</definedName>
    <definedName name="pp" localSheetId="0" hidden="1">{"ÜBERSICHT",#N/A,FALSE,"ABW KUM";"Kostenzoom",#N/A,FALSE,"ABW KUM";"ÜBERSICHT",#N/A,FALSE,"ABW HORE";"Kostenzoom",#N/A,FALSE,"ABW HORE"}</definedName>
    <definedName name="pp" hidden="1">{"ÜBERSICHT",#N/A,FALSE,"ABW KUM";"Kostenzoom",#N/A,FALSE,"ABW KUM";"ÜBERSICHT",#N/A,FALSE,"ABW HORE";"Kostenzoom",#N/A,FALSE,"ABW HORE"}</definedName>
    <definedName name="ppp" localSheetId="0" hidden="1">{"Ergebnis",#N/A,FALSE,"HORE 1997_01ST";"Steuern",#N/A,FALSE,"HORE 1997_01ST"}</definedName>
    <definedName name="ppp" hidden="1">{"Ergebnis",#N/A,FALSE,"HORE 1997_01ST";"Steuern",#N/A,FALSE,"HORE 1997_01ST"}</definedName>
    <definedName name="pppp" localSheetId="0" hidden="1">{"DRUCK",#N/A,FALSE,"HOCHRECHNUNG KORR!!!!";"DRUCK",#N/A,FALSE,"BUDGET 1997_98";"DRUCK",#N/A,FALSE,"PL KUM";"DRUCK",#N/A,FALSE,"VJ KUM";"DRUCK",#N/A,FALSE,"IST KUM KORR!!!"}</definedName>
    <definedName name="pppp" hidden="1">{"DRUCK",#N/A,FALSE,"HOCHRECHNUNG KORR!!!!";"DRUCK",#N/A,FALSE,"BUDGET 1997_98";"DRUCK",#N/A,FALSE,"PL KUM";"DRUCK",#N/A,FALSE,"VJ KUM";"DRUCK",#N/A,FALSE,"IST KUM KORR!!!"}</definedName>
    <definedName name="ppppp" localSheetId="0" hidden="1">{"ÜBER mit FW","THU",FALSE,"HORE KORR!";"ÜBERSICHT",#N/A,FALSE,"BUDGET 1997_98";"ÜBER mit FW",#N/A,FALSE,"IST KUM KORR!!";"ÜBERSICHT",#N/A,FALSE,"PLAN KUM"}</definedName>
    <definedName name="ppppp" hidden="1">{"ÜBER mit FW","THU",FALSE,"HORE KORR!";"ÜBERSICHT",#N/A,FALSE,"BUDGET 1997_98";"ÜBER mit FW",#N/A,FALSE,"IST KUM KORR!!";"ÜBERSICHT",#N/A,FALSE,"PLAN KUM"}</definedName>
    <definedName name="pppppp" hidden="1">{"Riqfin97",#N/A,FALSE,"Tran";"Riqfinpro",#N/A,FALSE,"Tran"}</definedName>
    <definedName name="pr" localSheetId="10" hidden="1">Main.SAPF4Help()</definedName>
    <definedName name="pr" localSheetId="0" hidden="1">Main.SAPF4Help()</definedName>
    <definedName name="pr" hidden="1">Main.SAPF4Help()</definedName>
    <definedName name="ProdForm" hidden="1">#REF!</definedName>
    <definedName name="Product" hidden="1">#REF!</definedName>
    <definedName name="ptvkz" localSheetId="0" hidden="1">{"'Sheet1'!$A$1:$G$85"}</definedName>
    <definedName name="ptvkz" hidden="1">{"'Sheet1'!$A$1:$G$85"}</definedName>
    <definedName name="PUB_FileID" hidden="1">"L10003363.xls"</definedName>
    <definedName name="PUB_UserID" hidden="1">"MAYERX"</definedName>
    <definedName name="q" localSheetId="0" hidden="1">{"ÜBER mit FW","THU",FALSE,"HORE KORR!";"ÜBERSICHT",#N/A,FALSE,"BUDGET 1997_98";"ÜBER mit FW",#N/A,FALSE,"IST KUM KORR!!";"ÜBERSICHT",#N/A,FALSE,"PLAN KUM"}</definedName>
    <definedName name="q" hidden="1">#REF!</definedName>
    <definedName name="qaz" hidden="1">{"Tab1",#N/A,FALSE,"P";"Tab2",#N/A,FALSE,"P"}</definedName>
    <definedName name="QCN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er" hidden="1">{"Tab1",#N/A,FALSE,"P";"Tab2",#N/A,FALSE,"P"}</definedName>
    <definedName name="qgq" localSheetId="0" hidden="1">#REF!</definedName>
    <definedName name="qgq" hidden="1">#N/A</definedName>
    <definedName name="qq" localSheetId="0" hidden="1">{"DRUCK",#N/A,FALSE,"HOCHRECHNUNG KORR!!!!";"DRUCK",#N/A,FALSE,"BUDGET 1997_98";"DRUCK",#N/A,FALSE,"PL KUM";"DRUCK",#N/A,FALSE,"VJ KUM";"DRUCK",#N/A,FALSE,"IST KUM KORR!!!"}</definedName>
    <definedName name="qq" hidden="1">{"DRUCK",#N/A,FALSE,"HOCHRECHNUNG KORR!!!!";"DRUCK",#N/A,FALSE,"BUDGET 1997_98";"DRUCK",#N/A,FALSE,"PL KUM";"DRUCK",#N/A,FALSE,"VJ KUM";"DRUCK",#N/A,FALSE,"IST KUM KORR!!!"}</definedName>
    <definedName name="qqq" localSheetId="0" hidden="1">{"ÜBERSICHT",#N/A,FALSE,"ABW KUM";"Kostenzoom",#N/A,FALSE,"ABW KUM";"ÜBERSICHT",#N/A,FALSE,"ABW HORE";"Kostenzoom",#N/A,FALSE,"ABW HORE"}</definedName>
    <definedName name="qqq" hidden="1">{"ÜBERSICHT",#N/A,FALSE,"ABW KUM";"Kostenzoom",#N/A,FALSE,"ABW KUM";"ÜBERSICHT",#N/A,FALSE,"ABW HORE";"Kostenzoom",#N/A,FALSE,"ABW HORE"}</definedName>
    <definedName name="qqqq" localSheetId="0" hidden="1">{"Ergebnis",#N/A,FALSE,"HORE 1997_01ST";"Steuern",#N/A,FALSE,"HORE 1997_01ST"}</definedName>
    <definedName name="qqqq" hidden="1">{"Ergebnis",#N/A,FALSE,"HORE 1997_01ST";"Steuern",#N/A,FALSE,"HORE 1997_01ST"}</definedName>
    <definedName name="qqqqq" localSheetId="0" hidden="1">{"DRUCK",#N/A,FALSE,"HOCHRECHNUNG KORR!!!!";"DRUCK",#N/A,FALSE,"BUDGET 1997_98";"DRUCK",#N/A,FALSE,"PL KUM";"DRUCK",#N/A,FALSE,"VJ KUM";"DRUCK",#N/A,FALSE,"IST KUM KORR!!!"}</definedName>
    <definedName name="qqqqq" hidden="1">{"DRUCK",#N/A,FALSE,"HOCHRECHNUNG KORR!!!!";"DRUCK",#N/A,FALSE,"BUDGET 1997_98";"DRUCK",#N/A,FALSE,"PL KUM";"DRUCK",#N/A,FALSE,"VJ KUM";"DRUCK",#N/A,FALSE,"IST KUM KORR!!!"}</definedName>
    <definedName name="qqqqqq" localSheetId="0" hidden="1">{"Output-BaseYear",#N/A,FALSE,"Output"}</definedName>
    <definedName name="qqqqqq" hidden="1">{"Output-BaseYear",#N/A,FALSE,"Output"}</definedName>
    <definedName name="qqqqqq1" localSheetId="0" hidden="1">{"Output-BaseYear",#N/A,FALSE,"Output"}</definedName>
    <definedName name="qqqqqq1" hidden="1">{"Output-BaseYear",#N/A,FALSE,"Output"}</definedName>
    <definedName name="qqqqqqqqqq" hidden="1">{"Riqfin97",#N/A,FALSE,"Tran";"Riqfinpro",#N/A,FALSE,"Tran"}</definedName>
    <definedName name="qqqqqqqqqqqqqqqqqq" localSheetId="0" hidden="1">{"Area1",#N/A,FALSE,"OREWACC";"Area2",#N/A,FALSE,"OREWACC"}</definedName>
    <definedName name="qqqqqqqqqqqqqqqqqq" hidden="1">{"Area1",#N/A,FALSE,"OREWACC";"Area2",#N/A,FALSE,"OREWACC"}</definedName>
    <definedName name="QQQWQ" localSheetId="0" hidden="1">{"'Grafik Kontrol'!$A$1:$J$8"}</definedName>
    <definedName name="QQQWQ" hidden="1">{"'Grafik Kontrol'!$A$1:$J$8"}</definedName>
    <definedName name="qr2_PRED_NAME" hidden="1">#REF!</definedName>
    <definedName name="qr3_DATEND" hidden="1">#REF!</definedName>
    <definedName name="qr3_DATSTART" hidden="1">#REF!</definedName>
    <definedName name="QRQER" localSheetId="0" hidden="1">{"'Grafik Kontrol'!$A$1:$J$8"}</definedName>
    <definedName name="QRQER" hidden="1">{"'Grafik Kontrol'!$A$1:$J$8"}</definedName>
    <definedName name="qrttttt" localSheetId="0" hidden="1">{"Valuation",#N/A,TRUE,"Valuation Summary";"Financial Statements",#N/A,TRUE,"Results";"Results",#N/A,TRUE,"Results";"Ratios",#N/A,TRUE,"Results";"P2 Summary",#N/A,TRUE,"Results"}</definedName>
    <definedName name="qrttttt" hidden="1">{"Valuation",#N/A,TRUE,"Valuation Summary";"Financial Statements",#N/A,TRUE,"Results";"Results",#N/A,TRUE,"Results";"Ratios",#N/A,TRUE,"Results";"P2 Summary",#N/A,TRUE,"Results"}</definedName>
    <definedName name="qrwer" localSheetId="0" hidden="1">{"Valuation",#N/A,TRUE,"Valuation Summary";"Financial Statements",#N/A,TRUE,"Results";"Results",#N/A,TRUE,"Results";"Ratios",#N/A,TRUE,"Results";"P2 Summary",#N/A,TRUE,"Results"}</definedName>
    <definedName name="qrwer" hidden="1">{"Valuation",#N/A,TRUE,"Valuation Summary";"Financial Statements",#N/A,TRUE,"Results";"Results",#N/A,TRUE,"Results";"Ratios",#N/A,TRUE,"Results";"P2 Summary",#N/A,TRUE,"Results"}</definedName>
    <definedName name="qw" hidden="1">#REF!</definedName>
    <definedName name="qwe" localSheetId="0" hidden="1">{"IASTrail",#N/A,FALSE,"IAS"}</definedName>
    <definedName name="qwe" hidden="1">{"IASTrail",#N/A,FALSE,"IAS"}</definedName>
    <definedName name="qweqweqweqwe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qweqweqweqwe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qweqweqweqweqwe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qweqweqweqweqw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qweqwewqqqqq" localSheetId="0" hidden="1">{"Schedule_1D",#N/A,FALSE,"I-D"}</definedName>
    <definedName name="qweqwewqqqqq" hidden="1">{"Schedule_1D",#N/A,FALSE,"I-D"}</definedName>
    <definedName name="qwer" hidden="1">{"Tab1",#N/A,FALSE,"P";"Tab2",#N/A,FALSE,"P"}</definedName>
    <definedName name="QWEW" localSheetId="0" hidden="1">{"'Grafik Kontrol'!$A$1:$J$8"}</definedName>
    <definedName name="QWEW" hidden="1">{"'Grafik Kontrol'!$A$1:$J$8"}</definedName>
    <definedName name="qwewqeqw" localSheetId="0" hidden="1">{"Valuation",#N/A,TRUE,"Valuation Summary";"Financial Statements",#N/A,TRUE,"Results";"Results",#N/A,TRUE,"Results";"Ratios",#N/A,TRUE,"Results";"P2 Summary",#N/A,TRUE,"Results"}</definedName>
    <definedName name="qwewqeqw" hidden="1">{"Valuation",#N/A,TRUE,"Valuation Summary";"Financial Statements",#N/A,TRUE,"Results";"Results",#N/A,TRUE,"Results";"Ratios",#N/A,TRUE,"Results";"P2 Summary",#N/A,TRUE,"Results"}</definedName>
    <definedName name="qwewqeqweqwe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qwewqeqweqwe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qwewqeqwwqeqwewqeqwew" localSheetId="0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qwewqeqwwqeqwewqeqwew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QWQW" localSheetId="0" hidden="1">{"'Grafik Kontrol'!$A$1:$J$8"}</definedName>
    <definedName name="QWQW" hidden="1">{"'Grafik Kontrol'!$A$1:$J$8"}</definedName>
    <definedName name="RCArea" hidden="1">#REF!</definedName>
    <definedName name="re" hidden="1">#N/A</definedName>
    <definedName name="RedefinePrintTableRange" localSheetId="0" hidden="1">#REF!</definedName>
    <definedName name="RedefinePrintTableRange" hidden="1">#N/A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gh" localSheetId="0" hidden="1">{#N/A,#N/A,FALSE,"page 4";#N/A,#N/A,FALSE,"page 5 (UK)";#N/A,#N/A,FALSE,"page 6 (Intl)";#N/A,#N/A,FALSE,"page 7 (details)"}</definedName>
    <definedName name="regh" hidden="1">{#N/A,#N/A,FALSE,"page 4";#N/A,#N/A,FALSE,"page 5 (UK)";#N/A,#N/A,FALSE,"page 6 (Intl)";#N/A,#N/A,FALSE,"page 7 (details)"}</definedName>
    <definedName name="related_parties_list" hidden="1">#REF!</definedName>
    <definedName name="Relevant" localSheetId="0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levant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re" localSheetId="0" hidden="1">{"'Sheet1'!$A$1:$G$85"}</definedName>
    <definedName name="rere" hidden="1">{"'Sheet1'!$A$1:$G$85"}</definedName>
    <definedName name="rereeq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rereeq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w" localSheetId="0" hidden="1">{#N/A,#N/A,FALSE,"Sheet1"}</definedName>
    <definedName name="rew" hidden="1">{#N/A,#N/A,FALSE,"Sheet1"}</definedName>
    <definedName name="rfdesw" localSheetId="0" hidden="1">{"glc1",#N/A,FALSE,"GLC";"glc2",#N/A,FALSE,"GLC";"glc3",#N/A,FALSE,"GLC";"glc4",#N/A,FALSE,"GLC";"glc5",#N/A,FALSE,"GLC"}</definedName>
    <definedName name="rfdesw" hidden="1">{"glc1",#N/A,FALSE,"GLC";"glc2",#N/A,FALSE,"GLC";"glc3",#N/A,FALSE,"GLC";"glc4",#N/A,FALSE,"GLC";"glc5",#N/A,FALSE,"GLC"}</definedName>
    <definedName name="rfdse" localSheetId="0" hidden="1">{"glc1",#N/A,FALSE,"GLC";"glc2",#N/A,FALSE,"GLC";"glc3",#N/A,FALSE,"GLC";"glc4",#N/A,FALSE,"GLC";"glc5",#N/A,FALSE,"GLC"}</definedName>
    <definedName name="rfdse" hidden="1">{"glc1",#N/A,FALSE,"GLC";"glc2",#N/A,FALSE,"GLC";"glc3",#N/A,FALSE,"GLC";"glc4",#N/A,FALSE,"GLC";"glc5",#N/A,FALSE,"GLC"}</definedName>
    <definedName name="rft" hidden="1">{"Riqfin97",#N/A,FALSE,"Tran";"Riqfinpro",#N/A,FALSE,"Tran"}</definedName>
    <definedName name="rfv" hidden="1">{"Tab1",#N/A,FALSE,"P";"Tab2",#N/A,FALSE,"P"}</definedName>
    <definedName name="rg" localSheetId="0" hidden="1">{"'Sheet1'!$A$1:$G$96","'Sheet1'!$A$1:$H$96"}</definedName>
    <definedName name="rg" hidden="1">{"'Sheet1'!$A$1:$G$96","'Sheet1'!$A$1:$H$96"}</definedName>
    <definedName name="rgfsdh" localSheetId="10" hidden="1">Main.SAPF4Help()</definedName>
    <definedName name="rgfsdh" localSheetId="0" hidden="1">Main.SAPF4Help()</definedName>
    <definedName name="rgfsdh" hidden="1">Main.SAPF4Help()</definedName>
    <definedName name="rgrggw" localSheetId="0" hidden="1">{0,0}</definedName>
    <definedName name="rgrggw" hidden="1">{0,0}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b" localSheetId="0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rob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rouble3" hidden="1">#REF!</definedName>
    <definedName name="rouble5" hidden="1">#REF!</definedName>
    <definedName name="RR" localSheetId="0" hidden="1">{"'Grafik Kontrol'!$A$1:$J$8"}</definedName>
    <definedName name="RR" hidden="1">{"'Grafik Kontrol'!$A$1:$J$8"}</definedName>
    <definedName name="rrr" localSheetId="0" hidden="1">{#N/A,#N/A,FALSE,"Aging Summary";#N/A,#N/A,FALSE,"Ratio Analysis";#N/A,#N/A,FALSE,"Test 120 Day Accts";#N/A,#N/A,FALSE,"Tickmarks"}</definedName>
    <definedName name="rrr" hidden="1">{#N/A,#N/A,FALSE,"Aging Summary";#N/A,#N/A,FALSE,"Ratio Analysis";#N/A,#N/A,FALSE,"Test 120 Day Accts";#N/A,#N/A,FALSE,"Tickmarks"}</definedName>
    <definedName name="rrrgg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" localSheetId="0" hidden="1">{"NWN_Q1810",#N/A,FALSE,"Q1810_1.V";"NWN_Q1412",#N/A,FALSE,"Q1412_1"}</definedName>
    <definedName name="rrrrr" hidden="1">{"NWN_Q1810",#N/A,FALSE,"Q1810_1.V";"NWN_Q1412",#N/A,FALSE,"Q1412_1"}</definedName>
    <definedName name="rrrrrr" hidden="1">{"Tab1",#N/A,FALSE,"P";"Tab2",#N/A,FALSE,"P"}</definedName>
    <definedName name="rrrrrrr" hidden="1">{"Tab1",#N/A,FALSE,"P";"Tab2",#N/A,FALSE,"P"}</definedName>
    <definedName name="rstyud" localSheetId="0" hidden="1">{"assets",#N/A,FALSE,"historicBS";"liab",#N/A,FALSE,"historicBS";"is",#N/A,FALSE,"historicIS";"ratios",#N/A,FALSE,"ratios"}</definedName>
    <definedName name="rstyud" hidden="1">{"assets",#N/A,FALSE,"historicBS";"liab",#N/A,FALSE,"historicBS";"is",#N/A,FALSE,"historicIS";"ratios",#N/A,FALSE,"ratios"}</definedName>
    <definedName name="rt" localSheetId="0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e" hidden="1">{"Riqfin97",#N/A,FALSE,"Tran";"Riqfinpro",#N/A,FALSE,"Tran"}</definedName>
    <definedName name="rtg" localSheetId="0" hidden="1">{"'Sheet1'!$A$1:$G$96","'Sheet1'!$A$1:$H$96"}</definedName>
    <definedName name="rtg" hidden="1">{"'Sheet1'!$A$1:$G$96","'Sheet1'!$A$1:$H$96"}</definedName>
    <definedName name="rth56uh56ju" localSheetId="0" hidden="1">{"glc1",#N/A,FALSE,"GLC";"glc2",#N/A,FALSE,"GLC";"glc3",#N/A,FALSE,"GLC";"glc4",#N/A,FALSE,"GLC";"glc5",#N/A,FALSE,"GLC"}</definedName>
    <definedName name="rth56uh56ju" hidden="1">{"glc1",#N/A,FALSE,"GLC";"glc2",#N/A,FALSE,"GLC";"glc3",#N/A,FALSE,"GLC";"glc4",#N/A,FALSE,"GLC";"glc5",#N/A,FALSE,"GLC"}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re" hidden="1">{"Main Economic Indicators",#N/A,FALSE,"C"}</definedName>
    <definedName name="rtrtrt" localSheetId="0" hidden="1">{"glc1",#N/A,FALSE,"GLC";"glc2",#N/A,FALSE,"GLC";"glc3",#N/A,FALSE,"GLC";"glc4",#N/A,FALSE,"GLC";"glc5",#N/A,FALSE,"GLC"}</definedName>
    <definedName name="rtrtrt" hidden="1">{"glc1",#N/A,FALSE,"GLC";"glc2",#N/A,FALSE,"GLC";"glc3",#N/A,FALSE,"GLC";"glc4",#N/A,FALSE,"GLC";"glc5",#N/A,FALSE,"GLC"}</definedName>
    <definedName name="rtt" localSheetId="0" hidden="1">{"Area1",#N/A,FALSE,"OREWACC";"Area2",#N/A,FALSE,"OREWACC"}</definedName>
    <definedName name="rtt" hidden="1">{"Area1",#N/A,FALSE,"OREWACC";"Area2",#N/A,FALSE,"OREWACC"}</definedName>
    <definedName name="rty" localSheetId="0" hidden="1">{#N/A,#N/A,FALSE,"Aging Summary";#N/A,#N/A,FALSE,"Ratio Analysis";#N/A,#N/A,FALSE,"Test 120 Day Accts";#N/A,#N/A,FALSE,"Tickmarks"}</definedName>
    <definedName name="rty" hidden="1">{#N/A,#N/A,FALSE,"Aging Summary";#N/A,#N/A,FALSE,"Ratio Analysis";#N/A,#N/A,FALSE,"Test 120 Day Accts";#N/A,#N/A,FALSE,"Tickmarks"}</definedName>
    <definedName name="rtyt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V" localSheetId="0" hidden="1">{"NWN_Q1810",#N/A,FALSE,"Q1810_1.V";"NWN_Q1412",#N/A,FALSE,"Q1412_1"}</definedName>
    <definedName name="RV" hidden="1">{"NWN_Q1810",#N/A,FALSE,"Q1810_1.V";"NWN_Q1412",#N/A,FALSE,"Q1412_1"}</definedName>
    <definedName name="rvv" localSheetId="0" hidden="1">{"NWN_Q1810",#N/A,FALSE,"Q1810_1.V";"NWN_Q1412",#N/A,FALSE,"Q1412_1"}</definedName>
    <definedName name="rvv" hidden="1">{"NWN_Q1810",#N/A,FALSE,"Q1810_1.V";"NWN_Q1412",#N/A,FALSE,"Q1412_1"}</definedName>
    <definedName name="rwn" localSheetId="0" hidden="1">{"glc1",#N/A,FALSE,"GLC";"glc2",#N/A,FALSE,"GLC";"glc3",#N/A,FALSE,"GLC";"glc4",#N/A,FALSE,"GLC";"glc5",#N/A,FALSE,"GLC"}</definedName>
    <definedName name="rwn" hidden="1">{"glc1",#N/A,FALSE,"GLC";"glc2",#N/A,FALSE,"GLC";"glc3",#N/A,FALSE,"GLC";"glc4",#N/A,FALSE,"GLC";"glc5",#N/A,FALSE,"GLC"}</definedName>
    <definedName name="rwreer" localSheetId="0" hidden="1">{#N/A,#N/A,FALSE,"Schedule 01";#N/A,#N/A,FALSE,"Schedule 02";#N/A,#N/A,FALSE,"Schedule 03";#N/A,#N/A,FALSE,"Schedule 04";#N/A,#N/A,FALSE,"Schedule 05";#N/A,#N/A,FALSE,"Schedule 06"}</definedName>
    <definedName name="rwreer" hidden="1">{#N/A,#N/A,FALSE,"Schedule 01";#N/A,#N/A,FALSE,"Schedule 02";#N/A,#N/A,FALSE,"Schedule 03";#N/A,#N/A,FALSE,"Schedule 04";#N/A,#N/A,FALSE,"Schedule 05";#N/A,#N/A,FALSE,"Schedule 06"}</definedName>
    <definedName name="Rwvu.Export." hidden="1">#REF!,#REF!</definedName>
    <definedName name="Rwvu.IMPORT." hidden="1">#REF!</definedName>
    <definedName name="Rwvu.PLA2." hidden="1">#REF!</definedName>
    <definedName name="Rwvu.Print." hidden="1">#N/A</definedName>
    <definedName name="Rwvu.sa97." hidden="1">#REF!,#REF!,#REF!,#REF!</definedName>
    <definedName name="rx" hidden="1">#REF!</definedName>
    <definedName name="ry" hidden="1">#REF!</definedName>
    <definedName name="s" localSheetId="0" hidden="1">{#N/A,#N/A,FALSE,"Aging Summary";#N/A,#N/A,FALSE,"Ratio Analysis";#N/A,#N/A,FALSE,"Test 120 Day Accts";#N/A,#N/A,FALSE,"Tickmarks"}</definedName>
    <definedName name="s" hidden="1">{#N/A,#N/A,FALSE,"Aging Summary";#N/A,#N/A,FALSE,"Ratio Analysis";#N/A,#N/A,FALSE,"Test 120 Day Accts";#N/A,#N/A,FALSE,"Tickmarks"}</definedName>
    <definedName name="s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d" hidden="1">{"Riqfin97",#N/A,FALSE,"Tran";"Riqfinpro",#N/A,FALSE,"Tran"}</definedName>
    <definedName name="sadfsf" localSheetId="0" hidden="1">{#N/A,#N/A,FALSE,"Centre";#N/A,#N/A,FALSE,"Int Outlook ";#N/A,#N/A,FALSE,"Central financing per plan";#N/A,#N/A,FALSE,"SI Detail";#N/A,#N/A,FALSE,"Specials";#N/A,#N/A,FALSE,"Profit share";#N/A,#N/A,FALSE,"Swiss issue";#N/A,#N/A,FALSE,"1998 plan unall exps";#N/A,#N/A,FALSE,"Central financing per UK re ind";#N/A,#N/A,FALSE,"France finance costs";#N/A,#N/A,FALSE,"ctrfin 97 plan";#N/A,#N/A,FALSE,"plan rates";#N/A,#N/A,FALSE,"998 ave roe";#N/A,#N/A,FALSE,"Inputs"}</definedName>
    <definedName name="sadfsf" hidden="1">{#N/A,#N/A,FALSE,"Centre";#N/A,#N/A,FALSE,"Int Outlook ";#N/A,#N/A,FALSE,"Central financing per plan";#N/A,#N/A,FALSE,"SI Detail";#N/A,#N/A,FALSE,"Specials";#N/A,#N/A,FALSE,"Profit share";#N/A,#N/A,FALSE,"Swiss issue";#N/A,#N/A,FALSE,"1998 plan unall exps";#N/A,#N/A,FALSE,"Central financing per UK re ind";#N/A,#N/A,FALSE,"France finance costs";#N/A,#N/A,FALSE,"ctrfin 97 plan";#N/A,#N/A,FALSE,"plan rates";#N/A,#N/A,FALSE,"998 ave roe";#N/A,#N/A,FALSE,"Inputs"}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APFuncF4Help" localSheetId="10" hidden="1">Main.SAPF4Help()</definedName>
    <definedName name="SAPFuncF4Help" localSheetId="0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ski" localSheetId="0" hidden="1">{"COM",#N/A,FALSE,"800 10th"}</definedName>
    <definedName name="Saski" hidden="1">{"COM",#N/A,FALSE,"800 10th"}</definedName>
    <definedName name="savd" localSheetId="0" hidden="1">{"ÜBER mit FW","THU",FALSE,"HORE KORR!";"ÜBERSICHT",#N/A,FALSE,"BUDGET 1997_98";"ÜBER mit FW",#N/A,FALSE,"IST KUM KORR!!";"ÜBERSICHT",#N/A,FALSE,"PLAN KUM"}</definedName>
    <definedName name="savd" hidden="1">{"ÜBER mit FW","THU",FALSE,"HORE KORR!";"ÜBERSICHT",#N/A,FALSE,"BUDGET 1997_98";"ÜBER mit FW",#N/A,FALSE,"IST KUM KORR!!";"ÜBERSICHT",#N/A,FALSE,"PLAN KUM"}</definedName>
    <definedName name="scf" localSheetId="0" hidden="1">{"COM",#N/A,FALSE,"800 10th"}</definedName>
    <definedName name="scf" hidden="1">{"COM",#N/A,FALSE,"800 10th"}</definedName>
    <definedName name="sdd" localSheetId="0" hidden="1">{"'Sheet1'!$A$1:$G$96","'Sheet1'!$A$1:$H$96"}</definedName>
    <definedName name="sdd" hidden="1">{"'Sheet1'!$A$1:$G$96","'Sheet1'!$A$1:$H$96"}</definedName>
    <definedName name="sdf" hidden="1">#REF!</definedName>
    <definedName name="sdfasdf" localSheetId="0" hidden="1">{"ÜBER mit FW","THU",FALSE,"HORE KORR!";"ÜBERSICHT",#N/A,FALSE,"BUDGET 1997_98";"ÜBER mit FW",#N/A,FALSE,"IST KUM KORR!!";"ÜBERSICHT",#N/A,FALSE,"PLAN KUM"}</definedName>
    <definedName name="sdfasdf" hidden="1">{"ÜBER mit FW","THU",FALSE,"HORE KORR!";"ÜBERSICHT",#N/A,FALSE,"BUDGET 1997_98";"ÜBER mit FW",#N/A,FALSE,"IST KUM KORR!!";"ÜBERSICHT",#N/A,FALSE,"PLAN KUM"}</definedName>
    <definedName name="sdfasdfas" localSheetId="0" hidden="1">{"Ergebnis",#N/A,FALSE,"HORE 1997_01ST";"Steuern",#N/A,FALSE,"HORE 1997_01ST"}</definedName>
    <definedName name="sdfasdfas" hidden="1">{"Ergebnis",#N/A,FALSE,"HORE 1997_01ST";"Steuern",#N/A,FALSE,"HORE 1997_01ST"}</definedName>
    <definedName name="sdfh" localSheetId="0" hidden="1">{"'Sheet1'!$A$1:$G$85"}</definedName>
    <definedName name="sdfh" hidden="1">{"'Sheet1'!$A$1:$G$85"}</definedName>
    <definedName name="sdfsad" localSheetId="0" hidden="1">{"DRUCK",#N/A,FALSE,"HOCHRECHNUNG KORR!!!!";"DRUCK",#N/A,FALSE,"BUDGET 1997_98";"DRUCK",#N/A,FALSE,"PL KUM";"DRUCK",#N/A,FALSE,"VJ KUM";"DRUCK",#N/A,FALSE,"IST KUM KORR!!!"}</definedName>
    <definedName name="sdfsad" hidden="1">{"DRUCK",#N/A,FALSE,"HOCHRECHNUNG KORR!!!!";"DRUCK",#N/A,FALSE,"BUDGET 1997_98";"DRUCK",#N/A,FALSE,"PL KUM";"DRUCK",#N/A,FALSE,"VJ KUM";"DRUCK",#N/A,FALSE,"IST KUM KORR!!!"}</definedName>
    <definedName name="sdfsdafdsf" localSheetId="0" hidden="1">{"ÜBER mit FW","THU",FALSE,"HORE KORR!";"ÜBERSICHT",#N/A,FALSE,"BUDGET 1997_98";"ÜBER mit FW",#N/A,FALSE,"IST KUM KORR!!";"ÜBERSICHT",#N/A,FALSE,"PLAN KUM"}</definedName>
    <definedName name="sdfsdafdsf" hidden="1">{"ÜBER mit FW","THU",FALSE,"HORE KORR!";"ÜBERSICHT",#N/A,FALSE,"BUDGET 1997_98";"ÜBER mit FW",#N/A,FALSE,"IST KUM KORR!!";"ÜBERSICHT",#N/A,FALSE,"PLAN KUM"}</definedName>
    <definedName name="sdfs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dfs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dfsdf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dfsdf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dfsdfs" localSheetId="0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sdfsdfs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sdfsfaf" localSheetId="0" hidden="1">{"ÜBERSICHT",#N/A,FALSE,"ABW KUM";"Kostenzoom",#N/A,FALSE,"ABW KUM";"ÜBERSICHT",#N/A,FALSE,"ABW HORE";"Kostenzoom",#N/A,FALSE,"ABW HORE"}</definedName>
    <definedName name="sdfsfaf" hidden="1">{"ÜBERSICHT",#N/A,FALSE,"ABW KUM";"Kostenzoom",#N/A,FALSE,"ABW KUM";"ÜBERSICHT",#N/A,FALSE,"ABW HORE";"Kostenzoom",#N/A,FALSE,"ABW HORE"}</definedName>
    <definedName name="sdghgh" localSheetId="0" hidden="1">{#N/A,#N/A,FALSE,"1st est schs 1.1 &amp; 1.2";#N/A,#N/A,FALSE,"1st est sch 1.3";#N/A,#N/A,FALSE,"1st est schs 2.1 &amp; 2.2";#N/A,#N/A,FALSE,"1st est schs 2.1 &amp; 2.2";#N/A,#N/A,FALSE,"1st est sch 3 ";#N/A,#N/A,FALSE,"1st est sch 4"}</definedName>
    <definedName name="sdghgh" hidden="1">{#N/A,#N/A,FALSE,"1st est schs 1.1 &amp; 1.2";#N/A,#N/A,FALSE,"1st est sch 1.3";#N/A,#N/A,FALSE,"1st est schs 2.1 &amp; 2.2";#N/A,#N/A,FALSE,"1st est schs 2.1 &amp; 2.2";#N/A,#N/A,FALSE,"1st est sch 3 ";#N/A,#N/A,FALSE,"1st est sch 4"}</definedName>
    <definedName name="sdhj" localSheetId="0" hidden="1">{#N/A,#N/A,FALSE,"Rounded 12 mths 98 Plan";#N/A,#N/A,FALSE,"xr.xls (roe)";#N/A,#N/A,FALSE,"finance chg plan @ 3q98 roe";#N/A,#N/A,FALSE,"inter. plan @ 3q98 roe";#N/A,#N/A,FALSE,"int. div act to 998";#N/A,#N/A,FALSE,"unallocated int act 1998";#N/A,#N/A,FALSE,"LAST YR ACT @ 3q98 ROE"}</definedName>
    <definedName name="sdhj" hidden="1">{#N/A,#N/A,FALSE,"Rounded 12 mths 98 Plan";#N/A,#N/A,FALSE,"xr.xls (roe)";#N/A,#N/A,FALSE,"finance chg plan @ 3q98 roe";#N/A,#N/A,FALSE,"inter. plan @ 3q98 roe";#N/A,#N/A,FALSE,"int. div act to 998";#N/A,#N/A,FALSE,"unallocated int act 1998";#N/A,#N/A,FALSE,"LAST YR ACT @ 3q98 ROE"}</definedName>
    <definedName name="sdkljsdklf" hidden="1">{"Main Economic Indicators",#N/A,FALSE,"C"}</definedName>
    <definedName name="sdr" hidden="1">{"Riqfin97",#N/A,FALSE,"Tran";"Riqfinpro",#N/A,FALSE,"Tran"}</definedName>
    <definedName name="sdsd" hidden="1">{"Riqfin97",#N/A,FALSE,"Tran";"Riqfinpro",#N/A,FALSE,"Tran"}</definedName>
    <definedName name="sdsss" hidden="1">#REF!</definedName>
    <definedName name="Section" localSheetId="0" hidden="1">{#N/A,#N/A,FALSE,"Direct"}</definedName>
    <definedName name="Section" hidden="1">{#N/A,#N/A,FALSE,"Direct"}</definedName>
    <definedName name="sencount" hidden="1">2</definedName>
    <definedName name="ser" hidden="1">{"Riqfin97",#N/A,FALSE,"Tran";"Riqfinpro",#N/A,FALSE,"Tran"}</definedName>
    <definedName name="Sergey" localSheetId="0" hidden="1">{"Area1",#N/A,FALSE,"OREWACC";"Area2",#N/A,FALSE,"OREWACC"}</definedName>
    <definedName name="Sergey" hidden="1">{"Area1",#N/A,FALSE,"OREWACC";"Area2",#N/A,FALSE,"OREWACC"}</definedName>
    <definedName name="sfd" localSheetId="0" hidden="1">{#N/A,#N/A,FALSE,"Rounded 12 mths 98 Plan";#N/A,#N/A,FALSE,"xr.xls (roe)";#N/A,#N/A,FALSE,"finance chg plan @ 3q98 roe";#N/A,#N/A,FALSE,"inter. plan @ 3q98 roe";#N/A,#N/A,FALSE,"int. div act to 998";#N/A,#N/A,FALSE,"unallocated int act 1998";#N/A,#N/A,FALSE,"LAST YR ACT @ 3q98 ROE"}</definedName>
    <definedName name="sfd" hidden="1">{#N/A,#N/A,FALSE,"Rounded 12 mths 98 Plan";#N/A,#N/A,FALSE,"xr.xls (roe)";#N/A,#N/A,FALSE,"finance chg plan @ 3q98 roe";#N/A,#N/A,FALSE,"inter. plan @ 3q98 roe";#N/A,#N/A,FALSE,"int. div act to 998";#N/A,#N/A,FALSE,"unallocated int act 1998";#N/A,#N/A,FALSE,"LAST YR ACT @ 3q98 ROE"}</definedName>
    <definedName name="sfhjhsfdhj" localSheetId="0" hidden="1">{"ÜBER mit FW","THU",FALSE,"HORE KORR!";"ÜBERSICHT",#N/A,FALSE,"BUDGET 1997_98";"ÜBER mit FW",#N/A,FALSE,"IST KUM KORR!!";"ÜBERSICHT",#N/A,FALSE,"PLAN KUM"}</definedName>
    <definedName name="sfhjhsfdhj" hidden="1">{"ÜBER mit FW","THU",FALSE,"HORE KORR!";"ÜBERSICHT",#N/A,FALSE,"BUDGET 1997_98";"ÜBER mit FW",#N/A,FALSE,"IST KUM KORR!!";"ÜBERSICHT",#N/A,FALSE,"PLAN KUM"}</definedName>
    <definedName name="sfs" localSheetId="0" hidden="1">{#N/A,#N/A,FALSE,"Outlook Pg 1";#N/A,#N/A,FALSE,"Outlook Pg 2";#N/A,#N/A,FALSE,"12 mths 98 Outlook £";#N/A,#N/A,FALSE,"12 mths 98 Outlook Curr";#N/A,#N/A,FALSE,"Rounded 12 mths 98 Plan";#N/A,#N/A,FALSE,"12 mths 98 Plan";#N/A,#N/A,FALSE,"Int Outlook ";#N/A,#N/A,FALSE,"Int Outlook Workings";#N/A,#N/A,FALSE,"Unalloc exps&amp;int";#N/A,#N/A,FALSE,"xr.xls (roe)";#N/A,#N/A,FALSE,"finance chg plan @ 1q98 roe";#N/A,#N/A,FALSE,"inter. plan @ 1q98 roe";#N/A,#N/A,FALSE,"12month plan @ 1q98";#N/A,#N/A,FALSE,"int. div act to 398";#N/A,#N/A,FALSE,"unallocated int act 1998";#N/A,#N/A,FALSE,"LAST YR ACT @ 1q98 ROE"}</definedName>
    <definedName name="sfs" hidden="1">{#N/A,#N/A,FALSE,"Outlook Pg 1";#N/A,#N/A,FALSE,"Outlook Pg 2";#N/A,#N/A,FALSE,"12 mths 98 Outlook £";#N/A,#N/A,FALSE,"12 mths 98 Outlook Curr";#N/A,#N/A,FALSE,"Rounded 12 mths 98 Plan";#N/A,#N/A,FALSE,"12 mths 98 Plan";#N/A,#N/A,FALSE,"Int Outlook ";#N/A,#N/A,FALSE,"Int Outlook Workings";#N/A,#N/A,FALSE,"Unalloc exps&amp;int";#N/A,#N/A,FALSE,"xr.xls (roe)";#N/A,#N/A,FALSE,"finance chg plan @ 1q98 roe";#N/A,#N/A,FALSE,"inter. plan @ 1q98 roe";#N/A,#N/A,FALSE,"12month plan @ 1q98";#N/A,#N/A,FALSE,"int. div act to 398";#N/A,#N/A,FALSE,"unallocated int act 1998";#N/A,#N/A,FALSE,"LAST YR ACT @ 1q98 ROE"}</definedName>
    <definedName name="sh" localSheetId="0" hidden="1">{"Ext-OpProfits-3c",#N/A,FALSE,"OpProfits";"Ext-NewB-3c",#N/A,FALSE,"NewBus";"Ext-AchP-3c",#N/A,FALSE,"AchProfit";"Ext-EV slide",#N/A,FALSE,"EVAnalysis";"Ext-NBvol",#N/A,FALSE,"NewB"}</definedName>
    <definedName name="sh" hidden="1">{"Ext-OpProfits-3c",#N/A,FALSE,"OpProfits";"Ext-NewB-3c",#N/A,FALSE,"NewBus";"Ext-AchP-3c",#N/A,FALSE,"AchProfit";"Ext-EV slide",#N/A,FALSE,"EVAnalysis";"Ext-NBvol",#N/A,FALSE,"NewB"}</definedName>
    <definedName name="shit" localSheetId="0" hidden="1">{"ÜBER mit FW","THU",FALSE,"HORE KORR!";"ÜBERSICHT",#N/A,FALSE,"BUDGET 1997_98";"ÜBER mit FW",#N/A,FALSE,"IST KUM KORR!!";"ÜBERSICHT",#N/A,FALSE,"PLAN KUM"}</definedName>
    <definedName name="shit" hidden="1">{"ÜBER mit FW","THU",FALSE,"HORE KORR!";"ÜBERSICHT",#N/A,FALSE,"BUDGET 1997_98";"ÜBER mit FW",#N/A,FALSE,"IST KUM KORR!!";"ÜBERSICHT",#N/A,FALSE,"PLAN KUM"}</definedName>
    <definedName name="shshryhasyhj" hidden="1">#REF!</definedName>
    <definedName name="shss" hidden="1">#REF!</definedName>
    <definedName name="sjkfjkw" localSheetId="0" hidden="1">{#N/A,#N/A,FALSE,"1st est schs 1.1 &amp; 1.2";#N/A,#N/A,FALSE,"1st est sch 1.3";#N/A,#N/A,FALSE,"1st est schs 2.1 &amp; 2.2";#N/A,#N/A,FALSE,"1st est schs 2.1 &amp; 2.2";#N/A,#N/A,FALSE,"1st est sch 3 ";#N/A,#N/A,FALSE,"1st est sch 4"}</definedName>
    <definedName name="sjkfjkw" hidden="1">{#N/A,#N/A,FALSE,"1st est schs 1.1 &amp; 1.2";#N/A,#N/A,FALSE,"1st est sch 1.3";#N/A,#N/A,FALSE,"1st est schs 2.1 &amp; 2.2";#N/A,#N/A,FALSE,"1st est schs 2.1 &amp; 2.2";#N/A,#N/A,FALSE,"1st est sch 3 ";#N/A,#N/A,FALSE,"1st est sch 4"}</definedName>
    <definedName name="SK" localSheetId="0" hidden="1">{"ÜBER mit FW","THU",FALSE,"HORE KORR!";"ÜBERSICHT",#N/A,FALSE,"BUDGET 1997_98";"ÜBER mit FW",#N/A,FALSE,"IST KUM KORR!!";"ÜBERSICHT",#N/A,FALSE,"PLAN KUM"}</definedName>
    <definedName name="SK" hidden="1">{"ÜBER mit FW","THU",FALSE,"HORE KORR!";"ÜBERSICHT",#N/A,FALSE,"BUDGET 1997_98";"ÜBER mit FW",#N/A,FALSE,"IST KUM KORR!!";"ÜBERSICHT",#N/A,FALSE,"PLAN KUM"}</definedName>
    <definedName name="smth15" hidden="1">#REF!</definedName>
    <definedName name="smth2" hidden="1">#REF!</definedName>
    <definedName name="smth3" hidden="1">#REF!</definedName>
    <definedName name="smth4" hidden="1">#REF!</definedName>
    <definedName name="smth5" hidden="1">#REF!</definedName>
    <definedName name="smth55" hidden="1">#REF!</definedName>
    <definedName name="smth8" hidden="1">#REF!</definedName>
    <definedName name="soft2" hidden="1">#REF!</definedName>
    <definedName name="solver_adj" hidden="1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2" hidden="1">#REF!</definedName>
    <definedName name="solver_lhs4" hidden="1">#REF!</definedName>
    <definedName name="solver_lhs5" hidden="1">#REF!</definedName>
    <definedName name="solver_lhs6" hidden="1">#REF!</definedName>
    <definedName name="solver_lin" hidden="1">0</definedName>
    <definedName name="solver_neg" hidden="1">2</definedName>
    <definedName name="solver_num" hidden="1">6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10" hidden="1">3</definedName>
    <definedName name="solver_rel11" hidden="1">3</definedName>
    <definedName name="solver_rel12" hidden="1">3</definedName>
    <definedName name="solver_rel13" hidden="1">3</definedName>
    <definedName name="solver_rel14" hidden="1">3</definedName>
    <definedName name="solver_rel15" hidden="1">3</definedName>
    <definedName name="solver_rel16" hidden="1">3</definedName>
    <definedName name="solver_rel17" hidden="1">3</definedName>
    <definedName name="solver_rel18" hidden="1">3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el7" hidden="1">3</definedName>
    <definedName name="solver_rel8" hidden="1">3</definedName>
    <definedName name="solver_rel9" hidden="1">3</definedName>
    <definedName name="solver_rhs1" hidden="1">3600</definedName>
    <definedName name="solver_rhs10" hidden="1">0</definedName>
    <definedName name="solver_rhs11" hidden="1">0</definedName>
    <definedName name="solver_rhs12" hidden="1">0</definedName>
    <definedName name="solver_rhs13" hidden="1">0</definedName>
    <definedName name="solver_rhs14" hidden="1">0</definedName>
    <definedName name="solver_rhs15" hidden="1">0</definedName>
    <definedName name="solver_rhs16" hidden="1">0</definedName>
    <definedName name="solver_rhs17" hidden="1">0</definedName>
    <definedName name="solver_rhs18" hidden="1">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rhs7" hidden="1">0</definedName>
    <definedName name="solver_rhs8" hidden="1">0</definedName>
    <definedName name="solver_rhs9" hidden="1">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olver11" hidden="1">#REF!</definedName>
    <definedName name="something" hidden="1">#REF!</definedName>
    <definedName name="sort" hidden="1">#REF!</definedName>
    <definedName name="SpecialPrice" hidden="1">#REF!</definedName>
    <definedName name="spent1" localSheetId="0" hidden="1">{#N/A,#N/A,FALSE,"Aging Summary";#N/A,#N/A,FALSE,"Ratio Analysis";#N/A,#N/A,FALSE,"Test 120 Day Accts";#N/A,#N/A,FALSE,"Tickmarks"}</definedName>
    <definedName name="spent1" hidden="1">{#N/A,#N/A,FALSE,"Aging Summary";#N/A,#N/A,FALSE,"Ratio Analysis";#N/A,#N/A,FALSE,"Test 120 Day Accts";#N/A,#N/A,FALSE,"Tickmarks"}</definedName>
    <definedName name="SpreadsheetBuilder_1" hidden="1">OFZ!$A$2:$E$4</definedName>
    <definedName name="SpreadsheetBuilder_10" hidden="1">#REF!</definedName>
    <definedName name="SpreadsheetBuilder_11" hidden="1">#REF!</definedName>
    <definedName name="SpreadsheetBuilder_12" hidden="1">#REF!</definedName>
    <definedName name="SpreadsheetBuilder_13" hidden="1">#REF!</definedName>
    <definedName name="SpreadsheetBuilder_14" hidden="1">#REF!</definedName>
    <definedName name="SpreadsheetBuilder_15" hidden="1">#REF!</definedName>
    <definedName name="SpreadsheetBuilder_16" hidden="1">#REF!</definedName>
    <definedName name="SpreadsheetBuilder_17" hidden="1">#REF!</definedName>
    <definedName name="SpreadsheetBuilder_18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8" hidden="1">#REF!</definedName>
    <definedName name="SpreadsheetBuilder_9" hidden="1">#REF!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hidden="1">{"CBA",#N/A,FALSE,"TAB4";"MS",#N/A,FALSE,"TAB5";"BANKLOANS",#N/A,FALSE,"TAB21APP ";"INTEREST",#N/A,FALSE,"TAB22APP"}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s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ss" hidden="1">{"Riqfin97",#N/A,FALSE,"Tran";"Riqfinpro",#N/A,FALSE,"Tran"}</definedName>
    <definedName name="sssssssssssssssssssssssss" localSheetId="0" hidden="1">{"Ergebnis",#N/A,FALSE,"HORE 1997_01ST";"Steuern",#N/A,FALSE,"HORE 1997_01ST"}</definedName>
    <definedName name="sssssssssssssssssssssssss" hidden="1">{"Ergebnis",#N/A,FALSE,"HORE 1997_01ST";"Steuern",#N/A,FALSE,"HORE 1997_01ST"}</definedName>
    <definedName name="ssy" localSheetId="0" hidden="1">#REF!</definedName>
    <definedName name="ssy" hidden="1">#N/A</definedName>
    <definedName name="standard" localSheetId="0" hidden="1">{"DRUCK",#N/A,FALSE,"HOCHRECHNUNG KORR!!!!";"DRUCK",#N/A,FALSE,"BUDGET 1997_98";"DRUCK",#N/A,FALSE,"PL KUM";"DRUCK",#N/A,FALSE,"VJ KUM";"DRUCK",#N/A,FALSE,"IST KUM KORR!!!"}</definedName>
    <definedName name="standard" hidden="1">{"DRUCK",#N/A,FALSE,"HOCHRECHNUNG KORR!!!!";"DRUCK",#N/A,FALSE,"BUDGET 1997_98";"DRUCK",#N/A,FALSE,"PL KUM";"DRUCK",#N/A,FALSE,"VJ KUM";"DRUCK",#N/A,FALSE,"IST KUM KORR!!!"}</definedName>
    <definedName name="StoreOpenings.I.V.M.NG" hidden="1">#REF!</definedName>
    <definedName name="Summary1" localSheetId="0" hidden="1">{#N/A,#N/A,FALSE,"Direct"}</definedName>
    <definedName name="Summary1" hidden="1">{#N/A,#N/A,FALSE,"Direct"}</definedName>
    <definedName name="summary2" localSheetId="0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SV_AUTO_CONN_CATALOG" hidden="1">"Mauritius Getbucks"</definedName>
    <definedName name="SV_AUTO_CONN_SERVER" hidden="1">"pASTELEVO"</definedName>
    <definedName name="SV_ENCPT_AUTO_CONN_PASSWORD" hidden="1">"083096084083070121065050"</definedName>
    <definedName name="SV_ENCPT_AUTO_CONN_USER" hidden="1">"095094088070084121098"</definedName>
    <definedName name="SV_ENCPT_EVOCOMMON_PASSWORD" hidden="1">"083096084083070121065050"</definedName>
    <definedName name="SV_ENCPT_EVOCOMMON_USER" hidden="1">"095094088070084121098"</definedName>
    <definedName name="SV_ENCPT_LOGON_PWD" hidden="1">"078104085088070"</definedName>
    <definedName name="SV_ENCPT_LOGON_USER" hidden="1">"095094088070084"</definedName>
    <definedName name="SV_EVOCOMMON_CATALOG" hidden="1">"EvolutionCommon"</definedName>
    <definedName name="SV_EVOCOMMON_SERVER" hidden="1">"pASTELEVO"</definedName>
    <definedName name="sw" localSheetId="0" hidden="1">{"'domaće količine'!$K$34:$P$47"}</definedName>
    <definedName name="sw" hidden="1">{"'domaće količine'!$K$34:$P$47"}</definedName>
    <definedName name="swe" hidden="1">{"Tab1",#N/A,FALSE,"P";"Tab2",#N/A,FALSE,"P"}</definedName>
    <definedName name="Swvu.PLA1." hidden="1">#REF!</definedName>
    <definedName name="Swvu.PLA2." hidden="1">#REF!</definedName>
    <definedName name="Swvu.Print." hidden="1">#REF!</definedName>
    <definedName name="Swvu.summary1." hidden="1">#REF!</definedName>
    <definedName name="Swvu.summary2." hidden="1">#REF!</definedName>
    <definedName name="Swvu.summary3." hidden="1">#REF!</definedName>
    <definedName name="sxc" hidden="1">{"Riqfin97",#N/A,FALSE,"Tran";"Riqfinpro",#N/A,FALSE,"Tran"}</definedName>
    <definedName name="sxe" hidden="1">{"Riqfin97",#N/A,FALSE,"Tran";"Riqfinpro",#N/A,FALSE,"Tran"}</definedName>
    <definedName name="szh" localSheetId="0" hidden="1">{"ÜBER mit FW","THU",FALSE,"HORE KORR!";"ÜBERSICHT",#N/A,FALSE,"BUDGET 1997_98";"ÜBER mit FW",#N/A,FALSE,"IST KUM KORR!!";"ÜBERSICHT",#N/A,FALSE,"PLAN KUM"}</definedName>
    <definedName name="szh" hidden="1">{"ÜBER mit FW","THU",FALSE,"HORE KORR!";"ÜBERSICHT",#N/A,FALSE,"BUDGET 1997_98";"ÜBER mit FW",#N/A,FALSE,"IST KUM KORR!!";"ÜBERSICHT",#N/A,FALSE,"PLAN KUM"}</definedName>
    <definedName name="t" localSheetId="0" hidden="1">{"'Grafik Kontrol'!$A$1:$J$8"}</definedName>
    <definedName name="t" hidden="1">{"'Grafik Kontrol'!$A$1:$J$8"}</definedName>
    <definedName name="T0" hidden="1">{"Main Economic Indicators",#N/A,FALSE,"C"}</definedName>
    <definedName name="TABLE135006" hidden="1">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nya" localSheetId="0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bl_ProdInfo" hidden="1">#REF!</definedName>
    <definedName name="temp2" localSheetId="0" hidden="1">{#N/A,#N/A,FALSE,"Direct"}</definedName>
    <definedName name="temp2" hidden="1">{#N/A,#N/A,FALSE,"Direct"}</definedName>
    <definedName name="temp3" localSheetId="0" hidden="1">{#N/A,#N/A,FALSE,"Direct"}</definedName>
    <definedName name="temp3" hidden="1">{#N/A,#N/A,FALSE,"Direct"}</definedName>
    <definedName name="tempall" localSheetId="0" hidden="1">{#N/A,#N/A,FALSE,"Direct"}</definedName>
    <definedName name="tempall" hidden="1">{#N/A,#N/A,FALSE,"Direct"}</definedName>
    <definedName name="Template" hidden="1">#REF!</definedName>
    <definedName name="tenou" hidden="1">#REF!</definedName>
    <definedName name="tertw" localSheetId="0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st" localSheetId="0" hidden="1">{"Schedule_I",#N/A,FALSE,"I"}</definedName>
    <definedName name="test" hidden="1">{"Schedule_I",#N/A,FALSE,"I"}</definedName>
    <definedName name="test3" localSheetId="0" hidden="1">{#N/A,#N/A,FALSE,"FA_1";#N/A,#N/A,FALSE,"Dep'n SE";#N/A,#N/A,FALSE,"Dep'n FC"}</definedName>
    <definedName name="test3" hidden="1">{#N/A,#N/A,FALSE,"FA_1";#N/A,#N/A,FALSE,"Dep'n SE";#N/A,#N/A,FALSE,"Dep'n FC"}</definedName>
    <definedName name="test4" localSheetId="0" hidden="1">#REF!</definedName>
    <definedName name="test4" hidden="1">#N/A</definedName>
    <definedName name="test7" localSheetId="0" hidden="1">#REF!</definedName>
    <definedName name="test7" hidden="1">#N/A</definedName>
    <definedName name="test8" localSheetId="0" hidden="1">#REF!</definedName>
    <definedName name="test8" hidden="1">#N/A</definedName>
    <definedName name="tesy5" localSheetId="0" hidden="1">#REF!</definedName>
    <definedName name="tesy5" hidden="1">#N/A</definedName>
    <definedName name="TextRefCopyRangeCount" hidden="1">183</definedName>
    <definedName name="TextRefCopyRangeCount_1" hidden="1">247</definedName>
    <definedName name="th" localSheetId="0" hidden="1">{#N/A,#N/A,FALSE,"Aging Summary";#N/A,#N/A,FALSE,"Ratio Analysis";#N/A,#N/A,FALSE,"Test 120 Day Accts";#N/A,#N/A,FALSE,"Tickmarks"}</definedName>
    <definedName name="th" hidden="1">{#N/A,#N/A,FALSE,"Aging Summary";#N/A,#N/A,FALSE,"Ratio Analysis";#N/A,#N/A,FALSE,"Test 120 Day Accts";#N/A,#N/A,FALSE,"Tickmarks"}</definedName>
    <definedName name="Tikmark" hidden="1">7</definedName>
    <definedName name="tj" hidden="1">{"Riqfin97",#N/A,FALSE,"Tran";"Riqfinpro",#N/A,FALSE,"Tran"}</definedName>
    <definedName name="tmp" localSheetId="0" hidden="1">{#N/A,#N/A,FALSE,"Direct"}</definedName>
    <definedName name="tmp" hidden="1">{#N/A,#N/A,FALSE,"Direct"}</definedName>
    <definedName name="TOC_Hdg_1" hidden="1">#REF!</definedName>
    <definedName name="TOC_Hdg_2" hidden="1">#REF!</definedName>
    <definedName name="TOC_Hdg_3" hidden="1">#REF!</definedName>
    <definedName name="TOC_Hdg_4" hidden="1">#REF!</definedName>
    <definedName name="TOC_Hdg_5" hidden="1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try" hidden="1">#REF!</definedName>
    <definedName name="TRNR_1674c2746c284dc99e324ab4296103c3_18464_20" hidden="1">#REF!</definedName>
    <definedName name="TRNR_1ed4cf216e6c4f10b5d9ee45c435751b_528_145" hidden="1">#REF!</definedName>
    <definedName name="TRNR_20bb9561e9af4d78b049f7a671a84978_1_59" hidden="1">#REF!</definedName>
    <definedName name="TRNR_2cfdf4ce2eba4e428a6c4e2557454bf9_527_87" hidden="1">#REF!</definedName>
    <definedName name="TRNR_50e54095113145d3805111e7b51fce6f_10_73" hidden="1">#REF!</definedName>
    <definedName name="TRNR_51506c4bdd804cc590398787a25c4bb8_527_87" hidden="1">#REF!</definedName>
    <definedName name="TRNR_5202f69fc76f4480a506273bd75e1719_2395_61" hidden="1">#REF!</definedName>
    <definedName name="TRNR_58b0ab9cb84d437b8172b6c70c4e67d2_18535_59" hidden="1">#REF!</definedName>
    <definedName name="TRNR_5d221992b47f49c69113344b78eaa96d_75_59" hidden="1">#REF!</definedName>
    <definedName name="TRNR_6899dbc590554595a64c2153a84c5c1f_18435_59" hidden="1">#REF!</definedName>
    <definedName name="TRNR_6fa1cd25bb9142c5bd723ac8f316f085_30_73" hidden="1">#REF!</definedName>
    <definedName name="TRNR_8008595e1e724a2495ae3bc372af9e41_75_59" hidden="1">#REF!</definedName>
    <definedName name="TRNR_960276ae62f043a2b7b172acbabf8d4c_25_15" hidden="1">#REF!</definedName>
    <definedName name="TRNR_9a169599cb2f4f038c42d45f9b03810b_288_59" hidden="1">#REF!</definedName>
    <definedName name="TRNR_ad92eddbcf27455bafb50a92f68785dc_527_87" hidden="1">#REF!</definedName>
    <definedName name="TRNR_bf9904c2324f4ffeb1c2aa2c14a79cc1_202_59" hidden="1">#REF!</definedName>
    <definedName name="TRNR_ca899009fd1a4e7c8d3c1687430adb01_1_1" hidden="1">#REF!</definedName>
    <definedName name="TRNR_d53a0f858f2843149102a2e320b2765c_1_59" hidden="1">#REF!</definedName>
    <definedName name="TRNR_f6ae9894de0742bbab59c73a2fb32af2_11_73" hidden="1">#REF!</definedName>
    <definedName name="TRNR_f8584c9a877845dab2e4debff4c84105_6832_79" hidden="1">#REF!</definedName>
    <definedName name="TRNR_fc209a7617734164b8e30858341d30a3_13055_6" hidden="1">#REF!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rt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trrt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TRTRR" localSheetId="0" hidden="1">{"'Grafik Kontrol'!$A$1:$J$8"}</definedName>
    <definedName name="TRTRR" hidden="1">{"'Grafik Kontrol'!$A$1:$J$8"}</definedName>
    <definedName name="trurtgf" localSheetId="0" hidden="1">{#N/A,#N/A,FALSE,"Aging Summary";#N/A,#N/A,FALSE,"Ratio Analysis";#N/A,#N/A,FALSE,"Test 120 Day Accts";#N/A,#N/A,FALSE,"Tickmarks"}</definedName>
    <definedName name="trurtgf" hidden="1">{#N/A,#N/A,FALSE,"Aging Summary";#N/A,#N/A,FALSE,"Ratio Analysis";#N/A,#N/A,FALSE,"Test 120 Day Accts";#N/A,#N/A,FALSE,"Tickmarks"}</definedName>
    <definedName name="tt" hidden="1">{"Tab1",#N/A,FALSE,"P";"Tab2",#N/A,FALSE,"P"}</definedName>
    <definedName name="ttrt" localSheetId="0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ttrt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ttt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ttt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tttt" hidden="1">{"Tab1",#N/A,FALSE,"P";"Tab2",#N/A,FALSE,"P"}</definedName>
    <definedName name="ttttt" localSheetId="0" hidden="1">{"glc1",#N/A,FALSE,"GLC";"glc2",#N/A,FALSE,"GLC";"glc3",#N/A,FALSE,"GLC";"glc4",#N/A,FALSE,"GLC";"glc5",#N/A,FALSE,"GLC"}</definedName>
    <definedName name="ttttt" hidden="1">{"glc1",#N/A,FALSE,"GLC";"glc2",#N/A,FALSE,"GLC";"glc3",#N/A,FALSE,"GLC";"glc4",#N/A,FALSE,"GLC";"glc5",#N/A,FALSE,"GLC"}</definedName>
    <definedName name="ttttttttt" hidden="1">{"Minpmon",#N/A,FALSE,"Monthinput"}</definedName>
    <definedName name="tttttttttt" localSheetId="0" hidden="1">{"Valuation",#N/A,TRUE,"Valuation Summary";"Financial Statements",#N/A,TRUE,"Results";"Results",#N/A,TRUE,"Results";"Ratios",#N/A,TRUE,"Results";"P2 Summary",#N/A,TRUE,"Results"}</definedName>
    <definedName name="tttttttttt" hidden="1">{"Valuation",#N/A,TRUE,"Valuation Summary";"Financial Statements",#N/A,TRUE,"Results";"Results",#N/A,TRUE,"Results";"Ratios",#N/A,TRUE,"Results";"P2 Summary",#N/A,TRUE,"Results"}</definedName>
    <definedName name="tttttttttttttttttttt" hidden="1">39752.4561689815</definedName>
    <definedName name="ttttttttttttttttttttttttttttttttttt" hidden="1">"c2104"</definedName>
    <definedName name="ttyy" hidden="1">{"Riqfin97",#N/A,FALSE,"Tran";"Riqfinpro",#N/A,FALSE,"Tran"}</definedName>
    <definedName name="twryrwe" hidden="1">#REF!</definedName>
    <definedName name="tyi" hidden="1">#REF!</definedName>
    <definedName name="tyrtyrtyrtyr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tyrtyrtyrtyr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tyui" hidden="1">{"Riqfin97",#N/A,FALSE,"Tran";"Riqfinpro",#N/A,FALSE,"Tran"}</definedName>
    <definedName name="tz" hidden="1">{#N/A,#N/A,FALSE,"MZ GRV";#N/A,#N/A,FALSE,"MZ ArV";#N/A,#N/A,FALSE,"MZ AnV";#N/A,#N/A,FALSE,"MZ KnV"}</definedName>
    <definedName name="u" hidden="1">#REF!</definedName>
    <definedName name="Übersichten" localSheetId="0" hidden="1">{"ÜBER mit FW","THU",FALSE,"HORE KORR!";"ÜBERSICHT",#N/A,FALSE,"BUDGET 1997_98";"ÜBER mit FW",#N/A,FALSE,"IST KUM KORR!!";"ÜBERSICHT",#N/A,FALSE,"PLAN KUM"}</definedName>
    <definedName name="Übersichten" hidden="1">{"ÜBER mit FW","THU",FALSE,"HORE KORR!";"ÜBERSICHT",#N/A,FALSE,"BUDGET 1997_98";"ÜBER mit FW",#N/A,FALSE,"IST KUM KORR!!";"ÜBERSICHT",#N/A,FALSE,"PLAN KUM"}</definedName>
    <definedName name="ujapqkjduc" localSheetId="0" hidden="1">{"glc1",#N/A,FALSE,"GLC";"glc2",#N/A,FALSE,"GLC";"glc3",#N/A,FALSE,"GLC";"glc4",#N/A,FALSE,"GLC";"glc5",#N/A,FALSE,"GLC"}</definedName>
    <definedName name="ujapqkjduc" hidden="1">{"glc1",#N/A,FALSE,"GLC";"glc2",#N/A,FALSE,"GLC";"glc3",#N/A,FALSE,"GLC";"glc4",#N/A,FALSE,"GLC";"glc5",#N/A,FALSE,"GLC"}</definedName>
    <definedName name="ujfhdysysys" localSheetId="0" hidden="1">{"glc1",#N/A,FALSE,"GLC";"glc2",#N/A,FALSE,"GLC";"glc3",#N/A,FALSE,"GLC";"glc4",#N/A,FALSE,"GLC";"glc5",#N/A,FALSE,"GLC"}</definedName>
    <definedName name="ujfhdysysys" hidden="1">{"glc1",#N/A,FALSE,"GLC";"glc2",#N/A,FALSE,"GLC";"glc3",#N/A,FALSE,"GLC";"glc4",#N/A,FALSE,"GLC";"glc5",#N/A,FALSE,"GLC"}</definedName>
    <definedName name="ujghfjughf" localSheetId="0" hidden="1">{"glc1",#N/A,FALSE,"GLC";"glc2",#N/A,FALSE,"GLC";"glc3",#N/A,FALSE,"GLC";"glc4",#N/A,FALSE,"GLC";"glc5",#N/A,FALSE,"GLC"}</definedName>
    <definedName name="ujghfjughf" hidden="1">{"glc1",#N/A,FALSE,"GLC";"glc2",#N/A,FALSE,"GLC";"glc3",#N/A,FALSE,"GLC";"glc4",#N/A,FALSE,"GLC";"glc5",#N/A,FALSE,"GLC"}</definedName>
    <definedName name="ujhf" localSheetId="0" hidden="1">{"glc1",#N/A,FALSE,"GLC";"glc2",#N/A,FALSE,"GLC";"glc3",#N/A,FALSE,"GLC";"glc4",#N/A,FALSE,"GLC";"glc5",#N/A,FALSE,"GLC"}</definedName>
    <definedName name="ujhf" hidden="1">{"glc1",#N/A,FALSE,"GLC";"glc2",#N/A,FALSE,"GLC";"glc3",#N/A,FALSE,"GLC";"glc4",#N/A,FALSE,"GLC";"glc5",#N/A,FALSE,"GLC"}</definedName>
    <definedName name="ujhydgf" localSheetId="0" hidden="1">{"ÜBER mit FW","THU",FALSE,"HORE KORR!";"ÜBERSICHT",#N/A,FALSE,"BUDGET 1997_98";"ÜBER mit FW",#N/A,FALSE,"IST KUM KORR!!";"ÜBERSICHT",#N/A,FALSE,"PLAN KUM"}</definedName>
    <definedName name="ujhydgf" hidden="1">{"ÜBER mit FW","THU",FALSE,"HORE KORR!";"ÜBERSICHT",#N/A,FALSE,"BUDGET 1997_98";"ÜBER mit FW",#N/A,FALSE,"IST KUM KORR!!";"ÜBERSICHT",#N/A,FALSE,"PLAN KUM"}</definedName>
    <definedName name="ujhythgd" localSheetId="0" hidden="1">{"glc1",#N/A,FALSE,"GLC";"glc2",#N/A,FALSE,"GLC";"glc3",#N/A,FALSE,"GLC";"glc4",#N/A,FALSE,"GLC";"glc5",#N/A,FALSE,"GLC"}</definedName>
    <definedName name="ujhythgd" hidden="1">{"glc1",#N/A,FALSE,"GLC";"glc2",#N/A,FALSE,"GLC";"glc3",#N/A,FALSE,"GLC";"glc4",#N/A,FALSE,"GLC";"glc5",#N/A,FALSE,"GLC"}</definedName>
    <definedName name="ujnbhyt" localSheetId="0" hidden="1">{"glc1",#N/A,FALSE,"GLC";"glc2",#N/A,FALSE,"GLC";"glc3",#N/A,FALSE,"GLC";"glc4",#N/A,FALSE,"GLC";"glc5",#N/A,FALSE,"GLC"}</definedName>
    <definedName name="ujnbhyt" hidden="1">{"glc1",#N/A,FALSE,"GLC";"glc2",#N/A,FALSE,"GLC";"glc3",#N/A,FALSE,"GLC";"glc4",#N/A,FALSE,"GLC";"glc5",#N/A,FALSE,"GLC"}</definedName>
    <definedName name="ujya" localSheetId="0" hidden="1">{"glc1",#N/A,FALSE,"GLC";"glc2",#N/A,FALSE,"GLC";"glc3",#N/A,FALSE,"GLC";"glc4",#N/A,FALSE,"GLC";"glc5",#N/A,FALSE,"GLC"}</definedName>
    <definedName name="ujya" hidden="1">{"glc1",#N/A,FALSE,"GLC";"glc2",#N/A,FALSE,"GLC";"glc3",#N/A,FALSE,"GLC";"glc4",#N/A,FALSE,"GLC";"glc5",#N/A,FALSE,"GLC"}</definedName>
    <definedName name="ujyhtgfd" localSheetId="0" hidden="1">{"glc1",#N/A,FALSE,"GLC";"glc2",#N/A,FALSE,"GLC";"glc3",#N/A,FALSE,"GLC";"glc4",#N/A,FALSE,"GLC";"glc5",#N/A,FALSE,"GLC"}</definedName>
    <definedName name="ujyhtgfd" hidden="1">{"glc1",#N/A,FALSE,"GLC";"glc2",#N/A,FALSE,"GLC";"glc3",#N/A,FALSE,"GLC";"glc4",#N/A,FALSE,"GLC";"glc5",#N/A,FALSE,"GLC"}</definedName>
    <definedName name="uk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uk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uu" localSheetId="0" hidden="1">{#N/A,#N/A,TRUE,"Engineering Dept";#N/A,#N/A,TRUE,"Sales Dept";#N/A,#N/A,TRUE,"Marketing Dept";#N/A,#N/A,TRUE,"Admin Dept"}</definedName>
    <definedName name="uu" hidden="1">{#N/A,#N/A,TRUE,"Engineering Dept";#N/A,#N/A,TRUE,"Sales Dept";#N/A,#N/A,TRUE,"Marketing Dept";#N/A,#N/A,TRUE,"Admin Dept"}</definedName>
    <definedName name="uuu" hidden="1">#REF!</definedName>
    <definedName name="uuuuuu" hidden="1">{"Riqfin97",#N/A,FALSE,"Tran";"Riqfinpro",#N/A,FALSE,"Tran"}</definedName>
    <definedName name="uuuuuuuuuu" localSheetId="0" hidden="1">{"Valuation",#N/A,TRUE,"Valuation Summary";"Financial Statements",#N/A,TRUE,"Results";"Results",#N/A,TRUE,"Results";"Ratios",#N/A,TRUE,"Results";"P2 Summary",#N/A,TRUE,"Results"}</definedName>
    <definedName name="uuuuuuuuuu" hidden="1">{"Valuation",#N/A,TRUE,"Valuation Summary";"Financial Statements",#N/A,TRUE,"Results";"Results",#N/A,TRUE,"Results";"Ratios",#N/A,TRUE,"Results";"P2 Summary",#N/A,TRUE,"Results"}</definedName>
    <definedName name="uuuuuuuuuuuuuu" localSheetId="0" hidden="1">{"Valuation",#N/A,TRUE,"Valuation Summary";"Financial Statements",#N/A,TRUE,"Results";"Results",#N/A,TRUE,"Results";"Ratios",#N/A,TRUE,"Results";"P2 Summary",#N/A,TRUE,"Results"}</definedName>
    <definedName name="uuuuuuuuuuuuuu" hidden="1">{"Valuation",#N/A,TRUE,"Valuation Summary";"Financial Statements",#N/A,TRUE,"Results";"Results",#N/A,TRUE,"Results";"Ratios",#N/A,TRUE,"Results";"P2 Summary",#N/A,TRUE,"Results"}</definedName>
    <definedName name="uuuuuuuuuuuuuuuuu" localSheetId="0" hidden="1">{"Valuation",#N/A,TRUE,"Valuation Summary";"Financial Statements",#N/A,TRUE,"Results";"Results",#N/A,TRUE,"Results";"Ratios",#N/A,TRUE,"Results";"P2 Summary",#N/A,TRUE,"Results"}</definedName>
    <definedName name="uuuuuuuuuuuuuuuuu" hidden="1">{"Valuation",#N/A,TRUE,"Valuation Summary";"Financial Statements",#N/A,TRUE,"Results";"Results",#N/A,TRUE,"Results";"Ratios",#N/A,TRUE,"Results";"P2 Summary",#N/A,TRUE,"Results"}</definedName>
    <definedName name="UYUY" localSheetId="0" hidden="1">{"'Grafik Kontrol'!$A$1:$J$8"}</definedName>
    <definedName name="UYUY" hidden="1">{"'Grafik Kontrol'!$A$1:$J$8"}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_header1" hidden="1">#REF!</definedName>
    <definedName name="vaaaaaavavv" localSheetId="0" hidden="1">#REF!</definedName>
    <definedName name="vaaaaaavavv" hidden="1">#N/A</definedName>
    <definedName name="vbn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vbn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VChampSR" hidden="1">FALSE</definedName>
    <definedName name="vdfggg" localSheetId="0" hidden="1">{"DRUCK",#N/A,FALSE,"HOCHRECHNUNG KORR!!!!";"DRUCK",#N/A,FALSE,"BUDGET 1997_98";"DRUCK",#N/A,FALSE,"PL KUM";"DRUCK",#N/A,FALSE,"VJ KUM";"DRUCK",#N/A,FALSE,"IST KUM KORR!!!"}</definedName>
    <definedName name="vdfggg" hidden="1">{"DRUCK",#N/A,FALSE,"HOCHRECHNUNG KORR!!!!";"DRUCK",#N/A,FALSE,"BUDGET 1997_98";"DRUCK",#N/A,FALSE,"PL KUM";"DRUCK",#N/A,FALSE,"VJ KUM";"DRUCK",#N/A,FALSE,"IST KUM KORR!!!"}</definedName>
    <definedName name="VDossierSR" hidden="1">"DEMOSR.XLS"</definedName>
    <definedName name="vfgt" localSheetId="0" hidden="1">{#N/A,#N/A,FALSE,"Outlook Pg 2";#N/A,#N/A,FALSE,"Outlook Pg 1";#N/A,#N/A,FALSE,"12 mths 97 Outlook £";#N/A,#N/A,FALSE,"12 mths 97 Outlook Curr";#N/A,#N/A,FALSE,"Rounded 12 mths 97 Plan";#N/A,#N/A,FALSE,"12 mths 97 Plan";#N/A,#N/A,FALSE,"Int Outlook ";#N/A,#N/A,FALSE,"Int Outlook Workings";#N/A,#N/A,FALSE,"Unalloc exps&amp;int";#N/A,#N/A,FALSE,"xr.xls (roe)";#N/A,#N/A,FALSE,"finance chg plan @ 997 roe";#N/A,#N/A,FALSE,"inter. plan @ 997 roe";#N/A,#N/A,FALSE,"12month plan@997";#N/A,#N/A,FALSE,"int. div act to 997";#N/A,#N/A,FALSE,"unallocated int act 997";#N/A,#N/A,FALSE,"LAST YR ACT @ 997 ROE"}</definedName>
    <definedName name="vfgt" hidden="1">{#N/A,#N/A,FALSE,"Outlook Pg 2";#N/A,#N/A,FALSE,"Outlook Pg 1";#N/A,#N/A,FALSE,"12 mths 97 Outlook £";#N/A,#N/A,FALSE,"12 mths 97 Outlook Curr";#N/A,#N/A,FALSE,"Rounded 12 mths 97 Plan";#N/A,#N/A,FALSE,"12 mths 97 Plan";#N/A,#N/A,FALSE,"Int Outlook ";#N/A,#N/A,FALSE,"Int Outlook Workings";#N/A,#N/A,FALSE,"Unalloc exps&amp;int";#N/A,#N/A,FALSE,"xr.xls (roe)";#N/A,#N/A,FALSE,"finance chg plan @ 997 roe";#N/A,#N/A,FALSE,"inter. plan @ 997 roe";#N/A,#N/A,FALSE,"12month plan@997";#N/A,#N/A,FALSE,"int. div act to 997";#N/A,#N/A,FALSE,"unallocated int act 997";#N/A,#N/A,FALSE,"LAST YR ACT @ 997 ROE"}</definedName>
    <definedName name="vhjkjvhk" localSheetId="0" hidden="1">{"Schedule_IA",#N/A,FALSE,"I-A"}</definedName>
    <definedName name="vhjkjvhk" hidden="1">{"Schedule_IA",#N/A,FALSE,"I-A"}</definedName>
    <definedName name="vitaly" hidden="1">#REF!</definedName>
    <definedName name="vjhkvhjk" localSheetId="0" hidden="1">{"cuccoli",#N/A,FALSE,"SintFixed (3)";"tagliarini",#N/A,FALSE,"SintFixed (3)";"savino",#N/A,FALSE,"SintFixed (3)";"donati",#N/A,FALSE,"SintFixed (3)";"gatti",#N/A,FALSE,"SintFixed (3)";"sigliano",#N/A,FALSE,"SintFixed (3)"}</definedName>
    <definedName name="vjhkvhjk" hidden="1">{"cuccoli",#N/A,FALSE,"SintFixed (3)";"tagliarini",#N/A,FALSE,"SintFixed (3)";"savino",#N/A,FALSE,"SintFixed (3)";"donati",#N/A,FALSE,"SintFixed (3)";"gatti",#N/A,FALSE,"SintFixed (3)";"sigliano",#N/A,FALSE,"SintFixed (3)"}</definedName>
    <definedName name="vjy" localSheetId="0" hidden="1">{"glc1",#N/A,FALSE,"GLC";"glc2",#N/A,FALSE,"GLC";"glc3",#N/A,FALSE,"GLC";"glc4",#N/A,FALSE,"GLC";"glc5",#N/A,FALSE,"GLC"}</definedName>
    <definedName name="vjy" hidden="1">{"glc1",#N/A,FALSE,"GLC";"glc2",#N/A,FALSE,"GLC";"glc3",#N/A,FALSE,"GLC";"glc4",#N/A,FALSE,"GLC";"glc5",#N/A,FALSE,"GLC"}</definedName>
    <definedName name="VNbPerSR" hidden="1">5</definedName>
    <definedName name="vur" hidden="1">#REF!</definedName>
    <definedName name="vural" hidden="1">#REF!</definedName>
    <definedName name="vv" localSheetId="0" hidden="1">{"IASTrail",#N/A,FALSE,"IAS"}</definedName>
    <definedName name="vv" hidden="1">{"IASTrail",#N/A,FALSE,"IAS"}</definedName>
    <definedName name="vvv" hidden="1">{"Tab1",#N/A,FALSE,"P";"Tab2",#N/A,FALSE,"P"}</definedName>
    <definedName name="vvvv" hidden="1">{"Minpmon",#N/A,FALSE,"Monthinput"}</definedName>
    <definedName name="w" localSheetId="0" hidden="1">{"IASTrail",#N/A,FALSE,"IAS"}</definedName>
    <definedName name="w" hidden="1">{"IASTrail",#N/A,FALSE,"IAS"}</definedName>
    <definedName name="w2ww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2ww" hidden="1">{"Valuation - Letter",#N/A,TRUE,"Valuation Summary";"Financial Statements - Letter",#N/A,TRUE,"Results";"Results - Letter",#N/A,TRUE,"Results";"Ratios - Letter",#N/A,TRUE,"Results";"P2 Summary - Letter",#N/A,TRUE,"Results"}</definedName>
    <definedName name="waefdw" localSheetId="0" hidden="1">{#N/A,#N/A,FALSE,"Virgin Flightdeck"}</definedName>
    <definedName name="waefdw" hidden="1">{#N/A,#N/A,FALSE,"Virgin Flightdeck"}</definedName>
    <definedName name="WalkYTDBudNEW" localSheetId="0" hidden="1">{"FIXVARIANCE",#N/A,FALSE,"COSTPHSE";"SOURCING",#N/A,FALSE,"COSTPHSE"}</definedName>
    <definedName name="WalkYTDBudNEW" hidden="1">{"FIXVARIANCE",#N/A,FALSE,"COSTPHSE";"SOURCING",#N/A,FALSE,"COSTPHSE"}</definedName>
    <definedName name="WE" localSheetId="0" hidden="1">{"'Grafik Kontrol'!$A$1:$J$8"}</definedName>
    <definedName name="WE" hidden="1">{"'Grafik Kontrol'!$A$1:$J$8"}</definedName>
    <definedName name="Wegenstein" localSheetId="0" hidden="1">{"ÜBER mit FW","THU",FALSE,"HORE KORR!";"ÜBERSICHT",#N/A,FALSE,"BUDGET 1997_98";"ÜBER mit FW",#N/A,FALSE,"IST KUM KORR!!";"ÜBERSICHT",#N/A,FALSE,"PLAN KUM"}</definedName>
    <definedName name="Wegenstein" hidden="1">{"ÜBER mit FW","THU",FALSE,"HORE KORR!";"ÜBERSICHT",#N/A,FALSE,"BUDGET 1997_98";"ÜBER mit FW",#N/A,FALSE,"IST KUM KORR!!";"ÜBERSICHT",#N/A,FALSE,"PLAN KUM"}</definedName>
    <definedName name="weqeqweqwe" localSheetId="0" hidden="1">{"Valuation",#N/A,TRUE,"Valuation Summary";"Financial Statements",#N/A,TRUE,"Results";"Results",#N/A,TRUE,"Results";"Ratios",#N/A,TRUE,"Results";"P2 Summary",#N/A,TRUE,"Results"}</definedName>
    <definedName name="weqeqweqwe" hidden="1">{"Valuation",#N/A,TRUE,"Valuation Summary";"Financial Statements",#N/A,TRUE,"Results";"Results",#N/A,TRUE,"Results";"Ratios",#N/A,TRUE,"Results";"P2 Summary",#N/A,TRUE,"Results"}</definedName>
    <definedName name="wer" localSheetId="0" hidden="1">{"IASTrail",#N/A,FALSE,"IAS"}</definedName>
    <definedName name="wer" hidden="1">{"IASTrail",#N/A,FALSE,"IAS"}</definedName>
    <definedName name="wergqerrgqwergr" localSheetId="0" hidden="1">#REF!</definedName>
    <definedName name="wergqerrgqwergr" hidden="1">#N/A</definedName>
    <definedName name="werner" localSheetId="0" hidden="1">{"DRUCK",#N/A,FALSE,"HOCHRECHNUNG KORR!!!!";"DRUCK",#N/A,FALSE,"BUDGET 1997_98";"DRUCK",#N/A,FALSE,"PL KUM";"DRUCK",#N/A,FALSE,"VJ KUM";"DRUCK",#N/A,FALSE,"IST KUM KORR!!!"}</definedName>
    <definedName name="werner" hidden="1">{"DRUCK",#N/A,FALSE,"HOCHRECHNUNG KORR!!!!";"DRUCK",#N/A,FALSE,"BUDGET 1997_98";"DRUCK",#N/A,FALSE,"PL KUM";"DRUCK",#N/A,FALSE,"VJ KUM";"DRUCK",#N/A,FALSE,"IST KUM KORR!!!"}</definedName>
    <definedName name="wert" localSheetId="0" hidden="1">{"glc1",#N/A,FALSE,"GLC";"glc2",#N/A,FALSE,"GLC";"glc3",#N/A,FALSE,"GLC";"glc4",#N/A,FALSE,"GLC";"glc5",#N/A,FALSE,"GLC"}</definedName>
    <definedName name="wert" hidden="1">{"glc1",#N/A,FALSE,"GLC";"glc2",#N/A,FALSE,"GLC";"glc3",#N/A,FALSE,"GLC";"glc4",#N/A,FALSE,"GLC";"glc5",#N/A,FALSE,"GLC"}</definedName>
    <definedName name="werw" localSheetId="0" hidden="1">{"Area1",#N/A,FALSE,"OREWACC";"Area2",#N/A,FALSE,"OREWACC"}</definedName>
    <definedName name="werw" hidden="1">{"Area1",#N/A,FALSE,"OREWACC";"Area2",#N/A,FALSE,"OREWACC"}</definedName>
    <definedName name="werwe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erwe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eyw" hidden="1">#REF!</definedName>
    <definedName name="WFT" localSheetId="0" hidden="1">{"Area1",#N/A,FALSE,"OREWACC";"Area2",#N/A,FALSE,"OREWACC"}</definedName>
    <definedName name="WFT" hidden="1">{"Area1",#N/A,FALSE,"OREWACC";"Area2",#N/A,FALSE,"OREWACC"}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hidden="1">{"'Basic'!$A$1:$F$96"}</definedName>
    <definedName name="will" localSheetId="0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ill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krp" localSheetId="0" hidden="1">{"Area1",#N/A,FALSE,"OREWACC";"Area2",#N/A,FALSE,"OREWACC"}</definedName>
    <definedName name="wkrp" hidden="1">{"Area1",#N/A,FALSE,"OREWACC";"Area2",#N/A,FALSE,"OREWACC"}</definedName>
    <definedName name="wqe" hidden="1">#REF!</definedName>
    <definedName name="wreywr" hidden="1">#REF!</definedName>
    <definedName name="Wrn" localSheetId="0" hidden="1">{"DRUCK",#N/A,FALSE,"HOCHRECHNUNG KORR!!!!";"DRUCK",#N/A,FALSE,"BUDGET 1997_98";"DRUCK",#N/A,FALSE,"PL KUM";"DRUCK",#N/A,FALSE,"VJ KUM";"DRUCK",#N/A,FALSE,"IST KUM KORR!!!"}</definedName>
    <definedName name="Wrn" hidden="1">{"DRUCK",#N/A,FALSE,"HOCHRECHNUNG KORR!!!!";"DRUCK",#N/A,FALSE,"BUDGET 1997_98";"DRUCK",#N/A,FALSE,"PL KUM";"DRUCK",#N/A,FALSE,"VJ KUM";"DRUCK",#N/A,FALSE,"IST KUM KORR!!!"}</definedName>
    <definedName name="wrn.1." localSheetId="0" hidden="1">{#N/A,#N/A,FALSE,"Расчет вспомогательных"}</definedName>
    <definedName name="wrn.1." hidden="1">{#N/A,#N/A,FALSE,"Расчет вспомогательных"}</definedName>
    <definedName name="wrn.10._.Per._.Cent._.Success." localSheetId="0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0" hidden="1">{#N/A,"100% Success",TRUE,"Sales Forecast";#N/A,#N/A,TRUE,"Sheet2"}</definedName>
    <definedName name="wrn.100._.Per._.Cent._.Success." hidden="1">{#N/A,"100% Success",TRUE,"Sales Forecast";#N/A,#N/A,TRUE,"Sheet2"}</definedName>
    <definedName name="wrn.10yp._.balance._.sheet." localSheetId="0" hidden="1">{"10yp balance sheet",#N/A,FALSE,"Celtel alternative 6"}</definedName>
    <definedName name="wrn.10yp._.balance._.sheet." hidden="1">{"10yp balance sheet",#N/A,FALSE,"Celtel alternative 6"}</definedName>
    <definedName name="wrn.10yp._.capex." localSheetId="0" hidden="1">{"10yp capex",#N/A,FALSE,"Celtel alternative 6"}</definedName>
    <definedName name="wrn.10yp._.capex." hidden="1">{"10yp capex",#N/A,FALSE,"Celtel alternative 6"}</definedName>
    <definedName name="wrn.10yp._.customers." localSheetId="0" hidden="1">{"10yp customers",#N/A,FALSE,"Celtel alternative 6"}</definedName>
    <definedName name="wrn.10yp._.customers." hidden="1">{"10yp customers",#N/A,FALSE,"Celtel alternative 6"}</definedName>
    <definedName name="wrn.10yp._.graphs." localSheetId="0" hidden="1">{"10yp graphs",#N/A,FALSE,"Market Data"}</definedName>
    <definedName name="wrn.10yp._.graphs." hidden="1">{"10yp graphs",#N/A,FALSE,"Market Data"}</definedName>
    <definedName name="wrn.10yp._.key._.data." localSheetId="0" hidden="1">{"10yp key data",#N/A,FALSE,"Market Data"}</definedName>
    <definedName name="wrn.10yp._.key._.data." hidden="1">{"10yp key data",#N/A,FALSE,"Market Data"}</definedName>
    <definedName name="wrn.10yp._.profit._.and._.loss." localSheetId="0" hidden="1">{"10yp profit and loss",#N/A,FALSE,"Celtel alternative 6"}</definedName>
    <definedName name="wrn.10yp._.profit._.and._.loss." hidden="1">{"10yp profit and loss",#N/A,FALSE,"Celtel alternative 6"}</definedName>
    <definedName name="wrn.10yp._.tariffs." localSheetId="0" hidden="1">{"10yp tariffs",#N/A,FALSE,"Celtel alternative 6"}</definedName>
    <definedName name="wrn.10yp._.tariffs." hidden="1">{"10yp tariffs",#N/A,FALSE,"Celtel alternative 6"}</definedName>
    <definedName name="wrn.22." localSheetId="0" hidden="1">{#N/A,#N/A,FALSE,"ОТЛАДКА"}</definedName>
    <definedName name="wrn.22." hidden="1">{#N/A,#N/A,FALSE,"ОТЛАДКА"}</definedName>
    <definedName name="wrn.30._.Per._.Cent." localSheetId="0" hidden="1">{#N/A,"30% Success",TRUE,"Sales Forecast";#N/A,#N/A,TRUE,"Sheet2"}</definedName>
    <definedName name="wrn.30._.Per._.Cent." hidden="1">{#N/A,"30% Success",TRUE,"Sales Forecast";#N/A,#N/A,TRUE,"Sheet2"}</definedName>
    <definedName name="wrn.70._.Per._.Cent._.Success." localSheetId="0" hidden="1">{#N/A,"70% Success",FALSE,"Sales Forecast";#N/A,#N/A,FALSE,"Sheet2"}</definedName>
    <definedName name="wrn.70._.Per._.Cent._.Success." hidden="1">{#N/A,"70% Success",FALSE,"Sales Forecast";#N/A,#N/A,FALSE,"Sheet2"}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_VALUATION." localSheetId="0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1." localSheetId="0" hidden="1">{#N/A,#N/A,FALSE,"Summary YTD";#N/A,#N/A,FALSE,"Summary QTR";#N/A,#N/A,FALSE,"QTR end data";#N/A,#N/A,FALSE,"Net Investment";#N/A,#N/A,FALSE,"xr"}</definedName>
    <definedName name="wrn.A1." hidden="1">{#N/A,#N/A,FALSE,"Summary YTD";#N/A,#N/A,FALSE,"Summary QTR";#N/A,#N/A,FALSE,"QTR end data";#N/A,#N/A,FALSE,"Net Investment";#N/A,#N/A,FALSE,"xr"}</definedName>
    <definedName name="wrn.ABW." localSheetId="0" hidden="1">{"ÜBERSICHT",#N/A,FALSE,"ABW KUM";"Kostenzoom",#N/A,FALSE,"ABW KUM";"ÜBERSICHT",#N/A,FALSE,"ABW HORE";"Kostenzoom",#N/A,FALSE,"ABW HORE"}</definedName>
    <definedName name="wrn.ABW." hidden="1">{"ÜBERSICHT",#N/A,FALSE,"ABW KUM";"Kostenzoom",#N/A,FALSE,"ABW KUM";"ÜBERSICHT",#N/A,FALSE,"ABW HORE";"Kostenzoom",#N/A,FALSE,"ABW HORE"}</definedName>
    <definedName name="wrn.Accr_Dil." localSheetId="0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E201." hidden="1">{#N/A,#N/A,FALSE,"Prod Nac GN";#N/A,#N/A,FALSE,"Prod Nac GN";#N/A,#N/A,FALSE,"Base Dados mil m3";#N/A,#N/A,FALSE,"Prod Ter Est 3D";#N/A,#N/A,FALSE,"Prod Ter 3D";#N/A,#N/A,FALSE,"Prod Mar 3D"}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localSheetId="0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justeurs." hidden="1">{#N/A,#N/A,FALSE,"ajusteurs";#N/A,#N/A,FALSE,"Tab13";#N/A,#N/A,FALSE,"Tab12";#N/A,#N/A,FALSE,"Tab11";#N/A,#N/A,FALSE,"Tab8";#N/A,#N/A,FALSE,"Tab7";#N/A,#N/A,FALSE,"Tab5";#N/A,#N/A,FALSE,"Tab4";#N/A,#N/A,FALSE,"Tab3"}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gulp._.sheets." localSheetId="0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FO." localSheetId="0" hidden="1">{#N/A,#N/A,FALSE,"PM req"}</definedName>
    <definedName name="wrn.ALL._.INFO." hidden="1">{#N/A,#N/A,FALSE,"PM req"}</definedName>
    <definedName name="wrn.ALL._.INFO.2" localSheetId="0" hidden="1">{#N/A,#N/A,FALSE,"PM req"}</definedName>
    <definedName name="wrn.ALL._.INFO.2" hidden="1">{#N/A,#N/A,FALSE,"PM req"}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S." localSheetId="0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_Models.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C_centres_rec2" localSheetId="0" hidden="1">{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666",#N/A,FALSE,"666";"PRINT664",#N/A,FALSE,"664";"PRINT667",#N/A,FALSE,"667";"PRINT669",#N/A,FALSE,"669";"PRINT720",#N/A,FALSE,"720";"PRINT750",#N/A,FALSE,"750"}</definedName>
    <definedName name="wrn.ALLC_centres_rec2" hidden="1">{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666",#N/A,FALSE,"666";"PRINT664",#N/A,FALSE,"664";"PRINT667",#N/A,FALSE,"667";"PRINT669",#N/A,FALSE,"669";"PRINT720",#N/A,FALSE,"720";"PRINT750",#N/A,FALSE,"750"}</definedName>
    <definedName name="wrn.ALLC_CENTRES_SUMMARY." localSheetId="0" hidden="1">{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666",#N/A,FALSE,"666";"PRINT664",#N/A,FALSE,"664";"PRINT667",#N/A,FALSE,"667";"PRINT669",#N/A,FALSE,"669";"PRINT720",#N/A,FALSE,"720";"PRINT750",#N/A,FALSE,"750"}</definedName>
    <definedName name="wrn.ALLC_CENTRES_SUMMARY." hidden="1">{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666",#N/A,FALSE,"666";"PRINT664",#N/A,FALSE,"664";"PRINT667",#N/A,FALSE,"667";"PRINT669",#N/A,FALSE,"669";"PRINT720",#N/A,FALSE,"720";"PRINT750",#N/A,FALSE,"750"}</definedName>
    <definedName name="wrn.AllModels." localSheetId="0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llSections." localSheetId="0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llSections.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llsheets." localSheetId="0" hidden="1">{#N/A,#N/A,FALSE,"Outlook Pg 2";#N/A,#N/A,FALSE,"Outlook Pg 1";#N/A,#N/A,FALSE,"12 mths 97 Outlook £";#N/A,#N/A,FALSE,"12 mths 97 Outlook Curr";#N/A,#N/A,FALSE,"Rounded 12 mths 97 Plan";#N/A,#N/A,FALSE,"12 mths 97 Plan";#N/A,#N/A,FALSE,"Int Outlook ";#N/A,#N/A,FALSE,"Int Outlook Workings";#N/A,#N/A,FALSE,"Unalloc exps&amp;int";#N/A,#N/A,FALSE,"xr.xls (roe)";#N/A,#N/A,FALSE,"finance chg plan @ 997 roe";#N/A,#N/A,FALSE,"inter. plan @ 997 roe";#N/A,#N/A,FALSE,"12month plan@997";#N/A,#N/A,FALSE,"int. div act to 997";#N/A,#N/A,FALSE,"unallocated int act 997";#N/A,#N/A,FALSE,"LAST YR ACT @ 997 ROE"}</definedName>
    <definedName name="wrn.allsheets." hidden="1">{#N/A,#N/A,FALSE,"Outlook Pg 2";#N/A,#N/A,FALSE,"Outlook Pg 1";#N/A,#N/A,FALSE,"12 mths 97 Outlook £";#N/A,#N/A,FALSE,"12 mths 97 Outlook Curr";#N/A,#N/A,FALSE,"Rounded 12 mths 97 Plan";#N/A,#N/A,FALSE,"12 mths 97 Plan";#N/A,#N/A,FALSE,"Int Outlook ";#N/A,#N/A,FALSE,"Int Outlook Workings";#N/A,#N/A,FALSE,"Unalloc exps&amp;int";#N/A,#N/A,FALSE,"xr.xls (roe)";#N/A,#N/A,FALSE,"finance chg plan @ 997 roe";#N/A,#N/A,FALSE,"inter. plan @ 997 roe";#N/A,#N/A,FALSE,"12month plan@997";#N/A,#N/A,FALSE,"int. div act to 997";#N/A,#N/A,FALSE,"unallocated int act 997";#N/A,#N/A,FALSE,"LAST YR ACT @ 997 ROE"}</definedName>
    <definedName name="wrn.annual." hidden="1">{"annual-cbr",#N/A,FALSE,"CENTBANK";"annual(banks)",#N/A,FALSE,"COMBANKS"}</definedName>
    <definedName name="wrn.ANNUAL_TABLES_01.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OC._.Print." localSheetId="0" hidden="1">{#N/A,#N/A,FALSE,"CGNU Life";#N/A,#N/A,FALSE,"CGNU RI TO CULAC";#N/A,#N/A,FALSE,"CULAC";#N/A,#N/A,FALSE,"Northern";#N/A,#N/A,FALSE,"PHI";#N/A,#N/A,FALSE,"CGNU RI TO PHI";#N/A,#N/A,FALSE,"Template"}</definedName>
    <definedName name="wrn.AOC._.Print." hidden="1">{#N/A,#N/A,FALSE,"CGNU Life";#N/A,#N/A,FALSE,"CGNU RI TO CULAC";#N/A,#N/A,FALSE,"CULAC";#N/A,#N/A,FALSE,"Northern";#N/A,#N/A,FALSE,"PHI";#N/A,#N/A,FALSE,"CGNU RI TO PHI";#N/A,#N/A,FALSE,"Template"}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D03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backup._.sheets." localSheetId="0" hidden="1">{#N/A,#N/A,FALSE,"Rounded 12 mths 98 Plan";#N/A,#N/A,FALSE,"xr.xls (roe)";#N/A,#N/A,FALSE,"finance chg plan @ 3q98 roe";#N/A,#N/A,FALSE,"inter. plan @ 3q98 roe";#N/A,#N/A,FALSE,"int. div act to 998";#N/A,#N/A,FALSE,"unallocated int act 1998";#N/A,#N/A,FALSE,"LAST YR ACT @ 3q98 ROE"}</definedName>
    <definedName name="wrn.backup._.sheets." hidden="1">{#N/A,#N/A,FALSE,"Rounded 12 mths 98 Plan";#N/A,#N/A,FALSE,"xr.xls (roe)";#N/A,#N/A,FALSE,"finance chg plan @ 3q98 roe";#N/A,#N/A,FALSE,"inter. plan @ 3q98 roe";#N/A,#N/A,FALSE,"int. div act to 998";#N/A,#N/A,FALSE,"unallocated int act 1998";#N/A,#N/A,FALSE,"LAST YR ACT @ 3q98 ROE"}</definedName>
    <definedName name="wrn.balance._.sheet." localSheetId="0" hidden="1">{"bs",#N/A,FALSE,"SCF"}</definedName>
    <definedName name="wrn.balance._.sheet." hidden="1">{"bs",#N/A,FALSE,"SCF"}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se." localSheetId="0" hidden="1">{"Base_Economics",#N/A,FALSE,"BP Amoco Summary";"Base_MOD_CashFlows",#N/A,FALSE,"BP Amoco Summary"}</definedName>
    <definedName name="wrn.Base." hidden="1">{"Base_Economics",#N/A,FALSE,"BP Amoco Summary";"Base_MOD_CashFlows",#N/A,FALSE,"BP Amoco Summary"}</definedName>
    <definedName name="wrn.basicfin." localSheetId="0" hidden="1">{"assets",#N/A,FALSE,"historicBS";"liab",#N/A,FALSE,"historicBS";"is",#N/A,FALSE,"historicIS";"ratios",#N/A,FALSE,"ratios"}</definedName>
    <definedName name="wrn.basicfin." hidden="1">{"assets",#N/A,FALSE,"historicBS";"liab",#N/A,FALSE,"historicBS";"is",#N/A,FALSE,"historicIS";"ratios",#N/A,FALSE,"ratios"}</definedName>
    <definedName name="wrn.basicfin.2" localSheetId="0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asics." localSheetId="0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eg_italia." localSheetId="0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eg_italia.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MA." hidden="1">{"3",#N/A,FALSE,"BASE MONETARIA";"4",#N/A,FALSE,"BASE MONETARIA"}</definedName>
    <definedName name="wrn.BOP_MIDTERM." hidden="1">{"BOP_TAB",#N/A,FALSE,"N";"MIDTERM_TAB",#N/A,FALSE,"O"}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udget._.balance._.sheet." localSheetId="0" hidden="1">{"bugdet992000 balance sheet",#N/A,FALSE,"Celtel alternative 6"}</definedName>
    <definedName name="wrn.budget._.balance._.sheet." hidden="1">{"bugdet992000 balance sheet",#N/A,FALSE,"Celtel alternative 6"}</definedName>
    <definedName name="wrn.budget._.capex." localSheetId="0" hidden="1">{"budget992000 capex",#N/A,FALSE,"Celtel alternative 6"}</definedName>
    <definedName name="wrn.budget._.capex." hidden="1">{"budget992000 capex",#N/A,FALSE,"Celtel alternative 6"}</definedName>
    <definedName name="wrn.budget._.customers." localSheetId="0" hidden="1">{"budget992000_customers",#N/A,FALSE,"Celtel alternative 6"}</definedName>
    <definedName name="wrn.budget._.customers." hidden="1">{"budget992000_customers",#N/A,FALSE,"Celtel alternative 6"}</definedName>
    <definedName name="wrn.budget._.profit._.and._.loss." localSheetId="0" hidden="1">{"budget992000 profit and loss",#N/A,FALSE,"Celtel alternative 6"}</definedName>
    <definedName name="wrn.budget._.profit._.and._.loss." hidden="1">{"budget992000 profit and loss",#N/A,FALSE,"Celtel alternative 6"}</definedName>
    <definedName name="wrn.budget._.tariffs._.and._.usage." localSheetId="0" hidden="1">{"budget992000 tariff and usage",#N/A,FALSE,"Celtel alternative 6"}</definedName>
    <definedName name="wrn.budget._.tariffs._.and._.usage." hidden="1">{"budget992000 tariff and usage",#N/A,FALSE,"Celtel alternative 6"}</definedName>
    <definedName name="wrn.BUDGET97." localSheetId="0" hidden="1">{"FIXVARIANCE",#N/A,FALSE,"COSTPHSE";"SOURCING",#N/A,FALSE,"COSTPHSE"}</definedName>
    <definedName name="wrn.BUDGET97." hidden="1">{"FIXVARIANCE",#N/A,FALSE,"COSTPHSE";"SOURCING",#N/A,FALSE,"COSTPHSE"}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localSheetId="0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Bus._.Plan." localSheetId="0" hidden="1">{"Bus_Plan_Sht",#N/A,FALSE,"Bus Plan Sht"}</definedName>
    <definedName name="wrn.Bus._.Plan." hidden="1">{"Bus_Plan_Sht",#N/A,FALSE,"Bus Plan Sht"}</definedName>
    <definedName name="wrn.C1000BAS." localSheetId="0" hidden="1">{#N/A,"BRÅNEMARK",FALSE,"C1000BAS";#N/A,"PROCERA",FALSE,"C1000BAS"}</definedName>
    <definedName name="wrn.C1000BAS." hidden="1">{#N/A,"BRÅNEMARK",FALSE,"C1000BAS";#N/A,"PROCERA",FALSE,"C1000BAS"}</definedName>
    <definedName name="wrn.Cash._.Plan." localSheetId="0" hidden="1">{"cash plan",#N/A,FALSE,"fccashflow"}</definedName>
    <definedName name="wrn.Cash._.Plan." hidden="1">{"cash plan",#N/A,FALSE,"fccashflow"}</definedName>
    <definedName name="wrn.cashflow." localSheetId="0" hidden="1">{#N/A,#N/A,FALSE,"page 4";#N/A,#N/A,FALSE,"page 5 (UK)";#N/A,#N/A,FALSE,"page 6 (Intl)";#N/A,#N/A,FALSE,"page 7 (details)"}</definedName>
    <definedName name="wrn.cashflow." hidden="1">{#N/A,#N/A,FALSE,"page 4";#N/A,#N/A,FALSE,"page 5 (UK)";#N/A,#N/A,FALSE,"page 6 (Intl)";#N/A,#N/A,FALSE,"page 7 (details)"}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ded._.IAS._.FS." localSheetId="0" hidden="1">{"IASTrail",#N/A,FALSE,"IAS"}</definedName>
    <definedName name="wrn.Coded._.IAS._.FS." hidden="1">{"IASTrail",#N/A,FALSE,"IAS"}</definedName>
    <definedName name="wrn.COM." localSheetId="0" hidden="1">{"COM",#N/A,FALSE,"800 10th"}</definedName>
    <definedName name="wrn.COM." hidden="1">{"COM",#N/A,FALSE,"800 10th"}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LAWTC." localSheetId="0" hidden="1">{"Commish",#N/A,FALSE,"LAWTC"}</definedName>
    <definedName name="wrn.COMLAWTC." hidden="1">{"Commish",#N/A,FALSE,"LAWTC"}</definedName>
    <definedName name="wrn.Compco._.Only." localSheetId="0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lete." localSheetId="0" hidden="1">{#N/A,#N/A,TRUE,"DCF Summary";#N/A,#N/A,TRUE,"Casema";#N/A,#N/A,TRUE,"UK";#N/A,#N/A,TRUE,"RCF";#N/A,#N/A,TRUE,"Intercable CZ";#N/A,#N/A,TRUE,"Interkabel P";#N/A,#N/A,TRUE,"LBO-Total";#N/A,#N/A,TRUE,"LBO-Casema"}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Complete.Chem" localSheetId="0" hidden="1">{#N/A,#N/A,TRUE,"DCF Summary";#N/A,#N/A,TRUE,"Casema";#N/A,#N/A,TRUE,"UK";#N/A,#N/A,TRUE,"RCF";#N/A,#N/A,TRUE,"Intercable CZ";#N/A,#N/A,TRUE,"Interkabel P";#N/A,#N/A,TRUE,"LBO-Total";#N/A,#N/A,TRUE,"LBO-Casema"}</definedName>
    <definedName name="wrn.Complete.Chem" hidden="1">{#N/A,#N/A,TRUE,"DCF Summary";#N/A,#N/A,TRUE,"Casema";#N/A,#N/A,TRUE,"UK";#N/A,#N/A,TRUE,"RCF";#N/A,#N/A,TRUE,"Intercable CZ";#N/A,#N/A,TRUE,"Interkabel P";#N/A,#N/A,TRUE,"LBO-Total";#N/A,#N/A,TRUE,"LBO-Casema"}</definedName>
    <definedName name="wrn.Complete.Eng" localSheetId="0" hidden="1">{#N/A,#N/A,TRUE,"DCF Summary";#N/A,#N/A,TRUE,"Casema";#N/A,#N/A,TRUE,"UK";#N/A,#N/A,TRUE,"RCF";#N/A,#N/A,TRUE,"Intercable CZ";#N/A,#N/A,TRUE,"Interkabel P";#N/A,#N/A,TRUE,"LBO-Total";#N/A,#N/A,TRUE,"LBO-Casema"}</definedName>
    <definedName name="wrn.Complete.Eng" hidden="1">{#N/A,#N/A,TRUE,"DCF Summary";#N/A,#N/A,TRUE,"Casema";#N/A,#N/A,TRUE,"UK";#N/A,#N/A,TRUE,"RCF";#N/A,#N/A,TRUE,"Intercable CZ";#N/A,#N/A,TRUE,"Interkabel P";#N/A,#N/A,TRUE,"LBO-Total";#N/A,#N/A,TRUE,"LBO-Casema"}</definedName>
    <definedName name="wrn.Complete.Gen" localSheetId="0" hidden="1">{#N/A,#N/A,TRUE,"DCF Summary";#N/A,#N/A,TRUE,"Casema";#N/A,#N/A,TRUE,"UK";#N/A,#N/A,TRUE,"RCF";#N/A,#N/A,TRUE,"Intercable CZ";#N/A,#N/A,TRUE,"Interkabel P";#N/A,#N/A,TRUE,"LBO-Total";#N/A,#N/A,TRUE,"LBO-Casema"}</definedName>
    <definedName name="wrn.Complete.Gen" hidden="1">{#N/A,#N/A,TRUE,"DCF Summary";#N/A,#N/A,TRUE,"Casema";#N/A,#N/A,TRUE,"UK";#N/A,#N/A,TRUE,"RCF";#N/A,#N/A,TRUE,"Intercable CZ";#N/A,#N/A,TRUE,"Interkabel P";#N/A,#N/A,TRUE,"LBO-Total";#N/A,#N/A,TRUE,"LBO-Casema"}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avid." localSheetId="0" hidden="1">{#N/A,#N/A,TRUE,"Ctrls";#N/A,#N/A,TRUE,"Scen";#N/A,#N/A,TRUE,"Comparison";#N/A,#N/A,TRUE,"TS";#N/A,#N/A,TRUE,"IS";#N/A,#N/A,TRUE,"BS";#N/A,#N/A,TRUE,"CF";#N/A,#N/A,TRUE,"LBOX prem.adapt.";#N/A,#N/A,TRUE,"Summary ";#N/A,#N/A,TRUE,"DCF_5";#N/A,#N/A,TRUE,"Comps";#N/A,#N/A,TRUE,"Premium Analysis.prem.adapt";#N/A,#N/A,TRUE,"Pensions";#N/A,#N/A,TRUE,"Debt";#N/A,#N/A,TRUE,"Depr";#N/A,#N/A,TRUE,"Returns"}</definedName>
    <definedName name="wrn.David." hidden="1">{#N/A,#N/A,TRUE,"Ctrls";#N/A,#N/A,TRUE,"Scen";#N/A,#N/A,TRUE,"Comparison";#N/A,#N/A,TRUE,"TS";#N/A,#N/A,TRUE,"IS";#N/A,#N/A,TRUE,"BS";#N/A,#N/A,TRUE,"CF";#N/A,#N/A,TRUE,"LBOX prem.adapt.";#N/A,#N/A,TRUE,"Summary ";#N/A,#N/A,TRUE,"DCF_5";#N/A,#N/A,TRUE,"Comps";#N/A,#N/A,TRUE,"Premium Analysis.prem.adapt";#N/A,#N/A,TRUE,"Pensions";#N/A,#N/A,TRUE,"Debt";#N/A,#N/A,TRUE,"Depr";#N/A,#N/A,TRUE,"Returns"}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localSheetId="0" hidden="1">{#N/A,#N/A,FALSE,"DCF Summary";#N/A,#N/A,FALSE,"Casema";#N/A,#N/A,FALSE,"Casema NoTel";#N/A,#N/A,FALSE,"UK";#N/A,#N/A,FALSE,"RCF";#N/A,#N/A,FALSE,"Intercable CZ";#N/A,#N/A,FALSE,"Interkabel P"}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Only.Eng" localSheetId="0" hidden="1">{#N/A,#N/A,FALSE,"DCF Summary";#N/A,#N/A,FALSE,"Casema";#N/A,#N/A,FALSE,"Casema NoTel";#N/A,#N/A,FALSE,"UK";#N/A,#N/A,FALSE,"RCF";#N/A,#N/A,FALSE,"Intercable CZ";#N/A,#N/A,FALSE,"Interkabel P"}</definedName>
    <definedName name="wrn.DCF._.Only.Eng" hidden="1">{#N/A,#N/A,FALSE,"DCF Summary";#N/A,#N/A,FALSE,"Casema";#N/A,#N/A,FALSE,"Casema NoTel";#N/A,#N/A,FALSE,"UK";#N/A,#N/A,FALSE,"RCF";#N/A,#N/A,FALSE,"Intercable CZ";#N/A,#N/A,FALSE,"Interkabel P"}</definedName>
    <definedName name="wrn.DCF._.Only.Gen" localSheetId="0" hidden="1">{#N/A,#N/A,FALSE,"DCF Summary";#N/A,#N/A,FALSE,"Casema";#N/A,#N/A,FALSE,"Casema NoTel";#N/A,#N/A,FALSE,"UK";#N/A,#N/A,FALSE,"RCF";#N/A,#N/A,FALSE,"Intercable CZ";#N/A,#N/A,FALSE,"Interkabel P"}</definedName>
    <definedName name="wrn.DCF._.Only.Gen" hidden="1">{#N/A,#N/A,FALSE,"DCF Summary";#N/A,#N/A,FALSE,"Casema";#N/A,#N/A,FALSE,"Casema NoTel";#N/A,#N/A,FALSE,"UK";#N/A,#N/A,FALSE,"RCF";#N/A,#N/A,FALSE,"Intercable CZ";#N/A,#N/A,FALSE,"Interkabel P"}</definedName>
    <definedName name="wrn.DCF._.Only2" localSheetId="0" hidden="1">{#N/A,#N/A,FALSE,"DCF Summary";#N/A,#N/A,FALSE,"Casema";#N/A,#N/A,FALSE,"Casema NoTel";#N/A,#N/A,FALSE,"UK";#N/A,#N/A,FALSE,"RCF";#N/A,#N/A,FALSE,"Intercable CZ";#N/A,#N/A,FALSE,"Interkabel P"}</definedName>
    <definedName name="wrn.DCF._.Only2" hidden="1">{#N/A,#N/A,FALSE,"DCF Summary";#N/A,#N/A,FALSE,"Casema";#N/A,#N/A,FALSE,"Casema NoTel";#N/A,#N/A,FALSE,"UK";#N/A,#N/A,FALSE,"RCF";#N/A,#N/A,FALSE,"Intercable CZ";#N/A,#N/A,FALSE,"Interkabel P"}</definedName>
    <definedName name="wrn.DCF._Only.Chem" localSheetId="0" hidden="1">{#N/A,#N/A,FALSE,"DCF Summary";#N/A,#N/A,FALSE,"Casema";#N/A,#N/A,FALSE,"Casema NoTel";#N/A,#N/A,FALSE,"UK";#N/A,#N/A,FALSE,"RCF";#N/A,#N/A,FALSE,"Intercable CZ";#N/A,#N/A,FALSE,"Interkabel P"}</definedName>
    <definedName name="wrn.DCF._Only.Chem" hidden="1">{#N/A,#N/A,FALSE,"DCF Summary";#N/A,#N/A,FALSE,"Casema";#N/A,#N/A,FALSE,"Casema NoTel";#N/A,#N/A,FALSE,"UK";#N/A,#N/A,FALSE,"RCF";#N/A,#N/A,FALSE,"Intercable CZ";#N/A,#N/A,FALSE,"Interkabel P"}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partmentals." localSheetId="0" hidden="1">{#N/A,#N/A,TRUE,"Engineering Dept";#N/A,#N/A,TRUE,"Sales Dept";#N/A,#N/A,TRUE,"Marketing Dept";#N/A,#N/A,TRUE,"Admin Dept"}</definedName>
    <definedName name="wrn.Departmentals." hidden="1">{#N/A,#N/A,TRUE,"Engineering Dept";#N/A,#N/A,TRUE,"Sales Dept";#N/A,#N/A,TRUE,"Marketing Dept";#N/A,#N/A,TRUE,"Admin Dept"}</definedName>
    <definedName name="wrn.Departments." localSheetId="0" hidden="1">{#N/A,#N/A,FALSE,"Engineering Dept";#N/A,#N/A,FALSE,"Sales Dept";#N/A,#N/A,FALSE,"Marketing Dept";#N/A,#N/A,FALSE,"Admin Dept";#N/A,#N/A,FALSE,"Total Operating Expenses"}</definedName>
    <definedName name="wrn.Departments." hidden="1">{#N/A,#N/A,FALSE,"Engineering Dept";#N/A,#N/A,FALSE,"Sales Dept";#N/A,#N/A,FALSE,"Marketing Dept";#N/A,#N/A,FALSE,"Admin Dept";#N/A,#N/A,FALSE,"Total Operating Expenses"}</definedName>
    <definedName name="wrn.Directrep." localSheetId="0" hidden="1">{#N/A,#N/A,FALSE,"Direct"}</definedName>
    <definedName name="wrn.Directrep." hidden="1">{#N/A,#N/A,FALSE,"Direct"}</definedName>
    <definedName name="wrn.DISTRIBUTION." localSheetId="0" hidden="1">{"VIEW_MANCOMM_PRINT",#N/A,FALSE,"MANCOM";"VIEW_SPLIT_PRINT",#N/A,FALSE,"MANCOM";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664",#N/A,FALSE,"664";"PRINT666",#N/A,FALSE,"666";"PRINT667",#N/A,FALSE,"667";"PRINT669",#N/A,FALSE,"669";"PRINT720",#N/A,FALSE,"720";"PRINT750",#N/A,FALSE,"750";"VIEW_DIST",#N/A,FALSE,"info"}</definedName>
    <definedName name="wrn.DISTRIBUTION." hidden="1">{"VIEW_MANCOMM_PRINT",#N/A,FALSE,"MANCOM";"VIEW_SPLIT_PRINT",#N/A,FALSE,"MANCOM";"VIEW_CUMM_SUMMARY_PRINT",#N/A,FALSE,"SUMMARY";"PRINT633",#N/A,FALSE,"633";"PRINT634",#N/A,FALSE,"634";"PRINT635",#N/A,FALSE,"635";"PRINT636",#N/A,FALSE,"636";"PRINT637",#N/A,FALSE,"637";"PRINT638",#N/A,FALSE,"638";"print645",#N/A,FALSE,"645";"print659",#N/A,FALSE,"659";"print660",#N/A,FALSE,"660";"print661",#N/A,FALSE,"661";"PRINT662",#N/A,FALSE,"662";"PRINT663",#N/A,FALSE,"663";"PRINT664",#N/A,FALSE,"664";"PRINT666",#N/A,FALSE,"666";"PRINT667",#N/A,FALSE,"667";"PRINT669",#N/A,FALSE,"669";"PRINT720",#N/A,FALSE,"720";"PRINT750",#N/A,FALSE,"750";"VIEW_DIST",#N/A,FALSE,"info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nglishset.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urofinance91125." localSheetId="0" hidden="1">{#N/A,#N/A,TRUE,"Fields";#N/A,#N/A,TRUE,"Sens"}</definedName>
    <definedName name="wrn.Eurofinance91125." hidden="1">{#N/A,#N/A,TRUE,"Fields";#N/A,#N/A,TRUE,"Sens"}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x." localSheetId="0" hidden="1">{#N/A,#N/A,FALSE,"NBU rates 1999"}</definedName>
    <definedName name="wrn.ex." hidden="1">{#N/A,#N/A,FALSE,"NBU rates 1999"}</definedName>
    <definedName name="wrn.ExecSumms." localSheetId="0" hidden="1">{#N/A,#N/A,TRUE,"ExecSummary";#N/A,#N/A,TRUE,"ExecSummaryCosts";#N/A,#N/A,TRUE,"ExecSummaryRent"}</definedName>
    <definedName name="wrn.ExecSumms." hidden="1">{#N/A,#N/A,TRUE,"ExecSummary";#N/A,#N/A,TRUE,"ExecSummaryCosts";#N/A,#N/A,TRUE,"ExecSummaryRent"}</definedName>
    <definedName name="wrn.External._.3._.column." localSheetId="0" hidden="1">{"Ext-OpProfits-3c",#N/A,FALSE,"OpProfits";"Ext-NewB-3c",#N/A,FALSE,"NewBus";"Ext-AchP-3c",#N/A,FALSE,"AchProfit";"Ext-EV slide",#N/A,FALSE,"EVAnalysis";"Ext-NBvol",#N/A,FALSE,"NewB"}</definedName>
    <definedName name="wrn.External._.3._.column." hidden="1">{"Ext-OpProfits-3c",#N/A,FALSE,"OpProfits";"Ext-NewB-3c",#N/A,FALSE,"NewBus";"Ext-AchP-3c",#N/A,FALSE,"AchProfit";"Ext-EV slide",#N/A,FALSE,"EVAnalysis";"Ext-NBvol",#N/A,FALSE,"NewB"}</definedName>
    <definedName name="wrn.External._.5._.column." localSheetId="0" hidden="1">{"Ext-OpProfits-5c",#N/A,FALSE,"OpProfits";"Ext-NewB-5c",#N/A,FALSE,"NewBus";"Ext-AchP-5c",#N/A,FALSE,"AchProfit";"Ext-EV slide",#N/A,FALSE,"EVAnalysis";"Ext-NBvol",#N/A,FALSE,"NewB"}</definedName>
    <definedName name="wrn.External._.5._.column." hidden="1">{"Ext-OpProfits-5c",#N/A,FALSE,"OpProfits";"Ext-NewB-5c",#N/A,FALSE,"NewBus";"Ext-AchP-5c",#N/A,FALSE,"AchProfit";"Ext-EV slide",#N/A,FALSE,"EVAnalysis";"Ext-NBvol",#N/A,FALSE,"NewB"}</definedName>
    <definedName name="wrn.Filter." localSheetId="0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ncials." localSheetId="0" hidden="1">{#N/A,#N/A,TRUE,"Balance Sheet";#N/A,#N/A,TRUE,"Income Statement";#N/A,#N/A,TRUE,"Statement of Cash Flows";#N/A,#N/A,TRUE,"Key Indicators"}</definedName>
    <definedName name="wrn.Financials." hidden="1">{#N/A,#N/A,TRUE,"Balance Sheet";#N/A,#N/A,TRUE,"Income Statement";#N/A,#N/A,TRUE,"Statement of Cash Flows";#N/A,#N/A,TRUE,"Key Indicators"}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rst._.estimate." localSheetId="0" hidden="1">{#N/A,#N/A,FALSE,"1st est schs 1.1 &amp; 1.2";#N/A,#N/A,FALSE,"1st est sch 1.3";#N/A,#N/A,FALSE,"1st est schs 2.1 &amp; 2.2";#N/A,#N/A,FALSE,"1st est schs 2.1 &amp; 2.2";#N/A,#N/A,FALSE,"1st est sch 3 ";#N/A,#N/A,FALSE,"1st est sch 4"}</definedName>
    <definedName name="wrn.First._.estimate." hidden="1">{#N/A,#N/A,FALSE,"1st est schs 1.1 &amp; 1.2";#N/A,#N/A,FALSE,"1st est sch 1.3";#N/A,#N/A,FALSE,"1st est schs 2.1 &amp; 2.2";#N/A,#N/A,FALSE,"1st est schs 2.1 &amp; 2.2";#N/A,#N/A,FALSE,"1st est sch 3 ";#N/A,#N/A,FALSE,"1st est sch 4"}</definedName>
    <definedName name="wrn.first2." localSheetId="0" hidden="1">{#N/A,#N/A,FALSE,"sum-don";#N/A,#N/A,FALSE,"inc-don"}</definedName>
    <definedName name="wrn.first2." hidden="1">{#N/A,#N/A,FALSE,"sum-don";#N/A,#N/A,FALSE,"inc-don"}</definedName>
    <definedName name="wrn.first3." localSheetId="0" hidden="1">{#N/A,#N/A,FALSE,"Summary";#N/A,#N/A,FALSE,"proj1";#N/A,#N/A,FALSE,"proj2"}</definedName>
    <definedName name="wrn.first3." hidden="1">{#N/A,#N/A,FALSE,"Summary";#N/A,#N/A,FALSE,"proj1";#N/A,#N/A,FALSE,"proj2"}</definedName>
    <definedName name="wrn.first4." localSheetId="0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xed._.Assets._.Note._.and._.Depreciation." localSheetId="0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orecast." localSheetId="0" hidden="1">{#N/A,#N/A,FALSE,"Summary";#N/A,#N/A,FALSE,"Schedule";#N/A,#N/A,FALSE,"Revenue";#N/A,#N/A,FALSE,"Costs";#N/A,#N/A,FALSE,"Plant Sch";#N/A,#N/A,FALSE,"Plant Cost";#N/A,#N/A,FALSE,"Labour"}</definedName>
    <definedName name="wrn.Forecast." hidden="1">{#N/A,#N/A,FALSE,"Summary";#N/A,#N/A,FALSE,"Schedule";#N/A,#N/A,FALSE,"Revenue";#N/A,#N/A,FALSE,"Costs";#N/A,#N/A,FALSE,"Plant Sch";#N/A,#N/A,FALSE,"Plant Cost";#N/A,#N/A,FALSE,"Labour"}</definedName>
    <definedName name="wrn.full." localSheetId="0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IAS._.STATEMENTS.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rint._.Out." localSheetId="0" hidden="1">{"Cover Sheet",#N/A,TRUE,"Cover Sheet";"Summary",#N/A,TRUE,"Summary";"Historic Financials",#N/A,TRUE,"Historic Financials";"Assumptions",#N/A,TRUE,"Assumptions";"Financial Statements",#N/A,TRUE,"Financial Statements";"Valuation",#N/A,TRUE,"Valuation";"Ratios",#N/A,TRUE,"Ratios"}</definedName>
    <definedName name="wrn.Full._.Print._.Out." hidden="1">{"Cover Sheet",#N/A,TRUE,"Cover Sheet";"Summary",#N/A,TRUE,"Summary";"Historic Financials",#N/A,TRUE,"Historic Financials";"Assumptions",#N/A,TRUE,"Assumptions";"Financial Statements",#N/A,TRUE,"Financial Statements";"Valuation",#N/A,TRUE,"Valuation";"Ratios",#N/A,TRUE,"Ratios"}</definedName>
    <definedName name="wrn.Full._.Print._.Out._1" localSheetId="0" hidden="1">{"Cover Sheet",#N/A,TRUE,"Cover Sheet";"Summary",#N/A,TRUE,"Summary";"Historic Financials",#N/A,TRUE,"Historic Financials";"Assumptions",#N/A,TRUE,"Assumptions";"Financial Statements",#N/A,TRUE,"Financial Statements";"Valuation",#N/A,TRUE,"Valuation";"Ratios",#N/A,TRUE,"Ratios"}</definedName>
    <definedName name="wrn.Full._.Print._.Out._1" hidden="1">{"Cover Sheet",#N/A,TRUE,"Cover Sheet";"Summary",#N/A,TRUE,"Summary";"Historic Financials",#N/A,TRUE,"Historic Financials";"Assumptions",#N/A,TRUE,"Assumptions";"Financial Statements",#N/A,TRUE,"Financial Statements";"Valuation",#N/A,TRUE,"Valuation";"Ratios",#N/A,TRUE,"Ratios"}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TRAIL.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localSheetId="0" hidden="1">{"glcbs",#N/A,FALSE,"GLCBS";"glccsbs",#N/A,FALSE,"GLCCSBS";"glcis",#N/A,FALSE,"GLCIS";"glccsis",#N/A,FALSE,"GLCCSIS";"glcrat1",#N/A,FALSE,"GLC-ratios1"}</definedName>
    <definedName name="wrn.glc." hidden="1">{"glcbs",#N/A,FALSE,"GLCBS";"glccsbs",#N/A,FALSE,"GLCCSBS";"glcis",#N/A,FALSE,"GLCIS";"glccsis",#N/A,FALSE,"GLCCSIS";"glcrat1",#N/A,FALSE,"GLC-ratios1"}</definedName>
    <definedName name="wrn.glcpromonte." localSheetId="0" hidden="1">{"glc1",#N/A,FALSE,"GLC";"glc2",#N/A,FALSE,"GLC";"glc3",#N/A,FALSE,"GLC";"glc4",#N/A,FALSE,"GLC";"glc5",#N/A,FALSE,"GLC"}</definedName>
    <definedName name="wrn.glcpromonte." hidden="1">{"glc1",#N/A,FALSE,"GLC";"glc2",#N/A,FALSE,"GLC";"glc3",#N/A,FALSE,"GLC";"glc4",#N/A,FALSE,"GLC";"glc5",#N/A,FALSE,"GLC"}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RP._.2004final." localSheetId="0" hidden="1">{#N/A,#N/A,TRUE,"Cover";#N/A,#N/A,TRUE,"Cover";#N/A,#N/A,TRUE,"Contents";#N/A,#N/A,TRUE,"Check";#N/A,#N/A,TRUE,"Group";#N/A,#N/A,TRUE,"BS";#N/A,#N/A,TRUE,"IS";#N/A,#N/A,TRUE,"CFS";#N/A,#N/A,TRUE,"SCE";#N/A,#N/A,TRUE,"Cash";#N/A,#N/A,TRUE,"AR";#N/A,#N/A,TRUE,"INV";#N/A,#N/A,TRUE,"URP";#N/A,#N/A,TRUE,"LTI";#N/A,#N/A,TRUE,"CA";#N/A,#N/A,TRUE,"PPE";#N/A,#N/A,TRUE,"AP";#N/A,#N/A,TRUE,"Borrowings";#N/A,#N/A,TRUE,"Interest";#N/A,#N/A,TRUE,"ITrec";#N/A,#N/A,TRUE,"ShareCapital";#N/A,#N/A,TRUE,"Contingencies";#N/A,#N/A,TRUE,"SEv"}</definedName>
    <definedName name="wrn.GRP._.2004final." hidden="1">{#N/A,#N/A,TRUE,"Cover";#N/A,#N/A,TRUE,"Cover";#N/A,#N/A,TRUE,"Contents";#N/A,#N/A,TRUE,"Check";#N/A,#N/A,TRUE,"Group";#N/A,#N/A,TRUE,"BS";#N/A,#N/A,TRUE,"IS";#N/A,#N/A,TRUE,"CFS";#N/A,#N/A,TRUE,"SCE";#N/A,#N/A,TRUE,"Cash";#N/A,#N/A,TRUE,"AR";#N/A,#N/A,TRUE,"INV";#N/A,#N/A,TRUE,"URP";#N/A,#N/A,TRUE,"LTI";#N/A,#N/A,TRUE,"CA";#N/A,#N/A,TRUE,"PPE";#N/A,#N/A,TRUE,"AP";#N/A,#N/A,TRUE,"Borrowings";#N/A,#N/A,TRUE,"Interest";#N/A,#N/A,TRUE,"ITrec";#N/A,#N/A,TRUE,"ShareCapital";#N/A,#N/A,TRUE,"Contingencies";#N/A,#N/A,TRUE,"SEv"}</definedName>
    <definedName name="wrn.HEAT." localSheetId="0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elp." localSheetId="0" hidden="1">{#N/A,#N/A,TRUE,"MAP";#N/A,#N/A,TRUE,"STEPS";#N/A,#N/A,TRUE,"RULES"}</definedName>
    <definedName name="wrn.Help." hidden="1">{#N/A,#N/A,TRUE,"MAP";#N/A,#N/A,TRUE,"STEPS";#N/A,#N/A,TRUE,"RULES"}</definedName>
    <definedName name="wrn.Hochrechnung." localSheetId="0" hidden="1">{"Ergebnis",#N/A,FALSE,"HORE 1997_01ST";"Steuern",#N/A,FALSE,"HORE 1997_01ST"}</definedName>
    <definedName name="wrn.Hochrechnung." hidden="1">{"Ergebnis",#N/A,FALSE,"HORE 1997_01ST";"Steuern",#N/A,FALSE,"HORE 1997_01ST"}</definedName>
    <definedName name="wrn.Hydraulic." localSheetId="0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AS._.BS._.PL._.CF._.and._.Notes." localSheetId="0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0" hidden="1">{"IAS Mapping",#N/A,TRUE,"RSA_FS"}</definedName>
    <definedName name="wrn.IAS._.Mapping." hidden="1">{"IAS Mapping",#N/A,TRUE,"RSA_FS"}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remental." localSheetId="0" hidden="1">{"Incremental_Cashflows",#N/A,FALSE,"BP Amoco Summary";"Incremental_Economics",#N/A,FALSE,"BP Amoco Summary"}</definedName>
    <definedName name="wrn.Incremental." hidden="1">{"Incremental_Cashflows",#N/A,FALSE,"BP Amoco Summary";"Incremental_Economics",#N/A,FALSE,"BP Amoco Summary"}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flation._.factors._.used." localSheetId="0" hidden="1">{#N/A,#N/A,FALSE,"Infl_fact"}</definedName>
    <definedName name="wrn.Inflation._.factors._.used." hidden="1">{#N/A,#N/A,FALSE,"Infl_fact"}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s." localSheetId="0" hidden="1">{"Inflation-BaseYear",#N/A,FALSE,"Inputs"}</definedName>
    <definedName name="wrn.Inputs." hidden="1">{"Inflation-BaseYear",#N/A,FALSE,"Inputs"}</definedName>
    <definedName name="wrn.inputs1" localSheetId="0" hidden="1">{"Inflation-BaseYear",#N/A,FALSE,"Inputs"}</definedName>
    <definedName name="wrn.inputs1" hidden="1">{"Inflation-BaseYear",#N/A,FALSE,"Inputs"}</definedName>
    <definedName name="wrn.Internal." localSheetId="0" hidden="1">{"Int-OpProfits",#N/A,FALSE,"OpProfits";"Int-NewB",#N/A,FALSE,"NewBus";"Int-AchP",#N/A,FALSE,"AchProfit";"Ext-EV slide",#N/A,FALSE,"EVAnalysis";"Ext-NBvol",#N/A,FALSE,"NewB"}</definedName>
    <definedName name="wrn.Internal." hidden="1">{"Int-OpProfits",#N/A,FALSE,"OpProfits";"Int-NewB",#N/A,FALSE,"NewBus";"Int-AchP",#N/A,FALSE,"AchProfit";"Ext-EV slide",#N/A,FALSE,"EVAnalysis";"Ext-NBvol",#N/A,FALSE,"NewB"}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v._.mix._.detail." localSheetId="0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wrn.Inv._.mix._.detail." hidden="1">{#N/A,#N/A,FALSE,"Group(ahp)";#N/A,#N/A,FALSE,"Group (2) for 95";#N/A,#N/A,FALSE,"adjs";#N/A,#N/A,FALSE,"Spec Summary";#N/A,#N/A,FALSE,"London";#N/A,#N/A,FALSE,"reconciliation";#N/A,#N/A,FALSE,"UK";#N/A,#N/A,FALSE,"UK Div wks";#N/A,#N/A,FALSE,"Intl";#N/A,#N/A,FALSE,"Intl Div wks";#N/A,#N/A,FALSE,"borrowings";#N/A,#N/A,FALSE,"Curepool";#N/A,#N/A,FALSE,"Victoire";#N/A,#N/A,FALSE,"Victoire ccy";#N/A,#N/A,FALSE,"Delta Lloyd";#N/A,#N/A,FALSE,"Belgium";#N/A,#N/A,FALSE,"US";#N/A,#N/A,FALSE,"Canada"}</definedName>
    <definedName name="wrn.Inv._.mix._.summary." localSheetId="0" hidden="1">{#N/A,#N/A,FALSE,"Group(ahp)";#N/A,#N/A,FALSE,"Group (2) for 95";#N/A,#N/A,FALSE,"London";#N/A,#N/A,FALSE,"UK";#N/A,#N/A,FALSE,"Intl";#N/A,#N/A,FALSE,"Curepool";#N/A,#N/A,FALSE,"Victoire";#N/A,#N/A,FALSE,"Delta Lloyd";#N/A,#N/A,FALSE,"Belgium";#N/A,#N/A,FALSE,"US";#N/A,#N/A,FALSE,"Canada"}</definedName>
    <definedName name="wrn.Inv._.mix._.summary." hidden="1">{#N/A,#N/A,FALSE,"Group(ahp)";#N/A,#N/A,FALSE,"Group (2) for 95";#N/A,#N/A,FALSE,"London";#N/A,#N/A,FALSE,"UK";#N/A,#N/A,FALSE,"Intl";#N/A,#N/A,FALSE,"Curepool";#N/A,#N/A,FALSE,"Victoire";#N/A,#N/A,FALSE,"Delta Lloyd";#N/A,#N/A,FALSE,"Belgium";#N/A,#N/A,FALSE,"US";#N/A,#N/A,FALSE,"Canada"}</definedName>
    <definedName name="wrn.ipovalue." localSheetId="0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SCG._.model." localSheetId="0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s." localSheetId="0" hidden="1">{#N/A,#N/A,TRUE,"uw ratios";#N/A,#N/A,TRUE,"trad result"}</definedName>
    <definedName name="wrn.js." hidden="1">{#N/A,#N/A,TRUE,"uw ratios";#N/A,#N/A,TRUE,"trad result"}</definedName>
    <definedName name="wrn.Kapital._.Kons." localSheetId="0" hidden="1">{#N/A,#N/A,FALSE,"Kons-Buchungen"}</definedName>
    <definedName name="wrn.Kapital._.Kons." hidden="1">{#N/A,#N/A,FALSE,"Kons-Buchungen"}</definedName>
    <definedName name="wrn.KH.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list" localSheetId="0" hidden="1">{#N/A,#N/A,FALSE,"101"}</definedName>
    <definedName name="wrn.list" hidden="1">{#N/A,#N/A,FALSE,"101"}</definedName>
    <definedName name="wrn.list." localSheetId="0" hidden="1">{#N/A,#N/A,FALSE,"101"}</definedName>
    <definedName name="wrn.list." hidden="1">{#N/A,#N/A,FALSE,"101"}</definedName>
    <definedName name="wrn.Main._.Economic._.Indicators." hidden="1">{"Main Economic Indicators",#N/A,FALSE,"C"}</definedName>
    <definedName name="wrn.Maine." localSheetId="0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2.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enadżer._.widoków." localSheetId="0" hidden="1">{#N/A,#N/A,FALSE,"Wyniki"}</definedName>
    <definedName name="wrn.menadżer._.widoków." hidden="1">{#N/A,#N/A,FALSE,"Wyniki"}</definedName>
    <definedName name="wrn.merge." localSheetId="0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ikrozensus." hidden="1">{#N/A,#N/A,FALSE,"MZ GRV";#N/A,#N/A,FALSE,"MZ ArV";#N/A,#N/A,FALSE,"MZ AnV";#N/A,#N/A,FALSE,"MZ KnV"}</definedName>
    <definedName name="wrn.mobile." localSheetId="0" hidden="1">{#N/A,#N/A,FALSE,"Denmark";#N/A,#N/A,FALSE,"Denmark"}</definedName>
    <definedName name="wrn.mobile." hidden="1">{#N/A,#N/A,FALSE,"Denmark";#N/A,#N/A,FALSE,"Denmark"}</definedName>
    <definedName name="wrn.MONA." hidden="1">{"MONA",#N/A,FALSE,"S"}</definedName>
    <definedName name="wrn.Month_Only." localSheetId="0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rn.Month_Only.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rn.Monthsheet." hidden="1">{"Minpmon",#N/A,FALSE,"Monthinput"}</definedName>
    <definedName name="wrn.newest." localSheetId="0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Normal." localSheetId="0" hidden="1">{"Sales_Norm",#N/A,FALSE,"Summary SALES";"Ebit_Norm",#N/A,FALSE,"Summary EBIT";"France_Norm",#N/A,FALSE,"France";"Holland_Norm",#N/A,FALSE,"Holland";"Scorex_Norm",#N/A,FALSE,"Scorex";"SAfrica_Norm",#N/A,FALSE,"South Africa";"SEurope_Norm",#N/A,FALSE,"SEurope";"Germany_Norm",#N/A,FALSE,"Germany";"Newmarkets_Norm",#N/A,FALSE,"Newmarkets";"Bureau_Norm",#N/A,FALSE,"Bureau";"HOffice_Norm",#N/A,FALSE,"Hoffice ";"LAmerica_Norm",#N/A,FALSE,"LAmerica";"Asiapac_Norm",#N/A,FALSE,"Asiapacific";"Interest_Norm",#N/A,FALSE,"Interest";"Recharges_Norm",#N/A,FALSE,"Recharges";"Marketing_Norm",#N/A,FALSE,"Marketing";"MinRoyalty_Norm",#N/A,FALSE,"Gua min royalty"}</definedName>
    <definedName name="wrn.Normal." hidden="1">{"Sales_Norm",#N/A,FALSE,"Summary SALES";"Ebit_Norm",#N/A,FALSE,"Summary EBIT";"France_Norm",#N/A,FALSE,"France";"Holland_Norm",#N/A,FALSE,"Holland";"Scorex_Norm",#N/A,FALSE,"Scorex";"SAfrica_Norm",#N/A,FALSE,"South Africa";"SEurope_Norm",#N/A,FALSE,"SEurope";"Germany_Norm",#N/A,FALSE,"Germany";"Newmarkets_Norm",#N/A,FALSE,"Newmarkets";"Bureau_Norm",#N/A,FALSE,"Bureau";"HOffice_Norm",#N/A,FALSE,"Hoffice ";"LAmerica_Norm",#N/A,FALSE,"LAmerica";"Asiapac_Norm",#N/A,FALSE,"Asiapacific";"Interest_Norm",#N/A,FALSE,"Interest";"Recharges_Norm",#N/A,FALSE,"Recharges";"Marketing_Norm",#N/A,FALSE,"Marketing";"MinRoyalty_Norm",#N/A,FALSE,"Gua min royalty"}</definedName>
    <definedName name="wrn.NWN_QUOTES." localSheetId="0" hidden="1">{"NWN_Q1810",#N/A,FALSE,"Q1810_1.V";"NWN_Q1412",#N/A,FALSE,"Q1412_1"}</definedName>
    <definedName name="wrn.NWN_QUOTES." hidden="1">{"NWN_Q1810",#N/A,FALSE,"Q1810_1.V";"NWN_Q1412",#N/A,FALSE,"Q1412_1"}</definedName>
    <definedName name="wrn.Obaly." localSheetId="0" hidden="1">{#N/A,#N/A,FALSE,"Obaly celkové"}</definedName>
    <definedName name="wrn.Obaly." hidden="1">{#N/A,#N/A,FALSE,"Obaly celkové"}</definedName>
    <definedName name="wrn.Operation._.Pack." localSheetId="0" hidden="1">{#N/A,#N/A,FALSE,"Schedule 01";#N/A,#N/A,FALSE,"Schedule 02";#N/A,#N/A,FALSE,"Schedule 03";#N/A,#N/A,FALSE,"Schedule 04";#N/A,#N/A,FALSE,"Schedule 05";#N/A,#N/A,FALSE,"Schedule 06"}</definedName>
    <definedName name="wrn.Operation._.Pack." hidden="1">{#N/A,#N/A,FALSE,"Schedule 01";#N/A,#N/A,FALSE,"Schedule 02";#N/A,#N/A,FALSE,"Schedule 03";#N/A,#N/A,FALSE,"Schedule 04";#N/A,#N/A,FALSE,"Schedule 05";#N/A,#N/A,FALSE,"Schedule 06"}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riginal." hidden="1">{"Original",#N/A,FALSE,"CENTBANK";"Original",#N/A,FALSE,"COMBANKS"}</definedName>
    <definedName name="wrn.outlooks." localSheetId="0" hidden="1">{#N/A,#N/A,FALSE,"12 mths 98 Outlook Curr";#N/A,#N/A,FALSE,"12 mths 98 Outlook £";#N/A,#N/A,FALSE,"Int Outlook "}</definedName>
    <definedName name="wrn.outlooks." hidden="1">{#N/A,#N/A,FALSE,"12 mths 98 Outlook Curr";#N/A,#N/A,FALSE,"12 mths 98 Outlook £";#N/A,#N/A,FALSE,"Int Outlook 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.tables." hidden="1">{#N/A,#N/A,FALSE,"I";#N/A,#N/A,FALSE,"J";#N/A,#N/A,FALSE,"K";#N/A,#N/A,FALSE,"L";#N/A,#N/A,FALSE,"M";#N/A,#N/A,FALSE,"N";#N/A,#N/A,FALSE,"O"}</definedName>
    <definedName name="wrn.Output3Column." localSheetId="0" hidden="1">{"Output-3Column",#N/A,FALSE,"Output"}</definedName>
    <definedName name="wrn.Output3Column." hidden="1">{"Output-3Column",#N/A,FALSE,"Output"}</definedName>
    <definedName name="wrn.OutputAll." localSheetId="0" hidden="1">{"Output-All",#N/A,FALSE,"Output"}</definedName>
    <definedName name="wrn.OutputAll." hidden="1">{"Output-All",#N/A,FALSE,"Output"}</definedName>
    <definedName name="wrn.OutputBaseYear." localSheetId="0" hidden="1">{"Output-BaseYear",#N/A,FALSE,"Output"}</definedName>
    <definedName name="wrn.OutputBaseYear." hidden="1">{"Output-BaseYear",#N/A,FALSE,"Output"}</definedName>
    <definedName name="wrn.OutputMin." localSheetId="0" hidden="1">{"Output-Min",#N/A,FALSE,"Output"}</definedName>
    <definedName name="wrn.OutputMin." hidden="1">{"Output-Min",#N/A,FALSE,"Output"}</definedName>
    <definedName name="wrn.OutputPercent." localSheetId="0" hidden="1">{"Output%",#N/A,FALSE,"Output"}</definedName>
    <definedName name="wrn.OutputPercent." hidden="1">{"Output%",#N/A,FALSE,"Output"}</definedName>
    <definedName name="wrn.OUTTURN_TABLES_00.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99." hidden="1">{"REAL_99",#N/A,FALSE,"Prog_BSyst";"REAL_99",#N/A,FALSE,"Prog_BCM";"REAL_99",#N/A,FALSE,"Prog_ComB";"REAL_99",#N/A,FALSE,"Prog_Gov";"REAL_99",#N/A,FALSE,"B_mrks99"}</definedName>
    <definedName name="wrn.p." localSheetId="0" hidden="1">{#N/A,#N/A,FALSE,"Comps";#N/A,#N/A,FALSE,"Finantials NL";#N/A,#N/A,FALSE,"Exit NL (2)";#N/A,#N/A,FALSE,"Finantials ZapSib ";#N/A,#N/A,FALSE,"Exit ZS (2)"}</definedName>
    <definedName name="wrn.p." hidden="1">{#N/A,#N/A,FALSE,"Comps";#N/A,#N/A,FALSE,"Finantials NL";#N/A,#N/A,FALSE,"Exit NL (2)";#N/A,#N/A,FALSE,"Finantials ZapSib ";#N/A,#N/A,FALSE,"Exit ZS (2)"}</definedName>
    <definedName name="wrn.packer._.1." localSheetId="0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ing._.Compco." localSheetId="0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SMON." hidden="1">{"1",#N/A,FALSE,"Pasivos Mon";"2",#N/A,FALSE,"Pasivos Mon"}</definedName>
    <definedName name="wrn.Per._.cri." hidden="1">{#N/A,#N/A,FALSE,"Per Cri"}</definedName>
    <definedName name="wrn.pers" localSheetId="0" hidden="1">{"DRUCK",#N/A,FALSE,"HOCHRECHNUNG KORR!!!!";"DRUCK",#N/A,FALSE,"BUDGET 1997_98";"DRUCK",#N/A,FALSE,"PL KUM";"DRUCK",#N/A,FALSE,"VJ KUM";"DRUCK",#N/A,FALSE,"IST KUM KORR!!!"}</definedName>
    <definedName name="wrn.pers" hidden="1">{"DRUCK",#N/A,FALSE,"HOCHRECHNUNG KORR!!!!";"DRUCK",#N/A,FALSE,"BUDGET 1997_98";"DRUCK",#N/A,FALSE,"PL KUM";"DRUCK",#N/A,FALSE,"VJ KUM";"DRUCK",#N/A,FALSE,"IST KUM KORR!!!"}</definedName>
    <definedName name="wrn.PL._.Analysis." localSheetId="0" hidden="1">{"AnalRSA",#N/A,TRUE,"PL-Anal";"AnalIAS",#N/A,TRUE,"PL-Anal"}</definedName>
    <definedName name="wrn.PL._.Analysis." hidden="1">{"AnalRSA",#N/A,TRUE,"PL-Anal";"AnalIAS",#N/A,TRUE,"PL-Anal"}</definedName>
    <definedName name="wrn.PL._.Report." localSheetId="0" hidden="1">{"Page1",#N/A,TRUE,"P&amp;LREP";"PAge 2",#N/A,TRUE,"P&amp;LREP";"Page3",#N/A,TRUE,"P&amp;LREP";"Page4",#N/A,TRUE,"P&amp;LREP"}</definedName>
    <definedName name="wrn.PL._.Report." hidden="1">{"Page1",#N/A,TRUE,"P&amp;LREP";"PAge 2",#N/A,TRUE,"P&amp;LREP";"Page3",#N/A,TRUE,"P&amp;LREP";"Page4",#N/A,TRUE,"P&amp;LREP"}</definedName>
    <definedName name="wrn.plan._.all._.sheets." localSheetId="0" hidden="1">{#N/A,#N/A,FALSE,"Centre";#N/A,#N/A,FALSE,"Int Outlook ";#N/A,#N/A,FALSE,"Central financing per plan";#N/A,#N/A,FALSE,"SI Detail";#N/A,#N/A,FALSE,"Specials";#N/A,#N/A,FALSE,"Profit share";#N/A,#N/A,FALSE,"Swiss issue";#N/A,#N/A,FALSE,"1998 plan unall exps";#N/A,#N/A,FALSE,"Central financing per UK re ind";#N/A,#N/A,FALSE,"France finance costs";#N/A,#N/A,FALSE,"ctrfin 97 plan";#N/A,#N/A,FALSE,"plan rates";#N/A,#N/A,FALSE,"998 ave roe";#N/A,#N/A,FALSE,"Inputs"}</definedName>
    <definedName name="wrn.plan._.all._.sheets." hidden="1">{#N/A,#N/A,FALSE,"Centre";#N/A,#N/A,FALSE,"Int Outlook ";#N/A,#N/A,FALSE,"Central financing per plan";#N/A,#N/A,FALSE,"SI Detail";#N/A,#N/A,FALSE,"Specials";#N/A,#N/A,FALSE,"Profit share";#N/A,#N/A,FALSE,"Swiss issue";#N/A,#N/A,FALSE,"1998 plan unall exps";#N/A,#N/A,FALSE,"Central financing per UK re ind";#N/A,#N/A,FALSE,"France finance costs";#N/A,#N/A,FALSE,"ctrfin 97 plan";#N/A,#N/A,FALSE,"plan rates";#N/A,#N/A,FALSE,"998 ave roe";#N/A,#N/A,FALSE,"Inputs"}</definedName>
    <definedName name="wrn.plbscf." localSheetId="0" hidden="1">{"p_l",#N/A,FALSE,"Summary Accounts"}</definedName>
    <definedName name="wrn.plbscf." hidden="1">{"p_l",#N/A,FALSE,"Summary Accounts"}</definedName>
    <definedName name="wrn.Pokus._.1." localSheetId="0" hidden="1">{#N/A,#N/A,FALSE,"Kalkulace"}</definedName>
    <definedName name="wrn.Pokus._.1." hidden="1">{#N/A,#N/A,FALSE,"Kalkulace"}</definedName>
    <definedName name="wrn.pokus._.2." localSheetId="0" hidden="1">{#N/A,#N/A,FALSE,"Kalkulace"}</definedName>
    <definedName name="wrn.pokus._.2." hidden="1">{#N/A,#N/A,FALSE,"Kalkulace"}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Reports." localSheetId="0" hidden="1">{#N/A,#N/A,FALSE,"FX";#N/A,#N/A,FALSE,"FX Mov";#N/A,#N/A,FALSE,"Terr Ratio Ytd";#N/A,#N/A,FALSE,"Ccy Ratio Ytd";#N/A,#N/A,FALSE,"Terr Ratio Mov";#N/A,#N/A,FALSE,"Ccy Ratio Mov";#N/A,#N/A,FALSE,"Indices";#N/A,#N/A,FALSE,"Terr Ratio Mov Yr End";#N/A,#N/A,FALSE,"Ccy Ratio Mov Yr End";#N/A,#N/A,FALSE,"Currency benchmark"}</definedName>
    <definedName name="wrn.Print._.Reports." hidden="1">{#N/A,#N/A,FALSE,"FX";#N/A,#N/A,FALSE,"FX Mov";#N/A,#N/A,FALSE,"Terr Ratio Ytd";#N/A,#N/A,FALSE,"Ccy Ratio Ytd";#N/A,#N/A,FALSE,"Terr Ratio Mov";#N/A,#N/A,FALSE,"Ccy Ratio Mov";#N/A,#N/A,FALSE,"Indices";#N/A,#N/A,FALSE,"Terr Ratio Mov Yr End";#N/A,#N/A,FALSE,"Ccy Ratio Mov Yr End";#N/A,#N/A,FALSE,"Currency benchmark"}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All." localSheetId="0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full." localSheetId="0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Index." localSheetId="0" hidden="1">{"Index",#N/A,FALSE,"Index"}</definedName>
    <definedName name="wrn.Print_Index." hidden="1">{"Index",#N/A,FALSE,"Index"}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95and96." localSheetId="0" hidden="1">{"print95",#N/A,FALSE,"1995E.XLS";"print96",#N/A,FALSE,"1996E.XLS"}</definedName>
    <definedName name="wrn.print95and96." hidden="1">{"print95",#N/A,FALSE,"1995E.XLS";"print96",#N/A,FALSE,"1996E.XLS"}</definedName>
    <definedName name="wrn.proba." localSheetId="0" hidden="1">{#N/A,#N/A,FALSE,"Ф_10";#N/A,#N/A,FALSE,"Ф_10v"}</definedName>
    <definedName name="wrn.proba." hidden="1">{#N/A,#N/A,FALSE,"Ф_10";#N/A,#N/A,FALSE,"Ф_10v"}</definedName>
    <definedName name="wrn.Program." hidden="1">{"Tab1",#N/A,FALSE,"P";"Tab2",#N/A,FALSE,"P"}</definedName>
    <definedName name="wrn.Projections._.with._.Percentages." localSheetId="0" hidden="1">{"With%_99",#N/A,TRUE,"Sep-99";"With%_00",#N/A,TRUE,"Sep-00";"With%_01",#N/A,TRUE,"Sep-01"}</definedName>
    <definedName name="wrn.Projections._.with._.Percentages." hidden="1">{"With%_99",#N/A,TRUE,"Sep-99";"With%_00",#N/A,TRUE,"Sep-00";"With%_01",#N/A,TRUE,"Sep-01"}</definedName>
    <definedName name="wrn.Projections._.without._.Percentages." localSheetId="0" hidden="1">{"WO%_99",#N/A,TRUE,"Sep-99";"WO%_00",#N/A,TRUE,"Sep-00";"WO%_01",#N/A,TRUE,"Sep-01"}</definedName>
    <definedName name="wrn.Projections._.without._.Percentages." hidden="1">{"WO%_99",#N/A,TRUE,"Sep-99";"WO%_00",#N/A,TRUE,"Sep-00";"WO%_01",#N/A,TRUE,"Sep-01"}</definedName>
    <definedName name="wrn.Projections._.without._.Salaries." localSheetId="0" hidden="1">{"WOS_99",#N/A,TRUE,"Sep-99";"WOS_00",#N/A,TRUE,"Sep-00";"WOS_01",#N/A,TRUE,"Sep-01"}</definedName>
    <definedName name="wrn.Projections._.without._.Salaries." hidden="1">{"WOS_99",#N/A,TRUE,"Sep-99";"WOS_00",#N/A,TRUE,"Sep-00";"WOS_01",#N/A,TRUE,"Sep-01"}</definedName>
    <definedName name="wrn.Pump." localSheetId="0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.Plan." localSheetId="0" hidden="1">{#N/A,#N/A,FALSE,"PM req"}</definedName>
    <definedName name="wrn.Purch.Plan." hidden="1">{#N/A,#N/A,FALSE,"PM req"}</definedName>
    <definedName name="wrn.Purch.Plan.2" localSheetId="0" hidden="1">{#N/A,#N/A,FALSE,"PM req"}</definedName>
    <definedName name="wrn.Purch.Plan.2" hidden="1">{#N/A,#N/A,FALSE,"PM req"}</definedName>
    <definedName name="wrn.Qtr._.forecast." localSheetId="0" hidden="1">{#N/A,#N/A,FALSE,"Front sheet (qtr)";#N/A,#N/A,FALSE,"Investments (qtr) ";#N/A,#N/A,FALSE,"Net assets (qtr)"}</definedName>
    <definedName name="wrn.Qtr._.forecast." hidden="1">{#N/A,#N/A,FALSE,"Front sheet (qtr)";#N/A,#N/A,FALSE,"Investments (qtr) ";#N/A,#N/A,FALSE,"Net assets (qtr)"}</definedName>
    <definedName name="wrn.QUARTERLY_TABLES_00." hidden="1">{"SCEN_Q00",#N/A,FALSE,"Prog_BSyst";"SCEN_Q00",#N/A,FALSE,"Prog_BCM";"SCEN_Q00",#N/A,FALSE,"Prog_ComB";"SCEN_Q00",#N/A,FALSE,"Prog_Gov";"SCEN_Q00",#N/A,FALSE,"IN"}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adio." localSheetId="0" hidden="1">{#N/A,#N/A,FALSE,"Virgin Flightdeck"}</definedName>
    <definedName name="wrn.Radio." hidden="1">{#N/A,#N/A,FALSE,"Virgin Flightdeck"}</definedName>
    <definedName name="wrn.ratios." localSheetId="0" hidden="1">{"ratios",#N/A,FALSE,"Summary Accounts"}</definedName>
    <definedName name="wrn.ratios." hidden="1">{"ratios",#N/A,FALSE,"Summary Accounts"}</definedName>
    <definedName name="wrn.RED97MON." hidden="1">{"CBA",#N/A,FALSE,"TAB4";"MS",#N/A,FALSE,"TAB5";"BANKLOANS",#N/A,FALSE,"TAB21APP ";"INTEREST",#N/A,FALSE,"TAB22APP"}</definedName>
    <definedName name="wrn.Relevant._.Sections." localSheetId="0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LEVANTSHEETS." localSheetId="0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port." localSheetId="0" hidden="1">{"a",#N/A,FALSE,"Fact Sheet";"a",#N/A,FALSE,"DCFEVA";"a",#N/A,FALSE,"Statements";"a",#N/A,FALSE,"Quarterly";"a",#N/A,FALSE,"Q Grid";"a",#N/A,FALSE,"Stockval";"a",#N/A,FALSE,"DDM"}</definedName>
    <definedName name="wrn.report." hidden="1">{"a",#N/A,FALSE,"Fact Sheet";"a",#N/A,FALSE,"DCFEVA";"a",#N/A,FALSE,"Statements";"a",#N/A,FALSE,"Quarterly";"a",#N/A,FALSE,"Q Grid";"a",#N/A,FALSE,"Stockval";"a",#N/A,FALSE,"DDM"}</definedName>
    <definedName name="wrn.REPORT1." localSheetId="0" hidden="1">{"PRINTME",#N/A,FALSE,"FINAL-10"}</definedName>
    <definedName name="wrn.REPORT1." hidden="1">{"PRINTME",#N/A,FALSE,"FINAL-10"}</definedName>
    <definedName name="wrn.Responsabili." localSheetId="0" hidden="1">{"cuccoli",#N/A,FALSE,"SintFixed (3)";"tagliarini",#N/A,FALSE,"SintFixed (3)";"savino",#N/A,FALSE,"SintFixed (3)";"donati",#N/A,FALSE,"SintFixed (3)";"gatti",#N/A,FALSE,"SintFixed (3)";"sigliano",#N/A,FALSE,"SintFixed (3)"}</definedName>
    <definedName name="wrn.Responsabili." hidden="1">{"cuccoli",#N/A,FALSE,"SintFixed (3)";"tagliarini",#N/A,FALSE,"SintFixed (3)";"savino",#N/A,FALSE,"SintFixed (3)";"donati",#N/A,FALSE,"SintFixed (3)";"gatti",#N/A,FALSE,"SintFixed (3)";"sigliano",#N/A,FALSE,"SintFixed (3)"}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iqfin." hidden="1">{"Riqfin97",#N/A,FALSE,"Tran";"Riqfinpro",#N/A,FALSE,"Tran"}</definedName>
    <definedName name="wrn.RSA._.BS._.and._.PL." localSheetId="0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RViZ96.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pere.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chedule_1A." localSheetId="0" hidden="1">{"Schedule_IA",#N/A,FALSE,"I-A"}</definedName>
    <definedName name="wrn.Schedule_1A." hidden="1">{"Schedule_IA",#N/A,FALSE,"I-A"}</definedName>
    <definedName name="wrn.Schedule_1B." localSheetId="0" hidden="1">{"Schedule_1B",#N/A,FALSE,"I-B"}</definedName>
    <definedName name="wrn.Schedule_1B." hidden="1">{"Schedule_1B",#N/A,FALSE,"I-B"}</definedName>
    <definedName name="wrn.Schedule_1C." localSheetId="0" hidden="1">{"Schedule_1C",#N/A,FALSE,"I-C"}</definedName>
    <definedName name="wrn.Schedule_1C." hidden="1">{"Schedule_1C",#N/A,FALSE,"I-C"}</definedName>
    <definedName name="wrn.Schedule_1D." localSheetId="0" hidden="1">{"Schedule_1D",#N/A,FALSE,"I-D"}</definedName>
    <definedName name="wrn.Schedule_1D." hidden="1">{"Schedule_1D",#N/A,FALSE,"I-D"}</definedName>
    <definedName name="wrn.Schedule_I." localSheetId="0" hidden="1">{"Schedule_I",#N/A,FALSE,"I"}</definedName>
    <definedName name="wrn.Schedule_I." hidden="1">{"Schedule_I",#N/A,FALSE,"I"}</definedName>
    <definedName name="wrn.Sel._.Ind." hidden="1">{#N/A,#N/A,FALSE,"Sel Ind"}</definedName>
    <definedName name="wrn.sensitivity." localSheetId="0" hidden="1">{"sensitivity",#N/A,FALSE,"Sensitivity"}</definedName>
    <definedName name="wrn.sensitivity." hidden="1">{"sensitivity",#N/A,FALSE,"Sensitivity"}</definedName>
    <definedName name="wrn.SET_OF_TABLES.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hort." localSheetId="0" hidden="1">{#N/A,#N/A,TRUE,"ExecSummary";#N/A,#N/A,TRUE,"Main";#N/A,#N/A,TRUE,"Finance";#N/A,#N/A,TRUE,"EstCashflow"}</definedName>
    <definedName name="wrn.Short." hidden="1">{#N/A,#N/A,TRUE,"ExecSummary";#N/A,#N/A,TRUE,"Main";#N/A,#N/A,TRUE,"Finance";#N/A,#N/A,TRUE,"EstCashflow"}</definedName>
    <definedName name="wrn.Short._.Form._.Print._.Out." localSheetId="0" hidden="1">{"Cover Sheet",#N/A,TRUE,"Cover Sheet";"Summary",#N/A,TRUE,"Summary";"Financial Statements",#N/A,TRUE,"Financial Statements";"Valuation",#N/A,TRUE,"Valuation"}</definedName>
    <definedName name="wrn.Short._.Form._.Print._.Out." hidden="1">{"Cover Sheet",#N/A,TRUE,"Cover Sheet";"Summary",#N/A,TRUE,"Summary";"Financial Statements",#N/A,TRUE,"Financial Statements";"Valuation",#N/A,TRUE,"Valuation"}</definedName>
    <definedName name="wrn.Short._.Form._.Print._.Out._1" localSheetId="0" hidden="1">{"Cover Sheet",#N/A,TRUE,"Cover Sheet";"Summary",#N/A,TRUE,"Summary";"Financial Statements",#N/A,TRUE,"Financial Statements";"Valuation",#N/A,TRUE,"Valuation"}</definedName>
    <definedName name="wrn.Short._.Form._.Print._.Out._1" hidden="1">{"Cover Sheet",#N/A,TRUE,"Cover Sheet";"Summary",#N/A,TRUE,"Summary";"Financial Statements",#N/A,TRUE,"Financial Statements";"Valuation",#N/A,TRUE,"Valuation"}</definedName>
    <definedName name="wrn.ShortPlusExecSumms." localSheetId="0" hidden="1">{#N/A,#N/A,TRUE,"ExecSummary";#N/A,#N/A,TRUE,"ExecSummaryCosts";#N/A,#N/A,TRUE,"ExecSummaryRent";#N/A,#N/A,TRUE,"Main";#N/A,#N/A,TRUE,"Finance";#N/A,#N/A,TRUE,"EstCashflow"}</definedName>
    <definedName name="wrn.ShortPlusExecSumms." hidden="1">{#N/A,#N/A,TRUE,"ExecSummary";#N/A,#N/A,TRUE,"ExecSummaryCosts";#N/A,#N/A,TRUE,"ExecSummaryRent";#N/A,#N/A,TRUE,"Main";#N/A,#N/A,TRUE,"Finance";#N/A,#N/A,TRUE,"EstCashflow"}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." localSheetId="0" hidden="1">{#N/A,#N/A,TRUE,"grp1";#N/A,#N/A,TRUE,"grp2";#N/A,#N/A,TRUE,"grp3";#N/A,#N/A,TRUE,"ukytd";#N/A,#N/A,TRUE,"ukqtr";#N/A,#N/A,TRUE,"F";#N/A,#N/A,TRUE,"NL";#N/A,#N/A,TRUE,"CUE";#N/A,#N/A,TRUE,"USAytd";#N/A,#N/A,TRUE,"USAqtr";#N/A,#N/A,TRUE,"Can";#N/A,#N/A,TRUE,"CUO"}</definedName>
    <definedName name="wrn.ss." hidden="1">{#N/A,#N/A,TRUE,"grp1";#N/A,#N/A,TRUE,"grp2";#N/A,#N/A,TRUE,"grp3";#N/A,#N/A,TRUE,"ukytd";#N/A,#N/A,TRUE,"ukqtr";#N/A,#N/A,TRUE,"F";#N/A,#N/A,TRUE,"NL";#N/A,#N/A,TRUE,"CUE";#N/A,#N/A,TRUE,"USAytd";#N/A,#N/A,TRUE,"USAqtr";#N/A,#N/A,TRUE,"Can";#N/A,#N/A,TRUE,"CUO"}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ndard." localSheetId="0" hidden="1">{"DRUCK",#N/A,FALSE,"HOCHRECHNUNG KORR!!!!";"DRUCK",#N/A,FALSE,"BUDGET 1997_98";"DRUCK",#N/A,FALSE,"PL KUM";"DRUCK",#N/A,FALSE,"VJ KUM";"DRUCK",#N/A,FALSE,"IST KUM KORR!!!"}</definedName>
    <definedName name="wrn.Standard." hidden="1">{"DRUCK",#N/A,FALSE,"HOCHRECHNUNG KORR!!!!";"DRUCK",#N/A,FALSE,"BUDGET 1997_98";"DRUCK",#N/A,FALSE,"PL KUM";"DRUCK",#N/A,FALSE,"VJ KUM";"DRUCK",#N/A,FALSE,"IST KUM KORR!!!"}</definedName>
    <definedName name="wrn.StandardLessInterestCalc." localSheetId="0" hidden="1">{#N/A,#N/A,TRUE,"ExecSummary";#N/A,#N/A,TRUE,"ProjDescription";#N/A,#N/A,TRUE,"CostSummary";#N/A,#N/A,TRUE,"Main";#N/A,#N/A,TRUE,"Finance";#N/A,#N/A,TRUE,"EstCashflow";#N/A,#N/A,TRUE,"ExhibitA";#N/A,#N/A,TRUE,"CTD"}</definedName>
    <definedName name="wrn.StandardLessInterestCalc.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localSheetId="0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tandardPlusInterestCalc.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mmary." localSheetId="0" hidden="1">{#N/A,#N/A,FALSE,"Capex";#N/A,#N/A,FALSE,"Market"}</definedName>
    <definedName name="wrn.Summary." hidden="1">{#N/A,#N/A,FALSE,"Capex";#N/A,#N/A,FALSE,"Market"}</definedName>
    <definedName name="wrn.Summary._.Sheet._.only." localSheetId="0" hidden="1">{#N/A,#N/A,FALSE,"Summary"}</definedName>
    <definedName name="wrn.Summary._.Sheet._.only." hidden="1">{#N/A,#N/A,FALSE,"Summary"}</definedName>
    <definedName name="wrn.Summary._1" localSheetId="0" hidden="1">{"Summary",#N/A,FALSE,"Summary"}</definedName>
    <definedName name="wrn.Summary._1" hidden="1">{"Summary",#N/A,FALSE,"Summary"}</definedName>
    <definedName name="wrn.Super." hidden="1">{#N/A,#N/A,FALSE,"Fórmulas";#N/A,#N/A,FALSE,"Proj100";#N/A,#N/A,FALSE,"Proj50";#N/A,#N/A,FALSE,"Proj25";#N/A,#N/A,FALSE,"Proj0";#N/A,#N/A,FALSE,"ProjLib";#N/A,#N/A,FALSE,"Aux"}</definedName>
    <definedName name="wrn.SVERKA.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abARA." hidden="1">{"Page1",#N/A,FALSE,"ARA M&amp;F&amp;T";"Page2",#N/A,FALSE,"ARA M&amp;F&amp;T";"Page3",#N/A,FALSE,"ARA M&amp;F&amp;T"}</definedName>
    <definedName name="wrn.Tabellen." hidden="1">{#N/A,#N/A,FALSE,"G RV Männer W";#N/A,#N/A,FALSE,"G RV Frauen W";#N/A,#N/A,FALSE,"G RV Männer O";#N/A,#N/A,FALSE,"G RV Frauen O";#N/A,#N/A,FALSE,"RTZahlbetrag"}</definedName>
    <definedName name="wrn.Table._.A." localSheetId="0" hidden="1">{"Table A,pg 1",#N/A,FALSE,"Table A-Prov GUR";"Table A,pg 2",#N/A,FALSE,"Table A-Prov GUR"}</definedName>
    <definedName name="wrn.Table._.A." hidden="1">{"Table A,pg 1",#N/A,FALSE,"Table A-Prov GUR";"Table A,pg 2",#N/A,FALSE,"Table A-Prov GUR"}</definedName>
    <definedName name="wrn.Table._.A1." localSheetId="0" hidden="1">{"Table A1,pg 1",#N/A,FALSE,"Table A1-Net Prov Res";"Table A1,pg 2",#N/A,FALSE,"Table A1-Net Prov Res"}</definedName>
    <definedName name="wrn.Table._.A1." hidden="1">{"Table A1,pg 1",#N/A,FALSE,"Table A1-Net Prov Res";"Table A1,pg 2",#N/A,FALSE,"Table A1-Net Prov Res"}</definedName>
    <definedName name="wrn.Tb._.1._.Mc._.Flows." hidden="1">{#N/A,#N/A,FALSE,"Tb 1 Mc Flows"}</definedName>
    <definedName name="wrn.Tb._.2._.NFPS." hidden="1">{#N/A,#N/A,FALSE,"Tb 2 NFPS"}</definedName>
    <definedName name="wrn.Tb._.3._.C._.Gov." hidden="1">{#N/A,#N/A,FALSE,"tb 3 C Gov"}</definedName>
    <definedName name="wrn.Tb._.4._.MT._.Fiscal." hidden="1">{#N/A,#N/A,FALSE,"Tb 4 MT Fiscal"}</definedName>
    <definedName name="wrn.test." localSheetId="0" hidden="1">{"Valuation_Common",#N/A,FALSE,"Valuation"}</definedName>
    <definedName name="wrn.test." hidden="1">{"Valuation_Common",#N/A,FALSE,"Valuation"}</definedName>
    <definedName name="wrn.TOOL.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localSheetId="0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rcd_123." localSheetId="0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Übersichten." localSheetId="0" hidden="1">{"ÜBER mit FW","THU",FALSE,"HORE KORR!";"ÜBERSICHT",#N/A,FALSE,"BUDGET 1997_98";"ÜBER mit FW",#N/A,FALSE,"IST KUM KORR!!";"ÜBERSICHT",#N/A,FALSE,"PLAN KUM"}</definedName>
    <definedName name="wrn.Übersichten." hidden="1">{"ÜBER mit FW","THU",FALSE,"HORE KORR!";"ÜBERSICHT",#N/A,FALSE,"BUDGET 1997_98";"ÜBER mit FW",#N/A,FALSE,"IST KUM KORR!!";"ÜBERSICHT",#N/A,FALSE,"PLAN KUM"}</definedName>
    <definedName name="wrn.UTL._.Position." localSheetId="0" hidden="1">{"UTL effect",#N/A,FALSE,"Sensitivity"}</definedName>
    <definedName name="wrn.UTL._.Position." hidden="1">{"UTL effect",#N/A,FALSE,"Sensitivity"}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EO." hidden="1">{"WEO",#N/A,FALSE,"T"}</definedName>
    <definedName name="wrn.wicor." localSheetId="0" hidden="1">{#N/A,#N/A,FALSE,"FACTSHEETS";#N/A,#N/A,FALSE,"pump";#N/A,#N/A,FALSE,"filter"}</definedName>
    <definedName name="wrn.wicor." hidden="1">{#N/A,#N/A,FALSE,"FACTSHEETS";#N/A,#N/A,FALSE,"pump";#N/A,#N/A,FALSE,"filter"}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xrates." localSheetId="0" hidden="1">{#N/A,#N/A,FALSE,"1996";#N/A,#N/A,FALSE,"1995";#N/A,#N/A,FALSE,"1994"}</definedName>
    <definedName name="wrn.xrates." hidden="1">{#N/A,#N/A,FALSE,"1996";#N/A,#N/A,FALSE,"1995";#N/A,#N/A,FALSE,"1994"}</definedName>
    <definedName name="wrn.Баланс." localSheetId="0" hidden="1">{#N/A,#N/A,FALSE,"БАЛАНС"}</definedName>
    <definedName name="wrn.Баланс." hidden="1">{#N/A,#N/A,FALSE,"БАЛАНС"}</definedName>
    <definedName name="wrn.БЕЛЕБЕЕВСКИЙ._.МОЛОЧНЫЙ._.КОМБИНАТ." localSheetId="0" hidden="1">{#N/A,#N/A,TRUE,"Лист1"}</definedName>
    <definedName name="wrn.БЕЛЕБЕЕВСКИЙ._.МОЛОЧНЫЙ._.КОМБИНАТ." hidden="1">{#N/A,#N/A,TRUE,"Лист1"}</definedName>
    <definedName name="wrn.вввв." localSheetId="0" hidden="1">{#N/A,#N/A,TRUE,"Торги"}</definedName>
    <definedName name="wrn.вввв." hidden="1">{#N/A,#N/A,TRUE,"Торги"}</definedName>
    <definedName name="wrn.ку." localSheetId="0" hidden="1">{#N/A,#N/A,TRUE,"Лист2"}</definedName>
    <definedName name="wrn.ку." hidden="1">{#N/A,#N/A,TRUE,"Лист2"}</definedName>
    <definedName name="wrn.МСК._.бюджет._.2002._.к._.Правлению._.14.01.02." localSheetId="0" hidden="1">{#N/A,#N/A,TRUE,"Титул";#N/A,#N/A,TRUE,"Огл";#N/A,#N/A,TRUE,"Résultats";#N/A,#N/A,TRUE,"TOTAL";#N/A,#N/A,TRUE,"TotalBiens";#N/A,#N/A,TRUE,"МосНедв";#N/A,#N/A,TRUE,"801";#N/A,#N/A,TRUE,"801с";#N/A,#N/A,TRUE,"803";#N/A,#N/A,TRUE,"808";#N/A,#N/A,TRUE,"807";#N/A,#N/A,TRUE,"802";#N/A,#N/A,TRUE,"701";#N/A,#N/A,TRUE,"806";#N/A,#N/A,TRUE,"Реклама";#N/A,#N/A,TRUE,"ЛизИм-во";#N/A,#N/A,TRUE,"Гост";#N/A,#N/A,TRUE,"Выставки";#N/A,#N/A,TRUE,"Земля";#N/A,#N/A,TRUE,"804";#N/A,#N/A,TRUE,"805-810";#N/A,#N/A,TRUE,"06";#N/A,#N/A,TRUE,"05";#N/A,#N/A,TRUE,"Им-воОткрД";#N/A,#N/A,TRUE,"ДрИм-во";#N/A,#N/A,TRUE,"TotalДМС";#N/A,#N/A,TRUE,"TotalГО";#N/A,#N/A,TRUE,"1501";#N/A,#N/A,TRUE,"1502";#N/A,#N/A,TRUE,"1301";#N/A,#N/A,TRUE,"207-208";#N/A,#N/A,TRUE,"ФинРиск";#N/A,#N/A,TRUE,"ГОсуд";#N/A,#N/A,TRUE,"ГОфизлиц";#N/A,#N/A,TRUE,"ГОнот";#N/A,#N/A,TRUE,"ГО-Гидро";#N/A,#N/A,TRUE,"ГО-АЗС";#N/A,#N/A,TRUE,"1202";#N/A,#N/A,TRUE,"1201";#N/A,#N/A,TRUE,"1302";#N/A,#N/A,TRUE,"TOTALauto";#N/A,#N/A,TRUE,"401-402";#N/A,#N/A,TRUE,"1001-1002-209";#N/A,#N/A,TRUE,"20-3 ";#N/A,#N/A,TRUE,"ПРОЧИЕ";#N/A,#N/A,TRUE,"ОтвлСр"}</definedName>
    <definedName name="wrn.МСК._.бюджет._.2002._.к._.Правлению._.14.01.02." hidden="1">{#N/A,#N/A,TRUE,"Титул";#N/A,#N/A,TRUE,"Огл";#N/A,#N/A,TRUE,"Résultats";#N/A,#N/A,TRUE,"TOTAL";#N/A,#N/A,TRUE,"TotalBiens";#N/A,#N/A,TRUE,"МосНедв";#N/A,#N/A,TRUE,"801";#N/A,#N/A,TRUE,"801с";#N/A,#N/A,TRUE,"803";#N/A,#N/A,TRUE,"808";#N/A,#N/A,TRUE,"807";#N/A,#N/A,TRUE,"802";#N/A,#N/A,TRUE,"701";#N/A,#N/A,TRUE,"806";#N/A,#N/A,TRUE,"Реклама";#N/A,#N/A,TRUE,"ЛизИм-во";#N/A,#N/A,TRUE,"Гост";#N/A,#N/A,TRUE,"Выставки";#N/A,#N/A,TRUE,"Земля";#N/A,#N/A,TRUE,"804";#N/A,#N/A,TRUE,"805-810";#N/A,#N/A,TRUE,"06";#N/A,#N/A,TRUE,"05";#N/A,#N/A,TRUE,"Им-воОткрД";#N/A,#N/A,TRUE,"ДрИм-во";#N/A,#N/A,TRUE,"TotalДМС";#N/A,#N/A,TRUE,"TotalГО";#N/A,#N/A,TRUE,"1501";#N/A,#N/A,TRUE,"1502";#N/A,#N/A,TRUE,"1301";#N/A,#N/A,TRUE,"207-208";#N/A,#N/A,TRUE,"ФинРиск";#N/A,#N/A,TRUE,"ГОсуд";#N/A,#N/A,TRUE,"ГОфизлиц";#N/A,#N/A,TRUE,"ГОнот";#N/A,#N/A,TRUE,"ГО-Гидро";#N/A,#N/A,TRUE,"ГО-АЗС";#N/A,#N/A,TRUE,"1202";#N/A,#N/A,TRUE,"1201";#N/A,#N/A,TRUE,"1302";#N/A,#N/A,TRUE,"TOTALauto";#N/A,#N/A,TRUE,"401-402";#N/A,#N/A,TRUE,"1001-1002-209";#N/A,#N/A,TRUE,"20-3 ";#N/A,#N/A,TRUE,"ПРОЧИЕ";#N/A,#N/A,TRUE,"ОтвлСр"}</definedName>
    <definedName name="wrn.МСК._.отчет._.за._.9._.месяцев._.2001._.года." localSheetId="0" hidden="1">{#N/A,#N/A,TRUE,"Титул";#N/A,#N/A,TRUE,"Огл";#N/A,#N/A,TRUE,"Актив";#N/A,#N/A,TRUE,"Пассив";#N/A,#N/A,TRUE,"TOTAL";#N/A,#N/A,TRUE,"ЧАкт";#N/A,#N/A,TRUE,"Résultats";#N/A,#N/A,TRUE,"TotalBiens";#N/A,#N/A,TRUE,"АНФ";#N/A,#N/A,TRUE,"состр";#N/A,#N/A,TRUE,"Им-воЮрЛиц (синт)";#N/A,#N/A,TRUE,"Залоги";#N/A,#N/A,TRUE,"НМС";#N/A,#N/A,TRUE,"TotalДМС";#N/A,#N/A,TRUE,"TotalГО";#N/A,#N/A,TRUE,"ГОрег";#N/A,#N/A,TRUE,"ГОмед";#N/A,#N/A,TRUE,"TOTALauto";#N/A,#N/A,TRUE,"20-3 ";#N/A,#N/A,TRUE,"39";#N/A,#N/A,TRUE,"ОтвлСр"}</definedName>
    <definedName name="wrn.МСК._.отчет._.за._.9._.месяцев._.2001._.года." hidden="1">{#N/A,#N/A,TRUE,"Титул";#N/A,#N/A,TRUE,"Огл";#N/A,#N/A,TRUE,"Актив";#N/A,#N/A,TRUE,"Пассив";#N/A,#N/A,TRUE,"TOTAL";#N/A,#N/A,TRUE,"ЧАкт";#N/A,#N/A,TRUE,"Résultats";#N/A,#N/A,TRUE,"TotalBiens";#N/A,#N/A,TRUE,"АНФ";#N/A,#N/A,TRUE,"состр";#N/A,#N/A,TRUE,"Им-воЮрЛиц (синт)";#N/A,#N/A,TRUE,"Залоги";#N/A,#N/A,TRUE,"НМС";#N/A,#N/A,TRUE,"TotalДМС";#N/A,#N/A,TRUE,"TotalГО";#N/A,#N/A,TRUE,"ГОрег";#N/A,#N/A,TRUE,"ГОмед";#N/A,#N/A,TRUE,"TOTALauto";#N/A,#N/A,TRUE,"20-3 ";#N/A,#N/A,TRUE,"39";#N/A,#N/A,TRUE,"ОтвлСр"}</definedName>
    <definedName name="wrn.МСК._.прогноз._.на._.31._.12._.01." localSheetId="0" hidden="1">{#N/A,#N/A,TRUE,"Титул";#N/A,#N/A,TRUE,"Огл";#N/A,#N/A,TRUE,"TOTAL";#N/A,#N/A,TRUE,"Résultats";#N/A,#N/A,TRUE,"TotalBiens";#N/A,#N/A,TRUE,"МосНедв";#N/A,#N/A,TRUE,"801";#N/A,#N/A,TRUE,"801с";#N/A,#N/A,TRUE,"803";#N/A,#N/A,TRUE,"808";#N/A,#N/A,TRUE,"807";#N/A,#N/A,TRUE,"802";#N/A,#N/A,TRUE,"701";#N/A,#N/A,TRUE,"806";#N/A,#N/A,TRUE,"TotalГО";#N/A,#N/A,TRUE,"1501";#N/A,#N/A,TRUE,"1301";#N/A,#N/A,TRUE,"1502";#N/A,#N/A,TRUE,"НС";#N/A,#N/A,TRUE,"TOTALauto";#N/A,#N/A,TRUE,"TotalДМС";#N/A,#N/A,TRUE,"20-3 ";#N/A,#N/A,TRUE,"39";#N/A,#N/A,TRUE,"ОтвлСр"}</definedName>
    <definedName name="wrn.МСК._.прогноз._.на._.31._.12._.01." hidden="1">{#N/A,#N/A,TRUE,"Титул";#N/A,#N/A,TRUE,"Огл";#N/A,#N/A,TRUE,"TOTAL";#N/A,#N/A,TRUE,"Résultats";#N/A,#N/A,TRUE,"TotalBiens";#N/A,#N/A,TRUE,"МосНедв";#N/A,#N/A,TRUE,"801";#N/A,#N/A,TRUE,"801с";#N/A,#N/A,TRUE,"803";#N/A,#N/A,TRUE,"808";#N/A,#N/A,TRUE,"807";#N/A,#N/A,TRUE,"802";#N/A,#N/A,TRUE,"701";#N/A,#N/A,TRUE,"806";#N/A,#N/A,TRUE,"TotalГО";#N/A,#N/A,TRUE,"1501";#N/A,#N/A,TRUE,"1301";#N/A,#N/A,TRUE,"1502";#N/A,#N/A,TRUE,"НС";#N/A,#N/A,TRUE,"TOTALauto";#N/A,#N/A,TRUE,"TotalДМС";#N/A,#N/A,TRUE,"20-3 ";#N/A,#N/A,TRUE,"39";#N/A,#N/A,TRUE,"ОтвлСр"}</definedName>
    <definedName name="wrn.остаток._.по._.822._.счету." localSheetId="0" hidden="1">{#N/A,#N/A,FALSE,"Лист1"}</definedName>
    <definedName name="wrn.остаток._.по._.822._.счету." hidden="1">{#N/A,#N/A,FALSE,"Лист1"}</definedName>
    <definedName name="wrn.Отчет." localSheetId="0" hidden="1">{#N/A,#N/A,TRUE,"Лист3"}</definedName>
    <definedName name="wrn.Отчет." hidden="1">{#N/A,#N/A,TRUE,"Лист3"}</definedName>
    <definedName name="wrn.Печать._.всех._.форм." localSheetId="0" hidden="1">{"осн2",#N/A,FALSE,"Оснрасчет";"осн3",#N/A,FALSE,"Оснрасчет";#N/A,#N/A,FALSE,"кальк эн";#N/A,#N/A,FALSE,"накл ц";#N/A,#N/A,FALSE,"накл котельной";#N/A,#N/A,FALSE,"НАКЛ ЭНЕРГ";#N/A,#N/A,FALSE,"НАКЛ ВОДЫ"}</definedName>
    <definedName name="wrn.Печать._.всех._.форм." hidden="1">{"осн2",#N/A,FALSE,"Оснрасчет";"осн3",#N/A,FALSE,"Оснрасчет";#N/A,#N/A,FALSE,"кальк эн";#N/A,#N/A,FALSE,"накл ц";#N/A,#N/A,FALSE,"накл котельной";#N/A,#N/A,FALSE,"НАКЛ ЭНЕРГ";#N/A,#N/A,FALSE,"НАКЛ ВОДЫ"}</definedName>
    <definedName name="wrn.Прибыль._.дерев." localSheetId="0" hidden="1">{"Прибыль дерев",#N/A,FALSE,"Дерев"}</definedName>
    <definedName name="wrn.Прибыль._.дерев." hidden="1">{"Прибыль дерев",#N/A,FALSE,"Дерев"}</definedName>
    <definedName name="wrn.Прибыль._.ЗАП." localSheetId="0" hidden="1">{"Прибыль ЗАП",#N/A,FALSE,"ЗАП"}</definedName>
    <definedName name="wrn.Прибыль._.ЗАП." hidden="1">{"Прибыль ЗАП",#N/A,FALSE,"ЗАП"}</definedName>
    <definedName name="wrn.Прибыль._.инстр." localSheetId="0" hidden="1">{"Прибыль инстр",#N/A,FALSE,"Инстр"}</definedName>
    <definedName name="wrn.Прибыль._.инстр." hidden="1">{"Прибыль инстр",#N/A,FALSE,"Инстр"}</definedName>
    <definedName name="wrn.Прибыль._.литейн." localSheetId="0" hidden="1">{"Прибыль",#N/A,FALSE,"Литейн"}</definedName>
    <definedName name="wrn.Прибыль._.литейн." hidden="1">{"Прибыль",#N/A,FALSE,"Литейн"}</definedName>
    <definedName name="wrn.Прибыль._.механ." localSheetId="0" hidden="1">{"Прибыль механ",#N/A,FALSE,"Механ"}</definedName>
    <definedName name="wrn.Прибыль._.механ." hidden="1">{"Прибыль механ",#N/A,FALSE,"Механ"}</definedName>
    <definedName name="wrn.Прибыль._.прессов." localSheetId="0" hidden="1">{"Прибыль пресс",#N/A,FALSE,"Прессов"}</definedName>
    <definedName name="wrn.Прибыль._.прессов." hidden="1">{"Прибыль пресс",#N/A,FALSE,"Прессов"}</definedName>
    <definedName name="wrn.Прибыль._.прокатн." localSheetId="0" hidden="1">{"Прибыль прокатн",#N/A,FALSE,"Прокатн"}</definedName>
    <definedName name="wrn.Прибыль._.прокатн." hidden="1">{"Прибыль прокатн",#N/A,FALSE,"Прокатн"}</definedName>
    <definedName name="wrn.Прибыль._.СаМеКо." localSheetId="0" hidden="1">{"Прибыль СаМеКо",#N/A,FALSE,"Итог СаМеКо"}</definedName>
    <definedName name="wrn.Прибыль._.СаМеКо." hidden="1">{"Прибыль СаМеКо",#N/A,FALSE,"Итог СаМеКо"}</definedName>
    <definedName name="wrn.Прибыль._.СМЗ." localSheetId="0" hidden="1">{"Прибыль СМЗ",#N/A,FALSE,"СМЗ"}</definedName>
    <definedName name="wrn.Прибыль._.СМЗ." hidden="1">{"Прибыль СМЗ",#N/A,FALSE,"СМЗ"}</definedName>
    <definedName name="wrn.Прибыль._.энерг." localSheetId="0" hidden="1">{"Приибыль энерг",#N/A,FALSE,"Энерг"}</definedName>
    <definedName name="wrn.Прибыль._.энерг." hidden="1">{"Приибыль энерг",#N/A,FALSE,"Энерг"}</definedName>
    <definedName name="wrn.Расходы._.неуменьшающие._.базу._.налога._.на._.прибыль._.в._.1997." localSheetId="0" hidden="1">{#N/A,#N/A,FALSE,"Sheet1"}</definedName>
    <definedName name="wrn.Расходы._.неуменьшающие._.базу._.налога._.на._.прибыль._.в._.1997." hidden="1">{#N/A,#N/A,FALSE,"Sheet1"}</definedName>
    <definedName name="wrn.Расчет._.валовой._.прибыли._.за._.1997._.год." localSheetId="0" hidden="1">{#N/A,#N/A,TRUE,"Лист1"}</definedName>
    <definedName name="wrn.Расчет._.валовой._.прибыли._.за._.1997._.год." hidden="1">{#N/A,#N/A,TRUE,"Лист1"}</definedName>
    <definedName name="wrn.Расчет._.налога._.на._.прибыль._.1997." localSheetId="0" hidden="1">{#N/A,#N/A,FALSE,"Sheet1"}</definedName>
    <definedName name="wrn.Расчет._.налога._.на._.прибыль._.1997." hidden="1">{#N/A,#N/A,FALSE,"Sheet1"}</definedName>
    <definedName name="wrn.справка._.для._.Отдела._.МС." localSheetId="0" hidden="1">{#VALUE!,#N/A,TRUE,0}</definedName>
    <definedName name="wrn.справка._.для._.Отдела._.МС." hidden="1">{#VALUE!,#N/A,TRUE,0}</definedName>
    <definedName name="ws" localSheetId="0" hidden="1">{#N/A,#N/A,FALSE,"Aging Summary";#N/A,#N/A,FALSE,"Ratio Analysis";#N/A,#N/A,FALSE,"Test 120 Day Accts";#N/A,#N/A,FALSE,"Tickmarks"}</definedName>
    <definedName name="ws" hidden="1">{#N/A,#N/A,FALSE,"Aging Summary";#N/A,#N/A,FALSE,"Ratio Analysis";#N/A,#N/A,FALSE,"Test 120 Day Accts";#N/A,#N/A,FALSE,"Tickmarks"}</definedName>
    <definedName name="wtre" localSheetId="0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daily._.update._.global._.sheet." localSheetId="0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localSheetId="0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w" localSheetId="0" hidden="1">{"Valuation",#N/A,TRUE,"Valuation Summary";"Financial Statements",#N/A,TRUE,"Results";"Results",#N/A,TRUE,"Results";"Ratios",#N/A,TRUE,"Results";"P2 Summary",#N/A,TRUE,"Results"}</definedName>
    <definedName name="ww" hidden="1">{"Valuation",#N/A,TRUE,"Valuation Summary";"Financial Statements",#N/A,TRUE,"Results";"Results",#N/A,TRUE,"Results";"Ratios",#N/A,TRUE,"Results";"P2 Summary",#N/A,TRUE,"Results"}</definedName>
    <definedName name="WW59771ef0b6484771b9f1c68a61ebb37e_634390756926582979" hidden="1">#REF!</definedName>
    <definedName name="www" localSheetId="0" hidden="1">{"NWN_Q1810",#N/A,FALSE,"Q1810_1.V";"NWN_Q1412",#N/A,FALSE,"Q1412_1"}</definedName>
    <definedName name="www" hidden="1">{"NWN_Q1810",#N/A,FALSE,"Q1810_1.V";"NWN_Q1412",#N/A,FALSE,"Q1412_1"}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#REF!</definedName>
    <definedName name="wwwww" hidden="1">{"Minpmon",#N/A,FALSE,"Monthinput"}</definedName>
    <definedName name="wwwwwww" hidden="1">{"Riqfin97",#N/A,FALSE,"Tran";"Riqfinpro",#N/A,FALSE,"Tran"}</definedName>
    <definedName name="wwwwwwwwwwww" localSheetId="0" hidden="1">{"Valuation",#N/A,TRUE,"Valuation Summary";"Financial Statements",#N/A,TRUE,"Results";"Results",#N/A,TRUE,"Results";"Ratios",#N/A,TRUE,"Results";"P2 Summary",#N/A,TRUE,"Results"}</definedName>
    <definedName name="wwwwwwwwwwww" hidden="1">{"Valuation",#N/A,TRUE,"Valuation Summary";"Financial Statements",#N/A,TRUE,"Results";"Results",#N/A,TRUE,"Results";"Ratios",#N/A,TRUE,"Results";"P2 Summary",#N/A,TRUE,"Results"}</definedName>
    <definedName name="wwwwwwwwwwwwwwwwwwwwwwwwwwww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wwwwwwwwwwwwwwwwwwwwwwwwwww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ywe" hidden="1">#REF!</definedName>
    <definedName name="x" localSheetId="0" hidden="1">{"Area1",#N/A,FALSE,"OREWACC";"Area2",#N/A,FALSE,"OREWACC"}</definedName>
    <definedName name="x" hidden="1">{"Area1",#N/A,FALSE,"OREWACC";"Area2",#N/A,FALSE,"OREWACC"}</definedName>
    <definedName name="xcvfbf" localSheetId="0" hidden="1">{"'Sheet1'!$A$12:$K$107"}</definedName>
    <definedName name="xcvfbf" hidden="1">{"'Sheet1'!$A$12:$K$107"}</definedName>
    <definedName name="xfhs" localSheetId="0" hidden="1">#REF!</definedName>
    <definedName name="xfhs" hidden="1">#N/A</definedName>
    <definedName name="XLRPARAMS_AmortGroupName" hidden="1">#REF!</definedName>
    <definedName name="XLRPARAMS_BALBEG" hidden="1">#REF!</definedName>
    <definedName name="XLRPARAMS_BALEND" hidden="1">#REF!</definedName>
    <definedName name="XLRPARAMS_Bank" hidden="1">#REF!</definedName>
    <definedName name="XLRPARAMS_Category" hidden="1">#REF!</definedName>
    <definedName name="XLRPARAMS_Date_Report" hidden="1">#REF!</definedName>
    <definedName name="XLRPARAMS_DBOX_NAME" hidden="1">#REF!</definedName>
    <definedName name="XLRPARAMS_FILIAL_NAME" hidden="1">#REF!</definedName>
    <definedName name="XLRPARAMS_FIRST_CURR_YEAR_DATE" hidden="1">#REF!</definedName>
    <definedName name="XLRPARAMS_GlavBuh" hidden="1">#REF!</definedName>
    <definedName name="XLRPARAMS_GROUP_NUM" hidden="1">#REF!</definedName>
    <definedName name="XLRPARAMS_GroupOMUName" hidden="1">#REF!</definedName>
    <definedName name="XLRPARAMS_InnTori" hidden="1">#REF!</definedName>
    <definedName name="XLRPARAMS_Ispol" hidden="1">#REF!</definedName>
    <definedName name="XLRPARAMS_KAPITAL" hidden="1">#REF!</definedName>
    <definedName name="XLRPARAMS_NameReport" hidden="1">#REF!</definedName>
    <definedName name="XLRPARAMS_nameTori" hidden="1">#REF!</definedName>
    <definedName name="XLRPARAMS_PERC_KAPITAL" hidden="1">#REF!</definedName>
    <definedName name="XLRPARAMS_Period" hidden="1">#REF!</definedName>
    <definedName name="XLRPARAMS_PlaceName" hidden="1">#REF!</definedName>
    <definedName name="XLRPARAMS_Plan" hidden="1">#REF!</definedName>
    <definedName name="XLRPARAMS_Rate_EUR" hidden="1">#REF!</definedName>
    <definedName name="XLRPARAMS_Rate_USD" hidden="1">#REF!</definedName>
    <definedName name="XLRPARAMS_REP_DATE" hidden="1">#REF!</definedName>
    <definedName name="XLRPARAMS_REPORT_DATE" hidden="1">#REF!</definedName>
    <definedName name="XLRPARAMS_SUM_PERC_KAPITAL" hidden="1">#REF!</definedName>
    <definedName name="XLRPARAMS_TITLE_KRITERY" hidden="1">#REF!</definedName>
    <definedName name="XLRPARAMS_TITLE_KRITERY_NAT" hidden="1">#REF!</definedName>
    <definedName name="XLRPARAMS_Title_Report" hidden="1">#REF!</definedName>
    <definedName name="XLRPARAMS_TITLE_TYPE" hidden="1">#REF!</definedName>
    <definedName name="XLRPARAMS_TYPE_DOGOVOR" hidden="1">#REF!</definedName>
    <definedName name="XLRPARAMS_TYPE_NAME" hidden="1">#REF!</definedName>
    <definedName name="XLRPARAMS_TYPE_RELATION" hidden="1">#REF!</definedName>
    <definedName name="XLRPARAMS_USER_NAME" hidden="1">#REF!</definedName>
    <definedName name="XLRPARAMS_VAGREEMENT_ID" hidden="1">#REF!</definedName>
    <definedName name="XLRPARAMS_VCLIENT_ID" hidden="1">#REF!</definedName>
    <definedName name="xpr" localSheetId="0" hidden="1">{"Area1",#N/A,FALSE,"OREWACC";"Area2",#N/A,FALSE,"OREWACC"}</definedName>
    <definedName name="xpr" hidden="1">{"Area1",#N/A,FALSE,"OREWACC";"Area2",#N/A,FALSE,"OREWACC"}</definedName>
    <definedName name="XREF_COLUMN_1" hidden="1">#REF!</definedName>
    <definedName name="XREF_COLUMN_10" hidden="1">#REF!</definedName>
    <definedName name="XREF_COLUMN_13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7" hidden="1">#REF!</definedName>
    <definedName name="XREF_COLUMN_9" hidden="1">#REF!</definedName>
    <definedName name="XRefActiveRow" hidden="1">#REF!</definedName>
    <definedName name="XRefColumnsCount" hidden="1">8</definedName>
    <definedName name="XRefCopy1" hidden="1">#REF!</definedName>
    <definedName name="XRefCopy10Row" hidden="1">#REF!</definedName>
    <definedName name="XRefCopy11Row" hidden="1">#REF!</definedName>
    <definedName name="XRefCopy12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Row" hidden="1">#REF!</definedName>
    <definedName name="XRefPaste11Row" hidden="1">#REF!</definedName>
    <definedName name="XRefPaste12Row" hidden="1">#REF!</definedName>
    <definedName name="XRefPaste18Row" hidden="1">#REF!</definedName>
    <definedName name="XRefPaste19Row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2</definedName>
    <definedName name="xx" localSheetId="0" hidden="1">{"Output-Min",#N/A,FALSE,"Output"}</definedName>
    <definedName name="xx" hidden="1">{"Output-Min",#N/A,FALSE,"Output"}</definedName>
    <definedName name="xxx" localSheetId="0" hidden="1">{"COM",#N/A,FALSE,"800 10th"}</definedName>
    <definedName name="xxx" hidden="1">{"COM",#N/A,FALSE,"800 10th"}</definedName>
    <definedName name="xxxaa" localSheetId="0" hidden="1">{"Inflation-BaseYear",#N/A,FALSE,"Inputs"}</definedName>
    <definedName name="xxxaa" hidden="1">{"Inflation-BaseYear",#N/A,FALSE,"Inputs"}</definedName>
    <definedName name="xxxx" hidden="1">{"Riqfin97",#N/A,FALSE,"Tran";"Riqfinpro",#N/A,FALSE,"Tran"}</definedName>
    <definedName name="xxxxx" localSheetId="0" hidden="1">{"Output%",#N/A,FALSE,"Output"}</definedName>
    <definedName name="xxxxx" hidden="1">{"Output%",#N/A,FALSE,"Output"}</definedName>
    <definedName name="XXXXXXXXXX" hidden="1">#REF!</definedName>
    <definedName name="yas" hidden="1">#REF!</definedName>
    <definedName name="yasin" hidden="1">#REF!</definedName>
    <definedName name="yh" hidden="1">{"Riqfin97",#N/A,FALSE,"Tran";"Riqfinpro",#N/A,FALSE,"Tran"}</definedName>
    <definedName name="yhityi" localSheetId="0" hidden="1">{"Valuation",#N/A,TRUE,"Valuation Summary";"Financial Statements",#N/A,TRUE,"Results";"Results",#N/A,TRUE,"Results";"Ratios",#N/A,TRUE,"Results";"P2 Summary",#N/A,TRUE,"Results"}</definedName>
    <definedName name="yhityi" hidden="1">{"Valuation",#N/A,TRUE,"Valuation Summary";"Financial Statements",#N/A,TRUE,"Results";"Results",#N/A,TRUE,"Results";"Ratios",#N/A,TRUE,"Results";"P2 Summary",#N/A,TRUE,"Results"}</definedName>
    <definedName name="yhtgrfe" localSheetId="0" hidden="1">{"glc1",#N/A,FALSE,"GLC";"glc2",#N/A,FALSE,"GLC";"glc3",#N/A,FALSE,"GLC";"glc4",#N/A,FALSE,"GLC";"glc5",#N/A,FALSE,"GLC"}</definedName>
    <definedName name="yhtgrfe" hidden="1">{"glc1",#N/A,FALSE,"GLC";"glc2",#N/A,FALSE,"GLC";"glc3",#N/A,FALSE,"GLC";"glc4",#N/A,FALSE,"GLC";"glc5",#N/A,FALSE,"GLC"}</definedName>
    <definedName name="yidjhlkfdj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op" hidden="1">{"Riqfin97",#N/A,FALSE,"Tran";"Riqfinpro",#N/A,FALSE,"Tran"}</definedName>
    <definedName name="yjdjt" hidden="1">#REF!</definedName>
    <definedName name="yjyjej" localSheetId="0" hidden="1">{0,0}</definedName>
    <definedName name="yjyjej" hidden="1">{0,0}</definedName>
    <definedName name="yjyjtj" localSheetId="0" hidden="1">{0,0}</definedName>
    <definedName name="yjyjtj" hidden="1">{0,0}</definedName>
    <definedName name="yqrew" localSheetId="0" hidden="1">{"glc1",#N/A,FALSE,"GLC";"glc2",#N/A,FALSE,"GLC";"glc3",#N/A,FALSE,"GLC";"glc4",#N/A,FALSE,"GLC";"glc5",#N/A,FALSE,"GLC"}</definedName>
    <definedName name="yqrew" hidden="1">{"glc1",#N/A,FALSE,"GLC";"glc2",#N/A,FALSE,"GLC";"glc3",#N/A,FALSE,"GLC";"glc4",#N/A,FALSE,"GLC";"glc5",#N/A,FALSE,"GLC"}</definedName>
    <definedName name="yt" localSheetId="0" hidden="1">{#N/A,#N/A,TRUE,"Буржуям"}</definedName>
    <definedName name="yt" hidden="1">{#N/A,#N/A,TRUE,"Буржуям"}</definedName>
    <definedName name="yu" hidden="1">{"Tab1",#N/A,FALSE,"P";"Tab2",#N/A,FALSE,"P"}</definedName>
    <definedName name="yy" hidden="1">{"Tab1",#N/A,FALSE,"P";"Tab2",#N/A,FALSE,"P"}</definedName>
    <definedName name="yyuu" hidden="1">{"Riqfin97",#N/A,FALSE,"Tran";"Riqfinpro",#N/A,FALSE,"Tran"}</definedName>
    <definedName name="YYY" localSheetId="0" hidden="1">{"'Grafik Kontrol'!$A$1:$J$8"}</definedName>
    <definedName name="YYY" hidden="1">{"'Grafik Kontrol'!$A$1:$J$8"}</definedName>
    <definedName name="yyyy" hidden="1">{"Riqfin97",#N/A,FALSE,"Tran";"Riqfinpro",#N/A,FALSE,"Tran"}</definedName>
    <definedName name="yyyyyy" hidden="1">{"Minpmon",#N/A,FALSE,"Monthinput"}</definedName>
    <definedName name="yyyyyyyyyyyyyyyyy" hidden="1">"c2076"</definedName>
    <definedName name="z" localSheetId="0" hidden="1">{"Output-Min",#N/A,FALSE,"Output"}</definedName>
    <definedName name="z" hidden="1">{"Output-Min",#N/A,FALSE,"Output"}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041FA3A7_30CF_11D1_A8EA_00A02466B35E_.wvu.Cols" hidden="1">#REF!,#REF!,#REF!,#REF!</definedName>
    <definedName name="Z_041FA3A7_30CF_11D1_A8EA_00A02466B35E_.wvu.Rows" hidden="1">#REF!,#REF!</definedName>
    <definedName name="Z_0595F038_10C1_11D1_BBF1_0020AF29375F_.wvu.Cols" hidden="1">#REF!,#REF!</definedName>
    <definedName name="Z_0595F03A_10C1_11D1_BBF1_0020AF29375F_.wvu.Cols" hidden="1">#REF!</definedName>
    <definedName name="Z_0595F03D_10C1_11D1_BBF1_0020AF29375F_.wvu.Cols" hidden="1">#REF!</definedName>
    <definedName name="Z_0595F03F_10C1_11D1_BBF1_0020AF29375F_.wvu.Cols" hidden="1">#REF!</definedName>
    <definedName name="Z_0595F047_10C1_11D1_BBF1_0020AF29375F_.wvu.Cols" hidden="1">#REF!,#REF!</definedName>
    <definedName name="Z_0595F048_10C1_11D1_BBF1_0020AF29375F_.wvu.Cols" hidden="1">#REF!,#REF!</definedName>
    <definedName name="Z_0595F050_10C1_11D1_BBF1_0020AF29375F_.wvu.Cols" hidden="1">#REF!,#REF!</definedName>
    <definedName name="Z_0595F052_10C1_11D1_BBF1_0020AF29375F_.wvu.Cols" hidden="1">#REF!</definedName>
    <definedName name="Z_0595F055_10C1_11D1_BBF1_0020AF29375F_.wvu.Cols" hidden="1">#REF!</definedName>
    <definedName name="Z_0595F057_10C1_11D1_BBF1_0020AF29375F_.wvu.Cols" hidden="1">#REF!</definedName>
    <definedName name="Z_0595F05F_10C1_11D1_BBF1_0020AF29375F_.wvu.Cols" hidden="1">#REF!,#REF!</definedName>
    <definedName name="Z_0595F060_10C1_11D1_BBF1_0020AF29375F_.wvu.Cols" hidden="1">#REF!,#REF!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hidden="1">#REF!,#REF!</definedName>
    <definedName name="Z_112B833B_2081_11D2_BFD2_00A02466506E_.wvu.PrintTitles" hidden="1">#REF!,#REF!</definedName>
    <definedName name="Z_195152F2_E1B3_11D0_BBF1_0020AF29375F_.wvu.Cols" hidden="1">#REF!,#REF!</definedName>
    <definedName name="Z_195152F4_E1B3_11D0_BBF1_0020AF29375F_.wvu.Cols" hidden="1">#REF!</definedName>
    <definedName name="Z_195152F7_E1B3_11D0_BBF1_0020AF29375F_.wvu.Cols" hidden="1">#REF!</definedName>
    <definedName name="Z_195152F9_E1B3_11D0_BBF1_0020AF29375F_.wvu.Cols" hidden="1">#REF!</definedName>
    <definedName name="Z_19515301_E1B3_11D0_BBF1_0020AF29375F_.wvu.Cols" hidden="1">#REF!,#REF!</definedName>
    <definedName name="Z_19515302_E1B3_11D0_BBF1_0020AF29375F_.wvu.Cols" hidden="1">#REF!,#REF!</definedName>
    <definedName name="Z_1951530A_E1B3_11D0_BBF1_0020AF29375F_.wvu.Cols" hidden="1">#REF!,#REF!</definedName>
    <definedName name="Z_1951530C_E1B3_11D0_BBF1_0020AF29375F_.wvu.Cols" hidden="1">#REF!</definedName>
    <definedName name="Z_1951530F_E1B3_11D0_BBF1_0020AF29375F_.wvu.Cols" hidden="1">#REF!</definedName>
    <definedName name="Z_19515311_E1B3_11D0_BBF1_0020AF29375F_.wvu.Cols" hidden="1">#REF!</definedName>
    <definedName name="Z_19515319_E1B3_11D0_BBF1_0020AF29375F_.wvu.Cols" hidden="1">#REF!,#REF!</definedName>
    <definedName name="Z_1951531A_E1B3_11D0_BBF1_0020AF29375F_.wvu.Cols" hidden="1">#REF!,#REF!</definedName>
    <definedName name="Z_1A87067C_7102_4E77_BC8D_D9D9112AA17F_.wvu.Cols" hidden="1">#REF!</definedName>
    <definedName name="Z_1A87067C_7102_4E77_BC8D_D9D9112AA17F_.wvu.PrintArea" hidden="1">#REF!</definedName>
    <definedName name="Z_1A87067C_7102_4E77_BC8D_D9D9112AA17F_.wvu.PrintTitles" hidden="1">#REF!</definedName>
    <definedName name="Z_1A87067C_7102_4E77_BC8D_D9D9112AA17F_.wvu.Rows" hidden="1">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1C3AD0CD_BF0C_4C4E_9071_158A2F5215E2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2185FC51_7502_43A8_900A_0000B7F738F9_.wvu.Rows" hidden="1">#REF!,#REF!,#REF!,#REF!,#REF!,#REF!,#REF!,#REF!,#REF!,#REF!,#REF!,#REF!,#REF!,#REF!,#REF!,#REF!</definedName>
    <definedName name="Z_26901781_AE15_11D3_8896_00C0DFEF98F1_.wvu.PrintArea" hidden="1">#REF!</definedName>
    <definedName name="Z_270BB401_5236_11D4_BB54_0050044E0CFA_.wvu.Cols" hidden="1">#REF!,#REF!,#REF!,#REF!</definedName>
    <definedName name="Z_270BB401_5236_11D4_BB54_0050044E0CFA_.wvu.FilterData" hidden="1">#REF!</definedName>
    <definedName name="Z_270BB401_5236_11D4_BB54_0050044E0CFA_.wvu.PrintArea" hidden="1">#REF!</definedName>
    <definedName name="Z_270BB401_5236_11D4_BB54_0050044E0CFA_.wvu.PrintTitles" hidden="1">#REF!</definedName>
    <definedName name="Z_270BB401_5236_11D4_BB54_0050044E0CFA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2EE97237_F156_4E53_B133_C97CC526B775_.wvu.Cols" hidden="1">#REF!,#REF!,#REF!</definedName>
    <definedName name="Z_2EE97237_F156_4E53_B133_C97CC526B775_.wvu.PrintTitles" hidden="1">#REF!</definedName>
    <definedName name="Z_2EE97237_F156_4E53_B133_C97CC526B775_.wvu.Rows" hidden="1">#REF!,#REF!,#REF!,#REF!,#REF!,#REF!,#REF!,#REF!,#REF!,#REF!,#REF!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7A59B27_C76D_4E84_8164_B3D5C7AFADBB_.wvu.Cols" hidden="1">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567F6202_70FA_11D3_B82E_00E09800249C_.wvu.Cols" hidden="1">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5F3A46A2_1A22_4FA5_A3C5_1DEBD8BB3B53_.wvu.Cols" hidden="1">#REF!</definedName>
    <definedName name="Z_5F3A46A2_1A22_4FA5_A3C5_1DEBD8BB3B53_.wvu.PrintArea" hidden="1">#REF!</definedName>
    <definedName name="Z_5F3A46A2_1A22_4FA5_A3C5_1DEBD8BB3B53_.wvu.PrintTitles" hidden="1">#REF!</definedName>
    <definedName name="Z_5F3A46A2_1A22_4FA5_A3C5_1DEBD8BB3B53_.wvu.Rows" hidden="1">#REF!</definedName>
    <definedName name="Z_5F44B492_F8A5_43E0_A221_75925F6695D1_.wvu.PrintArea" hidden="1">#REF!</definedName>
    <definedName name="Z_5F44B492_F8A5_43E0_A221_75925F6695D1_.wvu.Rows" hidden="1">#REF!</definedName>
    <definedName name="Z_65976840_70A2_11D2_BFD1_C1F7123CE332_.wvu.PrintTitle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6EE4AFEA_8A42_11D0_BBF1_0020AF29375F_.wvu.Cols" hidden="1">#REF!,#REF!</definedName>
    <definedName name="Z_6EE4AFEC_8A42_11D0_BBF1_0020AF29375F_.wvu.Cols" hidden="1">#REF!</definedName>
    <definedName name="Z_6EE4AFEF_8A42_11D0_BBF1_0020AF29375F_.wvu.Cols" hidden="1">#REF!</definedName>
    <definedName name="Z_6EE4AFF1_8A42_11D0_BBF1_0020AF29375F_.wvu.Cols" hidden="1">#REF!</definedName>
    <definedName name="Z_6EE4AFF9_8A42_11D0_BBF1_0020AF29375F_.wvu.Cols" hidden="1">#REF!,#REF!</definedName>
    <definedName name="Z_6EE4AFFA_8A42_11D0_BBF1_0020AF29375F_.wvu.Cols" hidden="1">#REF!,#REF!</definedName>
    <definedName name="Z_6EE4B002_8A42_11D0_BBF1_0020AF29375F_.wvu.Cols" hidden="1">#REF!,#REF!</definedName>
    <definedName name="Z_6EE4B004_8A42_11D0_BBF1_0020AF29375F_.wvu.Cols" hidden="1">#REF!</definedName>
    <definedName name="Z_6EE4B007_8A42_11D0_BBF1_0020AF29375F_.wvu.Cols" hidden="1">#REF!</definedName>
    <definedName name="Z_6EE4B009_8A42_11D0_BBF1_0020AF29375F_.wvu.Cols" hidden="1">#REF!</definedName>
    <definedName name="Z_6EE4B011_8A42_11D0_BBF1_0020AF29375F_.wvu.Cols" hidden="1">#REF!,#REF!</definedName>
    <definedName name="Z_6EE4B012_8A42_11D0_BBF1_0020AF29375F_.wvu.Cols" hidden="1">#REF!,#REF!</definedName>
    <definedName name="Z_85B0ED75_B773_44FF_B36D_C46A7C8175E9_.wvu.PrintArea" hidden="1">#REF!</definedName>
    <definedName name="Z_85B0ED75_B773_44FF_B36D_C46A7C8175E9_.wvu.PrintTitles" hidden="1">#REF!</definedName>
    <definedName name="Z_8730C1A1_E63D_11D4_8D95_0050BA8310F8_.wvu.Cols" hidden="1">#REF!</definedName>
    <definedName name="Z_901DD601_3312_11D5_8F89_00010215A1CA_.wvu.Rows" hidden="1">#REF!,#REF!</definedName>
    <definedName name="Z_9208C872_C6DF_11D0_B623_0020AF49B783_.wvu.Cols" hidden="1">#REF!,#REF!</definedName>
    <definedName name="Z_9208C874_C6DF_11D0_B623_0020AF49B783_.wvu.Cols" hidden="1">#REF!</definedName>
    <definedName name="Z_9208C877_C6DF_11D0_B623_0020AF49B783_.wvu.Cols" hidden="1">#REF!</definedName>
    <definedName name="Z_9208C879_C6DF_11D0_B623_0020AF49B783_.wvu.Cols" hidden="1">#REF!</definedName>
    <definedName name="Z_9208C881_C6DF_11D0_B623_0020AF49B783_.wvu.Cols" hidden="1">#REF!,#REF!</definedName>
    <definedName name="Z_9208C882_C6DF_11D0_B623_0020AF49B783_.wvu.Cols" hidden="1">#REF!,#REF!</definedName>
    <definedName name="Z_9208C88A_C6DF_11D0_B623_0020AF49B783_.wvu.Cols" hidden="1">#REF!,#REF!</definedName>
    <definedName name="Z_9208C88C_C6DF_11D0_B623_0020AF49B783_.wvu.Cols" hidden="1">#REF!</definedName>
    <definedName name="Z_9208C88F_C6DF_11D0_B623_0020AF49B783_.wvu.Cols" hidden="1">#REF!</definedName>
    <definedName name="Z_9208C891_C6DF_11D0_B623_0020AF49B783_.wvu.Cols" hidden="1">#REF!</definedName>
    <definedName name="Z_9208C899_C6DF_11D0_B623_0020AF49B783_.wvu.Cols" hidden="1">#REF!,#REF!</definedName>
    <definedName name="Z_9208C89A_C6DF_11D0_B623_0020AF49B783_.wvu.Cols" hidden="1">#REF!,#REF!</definedName>
    <definedName name="Z_92F7E099_0E3C_11D1_BBF1_0020AF29375F_.wvu.Cols" hidden="1">#REF!,#REF!</definedName>
    <definedName name="Z_92F7E09B_0E3C_11D1_BBF1_0020AF29375F_.wvu.Cols" hidden="1">#REF!</definedName>
    <definedName name="Z_92F7E09E_0E3C_11D1_BBF1_0020AF29375F_.wvu.Cols" hidden="1">#REF!</definedName>
    <definedName name="Z_92F7E0A0_0E3C_11D1_BBF1_0020AF29375F_.wvu.Cols" hidden="1">#REF!</definedName>
    <definedName name="Z_92F7E0A8_0E3C_11D1_BBF1_0020AF29375F_.wvu.Cols" hidden="1">#REF!,#REF!</definedName>
    <definedName name="Z_92F7E0A9_0E3C_11D1_BBF1_0020AF29375F_.wvu.Cols" hidden="1">#REF!,#REF!</definedName>
    <definedName name="Z_92F7E0B1_0E3C_11D1_BBF1_0020AF29375F_.wvu.Cols" hidden="1">#REF!,#REF!</definedName>
    <definedName name="Z_92F7E0B3_0E3C_11D1_BBF1_0020AF29375F_.wvu.Cols" hidden="1">#REF!</definedName>
    <definedName name="Z_92F7E0B6_0E3C_11D1_BBF1_0020AF29375F_.wvu.Cols" hidden="1">#REF!</definedName>
    <definedName name="Z_92F7E0B8_0E3C_11D1_BBF1_0020AF29375F_.wvu.Cols" hidden="1">#REF!</definedName>
    <definedName name="Z_92F7E0C0_0E3C_11D1_BBF1_0020AF29375F_.wvu.Cols" hidden="1">#REF!,#REF!</definedName>
    <definedName name="Z_92F7E0C1_0E3C_11D1_BBF1_0020AF29375F_.wvu.Cols" hidden="1">#REF!,#REF!</definedName>
    <definedName name="Z_94CB185F_509A_11D3_B82B_00E09800249C_.wvu.Rows" hidden="1">#REF!,#REF!</definedName>
    <definedName name="Z_95224721_0485_11D4_BFD1_00508B5F4DA4_.wvu.Cols" hidden="1">#REF!</definedName>
    <definedName name="Z_9673D06C_8E2D_4E41_BE89_13756C9C3BAE_.wvu.PrintArea" hidden="1">#REF!</definedName>
    <definedName name="Z_96AA1B52_E178_11D0_BBF1_0020AF29375F_.wvu.Cols" hidden="1">#REF!,#REF!</definedName>
    <definedName name="Z_96AA1B54_E178_11D0_BBF1_0020AF29375F_.wvu.Cols" hidden="1">#REF!</definedName>
    <definedName name="Z_96AA1B57_E178_11D0_BBF1_0020AF29375F_.wvu.Cols" hidden="1">#REF!</definedName>
    <definedName name="Z_96AA1B59_E178_11D0_BBF1_0020AF29375F_.wvu.Cols" hidden="1">#REF!</definedName>
    <definedName name="Z_96AA1B61_E178_11D0_BBF1_0020AF29375F_.wvu.Cols" hidden="1">#REF!,#REF!</definedName>
    <definedName name="Z_96AA1B62_E178_11D0_BBF1_0020AF29375F_.wvu.Cols" hidden="1">#REF!,#REF!</definedName>
    <definedName name="Z_96AA1B6A_E178_11D0_BBF1_0020AF29375F_.wvu.Cols" hidden="1">#REF!,#REF!</definedName>
    <definedName name="Z_96AA1B6C_E178_11D0_BBF1_0020AF29375F_.wvu.Cols" hidden="1">#REF!</definedName>
    <definedName name="Z_96AA1B6F_E178_11D0_BBF1_0020AF29375F_.wvu.Cols" hidden="1">#REF!</definedName>
    <definedName name="Z_96AA1B71_E178_11D0_BBF1_0020AF29375F_.wvu.Cols" hidden="1">#REF!</definedName>
    <definedName name="Z_96AA1B79_E178_11D0_BBF1_0020AF29375F_.wvu.Cols" hidden="1">#REF!,#REF!</definedName>
    <definedName name="Z_96AA1B7A_E178_11D0_BBF1_0020AF29375F_.wvu.Cols" hidden="1">#REF!,#REF!</definedName>
    <definedName name="Z_99D15F62_90C4_405A_985F_7C185F19F985_.wvu.Rows" hidden="1">#REF!,#REF!,#REF!,#REF!,#REF!,#REF!,#REF!,#REF!,#REF!,#REF!,#REF!,#REF!,#REF!,#REF!,#REF!,#REF!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9F4E9141_41FC_4B2C_AC1F_EC647474A564_.wvu.PrintArea" hidden="1">#REF!</definedName>
    <definedName name="Z_9F4E9141_41FC_4B2C_AC1F_EC647474A564_.wvu.Rows" hidden="1">#REF!</definedName>
    <definedName name="Z_A0AC4B42_5259_11D4_B5FE_00C04FC949BF_.wvu.Cols" hidden="1">#REF!,#REF!,#REF!,#REF!</definedName>
    <definedName name="Z_A0AC4B42_5259_11D4_B5FE_00C04FC949BF_.wvu.FilterData" hidden="1">#REF!</definedName>
    <definedName name="Z_A0AC4B42_5259_11D4_B5FE_00C04FC949BF_.wvu.PrintArea" hidden="1">#REF!</definedName>
    <definedName name="Z_A0AC4B42_5259_11D4_B5FE_00C04FC949BF_.wvu.PrintTitles" hidden="1">#REF!</definedName>
    <definedName name="Z_A0AC4B42_5259_11D4_B5FE_00C04FC949BF_.wvu.Rows" hidden="1">#REF!,#REF!,#REF!,#REF!,#REF!,#REF!,#REF!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6168485_6886_4592_BB13_07B9E683E6FB_.wvu.Cols" hidden="1">#REF!</definedName>
    <definedName name="Z_A6168485_6886_4592_BB13_07B9E683E6FB_.wvu.FilterData" hidden="1">#REF!</definedName>
    <definedName name="Z_A6168485_6886_4592_BB13_07B9E683E6FB_.wvu.PrintArea" hidden="1">#REF!</definedName>
    <definedName name="Z_A6168485_6886_4592_BB13_07B9E683E6FB_.wvu.PrintTitles" hidden="1">#REF!</definedName>
    <definedName name="Z_A6168485_6886_4592_BB13_07B9E683E6FB_.wvu.Rows" hidden="1">#REF!,#REF!,#REF!,#REF!,#REF!</definedName>
    <definedName name="Z_AD1AC26D_B0C2_11D0_BBF1_0020AF29375F_.wvu.Cols" hidden="1">#REF!,#REF!</definedName>
    <definedName name="Z_AD1AC26F_B0C2_11D0_BBF1_0020AF29375F_.wvu.Cols" hidden="1">#REF!</definedName>
    <definedName name="Z_AD1AC272_B0C2_11D0_BBF1_0020AF29375F_.wvu.Cols" hidden="1">#REF!</definedName>
    <definedName name="Z_AD1AC274_B0C2_11D0_BBF1_0020AF29375F_.wvu.Cols" hidden="1">#REF!</definedName>
    <definedName name="Z_AD1AC27C_B0C2_11D0_BBF1_0020AF29375F_.wvu.Cols" hidden="1">#REF!,#REF!</definedName>
    <definedName name="Z_AD1AC27D_B0C2_11D0_BBF1_0020AF29375F_.wvu.Cols" hidden="1">#REF!,#REF!</definedName>
    <definedName name="Z_AD1AC285_B0C2_11D0_BBF1_0020AF29375F_.wvu.Cols" hidden="1">#REF!,#REF!</definedName>
    <definedName name="Z_AD1AC287_B0C2_11D0_BBF1_0020AF29375F_.wvu.Cols" hidden="1">#REF!</definedName>
    <definedName name="Z_AD1AC28A_B0C2_11D0_BBF1_0020AF29375F_.wvu.Cols" hidden="1">#REF!</definedName>
    <definedName name="Z_AD1AC28C_B0C2_11D0_BBF1_0020AF29375F_.wvu.Cols" hidden="1">#REF!</definedName>
    <definedName name="Z_AD1AC294_B0C2_11D0_BBF1_0020AF29375F_.wvu.Cols" hidden="1">#REF!,#REF!</definedName>
    <definedName name="Z_AD1AC295_B0C2_11D0_BBF1_0020AF29375F_.wvu.Col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B424DD41_AAD0_11D2_BFD1_00A02466506E_.wvu.PrintTitles" hidden="1">#REF!,#REF!</definedName>
    <definedName name="Z_B6EBA059_280B_4A6E_BA3E_AA849CF278A3_.wvu.PrintArea" hidden="1">#REF!</definedName>
    <definedName name="Z_B6EBA059_280B_4A6E_BA3E_AA849CF278A3_.wvu.Rows" hidden="1">#REF!</definedName>
    <definedName name="Z_BA328375_936C_11D3_9E74_00062992D5D9_.wvu.Rows" hidden="1">#REF!,#REF!</definedName>
    <definedName name="Z_BC2BFA12_1C91_11D2_BFD2_00A02466506E_.wvu.PrintTitles" hidden="1">#REF!,#REF!</definedName>
    <definedName name="Z_C0A63332_F77B_11D0_B623_0020AF49B783_.wvu.Cols" hidden="1">#REF!,#REF!</definedName>
    <definedName name="Z_C0A63334_F77B_11D0_B623_0020AF49B783_.wvu.Cols" hidden="1">#REF!</definedName>
    <definedName name="Z_C0A63337_F77B_11D0_B623_0020AF49B783_.wvu.Cols" hidden="1">#REF!</definedName>
    <definedName name="Z_C0A63339_F77B_11D0_B623_0020AF49B783_.wvu.Cols" hidden="1">#REF!</definedName>
    <definedName name="Z_C0A63341_F77B_11D0_B623_0020AF49B783_.wvu.Cols" hidden="1">#REF!,#REF!</definedName>
    <definedName name="Z_C0A63342_F77B_11D0_B623_0020AF49B783_.wvu.Cols" hidden="1">#REF!,#REF!</definedName>
    <definedName name="Z_C0A6334A_F77B_11D0_B623_0020AF49B783_.wvu.Cols" hidden="1">#REF!,#REF!</definedName>
    <definedName name="Z_C0A6334C_F77B_11D0_B623_0020AF49B783_.wvu.Cols" hidden="1">#REF!</definedName>
    <definedName name="Z_C0A6334F_F77B_11D0_B623_0020AF49B783_.wvu.Cols" hidden="1">#REF!</definedName>
    <definedName name="Z_C0A63351_F77B_11D0_B623_0020AF49B783_.wvu.Cols" hidden="1">#REF!</definedName>
    <definedName name="Z_C0A63359_F77B_11D0_B623_0020AF49B783_.wvu.Cols" hidden="1">#REF!,#REF!</definedName>
    <definedName name="Z_C0A6335A_F77B_11D0_B623_0020AF49B783_.wvu.Col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B1D7872_F78D_11D0_B623_0020AF49B783_.wvu.Cols" hidden="1">#REF!,#REF!</definedName>
    <definedName name="Z_CB1D7874_F78D_11D0_B623_0020AF49B783_.wvu.Cols" hidden="1">#REF!</definedName>
    <definedName name="Z_CB1D7877_F78D_11D0_B623_0020AF49B783_.wvu.Cols" hidden="1">#REF!</definedName>
    <definedName name="Z_CB1D7879_F78D_11D0_B623_0020AF49B783_.wvu.Cols" hidden="1">#REF!</definedName>
    <definedName name="Z_CB1D7881_F78D_11D0_B623_0020AF49B783_.wvu.Cols" hidden="1">#REF!,#REF!</definedName>
    <definedName name="Z_CB1D7882_F78D_11D0_B623_0020AF49B783_.wvu.Cols" hidden="1">#REF!,#REF!</definedName>
    <definedName name="Z_CB1D788A_F78D_11D0_B623_0020AF49B783_.wvu.Cols" hidden="1">#REF!,#REF!</definedName>
    <definedName name="Z_CB1D788C_F78D_11D0_B623_0020AF49B783_.wvu.Cols" hidden="1">#REF!</definedName>
    <definedName name="Z_CB1D788F_F78D_11D0_B623_0020AF49B783_.wvu.Cols" hidden="1">#REF!</definedName>
    <definedName name="Z_CB1D7891_F78D_11D0_B623_0020AF49B783_.wvu.Cols" hidden="1">#REF!</definedName>
    <definedName name="Z_CB1D7899_F78D_11D0_B623_0020AF49B783_.wvu.Cols" hidden="1">#REF!,#REF!</definedName>
    <definedName name="Z_CB1D789A_F78D_11D0_B623_0020AF49B783_.wvu.Cols" hidden="1">#REF!,#REF!</definedName>
    <definedName name="Z_CB1D7A38_F78D_11D0_B623_0020AF49B783_.wvu.Cols" hidden="1">#REF!,#REF!</definedName>
    <definedName name="Z_CB1D7A3A_F78D_11D0_B623_0020AF49B783_.wvu.Cols" hidden="1">#REF!</definedName>
    <definedName name="Z_CB1D7A3D_F78D_11D0_B623_0020AF49B783_.wvu.Cols" hidden="1">#REF!</definedName>
    <definedName name="Z_CB1D7A3F_F78D_11D0_B623_0020AF49B783_.wvu.Cols" hidden="1">#REF!</definedName>
    <definedName name="Z_CB1D7A47_F78D_11D0_B623_0020AF49B783_.wvu.Cols" hidden="1">#REF!,#REF!</definedName>
    <definedName name="Z_CB1D7A48_F78D_11D0_B623_0020AF49B783_.wvu.Cols" hidden="1">#REF!,#REF!</definedName>
    <definedName name="Z_CB1D7A50_F78D_11D0_B623_0020AF49B783_.wvu.Cols" hidden="1">#REF!,#REF!</definedName>
    <definedName name="Z_CB1D7A52_F78D_11D0_B623_0020AF49B783_.wvu.Cols" hidden="1">#REF!</definedName>
    <definedName name="Z_CB1D7A55_F78D_11D0_B623_0020AF49B783_.wvu.Cols" hidden="1">#REF!</definedName>
    <definedName name="Z_CB1D7A57_F78D_11D0_B623_0020AF49B783_.wvu.Cols" hidden="1">#REF!</definedName>
    <definedName name="Z_CB1D7A5F_F78D_11D0_B623_0020AF49B783_.wvu.Cols" hidden="1">#REF!,#REF!</definedName>
    <definedName name="Z_CB1D7A60_F78D_11D0_B623_0020AF49B783_.wvu.Cols" hidden="1">#REF!,#REF!</definedName>
    <definedName name="Z_CB8A7D86_8A72_11D0_BBF1_0020AF29375F_.wvu.Cols" hidden="1">#REF!,#REF!</definedName>
    <definedName name="Z_CB8A7D88_8A72_11D0_BBF1_0020AF29375F_.wvu.Cols" hidden="1">#REF!</definedName>
    <definedName name="Z_CB8A7D8B_8A72_11D0_BBF1_0020AF29375F_.wvu.Cols" hidden="1">#REF!</definedName>
    <definedName name="Z_CB8A7D8D_8A72_11D0_BBF1_0020AF29375F_.wvu.Cols" hidden="1">#REF!</definedName>
    <definedName name="Z_CB8A7D95_8A72_11D0_BBF1_0020AF29375F_.wvu.Cols" hidden="1">#REF!,#REF!</definedName>
    <definedName name="Z_CB8A7D96_8A72_11D0_BBF1_0020AF29375F_.wvu.Cols" hidden="1">#REF!,#REF!</definedName>
    <definedName name="Z_CB8A7D9E_8A72_11D0_BBF1_0020AF29375F_.wvu.Cols" hidden="1">#REF!,#REF!</definedName>
    <definedName name="Z_CB8A7DA0_8A72_11D0_BBF1_0020AF29375F_.wvu.Cols" hidden="1">#REF!</definedName>
    <definedName name="Z_CB8A7DA3_8A72_11D0_BBF1_0020AF29375F_.wvu.Cols" hidden="1">#REF!</definedName>
    <definedName name="Z_CB8A7DA5_8A72_11D0_BBF1_0020AF29375F_.wvu.Cols" hidden="1">#REF!</definedName>
    <definedName name="Z_CB8A7DAD_8A72_11D0_BBF1_0020AF29375F_.wvu.Cols" hidden="1">#REF!,#REF!</definedName>
    <definedName name="Z_CB8A7DAE_8A72_11D0_BBF1_0020AF29375F_.wvu.Cols" hidden="1">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D0FC81D9_872A_11D6_B808_0010DC239F6A_.wvu.Cols" hidden="1">#REF!</definedName>
    <definedName name="Z_D0FC81D9_872A_11D6_B808_0010DC239F6A_.wvu.FilterData" hidden="1">#REF!</definedName>
    <definedName name="Z_D0FC81D9_872A_11D6_B808_0010DC239F6A_.wvu.PrintArea" hidden="1">#REF!</definedName>
    <definedName name="Z_D0FC81D9_872A_11D6_B808_0010DC239F6A_.wvu.PrintTitles" hidden="1">#REF!</definedName>
    <definedName name="Z_D0FC81D9_872A_11D6_B808_0010DC239F6A_.wvu.Rows" hidden="1">#REF!,#REF!,#REF!,#REF!,#REF!</definedName>
    <definedName name="Z_D1F2B56D_1E58_4BCA_92CD_48826E79E65F_.wvu.Cols" hidden="1">#REF!,#REF!</definedName>
    <definedName name="Z_D2C4350A_8B21_11D0_BBF1_0020AF29375F_.wvu.Cols" hidden="1">#REF!,#REF!</definedName>
    <definedName name="Z_D2C4350C_8B21_11D0_BBF1_0020AF29375F_.wvu.Cols" hidden="1">#REF!</definedName>
    <definedName name="Z_D2C4350F_8B21_11D0_BBF1_0020AF29375F_.wvu.Cols" hidden="1">#REF!</definedName>
    <definedName name="Z_D2C43511_8B21_11D0_BBF1_0020AF29375F_.wvu.Cols" hidden="1">#REF!</definedName>
    <definedName name="Z_D2C43519_8B21_11D0_BBF1_0020AF29375F_.wvu.Cols" hidden="1">#REF!,#REF!</definedName>
    <definedName name="Z_D2C4351A_8B21_11D0_BBF1_0020AF29375F_.wvu.Cols" hidden="1">#REF!,#REF!</definedName>
    <definedName name="Z_D2C43522_8B21_11D0_BBF1_0020AF29375F_.wvu.Cols" hidden="1">#REF!,#REF!</definedName>
    <definedName name="Z_D2C43524_8B21_11D0_BBF1_0020AF29375F_.wvu.Cols" hidden="1">#REF!</definedName>
    <definedName name="Z_D2C43527_8B21_11D0_BBF1_0020AF29375F_.wvu.Cols" hidden="1">#REF!</definedName>
    <definedName name="Z_D2C43529_8B21_11D0_BBF1_0020AF29375F_.wvu.Cols" hidden="1">#REF!</definedName>
    <definedName name="Z_D2C43531_8B21_11D0_BBF1_0020AF29375F_.wvu.Cols" hidden="1">#REF!,#REF!</definedName>
    <definedName name="Z_D2C43532_8B21_11D0_BBF1_0020AF29375F_.wvu.Col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_DF5C41E4_E0D7_11D0_BBF1_0020AF29375F_.wvu.Cols" hidden="1">#REF!,#REF!</definedName>
    <definedName name="Z_DF5C41E6_E0D7_11D0_BBF1_0020AF29375F_.wvu.Cols" hidden="1">#REF!</definedName>
    <definedName name="Z_DF5C41E9_E0D7_11D0_BBF1_0020AF29375F_.wvu.Cols" hidden="1">#REF!</definedName>
    <definedName name="Z_DF5C41EB_E0D7_11D0_BBF1_0020AF29375F_.wvu.Cols" hidden="1">#REF!</definedName>
    <definedName name="Z_DF5C41F3_E0D7_11D0_BBF1_0020AF29375F_.wvu.Cols" hidden="1">#REF!,#REF!</definedName>
    <definedName name="Z_DF5C41F4_E0D7_11D0_BBF1_0020AF29375F_.wvu.Cols" hidden="1">#REF!,#REF!</definedName>
    <definedName name="Z_DF5C41FC_E0D7_11D0_BBF1_0020AF29375F_.wvu.Cols" hidden="1">#REF!,#REF!</definedName>
    <definedName name="Z_DF5C41FE_E0D7_11D0_BBF1_0020AF29375F_.wvu.Cols" hidden="1">#REF!</definedName>
    <definedName name="Z_DF5C4201_E0D7_11D0_BBF1_0020AF29375F_.wvu.Cols" hidden="1">#REF!</definedName>
    <definedName name="Z_DF5C4203_E0D7_11D0_BBF1_0020AF29375F_.wvu.Cols" hidden="1">#REF!</definedName>
    <definedName name="Z_DF5C420B_E0D7_11D0_BBF1_0020AF29375F_.wvu.Cols" hidden="1">#REF!,#REF!</definedName>
    <definedName name="Z_DF5C420C_E0D7_11D0_BBF1_0020AF29375F_.wvu.Cols" hidden="1">#REF!,#REF!</definedName>
    <definedName name="Z_DF9ECF1C_04DF_11D1_B623_0020AF49B783_.wvu.Cols" hidden="1">#REF!,#REF!</definedName>
    <definedName name="Z_DF9ECF1E_04DF_11D1_B623_0020AF49B783_.wvu.Cols" hidden="1">#REF!</definedName>
    <definedName name="Z_DF9ECF21_04DF_11D1_B623_0020AF49B783_.wvu.Cols" hidden="1">#REF!</definedName>
    <definedName name="Z_DF9ECF23_04DF_11D1_B623_0020AF49B783_.wvu.Cols" hidden="1">#REF!</definedName>
    <definedName name="Z_DF9ECF2B_04DF_11D1_B623_0020AF49B783_.wvu.Cols" hidden="1">#REF!,#REF!</definedName>
    <definedName name="Z_DF9ECF2C_04DF_11D1_B623_0020AF49B783_.wvu.Cols" hidden="1">#REF!,#REF!</definedName>
    <definedName name="Z_DF9ECF34_04DF_11D1_B623_0020AF49B783_.wvu.Cols" hidden="1">#REF!,#REF!</definedName>
    <definedName name="Z_DF9ECF36_04DF_11D1_B623_0020AF49B783_.wvu.Cols" hidden="1">#REF!</definedName>
    <definedName name="Z_DF9ECF39_04DF_11D1_B623_0020AF49B783_.wvu.Cols" hidden="1">#REF!</definedName>
    <definedName name="Z_DF9ECF3B_04DF_11D1_B623_0020AF49B783_.wvu.Cols" hidden="1">#REF!</definedName>
    <definedName name="Z_DF9ECF43_04DF_11D1_B623_0020AF49B783_.wvu.Cols" hidden="1">#REF!,#REF!</definedName>
    <definedName name="Z_DF9ECF44_04DF_11D1_B623_0020AF49B783_.wvu.Cols" hidden="1">#REF!,#REF!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  <definedName name="Z_FA0D2A17_1C02_11D8_848D_00021BF19BDB_.wvu.FilterData" hidden="1">#REF!</definedName>
    <definedName name="Z_FB25C028_80C5_49E2_A786_1894E89AE1AD_.wvu.Rows" hidden="1">#REF!</definedName>
    <definedName name="zb" hidden="1">{"WEO",#N/A,FALSE,"T"}</definedName>
    <definedName name="zc" hidden="1">{"Tab1",#N/A,FALSE,"P";"Tab2",#N/A,FALSE,"P"}</definedName>
    <definedName name="zczxcz" hidden="1">{"Tab1",#N/A,FALSE,"P";"Tab2",#N/A,FALSE,"P"}</definedName>
    <definedName name="zdfb" hidden="1">#REF!</definedName>
    <definedName name="zio" hidden="1">{"Tab1",#N/A,FALSE,"P";"Tab2",#N/A,FALSE,"P"}</definedName>
    <definedName name="zj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sd" localSheetId="0" hidden="1">{#N/A,#N/A,FALSE,"Aging Summary";#N/A,#N/A,FALSE,"Ratio Analysis";#N/A,#N/A,FALSE,"Test 120 Day Accts";#N/A,#N/A,FALSE,"Tickmarks"}</definedName>
    <definedName name="zsd" hidden="1">{#N/A,#N/A,FALSE,"Aging Summary";#N/A,#N/A,FALSE,"Ratio Analysis";#N/A,#N/A,FALSE,"Test 120 Day Accts";#N/A,#N/A,FALSE,"Tickmarks"}</definedName>
    <definedName name="zv" hidden="1">{"Minpmon",#N/A,FALSE,"Monthinput"}</definedName>
    <definedName name="zx" hidden="1">#REF!</definedName>
    <definedName name="zxc" hidden="1">{"Tab1",#N/A,FALSE,"P";"Tab2",#N/A,FALSE,"P"}</definedName>
    <definedName name="zxcv" hidden="1">{"Tab1",#N/A,FALSE,"P";"Tab2",#N/A,FALSE,"P"}</definedName>
    <definedName name="zz" hidden="1">{"Tab1",#N/A,FALSE,"P";"Tab2",#N/A,FALSE,"P"}</definedName>
    <definedName name="zzz" hidden="1">{"Minpmon",#N/A,FALSE,"Monthinput"}</definedName>
    <definedName name="zzzz" localSheetId="0" hidden="1">{"Commish",#N/A,FALSE,"LAWTC"}</definedName>
    <definedName name="zzzz" hidden="1">{"Commish",#N/A,FALSE,"LAWTC"}</definedName>
    <definedName name="zzzzzzzzzzzz" localSheetId="0" hidden="1">{#N/A,#N/A,FALSE,"Aging Summary";#N/A,#N/A,FALSE,"Ratio Analysis";#N/A,#N/A,FALSE,"Test 120 Day Accts";#N/A,#N/A,FALSE,"Tickmarks"}</definedName>
    <definedName name="zzzzzzzzzzzz" hidden="1">{#N/A,#N/A,FALSE,"Aging Summary";#N/A,#N/A,FALSE,"Ratio Analysis";#N/A,#N/A,FALSE,"Test 120 Day Accts";#N/A,#N/A,FALSE,"Tickmarks"}</definedName>
    <definedName name="а" localSheetId="0" hidden="1">{"glcbs",#N/A,FALSE,"GLCBS";"glccsbs",#N/A,FALSE,"GLCCSBS";"glcis",#N/A,FALSE,"GLCIS";"glccsis",#N/A,FALSE,"GLCCSIS";"glcrat1",#N/A,FALSE,"GLC-ratios1"}</definedName>
    <definedName name="а" hidden="1">{"glcbs",#N/A,FALSE,"GLCBS";"glccsbs",#N/A,FALSE,"GLCCSBS";"glcis",#N/A,FALSE,"GLCIS";"glccsis",#N/A,FALSE,"GLCCSIS";"glcrat1",#N/A,FALSE,"GLC-ratios1"}</definedName>
    <definedName name="А12" hidden="1">#REF!</definedName>
    <definedName name="аа" localSheetId="0" hidden="1">{"Valuation_Common",#N/A,FALSE,"Valuation"}</definedName>
    <definedName name="аа" hidden="1">{"Valuation_Common",#N/A,FALSE,"Valuation"}</definedName>
    <definedName name="ааа" localSheetId="0" hidden="1">{#N/A,#N/A,FALSE,"Aging Summary";#N/A,#N/A,FALSE,"Ratio Analysis";#N/A,#N/A,FALSE,"Test 120 Day Accts";#N/A,#N/A,FALSE,"Tickmarks"}</definedName>
    <definedName name="ааа" hidden="1">{#N/A,#N/A,FALSE,"Aging Summary";#N/A,#N/A,FALSE,"Ratio Analysis";#N/A,#N/A,FALSE,"Test 120 Day Accts";#N/A,#N/A,FALSE,"Tickmarks"}</definedName>
    <definedName name="аааа2" localSheetId="0" hidden="1">{#N/A,#N/A,TRUE,"Буржуям"}</definedName>
    <definedName name="аааа2" hidden="1">{#N/A,#N/A,TRUE,"Буржуям"}</definedName>
    <definedName name="ааааа" localSheetId="0" hidden="1">{"'РП (2)'!$A$5:$S$150"}</definedName>
    <definedName name="ааааа" hidden="1">{"'РП (2)'!$A$5:$S$150"}</definedName>
    <definedName name="ааааа2" localSheetId="0" hidden="1">{#N/A,#N/A,TRUE,"Буржуям"}</definedName>
    <definedName name="ааааа2" hidden="1">{#N/A,#N/A,TRUE,"Буржуям"}</definedName>
    <definedName name="ааааааа" localSheetId="0" hidden="1">{#N/A,#N/A,TRUE,"Буржуям"}</definedName>
    <definedName name="ааааааа" hidden="1">{#N/A,#N/A,TRUE,"Буржуям"}</definedName>
    <definedName name="ааааааааа" localSheetId="0" hidden="1">{"Valuation",#N/A,TRUE,"Valuation Summary";"Financial Statements",#N/A,TRUE,"Results";"Results",#N/A,TRUE,"Results";"Ratios",#N/A,TRUE,"Results";"P2 Summary",#N/A,TRUE,"Results"}</definedName>
    <definedName name="ааааааааа" hidden="1">{"Valuation",#N/A,TRUE,"Valuation Summary";"Financial Statements",#N/A,TRUE,"Results";"Results",#N/A,TRUE,"Results";"Ratios",#N/A,TRUE,"Results";"P2 Summary",#N/A,TRUE,"Results"}</definedName>
    <definedName name="ААААААААААА" localSheetId="0" hidden="1">{#N/A,#N/A,TRUE,"Буржуям"}</definedName>
    <definedName name="ААААААААААА" hidden="1">{#N/A,#N/A,TRUE,"Буржуям"}</definedName>
    <definedName name="ааааы" hidden="1">#REF!</definedName>
    <definedName name="АААВВВ" localSheetId="0" hidden="1">{#N/A,#N/A,TRUE,"Буржуям"}</definedName>
    <definedName name="АААВВВ" hidden="1">{#N/A,#N/A,TRUE,"Буржуям"}</definedName>
    <definedName name="аап" hidden="1">#REF!</definedName>
    <definedName name="ааппп" localSheetId="0" hidden="1">{"Valuation_Common",#N/A,FALSE,"Valuation"}</definedName>
    <definedName name="ааппп" hidden="1">{"Valuation_Common",#N/A,FALSE,"Valuation"}</definedName>
    <definedName name="ав" localSheetId="0" hidden="1">{#N/A,#N/A,FALSE,"Aging Summary";#N/A,#N/A,FALSE,"Ratio Analysis";#N/A,#N/A,FALSE,"Test 120 Day Accts";#N/A,#N/A,FALSE,"Tickmarks"}</definedName>
    <definedName name="ав" hidden="1">{#N/A,#N/A,FALSE,"Aging Summary";#N/A,#N/A,FALSE,"Ratio Analysis";#N/A,#N/A,FALSE,"Test 120 Day Accts";#N/A,#N/A,FALSE,"Tickmarks"}</definedName>
    <definedName name="аввавав" hidden="1">#REF!</definedName>
    <definedName name="АВВАВАВАВА" localSheetId="0" hidden="1">{#N/A,#N/A,TRUE,"Буржуям"}</definedName>
    <definedName name="АВВАВАВАВА" hidden="1">{#N/A,#N/A,TRUE,"Буржуям"}</definedName>
    <definedName name="август" localSheetId="0" hidden="1">{#N/A,#N/A,TRUE,"Буржуям"}</definedName>
    <definedName name="август" hidden="1">{#N/A,#N/A,TRUE,"Буржуям"}</definedName>
    <definedName name="авепо" localSheetId="0" hidden="1">{"Valuation_Common",#N/A,FALSE,"Valuation"}</definedName>
    <definedName name="авепо" hidden="1">{"Valuation_Common",#N/A,FALSE,"Valuation"}</definedName>
    <definedName name="авпвап" hidden="1">#REF!</definedName>
    <definedName name="авпорапор" localSheetId="0" hidden="1">{"Valuation",#N/A,TRUE,"Valuation Summary";"Financial Statements",#N/A,TRUE,"Results";"Results",#N/A,TRUE,"Results";"Ratios",#N/A,TRUE,"Results";"P2 Summary",#N/A,TRUE,"Results"}</definedName>
    <definedName name="авпорапор" hidden="1">{"Valuation",#N/A,TRUE,"Valuation Summary";"Financial Statements",#N/A,TRUE,"Results";"Results",#N/A,TRUE,"Results";"Ratios",#N/A,TRUE,"Results";"P2 Summary",#N/A,TRUE,"Results"}</definedName>
    <definedName name="аврваыр" localSheetId="0" hidden="1">{"glcbs",#N/A,FALSE,"GLCBS";"glccsbs",#N/A,FALSE,"GLCCSBS";"glcis",#N/A,FALSE,"GLCIS";"glccsis",#N/A,FALSE,"GLCCSIS";"glcrat1",#N/A,FALSE,"GLC-ratios1"}</definedName>
    <definedName name="аврваыр" hidden="1">{"glcbs",#N/A,FALSE,"GLCBS";"glccsbs",#N/A,FALSE,"GLCCSBS";"glcis",#N/A,FALSE,"GLCIS";"glccsis",#N/A,FALSE,"GLCCSIS";"glcrat1",#N/A,FALSE,"GLC-ratios1"}</definedName>
    <definedName name="АВС" hidden="1">#REF!</definedName>
    <definedName name="Автотехника" localSheetId="0" hidden="1">{#VALUE!,#N/A,TRUE,0}</definedName>
    <definedName name="Автотехника" hidden="1">{#VALUE!,#N/A,TRUE,0}</definedName>
    <definedName name="Агентт" hidden="1">#REF!</definedName>
    <definedName name="аке" hidden="1">#REF!</definedName>
    <definedName name="акк" hidden="1">#REF!</definedName>
    <definedName name="акпеоако" localSheetId="0" hidden="1">{"'Prices'!$A$4:$J$27"}</definedName>
    <definedName name="акпеоако" hidden="1">{"'Prices'!$A$4:$J$27"}</definedName>
    <definedName name="акук" hidden="1">#REF!</definedName>
    <definedName name="ама" hidden="1">#REF!</definedName>
    <definedName name="аоарапа" localSheetId="0" hidden="1">{"glc1",#N/A,FALSE,"GLC";"glc2",#N/A,FALSE,"GLC";"glc3",#N/A,FALSE,"GLC";"glc4",#N/A,FALSE,"GLC";"glc5",#N/A,FALSE,"GLC"}</definedName>
    <definedName name="аоарапа" hidden="1">{"glc1",#N/A,FALSE,"GLC";"glc2",#N/A,FALSE,"GLC";"glc3",#N/A,FALSE,"GLC";"glc4",#N/A,FALSE,"GLC";"glc5",#N/A,FALSE,"GLC"}</definedName>
    <definedName name="ап" localSheetId="0" hidden="1">{"'Prices'!$A$4:$J$27"}</definedName>
    <definedName name="ап" hidden="1">{"'Prices'!$A$4:$J$27"}</definedName>
    <definedName name="АПАПАПА" localSheetId="0" hidden="1">{#N/A,#N/A,TRUE,"Буржуям"}</definedName>
    <definedName name="АПАПАПА" hidden="1">{#N/A,#N/A,TRUE,"Буржуям"}</definedName>
    <definedName name="АПАПАПАП" localSheetId="0" hidden="1">{#N/A,#N/A,TRUE,"Буржуям"}</definedName>
    <definedName name="АПАПАПАП" hidden="1">{#N/A,#N/A,TRUE,"Буржуям"}</definedName>
    <definedName name="апапапапапа" localSheetId="0" hidden="1">{"glc1",#N/A,FALSE,"GLC";"glc2",#N/A,FALSE,"GLC";"glc3",#N/A,FALSE,"GLC";"glc4",#N/A,FALSE,"GLC";"glc5",#N/A,FALSE,"GLC"}</definedName>
    <definedName name="апапапапапа" hidden="1">{"glc1",#N/A,FALSE,"GLC";"glc2",#N/A,FALSE,"GLC";"glc3",#N/A,FALSE,"GLC";"glc4",#N/A,FALSE,"GLC";"glc5",#N/A,FALSE,"GLC"}</definedName>
    <definedName name="апее" hidden="1">#REF!</definedName>
    <definedName name="апер" localSheetId="0" hidden="1">{"'Sheet1'!$A$1:$G$96","'Sheet1'!$A$1:$H$96"}</definedName>
    <definedName name="апер" hidden="1">{"'Sheet1'!$A$1:$G$96","'Sheet1'!$A$1:$H$96"}</definedName>
    <definedName name="апппппппппппп" localSheetId="0" hidden="1">{"'Sheet1'!$A$1:$G$85"}</definedName>
    <definedName name="апппппппппппп" hidden="1">{"'Sheet1'!$A$1:$G$85"}</definedName>
    <definedName name="аппрр" localSheetId="0" hidden="1">{"Valuation_Common",#N/A,FALSE,"Valuation"}</definedName>
    <definedName name="аппрр" hidden="1">{"Valuation_Common",#N/A,FALSE,"Valuation"}</definedName>
    <definedName name="апр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апр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апрапр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апрапр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апрапрапру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апрапрапру" hidden="1">{"Valuation - Letter",#N/A,TRUE,"Valuation Summary";"Financial Statements - Letter",#N/A,TRUE,"Results";"Results - Letter",#N/A,TRUE,"Results";"Ratios - Letter",#N/A,TRUE,"Results";"P2 Summary - Letter",#N/A,TRUE,"Results"}</definedName>
    <definedName name="апрврвапр" localSheetId="0" hidden="1">{"Index",#N/A,FALSE,"Index"}</definedName>
    <definedName name="апрврвапр" hidden="1">{"Index",#N/A,FALSE,"Index"}</definedName>
    <definedName name="апре" localSheetId="0" hidden="1">{"Valuation",#N/A,TRUE,"Valuation Summary";"Financial Statements",#N/A,TRUE,"Results";"Results",#N/A,TRUE,"Results";"Ratios",#N/A,TRUE,"Results";"P2 Summary",#N/A,TRUE,"Results"}</definedName>
    <definedName name="апре" hidden="1">{"Valuation",#N/A,TRUE,"Valuation Summary";"Financial Statements",#N/A,TRUE,"Results";"Results",#N/A,TRUE,"Results";"Ratios",#N/A,TRUE,"Results";"P2 Summary",#N/A,TRUE,"Results"}</definedName>
    <definedName name="апрель" localSheetId="0" hidden="1">{#N/A,#N/A,TRUE,"Буржуям"}</definedName>
    <definedName name="апрель" hidden="1">{#N/A,#N/A,TRUE,"Буржуям"}</definedName>
    <definedName name="апроапоапо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апроапоапо" hidden="1">{"Valuation - Letter",#N/A,TRUE,"Valuation Summary";"Financial Statements - Letter",#N/A,TRUE,"Results";"Results - Letter",#N/A,TRUE,"Results";"Ratios - Letter",#N/A,TRUE,"Results";"P2 Summary - Letter",#N/A,TRUE,"Results"}</definedName>
    <definedName name="апрюва" localSheetId="0" hidden="1">{#N/A,#N/A,TRUE,"TS";#N/A,#N/A,TRUE,"Combo";#N/A,#N/A,TRUE,"FAIR";#N/A,#N/A,TRUE,"RBC";#N/A,#N/A,TRUE,"xxxx"}</definedName>
    <definedName name="апрюва" hidden="1">{#N/A,#N/A,TRUE,"TS";#N/A,#N/A,TRUE,"Combo";#N/A,#N/A,TRUE,"FAIR";#N/A,#N/A,TRUE,"RBC";#N/A,#N/A,TRUE,"xxxx"}</definedName>
    <definedName name="Ар.С" hidden="1">#REF!</definedName>
    <definedName name="ар_ставка_офис" localSheetId="0" hidden="1">{"Inflation-BaseYear",#N/A,FALSE,"Inputs"}</definedName>
    <definedName name="ар_ставка_офис" hidden="1">{"Inflation-BaseYear",#N/A,FALSE,"Inputs"}</definedName>
    <definedName name="ар3" localSheetId="0" hidden="1">{"assets",#N/A,FALSE,"historicBS";"liab",#N/A,FALSE,"historicBS";"is",#N/A,FALSE,"historicIS";"ratios",#N/A,FALSE,"ratios"}</definedName>
    <definedName name="ар3" hidden="1">{"assets",#N/A,FALSE,"historicBS";"liab",#N/A,FALSE,"historicBS";"is",#N/A,FALSE,"historicIS";"ratios",#N/A,FALSE,"ratios"}</definedName>
    <definedName name="арарара" localSheetId="0" hidden="1">{"glc1",#N/A,FALSE,"GLC";"glc2",#N/A,FALSE,"GLC";"glc3",#N/A,FALSE,"GLC";"glc4",#N/A,FALSE,"GLC";"glc5",#N/A,FALSE,"GLC"}</definedName>
    <definedName name="арарара" hidden="1">{"glc1",#N/A,FALSE,"GLC";"glc2",#N/A,FALSE,"GLC";"glc3",#N/A,FALSE,"GLC";"glc4",#N/A,FALSE,"GLC";"glc5",#N/A,FALSE,"GLC"}</definedName>
    <definedName name="арпчир" localSheetId="0" hidden="1">{#N/A,#N/A,FALSE,"Summary";#N/A,#N/A,FALSE,"proj1";#N/A,#N/A,FALSE,"proj2";#N/A,#N/A,FALSE,"DCF"}</definedName>
    <definedName name="арпчир" hidden="1">{#N/A,#N/A,FALSE,"Summary";#N/A,#N/A,FALSE,"proj1";#N/A,#N/A,FALSE,"proj2";#N/A,#N/A,FALSE,"DCF"}</definedName>
    <definedName name="аррап" localSheetId="0" hidden="1">{#N/A,#N/A,FALSE,"Aging Summary";#N/A,#N/A,FALSE,"Ratio Analysis";#N/A,#N/A,FALSE,"Test 120 Day Accts";#N/A,#N/A,FALSE,"Tickmarks"}</definedName>
    <definedName name="аррап" hidden="1">{#N/A,#N/A,FALSE,"Aging Summary";#N/A,#N/A,FALSE,"Ratio Analysis";#N/A,#N/A,FALSE,"Test 120 Day Accts";#N/A,#N/A,FALSE,"Tickmarks"}</definedName>
    <definedName name="аы" hidden="1">#REF!</definedName>
    <definedName name="аываываыв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аываываыв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аыи" localSheetId="0" hidden="1">{"'Prices'!$A$4:$J$27"}</definedName>
    <definedName name="аыи" hidden="1">{"'Prices'!$A$4:$J$27"}</definedName>
    <definedName name="б" localSheetId="0" hidden="1">{#N/A,#N/A,FALSE,"Aging Summary";#N/A,#N/A,FALSE,"Ratio Analysis";#N/A,#N/A,FALSE,"Test 120 Day Accts";#N/A,#N/A,FALSE,"Tickmarks"}</definedName>
    <definedName name="б" hidden="1">{#N/A,#N/A,FALSE,"Aging Summary";#N/A,#N/A,FALSE,"Ratio Analysis";#N/A,#N/A,FALSE,"Test 120 Day Accts";#N/A,#N/A,FALSE,"Tickmarks"}</definedName>
    <definedName name="Бал2002" localSheetId="0" hidden="1">{#N/A,#N/A,TRUE,"Буржуям"}</definedName>
    <definedName name="Бал2002" hidden="1">{#N/A,#N/A,TRUE,"Буржуям"}</definedName>
    <definedName name="Баланс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Баланс" hidden="1">{#N/A,#N/A,FALSE,"INPUTS";#N/A,#N/A,FALSE,"PROFORMA BSHEET";#N/A,#N/A,FALSE,"COMBINED";#N/A,#N/A,FALSE,"ACQUIROR";#N/A,#N/A,FALSE,"TARGET 1";#N/A,#N/A,FALSE,"TARGET 2";#N/A,#N/A,FALSE,"HIGH YIELD";#N/A,#N/A,FALSE,"OVERFUND"}</definedName>
    <definedName name="Баланс2002" localSheetId="0" hidden="1">{#VALUE!,#N/A,TRUE,0}</definedName>
    <definedName name="Баланс2002" hidden="1">{#VALUE!,#N/A,TRUE,0}</definedName>
    <definedName name="банк" localSheetId="0" hidden="1">{#N/A,#N/A,TRUE,"Буржуям"}</definedName>
    <definedName name="банк" hidden="1">{#N/A,#N/A,TRUE,"Буржуям"}</definedName>
    <definedName name="ббб" localSheetId="0" hidden="1">{"NWN_Q1810",#N/A,FALSE,"Q1810_1.V";"NWN_Q1412",#N/A,FALSE,"Q1412_1"}</definedName>
    <definedName name="ббб" hidden="1">{"NWN_Q1810",#N/A,FALSE,"Q1810_1.V";"NWN_Q1412",#N/A,FALSE,"Q1412_1"}</definedName>
    <definedName name="бббб" localSheetId="0" hidden="1">{#VALUE!,#N/A,TRUE,0}</definedName>
    <definedName name="бббб" hidden="1">{#VALUE!,#N/A,TRUE,0}</definedName>
    <definedName name="бдр" localSheetId="0" hidden="1">{"'РП (2)'!$A$5:$S$150"}</definedName>
    <definedName name="бдр" hidden="1">{"'РП (2)'!$A$5:$S$150"}</definedName>
    <definedName name="бланк" localSheetId="0" hidden="1">{#N/A,#N/A,TRUE,"Буржуям"}</definedName>
    <definedName name="бланк" hidden="1">{#N/A,#N/A,TRUE,"Буржуям"}</definedName>
    <definedName name="бРИДЖ" hidden="1">#REF!</definedName>
    <definedName name="бюд" localSheetId="0" hidden="1">{#N/A,#N/A,TRUE,"Буржуям"}</definedName>
    <definedName name="бюд" hidden="1">{#N/A,#N/A,TRUE,"Буржуям"}</definedName>
    <definedName name="бюджет" localSheetId="0" hidden="1">{"'РП (2)'!$A$5:$S$150"}</definedName>
    <definedName name="бюджет" hidden="1">{"'РП (2)'!$A$5:$S$150"}</definedName>
    <definedName name="в2" localSheetId="0" hidden="1">{"'Sheet1'!$A$1:$G$96","'Sheet1'!$A$1:$H$96"}</definedName>
    <definedName name="в2" hidden="1">{"'Sheet1'!$A$1:$G$96","'Sheet1'!$A$1:$H$96"}</definedName>
    <definedName name="ва" localSheetId="0" hidden="1">{"'Sheet1'!$A$1:$G$96","'Sheet1'!$A$1:$H$96"}</definedName>
    <definedName name="ва" hidden="1">{"'Sheet1'!$A$1:$G$96","'Sheet1'!$A$1:$H$96"}</definedName>
    <definedName name="ВАВАВА" localSheetId="0" hidden="1">{#N/A,#N/A,TRUE,"Буржуям"}</definedName>
    <definedName name="ВАВАВА" hidden="1">{#N/A,#N/A,TRUE,"Буржуям"}</definedName>
    <definedName name="валор" localSheetId="0" hidden="1">{"'Sheet1'!$A$1:$G$85"}</definedName>
    <definedName name="валор" hidden="1">{"'Sheet1'!$A$1:$G$85"}</definedName>
    <definedName name="вано" localSheetId="0" hidden="1">{#N/A,#N/A,FALSE,"Расчет вспомогательных"}</definedName>
    <definedName name="вано" hidden="1">{#N/A,#N/A,FALSE,"Расчет вспомогательных"}</definedName>
    <definedName name="вап" hidden="1">#REF!</definedName>
    <definedName name="вап3" localSheetId="0" hidden="1">{"'Sheet1'!$A$1:$G$96","'Sheet1'!$A$1:$H$96"}</definedName>
    <definedName name="вап3" hidden="1">{"'Sheet1'!$A$1:$G$96","'Sheet1'!$A$1:$H$96"}</definedName>
    <definedName name="вапава" hidden="1">#REF!</definedName>
    <definedName name="вапвапцукц" localSheetId="0" hidden="1">{"Valuation",#N/A,TRUE,"Valuation Summary";"Financial Statements",#N/A,TRUE,"Results";"Results",#N/A,TRUE,"Results";"Ratios",#N/A,TRUE,"Results";"P2 Summary",#N/A,TRUE,"Results"}</definedName>
    <definedName name="вапвапцукц" hidden="1">{"Valuation",#N/A,TRUE,"Valuation Summary";"Financial Statements",#N/A,TRUE,"Results";"Results",#N/A,TRUE,"Results";"Ratios",#N/A,TRUE,"Results";"P2 Summary",#N/A,TRUE,"Results"}</definedName>
    <definedName name="вапр" localSheetId="0" hidden="1">{#N/A,#N/A,FALSE,"Расчет вспомогательных"}</definedName>
    <definedName name="вапр" hidden="1">{#N/A,#N/A,FALSE,"Расчет вспомогательных"}</definedName>
    <definedName name="вапроп" localSheetId="0" hidden="1">{"'Sheet1'!$A$1:$G$85"}</definedName>
    <definedName name="вапроп" hidden="1">{"'Sheet1'!$A$1:$G$85"}</definedName>
    <definedName name="варо" localSheetId="10" hidden="1">Main.SAPF4Help()</definedName>
    <definedName name="варо" localSheetId="0" hidden="1">Main.SAPF4Help()</definedName>
    <definedName name="варо" hidden="1">Main.SAPF4Help()</definedName>
    <definedName name="варовар" localSheetId="0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варовар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ваф" localSheetId="0" hidden="1">{"'РП (2)'!$A$5:$S$150"}</definedName>
    <definedName name="ваф" hidden="1">{"'РП (2)'!$A$5:$S$150"}</definedName>
    <definedName name="ваываыва" localSheetId="0" hidden="1">{"Valuation",#N/A,TRUE,"Valuation Summary";"Financial Statements",#N/A,TRUE,"Results";"Results",#N/A,TRUE,"Results";"Ratios",#N/A,TRUE,"Results";"P2 Summary",#N/A,TRUE,"Results"}</definedName>
    <definedName name="ваываыва" hidden="1">{"Valuation",#N/A,TRUE,"Valuation Summary";"Financial Statements",#N/A,TRUE,"Results";"Results",#N/A,TRUE,"Results";"Ratios",#N/A,TRUE,"Results";"P2 Summary",#N/A,TRUE,"Results"}</definedName>
    <definedName name="ваырваро" localSheetId="10" hidden="1">Main.SAPF4Help()</definedName>
    <definedName name="ваырваро" localSheetId="0" hidden="1">Main.SAPF4Help()</definedName>
    <definedName name="ваырваро" hidden="1">Main.SAPF4Help()</definedName>
    <definedName name="вв" localSheetId="0" hidden="1">{#N/A,#N/A,FALSE,"Aging Summary";#N/A,#N/A,FALSE,"Ratio Analysis";#N/A,#N/A,FALSE,"Test 120 Day Accts";#N/A,#N/A,FALSE,"Tickmarks"}</definedName>
    <definedName name="вв" hidden="1">{#N/A,#N/A,FALSE,"Aging Summary";#N/A,#N/A,FALSE,"Ratio Analysis";#N/A,#N/A,FALSE,"Test 120 Day Accts";#N/A,#N/A,FALSE,"Tickmarks"}</definedName>
    <definedName name="вва" hidden="1">#REF!</definedName>
    <definedName name="вваыв" hidden="1">#REF!</definedName>
    <definedName name="ввв" localSheetId="0" hidden="1">{"'Sheet1'!$A$1:$G$85"}</definedName>
    <definedName name="ввв" hidden="1">{"'Sheet1'!$A$1:$G$85"}</definedName>
    <definedName name="вввв" localSheetId="0" hidden="1">{#N/A,#N/A,TRUE,"Буржуям"}</definedName>
    <definedName name="вввв" hidden="1">{#N/A,#N/A,TRUE,"Буржуям"}</definedName>
    <definedName name="вввввввв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ввввввввв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ввввввввввввв" localSheetId="0" hidden="1">{"'Sheet1'!$A$1:$G$85"}</definedName>
    <definedName name="ввввввввввввв" hidden="1">{"'Sheet1'!$A$1:$G$85"}</definedName>
    <definedName name="ВВЫЫ" localSheetId="0" hidden="1">{#N/A,#N/A,TRUE,"Буржуям"}</definedName>
    <definedName name="ВВЫЫ" hidden="1">{#N/A,#N/A,TRUE,"Буржуям"}</definedName>
    <definedName name="вег" localSheetId="0" hidden="1">{#N/A,#N/A,TRUE,"Буржуям"}</definedName>
    <definedName name="вег" hidden="1">{#N/A,#N/A,TRUE,"Буржуям"}</definedName>
    <definedName name="Векселя_учтен_9" localSheetId="0" hidden="1">{"'Котировки'!$A$10:$E$131"}</definedName>
    <definedName name="Векселя_учтен_9" hidden="1">{"'Котировки'!$A$10:$E$131"}</definedName>
    <definedName name="вефч" localSheetId="0" hidden="1">{#N/A,#N/A,FALSE,"Virgin Flightdeck"}</definedName>
    <definedName name="вефч" hidden="1">{#N/A,#N/A,FALSE,"Virgin Flightdeck"}</definedName>
    <definedName name="вефч1" localSheetId="0" hidden="1">{#N/A,#N/A,FALSE,"Virgin Flightdeck"}</definedName>
    <definedName name="вефч1" hidden="1">{#N/A,#N/A,FALSE,"Virgin Flightdeck"}</definedName>
    <definedName name="взд" localSheetId="0" hidden="1">{"NWN_Q1810",#N/A,FALSE,"Q1810_1.V";"NWN_Q1412",#N/A,FALSE,"Q1412_1"}</definedName>
    <definedName name="взд" hidden="1">{"NWN_Q1810",#N/A,FALSE,"Q1810_1.V";"NWN_Q1412",#N/A,FALSE,"Q1412_1"}</definedName>
    <definedName name="взносы" localSheetId="0" hidden="1">{#N/A,#N/A,TRUE,"Буржуям"}</definedName>
    <definedName name="взносы" hidden="1">{#N/A,#N/A,TRUE,"Буржуям"}</definedName>
    <definedName name="вкаыр" localSheetId="0" hidden="1">{"glc1",#N/A,FALSE,"GLC";"glc2",#N/A,FALSE,"GLC";"glc3",#N/A,FALSE,"GLC";"glc4",#N/A,FALSE,"GLC";"glc5",#N/A,FALSE,"GLC"}</definedName>
    <definedName name="вкаыр" hidden="1">{"glc1",#N/A,FALSE,"GLC";"glc2",#N/A,FALSE,"GLC";"glc3",#N/A,FALSE,"GLC";"glc4",#N/A,FALSE,"GLC";"glc5",#N/A,FALSE,"GLC"}</definedName>
    <definedName name="вклад" localSheetId="0" hidden="1">{#N/A,#N/A,TRUE,"Буржуям"}</definedName>
    <definedName name="вклад" hidden="1">{#N/A,#N/A,TRUE,"Буржуям"}</definedName>
    <definedName name="вкрер" localSheetId="0" hidden="1">{#N/A,#N/A,FALSE,"Расчет вспомогательных"}</definedName>
    <definedName name="вкрер" hidden="1">{#N/A,#N/A,FALSE,"Расчет вспомогательных"}</definedName>
    <definedName name="вла" localSheetId="0" hidden="1">{#N/A,#N/A,FALSE,"Aging Summary";#N/A,#N/A,FALSE,"Ratio Analysis";#N/A,#N/A,FALSE,"Test 120 Day Accts";#N/A,#N/A,FALSE,"Tickmarks"}</definedName>
    <definedName name="вла" hidden="1">{#N/A,#N/A,FALSE,"Aging Summary";#N/A,#N/A,FALSE,"Ratio Analysis";#N/A,#N/A,FALSE,"Test 120 Day Accts";#N/A,#N/A,FALSE,"Tickmarks"}</definedName>
    <definedName name="вор" localSheetId="10" hidden="1">Main.SAPF4Help()</definedName>
    <definedName name="вор" localSheetId="0" hidden="1">Main.SAPF4Help()</definedName>
    <definedName name="вор" hidden="1">Main.SAPF4Help()</definedName>
    <definedName name="впавпавпа" hidden="1">#REF!</definedName>
    <definedName name="впавпас" hidden="1">#REF!</definedName>
    <definedName name="впап" hidden="1">#REF!</definedName>
    <definedName name="впатапр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впатапр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впп" hidden="1">#REF!</definedName>
    <definedName name="впрвпр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впрвпр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впро" localSheetId="0" hidden="1">{#N/A,#N/A,TRUE,"Буржуям"}</definedName>
    <definedName name="впро" hidden="1">{#N/A,#N/A,TRUE,"Буржуям"}</definedName>
    <definedName name="вравр" hidden="1">#REF!</definedName>
    <definedName name="вс" localSheetId="0" hidden="1">{#N/A,#N/A,FALSE,"Aging Summary";#N/A,#N/A,FALSE,"Ratio Analysis";#N/A,#N/A,FALSE,"Test 120 Day Accts";#N/A,#N/A,FALSE,"Tickmarks"}</definedName>
    <definedName name="вс" hidden="1">{#N/A,#N/A,FALSE,"Aging Summary";#N/A,#N/A,FALSE,"Ratio Analysis";#N/A,#N/A,FALSE,"Test 120 Day Accts";#N/A,#N/A,FALSE,"Tickmarks"}</definedName>
    <definedName name="всацывс" localSheetId="0" hidden="1">{#N/A,#N/A,FALSE,"Aging Summary";#N/A,#N/A,FALSE,"Ratio Analysis";#N/A,#N/A,FALSE,"Test 120 Day Accts";#N/A,#N/A,FALSE,"Tickmarks"}</definedName>
    <definedName name="всацывс" hidden="1">{#N/A,#N/A,FALSE,"Aging Summary";#N/A,#N/A,FALSE,"Ratio Analysis";#N/A,#N/A,FALSE,"Test 120 Day Accts";#N/A,#N/A,FALSE,"Tickmarks"}</definedName>
    <definedName name="вставка" localSheetId="0" hidden="1">{#N/A,#N/A,TRUE,"Буржуям"}</definedName>
    <definedName name="вставка" hidden="1">{#N/A,#N/A,TRUE,"Буржуям"}</definedName>
    <definedName name="вся" localSheetId="0" hidden="1">{#N/A,#N/A,FALSE,"Aging Summary";#N/A,#N/A,FALSE,"Ratio Analysis";#N/A,#N/A,FALSE,"Test 120 Day Accts";#N/A,#N/A,FALSE,"Tickmarks"}</definedName>
    <definedName name="вся" hidden="1">{#N/A,#N/A,FALSE,"Aging Summary";#N/A,#N/A,FALSE,"Ratio Analysis";#N/A,#N/A,FALSE,"Test 120 Day Accts";#N/A,#N/A,FALSE,"Tickmarks"}</definedName>
    <definedName name="втыавит" hidden="1">#REF!</definedName>
    <definedName name="вфыфыва" localSheetId="0" hidden="1">{"'Sheet1'!$A$12:$K$107"}</definedName>
    <definedName name="вфыфыва" hidden="1">{"'Sheet1'!$A$12:$K$107"}</definedName>
    <definedName name="выадлр" localSheetId="0" hidden="1">{"glc1",#N/A,FALSE,"GLC";"glc2",#N/A,FALSE,"GLC";"glc3",#N/A,FALSE,"GLC";"glc4",#N/A,FALSE,"GLC";"glc5",#N/A,FALSE,"GLC"}</definedName>
    <definedName name="выадлр" hidden="1">{"glc1",#N/A,FALSE,"GLC";"glc2",#N/A,FALSE,"GLC";"glc3",#N/A,FALSE,"GLC";"glc4",#N/A,FALSE,"GLC";"glc5",#N/A,FALSE,"GLC"}</definedName>
    <definedName name="вывывывы" localSheetId="0" hidden="1">{"glc1",#N/A,FALSE,"GLC";"glc2",#N/A,FALSE,"GLC";"glc3",#N/A,FALSE,"GLC";"glc4",#N/A,FALSE,"GLC";"glc5",#N/A,FALSE,"GLC"}</definedName>
    <definedName name="вывывывы" hidden="1">{"glc1",#N/A,FALSE,"GLC";"glc2",#N/A,FALSE,"GLC";"glc3",#N/A,FALSE,"GLC";"glc4",#N/A,FALSE,"GLC";"glc5",#N/A,FALSE,"GLC"}</definedName>
    <definedName name="выплата" localSheetId="0" hidden="1">{#N/A,#N/A,TRUE,"Буржуям"}</definedName>
    <definedName name="выплата" hidden="1">{#N/A,#N/A,TRUE,"Буржуям"}</definedName>
    <definedName name="газета" localSheetId="0" hidden="1">{#N/A,#N/A,TRUE,"Буржуям"}</definedName>
    <definedName name="газета" hidden="1">{#N/A,#N/A,TRUE,"Буржуям"}</definedName>
    <definedName name="ггг" hidden="1">#REF!</definedName>
    <definedName name="гггг" localSheetId="0" hidden="1">{#N/A,#N/A,TRUE,"Буржуям"}</definedName>
    <definedName name="гггг" hidden="1">{#N/A,#N/A,TRUE,"Буржуям"}</definedName>
    <definedName name="ггггг" hidden="1">#REF!</definedName>
    <definedName name="гггггг" hidden="1">#REF!</definedName>
    <definedName name="ггопг" hidden="1">#REF!</definedName>
    <definedName name="гегегегег" localSheetId="0" hidden="1">{"glc1",#N/A,FALSE,"GLC";"glc2",#N/A,FALSE,"GLC";"glc3",#N/A,FALSE,"GLC";"glc4",#N/A,FALSE,"GLC";"glc5",#N/A,FALSE,"GLC"}</definedName>
    <definedName name="гегегегег" hidden="1">{"glc1",#N/A,FALSE,"GLC";"glc2",#N/A,FALSE,"GLC";"glc3",#N/A,FALSE,"GLC";"glc4",#N/A,FALSE,"GLC";"glc5",#N/A,FALSE,"GLC"}</definedName>
    <definedName name="глкзд" localSheetId="0" hidden="1">{"glc1",#N/A,FALSE,"GLC";"glc2",#N/A,FALSE,"GLC";"glc3",#N/A,FALSE,"GLC";"glc4",#N/A,FALSE,"GLC";"glc5",#N/A,FALSE,"GLC"}</definedName>
    <definedName name="глкзд" hidden="1">{"glc1",#N/A,FALSE,"GLC";"glc2",#N/A,FALSE,"GLC";"glc3",#N/A,FALSE,"GLC";"glc4",#N/A,FALSE,"GLC";"glc5",#N/A,FALSE,"GLC"}</definedName>
    <definedName name="гн" localSheetId="0" hidden="1">{"glcbs",#N/A,FALSE,"GLCBS";"glccsbs",#N/A,FALSE,"GLCCSBS";"glcis",#N/A,FALSE,"GLCIS";"glccsis",#N/A,FALSE,"GLCCSIS";"glcrat1",#N/A,FALSE,"GLC-ratios1"}</definedName>
    <definedName name="гн" hidden="1">{"glcbs",#N/A,FALSE,"GLCBS";"glccsbs",#N/A,FALSE,"GLCCSBS";"glcis",#N/A,FALSE,"GLCIS";"glccsis",#N/A,FALSE,"GLCCSIS";"glcrat1",#N/A,FALSE,"GLC-ratios1"}</definedName>
    <definedName name="гнекуф" localSheetId="0" hidden="1">{"ÜBER mit FW","THU",FALSE,"HORE KORR!";"ÜBERSICHT",#N/A,FALSE,"BUDGET 1997_98";"ÜBER mit FW",#N/A,FALSE,"IST KUM KORR!!";"ÜBERSICHT",#N/A,FALSE,"PLAN KUM"}</definedName>
    <definedName name="гнекуф" hidden="1">{"ÜBER mit FW","THU",FALSE,"HORE KORR!";"ÜBERSICHT",#N/A,FALSE,"BUDGET 1997_98";"ÜBER mit FW",#N/A,FALSE,"IST KUM KORR!!";"ÜBERSICHT",#N/A,FALSE,"PLAN KUM"}</definedName>
    <definedName name="гнпсмв" localSheetId="0" hidden="1">{#N/A,#N/A,TRUE,"Буржуям"}</definedName>
    <definedName name="гнпсмв" hidden="1">{#N/A,#N/A,TRUE,"Буржуям"}</definedName>
    <definedName name="гншщ" localSheetId="0" hidden="1">{#N/A,#N/A,FALSE,"Aging Summary";#N/A,#N/A,FALSE,"Ratio Analysis";#N/A,#N/A,FALSE,"Test 120 Day Accts";#N/A,#N/A,FALSE,"Tickmarks"}</definedName>
    <definedName name="гншщ" hidden="1">{#N/A,#N/A,FALSE,"Aging Summary";#N/A,#N/A,FALSE,"Ratio Analysis";#N/A,#N/A,FALSE,"Test 120 Day Accts";#N/A,#N/A,FALSE,"Tickmarks"}</definedName>
    <definedName name="гоарвногоы" localSheetId="0" hidden="1">{"glc1",#N/A,FALSE,"GLC";"glc2",#N/A,FALSE,"GLC";"glc3",#N/A,FALSE,"GLC";"glc4",#N/A,FALSE,"GLC";"glc5",#N/A,FALSE,"GLC"}</definedName>
    <definedName name="гоарвногоы" hidden="1">{"glc1",#N/A,FALSE,"GLC";"glc2",#N/A,FALSE,"GLC";"glc3",#N/A,FALSE,"GLC";"glc4",#N/A,FALSE,"GLC";"glc5",#N/A,FALSE,"GLC"}</definedName>
    <definedName name="говрапппп" localSheetId="0" hidden="1">{"glc1",#N/A,FALSE,"GLC";"glc2",#N/A,FALSE,"GLC";"glc3",#N/A,FALSE,"GLC";"glc4",#N/A,FALSE,"GLC";"glc5",#N/A,FALSE,"GLC"}</definedName>
    <definedName name="говрапппп" hidden="1">{"glc1",#N/A,FALSE,"GLC";"glc2",#N/A,FALSE,"GLC";"glc3",#N/A,FALSE,"GLC";"glc4",#N/A,FALSE,"GLC";"glc5",#N/A,FALSE,"GLC"}</definedName>
    <definedName name="гог" hidden="1">#REF!</definedName>
    <definedName name="год" localSheetId="0" hidden="1">{#N/A,#N/A,TRUE,"Лист2"}</definedName>
    <definedName name="год" hidden="1">{#N/A,#N/A,TRUE,"Лист2"}</definedName>
    <definedName name="гойщшгнф" hidden="1">#N/A</definedName>
    <definedName name="гонгг" hidden="1">#REF!</definedName>
    <definedName name="гооо" hidden="1">#REF!</definedName>
    <definedName name="горавл" localSheetId="0" hidden="1">{"glc1",#N/A,FALSE,"GLC";"glc2",#N/A,FALSE,"GLC";"glc3",#N/A,FALSE,"GLC";"glc4",#N/A,FALSE,"GLC";"glc5",#N/A,FALSE,"GLC"}</definedName>
    <definedName name="горавл" hidden="1">{"glc1",#N/A,FALSE,"GLC";"glc2",#N/A,FALSE,"GLC";"glc3",#N/A,FALSE,"GLC";"glc4",#N/A,FALSE,"GLC";"glc5",#N/A,FALSE,"GLC"}</definedName>
    <definedName name="горанан" hidden="1">#REF!</definedName>
    <definedName name="горанво" localSheetId="0" hidden="1">{"glc1",#N/A,FALSE,"GLC";"glc2",#N/A,FALSE,"GLC";"glc3",#N/A,FALSE,"GLC";"glc4",#N/A,FALSE,"GLC";"glc5",#N/A,FALSE,"GLC"}</definedName>
    <definedName name="горанво" hidden="1">{"glc1",#N/A,FALSE,"GLC";"glc2",#N/A,FALSE,"GLC";"glc3",#N/A,FALSE,"GLC";"glc4",#N/A,FALSE,"GLC";"glc5",#N/A,FALSE,"GLC"}</definedName>
    <definedName name="горвдлво" localSheetId="0" hidden="1">{"glc1",#N/A,FALSE,"GLC";"glc2",#N/A,FALSE,"GLC";"glc3",#N/A,FALSE,"GLC";"glc4",#N/A,FALSE,"GLC";"glc5",#N/A,FALSE,"GLC"}</definedName>
    <definedName name="горвдлво" hidden="1">{"glc1",#N/A,FALSE,"GLC";"glc2",#N/A,FALSE,"GLC";"glc3",#N/A,FALSE,"GLC";"glc4",#N/A,FALSE,"GLC";"glc5",#N/A,FALSE,"GLC"}</definedName>
    <definedName name="горвеын" localSheetId="0" hidden="1">{"glc1",#N/A,FALSE,"GLC";"glc2",#N/A,FALSE,"GLC";"glc3",#N/A,FALSE,"GLC";"glc4",#N/A,FALSE,"GLC";"glc5",#N/A,FALSE,"GLC"}</definedName>
    <definedName name="горвеын" hidden="1">{"glc1",#N/A,FALSE,"GLC";"glc2",#N/A,FALSE,"GLC";"glc3",#N/A,FALSE,"GLC";"glc4",#N/A,FALSE,"GLC";"glc5",#N/A,FALSE,"GLC"}</definedName>
    <definedName name="горвкнра" localSheetId="0" hidden="1">{"ÜBERSICHT",#N/A,FALSE,"ABW KUM";"Kostenzoom",#N/A,FALSE,"ABW KUM";"ÜBERSICHT",#N/A,FALSE,"ABW HORE";"Kostenzoom",#N/A,FALSE,"ABW HORE"}</definedName>
    <definedName name="горвкнра" hidden="1">{"ÜBERSICHT",#N/A,FALSE,"ABW KUM";"Kostenzoom",#N/A,FALSE,"ABW KUM";"ÜBERSICHT",#N/A,FALSE,"ABW HORE";"Kostenzoom",#N/A,FALSE,"ABW HORE"}</definedName>
    <definedName name="горвна" localSheetId="0" hidden="1">{"ÜBERSICHT",#N/A,FALSE,"ABW KUM";"Kostenzoom",#N/A,FALSE,"ABW KUM";"ÜBERSICHT",#N/A,FALSE,"ABW HORE";"Kostenzoom",#N/A,FALSE,"ABW HORE"}</definedName>
    <definedName name="горвна" hidden="1">{"ÜBERSICHT",#N/A,FALSE,"ABW KUM";"Kostenzoom",#N/A,FALSE,"ABW KUM";"ÜBERSICHT",#N/A,FALSE,"ABW HORE";"Kostenzoom",#N/A,FALSE,"ABW HORE"}</definedName>
    <definedName name="горвны" localSheetId="0" hidden="1">{"glc1",#N/A,FALSE,"GLC";"glc2",#N/A,FALSE,"GLC";"glc3",#N/A,FALSE,"GLC";"glc4",#N/A,FALSE,"GLC";"glc5",#N/A,FALSE,"GLC"}</definedName>
    <definedName name="горвны" hidden="1">{"glc1",#N/A,FALSE,"GLC";"glc2",#N/A,FALSE,"GLC";"glc3",#N/A,FALSE,"GLC";"glc4",#N/A,FALSE,"GLC";"glc5",#N/A,FALSE,"GLC"}</definedName>
    <definedName name="горвныо" localSheetId="0" hidden="1">{"glc1",#N/A,FALSE,"GLC";"glc2",#N/A,FALSE,"GLC";"glc3",#N/A,FALSE,"GLC";"glc4",#N/A,FALSE,"GLC";"glc5",#N/A,FALSE,"GLC"}</definedName>
    <definedName name="горвныо" hidden="1">{"glc1",#N/A,FALSE,"GLC";"glc2",#N/A,FALSE,"GLC";"glc3",#N/A,FALSE,"GLC";"glc4",#N/A,FALSE,"GLC";"glc5",#N/A,FALSE,"GLC"}</definedName>
    <definedName name="горнавр" localSheetId="0" hidden="1">{"glc1",#N/A,FALSE,"GLC";"glc2",#N/A,FALSE,"GLC";"glc3",#N/A,FALSE,"GLC";"glc4",#N/A,FALSE,"GLC";"glc5",#N/A,FALSE,"GLC"}</definedName>
    <definedName name="горнавр" hidden="1">{"glc1",#N/A,FALSE,"GLC";"glc2",#N/A,FALSE,"GLC";"glc3",#N/A,FALSE,"GLC";"glc4",#N/A,FALSE,"GLC";"glc5",#N/A,FALSE,"GLC"}</definedName>
    <definedName name="горнпав" localSheetId="0" hidden="1">{"glc1",#N/A,FALSE,"GLC";"glc2",#N/A,FALSE,"GLC";"glc3",#N/A,FALSE,"GLC";"glc4",#N/A,FALSE,"GLC";"glc5",#N/A,FALSE,"GLC"}</definedName>
    <definedName name="горнпав" hidden="1">{"glc1",#N/A,FALSE,"GLC";"glc2",#N/A,FALSE,"GLC";"glc3",#N/A,FALSE,"GLC";"glc4",#N/A,FALSE,"GLC";"glc5",#N/A,FALSE,"GLC"}</definedName>
    <definedName name="горпнвы" localSheetId="0" hidden="1">{"glc1",#N/A,FALSE,"GLC";"glc2",#N/A,FALSE,"GLC";"glc3",#N/A,FALSE,"GLC";"glc4",#N/A,FALSE,"GLC";"glc5",#N/A,FALSE,"GLC"}</definedName>
    <definedName name="горпнвы" hidden="1">{"glc1",#N/A,FALSE,"GLC";"glc2",#N/A,FALSE,"GLC";"glc3",#N/A,FALSE,"GLC";"glc4",#N/A,FALSE,"GLC";"glc5",#N/A,FALSE,"GLC"}</definedName>
    <definedName name="гошл" hidden="1">#REF!</definedName>
    <definedName name="гпаопоип" hidden="1">#REF!</definedName>
    <definedName name="гпора" localSheetId="0" hidden="1">{"glc1",#N/A,FALSE,"GLC";"glc2",#N/A,FALSE,"GLC";"glc3",#N/A,FALSE,"GLC";"glc4",#N/A,FALSE,"GLC";"glc5",#N/A,FALSE,"GLC"}</definedName>
    <definedName name="гпора" hidden="1">{"glc1",#N/A,FALSE,"GLC";"glc2",#N/A,FALSE,"GLC";"glc3",#N/A,FALSE,"GLC";"glc4",#N/A,FALSE,"GLC";"glc5",#N/A,FALSE,"GLC"}</definedName>
    <definedName name="граф2" hidden="1">#REF!</definedName>
    <definedName name="график" localSheetId="0" hidden="1">{#N/A,#N/A,TRUE,"Лист2"}</definedName>
    <definedName name="график" hidden="1">{#N/A,#N/A,TRUE,"Лист2"}</definedName>
    <definedName name="гриф" localSheetId="0" hidden="1">{#N/A,#N/A,TRUE,"Буржуям"}</definedName>
    <definedName name="гриф" hidden="1">{#N/A,#N/A,TRUE,"Буржуям"}</definedName>
    <definedName name="гшн" localSheetId="10" hidden="1">Main.SAPF4Help()</definedName>
    <definedName name="гшн" localSheetId="0" hidden="1">Main.SAPF4Help()</definedName>
    <definedName name="гшн" hidden="1">Main.SAPF4Help()</definedName>
    <definedName name="Данные" hidden="1">#REF!</definedName>
    <definedName name="движение" localSheetId="0" hidden="1">{#N/A,#N/A,TRUE,"Лист2"}</definedName>
    <definedName name="движение" hidden="1">{#N/A,#N/A,TRUE,"Лист2"}</definedName>
    <definedName name="дд" hidden="1">#REF!</definedName>
    <definedName name="дддд" localSheetId="0" hidden="1">{#N/A,#N/A,FALSE,"Aging Summary";#N/A,#N/A,FALSE,"Ratio Analysis";#N/A,#N/A,FALSE,"Test 120 Day Accts";#N/A,#N/A,FALSE,"Tickmarks"}</definedName>
    <definedName name="дддд" hidden="1">{#N/A,#N/A,FALSE,"Aging Summary";#N/A,#N/A,FALSE,"Ratio Analysis";#N/A,#N/A,FALSE,"Test 120 Day Accts";#N/A,#N/A,FALSE,"Tickmarks"}</definedName>
    <definedName name="ддддд" hidden="1">#REF!</definedName>
    <definedName name="ддддддд" localSheetId="0" hidden="1">{"glc1",#N/A,FALSE,"GLC";"glc2",#N/A,FALSE,"GLC";"glc3",#N/A,FALSE,"GLC";"glc4",#N/A,FALSE,"GLC";"glc5",#N/A,FALSE,"GLC"}</definedName>
    <definedName name="ддддддд" hidden="1">{"glc1",#N/A,FALSE,"GLC";"glc2",#N/A,FALSE,"GLC";"glc3",#N/A,FALSE,"GLC";"glc4",#N/A,FALSE,"GLC";"glc5",#N/A,FALSE,"GLC"}</definedName>
    <definedName name="ддддддддд" localSheetId="0" hidden="1">{"Valuation_Common",#N/A,FALSE,"Valuation"}</definedName>
    <definedName name="ддддддддд" hidden="1">{"Valuation_Common",#N/A,FALSE,"Valuation"}</definedName>
    <definedName name="ддл" hidden="1">#REF!</definedName>
    <definedName name="декабрь" localSheetId="0" hidden="1">{#N/A,#N/A,TRUE,"Буржуям"}</definedName>
    <definedName name="декабрь" hidden="1">{#N/A,#N/A,TRUE,"Буржуям"}</definedName>
    <definedName name="декабрь33333" localSheetId="0" hidden="1">{#N/A,#N/A,TRUE,"Буржуям"}</definedName>
    <definedName name="декабрь33333" hidden="1">{#N/A,#N/A,TRUE,"Буржуям"}</definedName>
    <definedName name="джл" localSheetId="0" hidden="1">{"assets",#N/A,FALSE,"historicBS";"liab",#N/A,FALSE,"historicBS";"is",#N/A,FALSE,"historicIS";"ratios",#N/A,FALSE,"ratios"}</definedName>
    <definedName name="джл" hidden="1">{"assets",#N/A,FALSE,"historicBS";"liab",#N/A,FALSE,"historicBS";"is",#N/A,FALSE,"historicIS";"ratios",#N/A,FALSE,"ratios"}</definedName>
    <definedName name="джло" localSheetId="0" hidden="1">{"'Prices'!$A$4:$J$27"}</definedName>
    <definedName name="джло" hidden="1">{"'Prices'!$A$4:$J$27"}</definedName>
    <definedName name="ДЗ" localSheetId="0" hidden="1">{"glc1",#N/A,FALSE,"GLC";"glc2",#N/A,FALSE,"GLC";"glc3",#N/A,FALSE,"GLC";"glc4",#N/A,FALSE,"GLC";"glc5",#N/A,FALSE,"GLC"}</definedName>
    <definedName name="ДЗ" hidden="1">{"glc1",#N/A,FALSE,"GLC";"glc2",#N/A,FALSE,"GLC";"glc3",#N/A,FALSE,"GLC";"glc4",#N/A,FALSE,"GLC";"glc5",#N/A,FALSE,"GLC"}</definedName>
    <definedName name="ДЗ_1" localSheetId="0" hidden="1">{#N/A,#N/A,FALSE,"Aging Summary";#N/A,#N/A,FALSE,"Ratio Analysis";#N/A,#N/A,FALSE,"Test 120 Day Accts";#N/A,#N/A,FALSE,"Tickmarks"}</definedName>
    <definedName name="ДЗ_1" hidden="1">{#N/A,#N/A,FALSE,"Aging Summary";#N/A,#N/A,FALSE,"Ratio Analysis";#N/A,#N/A,FALSE,"Test 120 Day Accts";#N/A,#N/A,FALSE,"Tickmarks"}</definedName>
    <definedName name="ДЗЩЛЗХ" localSheetId="0" hidden="1">{#N/A,#N/A,FALSE,"Aging Summary";#N/A,#N/A,FALSE,"Ratio Analysis";#N/A,#N/A,FALSE,"Test 120 Day Accts";#N/A,#N/A,FALSE,"Tickmarks"}</definedName>
    <definedName name="ДЗЩЛЗХ" hidden="1">{#N/A,#N/A,FALSE,"Aging Summary";#N/A,#N/A,FALSE,"Ratio Analysis";#N/A,#N/A,FALSE,"Test 120 Day Accts";#N/A,#N/A,FALSE,"Tickmarks"}</definedName>
    <definedName name="диаг" localSheetId="0" hidden="1">{#N/A,#N/A,TRUE,"Буржуям"}</definedName>
    <definedName name="диаг" hidden="1">{#N/A,#N/A,TRUE,"Буржуям"}</definedName>
    <definedName name="диагр" localSheetId="0" hidden="1">{"'интерфейс'!$J$31:$M$43"}</definedName>
    <definedName name="диагр" hidden="1">{"'интерфейс'!$J$31:$M$43"}</definedName>
    <definedName name="ДК" localSheetId="0" hidden="1">{"'Sheet1'!$A$1:$G$96","'Sheet1'!$A$1:$H$96"}</definedName>
    <definedName name="ДК" hidden="1">{"'Sheet1'!$A$1:$G$96","'Sheet1'!$A$1:$H$96"}</definedName>
    <definedName name="дллло" hidden="1">#REF!</definedName>
    <definedName name="дло" localSheetId="0" hidden="1">{"'Prices'!$A$4:$J$27"}</definedName>
    <definedName name="дло" hidden="1">{"'Prices'!$A$4:$J$27"}</definedName>
    <definedName name="дозо" localSheetId="0" hidden="1">{#N/A,#N/A,FALSE,"Aging Summary";#N/A,#N/A,FALSE,"Ratio Analysis";#N/A,#N/A,FALSE,"Test 120 Day Accts";#N/A,#N/A,FALSE,"Tickmarks"}</definedName>
    <definedName name="дозо" hidden="1">{#N/A,#N/A,FALSE,"Aging Summary";#N/A,#N/A,FALSE,"Ratio Analysis";#N/A,#N/A,FALSE,"Test 120 Day Accts";#N/A,#N/A,FALSE,"Tickmarks"}</definedName>
    <definedName name="документ10" localSheetId="0" hidden="1">{"'Sheet1'!$A$1:$G$96","'Sheet1'!$A$1:$H$96"}</definedName>
    <definedName name="документ10" hidden="1">{"'Sheet1'!$A$1:$G$96","'Sheet1'!$A$1:$H$96"}</definedName>
    <definedName name="долриол" localSheetId="0" hidden="1">{#N/A,#N/A,FALSE,"Capex";#N/A,#N/A,FALSE,"Market"}</definedName>
    <definedName name="долриол" hidden="1">{#N/A,#N/A,FALSE,"Capex";#N/A,#N/A,FALSE,"Market"}</definedName>
    <definedName name="долрн" localSheetId="0" hidden="1">{"glc1",#N/A,FALSE,"GLC";"glc2",#N/A,FALSE,"GLC";"glc3",#N/A,FALSE,"GLC";"glc4",#N/A,FALSE,"GLC";"glc5",#N/A,FALSE,"GLC"}</definedName>
    <definedName name="долрн" hidden="1">{"glc1",#N/A,FALSE,"GLC";"glc2",#N/A,FALSE,"GLC";"glc3",#N/A,FALSE,"GLC";"glc4",#N/A,FALSE,"GLC";"glc5",#N/A,FALSE,"GLC"}</definedName>
    <definedName name="доп.пддс" localSheetId="0" hidden="1">{#VALUE!,#N/A,TRUE,0}</definedName>
    <definedName name="доп.пддс" hidden="1">{#VALUE!,#N/A,TRUE,0}</definedName>
    <definedName name="дщдд" hidden="1">#REF!</definedName>
    <definedName name="е" localSheetId="0" hidden="1">{"'РП (2)'!$A$5:$S$150"}</definedName>
    <definedName name="е" hidden="1">{"'РП (2)'!$A$5:$S$150"}</definedName>
    <definedName name="е4е" localSheetId="0" hidden="1">{"glc1",#N/A,FALSE,"GLC";"glc2",#N/A,FALSE,"GLC";"glc3",#N/A,FALSE,"GLC";"glc4",#N/A,FALSE,"GLC";"glc5",#N/A,FALSE,"GLC"}</definedName>
    <definedName name="е4е" hidden="1">{"glc1",#N/A,FALSE,"GLC";"glc2",#N/A,FALSE,"GLC";"glc3",#N/A,FALSE,"GLC";"glc4",#N/A,FALSE,"GLC";"glc5",#N/A,FALSE,"GLC"}</definedName>
    <definedName name="ее" localSheetId="0" hidden="1">{#N/A,#N/A,FALSE,"Virgin Flightdeck"}</definedName>
    <definedName name="ее" hidden="1">{#N/A,#N/A,FALSE,"Virgin Flightdeck"}</definedName>
    <definedName name="еее" hidden="1">#REF!</definedName>
    <definedName name="ееееееееееее" localSheetId="0" hidden="1">{"Valuation",#N/A,TRUE,"Valuation Summary";"Financial Statements",#N/A,TRUE,"Results";"Results",#N/A,TRUE,"Results";"Ratios",#N/A,TRUE,"Results";"P2 Summary",#N/A,TRUE,"Results"}</definedName>
    <definedName name="ееееееееееее" hidden="1">{"Valuation",#N/A,TRUE,"Valuation Summary";"Financial Statements",#N/A,TRUE,"Results";"Results",#N/A,TRUE,"Results";"Ratios",#N/A,TRUE,"Results";"P2 Summary",#N/A,TRUE,"Results"}</definedName>
    <definedName name="еееееек" hidden="1">#REF!</definedName>
    <definedName name="екр5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екр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екуеу" localSheetId="0" hidden="1">{#N/A,#N/A,FALSE,"Virgin Flightdeck"}</definedName>
    <definedName name="екуеу" hidden="1">{#N/A,#N/A,FALSE,"Virgin Flightdeck"}</definedName>
    <definedName name="ен" localSheetId="0" hidden="1">{#N/A,#N/A,FALSE,"Virgin Flightdeck"}</definedName>
    <definedName name="ен" hidden="1">{#N/A,#N/A,FALSE,"Virgin Flightdeck"}</definedName>
    <definedName name="енгегенг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енгегенг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енгенген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енгенген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ененг" hidden="1">#REF!</definedName>
    <definedName name="ененнеен" hidden="1">#N/A</definedName>
    <definedName name="енрнро" localSheetId="0" hidden="1">{"'Prices'!$A$4:$J$27"}</definedName>
    <definedName name="енрнро" hidden="1">{"'Prices'!$A$4:$J$27"}</definedName>
    <definedName name="енфрыпе" localSheetId="0" hidden="1">{"glc1",#N/A,FALSE,"GLC";"glc2",#N/A,FALSE,"GLC";"glc3",#N/A,FALSE,"GLC";"glc4",#N/A,FALSE,"GLC";"glc5",#N/A,FALSE,"GLC"}</definedName>
    <definedName name="енфрыпе" hidden="1">{"glc1",#N/A,FALSE,"GLC";"glc2",#N/A,FALSE,"GLC";"glc3",#N/A,FALSE,"GLC";"glc4",#N/A,FALSE,"GLC";"glc5",#N/A,FALSE,"GLC"}</definedName>
    <definedName name="епаво" localSheetId="0" hidden="1">{"glc1",#N/A,FALSE,"GLC";"glc2",#N/A,FALSE,"GLC";"glc3",#N/A,FALSE,"GLC";"glc4",#N/A,FALSE,"GLC";"glc5",#N/A,FALSE,"GLC"}</definedName>
    <definedName name="епаво" hidden="1">{"glc1",#N/A,FALSE,"GLC";"glc2",#N/A,FALSE,"GLC";"glc3",#N/A,FALSE,"GLC";"glc4",#N/A,FALSE,"GLC";"glc5",#N/A,FALSE,"GLC"}</definedName>
    <definedName name="епакв" localSheetId="0" hidden="1">{"ÜBER mit FW","THU",FALSE,"HORE KORR!";"ÜBERSICHT",#N/A,FALSE,"BUDGET 1997_98";"ÜBER mit FW",#N/A,FALSE,"IST KUM KORR!!";"ÜBERSICHT",#N/A,FALSE,"PLAN KUM"}</definedName>
    <definedName name="епакв" hidden="1">{"ÜBER mit FW","THU",FALSE,"HORE KORR!";"ÜBERSICHT",#N/A,FALSE,"BUDGET 1997_98";"ÜBER mit FW",#N/A,FALSE,"IST KUM KORR!!";"ÜBERSICHT",#N/A,FALSE,"PLAN KUM"}</definedName>
    <definedName name="епе" hidden="1">#REF!</definedName>
    <definedName name="епекекек" hidden="1">#REF!</definedName>
    <definedName name="еркер" localSheetId="0" hidden="1">{"'Prices'!$A$4:$J$27"}</definedName>
    <definedName name="еркер" hidden="1">{"'Prices'!$A$4:$J$27"}</definedName>
    <definedName name="ерн" hidden="1">#REF!</definedName>
    <definedName name="ернр" hidden="1">#REF!</definedName>
    <definedName name="ЕУК" localSheetId="0" hidden="1">{#N/A,#N/A,TRUE,"Буржуям"}</definedName>
    <definedName name="ЕУК" hidden="1">{#N/A,#N/A,TRUE,"Буржуям"}</definedName>
    <definedName name="ефефееффефе" localSheetId="0" hidden="1">{"glc1",#N/A,FALSE,"GLC";"glc2",#N/A,FALSE,"GLC";"glc3",#N/A,FALSE,"GLC";"glc4",#N/A,FALSE,"GLC";"glc5",#N/A,FALSE,"GLC"}</definedName>
    <definedName name="ефефееффефе" hidden="1">{"glc1",#N/A,FALSE,"GLC";"glc2",#N/A,FALSE,"GLC";"glc3",#N/A,FALSE,"GLC";"glc4",#N/A,FALSE,"GLC";"glc5",#N/A,FALSE,"GLC"}</definedName>
    <definedName name="ж" localSheetId="0" hidden="1">{#N/A,#N/A,FALSE,"Virgin Flightdeck"}</definedName>
    <definedName name="ж" hidden="1">{#N/A,#N/A,FALSE,"Virgin Flightdeck"}</definedName>
    <definedName name="ж\" localSheetId="0" hidden="1">{"'Prices'!$A$4:$J$27"}</definedName>
    <definedName name="ж\" hidden="1">{"'Prices'!$A$4:$J$27"}</definedName>
    <definedName name="жак" localSheetId="0" hidden="1">{"assets",#N/A,FALSE,"historicBS";"liab",#N/A,FALSE,"historicBS";"is",#N/A,FALSE,"historicIS";"ratios",#N/A,FALSE,"ratios"}</definedName>
    <definedName name="жак" hidden="1">{"assets",#N/A,FALSE,"historicBS";"liab",#N/A,FALSE,"historicBS";"is",#N/A,FALSE,"historicIS";"ratios",#N/A,FALSE,"ratios"}</definedName>
    <definedName name="ждл" localSheetId="0" hidden="1">{"'Prices'!$A$4:$J$27"}</definedName>
    <definedName name="ждл" hidden="1">{"'Prices'!$A$4:$J$27"}</definedName>
    <definedName name="ждлор" localSheetId="0" hidden="1">{"Output-Min",#N/A,FALSE,"Output"}</definedName>
    <definedName name="ждлор" hidden="1">{"Output-Min",#N/A,FALSE,"Output"}</definedName>
    <definedName name="ждлфпр" localSheetId="0" hidden="1">{"glc1",#N/A,FALSE,"GLC";"glc2",#N/A,FALSE,"GLC";"glc3",#N/A,FALSE,"GLC";"glc4",#N/A,FALSE,"GLC";"glc5",#N/A,FALSE,"GLC"}</definedName>
    <definedName name="ждлфпр" hidden="1">{"glc1",#N/A,FALSE,"GLC";"glc2",#N/A,FALSE,"GLC";"glc3",#N/A,FALSE,"GLC";"glc4",#N/A,FALSE,"GLC";"glc5",#N/A,FALSE,"GLC"}</definedName>
    <definedName name="ждшн2" localSheetId="0" hidden="1">{"glc1",#N/A,FALSE,"GLC";"glc2",#N/A,FALSE,"GLC";"glc3",#N/A,FALSE,"GLC";"glc4",#N/A,FALSE,"GLC";"glc5",#N/A,FALSE,"GLC"}</definedName>
    <definedName name="ждшн2" hidden="1">{"glc1",#N/A,FALSE,"GLC";"glc2",#N/A,FALSE,"GLC";"glc3",#N/A,FALSE,"GLC";"glc4",#N/A,FALSE,"GLC";"glc5",#N/A,FALSE,"GLC"}</definedName>
    <definedName name="жжж" localSheetId="0" hidden="1">{"glc1",#N/A,FALSE,"GLC";"glc2",#N/A,FALSE,"GLC";"glc3",#N/A,FALSE,"GLC";"glc4",#N/A,FALSE,"GLC";"glc5",#N/A,FALSE,"GLC"}</definedName>
    <definedName name="жжж" hidden="1">{"glc1",#N/A,FALSE,"GLC";"glc2",#N/A,FALSE,"GLC";"glc3",#N/A,FALSE,"GLC";"glc4",#N/A,FALSE,"GLC";"glc5",#N/A,FALSE,"GLC"}</definedName>
    <definedName name="жжзж" hidden="1">#REF!</definedName>
    <definedName name="жжэ" hidden="1">#REF!</definedName>
    <definedName name="жппывнгд" localSheetId="0" hidden="1">{"glc1",#N/A,FALSE,"GLC";"glc2",#N/A,FALSE,"GLC";"glc3",#N/A,FALSE,"GLC";"glc4",#N/A,FALSE,"GLC";"glc5",#N/A,FALSE,"GLC"}</definedName>
    <definedName name="жппывнгд" hidden="1">{"glc1",#N/A,FALSE,"GLC";"glc2",#N/A,FALSE,"GLC";"glc3",#N/A,FALSE,"GLC";"glc4",#N/A,FALSE,"GLC";"glc5",#N/A,FALSE,"GLC"}</definedName>
    <definedName name="жюд" hidden="1">#REF!</definedName>
    <definedName name="Зав" localSheetId="0" hidden="1">{#N/A,#N/A,TRUE,"Буржуям"}</definedName>
    <definedName name="Зав" hidden="1">{#N/A,#N/A,TRUE,"Буржуям"}</definedName>
    <definedName name="ЗАДАНИЕ" localSheetId="0" hidden="1">{#N/A,#N/A,TRUE,"Буржуям"}</definedName>
    <definedName name="ЗАДАНИЕ" hidden="1">{#N/A,#N/A,TRUE,"Буржуям"}</definedName>
    <definedName name="ЗАДАНИЕ." localSheetId="0" hidden="1">{#VALUE!,#N/A,TRUE,0}</definedName>
    <definedName name="ЗАДАНИЕ." hidden="1">{#VALUE!,#N/A,TRUE,0}</definedName>
    <definedName name="задел" localSheetId="0" hidden="1">{#N/A,#N/A,TRUE,"Буржуям"}</definedName>
    <definedName name="задел" hidden="1">{#N/A,#N/A,TRUE,"Буржуям"}</definedName>
    <definedName name="заз" localSheetId="0" hidden="1">{"Inflation-BaseYear",#N/A,FALSE,"Inputs"}</definedName>
    <definedName name="заз" hidden="1">{"Inflation-BaseYear",#N/A,FALSE,"Inputs"}</definedName>
    <definedName name="заказ" localSheetId="0" hidden="1">{#N/A,#N/A,TRUE,"Буржуям"}</definedName>
    <definedName name="заказ" hidden="1">{#N/A,#N/A,TRUE,"Буржуям"}</definedName>
    <definedName name="зарп" localSheetId="0" hidden="1">{#N/A,#N/A,TRUE,"Буржуям"}</definedName>
    <definedName name="зарп" hidden="1">{#N/A,#N/A,TRUE,"Буржуям"}</definedName>
    <definedName name="здлофы" localSheetId="0" hidden="1">{"glc1",#N/A,FALSE,"GLC";"glc2",#N/A,FALSE,"GLC";"glc3",#N/A,FALSE,"GLC";"glc4",#N/A,FALSE,"GLC";"glc5",#N/A,FALSE,"GLC"}</definedName>
    <definedName name="здлофы" hidden="1">{"glc1",#N/A,FALSE,"GLC";"glc2",#N/A,FALSE,"GLC";"glc3",#N/A,FALSE,"GLC";"glc4",#N/A,FALSE,"GLC";"glc5",#N/A,FALSE,"GLC"}</definedName>
    <definedName name="зеленый" localSheetId="0" hidden="1">{#N/A,#N/A,TRUE,"Буржуям"}</definedName>
    <definedName name="зеленый" hidden="1">{#N/A,#N/A,TRUE,"Буржуям"}</definedName>
    <definedName name="Земля2" localSheetId="0" hidden="1">{"glc1",#N/A,FALSE,"GLC";"glc2",#N/A,FALSE,"GLC";"glc3",#N/A,FALSE,"GLC";"glc4",#N/A,FALSE,"GLC";"glc5",#N/A,FALSE,"GLC"}</definedName>
    <definedName name="Земля2" hidden="1">{"glc1",#N/A,FALSE,"GLC";"glc2",#N/A,FALSE,"GLC";"glc3",#N/A,FALSE,"GLC";"glc4",#N/A,FALSE,"GLC";"glc5",#N/A,FALSE,"GLC"}</definedName>
    <definedName name="Зж" localSheetId="0" hidden="1">{"assets",#N/A,FALSE,"historicBS";"liab",#N/A,FALSE,"historicBS";"is",#N/A,FALSE,"historicIS";"ratios",#N/A,FALSE,"ratios"}</definedName>
    <definedName name="Зж" hidden="1">{"assets",#N/A,FALSE,"historicBS";"liab",#N/A,FALSE,"historicBS";"is",#N/A,FALSE,"historicIS";"ratios",#N/A,FALSE,"ratios"}</definedName>
    <definedName name="зждлшаовг" hidden="1">#REF!</definedName>
    <definedName name="зжщд" hidden="1">#REF!</definedName>
    <definedName name="ззз" localSheetId="0" hidden="1">{#N/A,#N/A,TRUE,"Буржуям"}</definedName>
    <definedName name="ззз" hidden="1">{#N/A,#N/A,TRUE,"Буржуям"}</definedName>
    <definedName name="ззх" localSheetId="0" hidden="1">{#N/A,#N/A,FALSE,"Virgin Flightdeck"}</definedName>
    <definedName name="ззх" hidden="1">{#N/A,#N/A,FALSE,"Virgin Flightdeck"}</definedName>
    <definedName name="зщ" localSheetId="0" hidden="1">{"'Sheet1'!$A$1:$G$96","'Sheet1'!$A$1:$H$96"}</definedName>
    <definedName name="зщ" hidden="1">{"'Sheet1'!$A$1:$G$96","'Sheet1'!$A$1:$H$96"}</definedName>
    <definedName name="зщдловны" hidden="1">#REF!</definedName>
    <definedName name="зщфтрыг" localSheetId="0" hidden="1">{"glc1",#N/A,FALSE,"GLC";"glc2",#N/A,FALSE,"GLC";"glc3",#N/A,FALSE,"GLC";"glc4",#N/A,FALSE,"GLC";"glc5",#N/A,FALSE,"GLC"}</definedName>
    <definedName name="зщфтрыг" hidden="1">{"glc1",#N/A,FALSE,"GLC";"glc2",#N/A,FALSE,"GLC";"glc3",#N/A,FALSE,"GLC";"glc4",#N/A,FALSE,"GLC";"glc5",#N/A,FALSE,"GLC"}</definedName>
    <definedName name="ииии" hidden="1">#REF!</definedName>
    <definedName name="им" localSheetId="0" hidden="1">{"Приибыль энерг",#N/A,FALSE,"Энерг"}</definedName>
    <definedName name="им" hidden="1">{"Приибыль энерг",#N/A,FALSE,"Энерг"}</definedName>
    <definedName name="има" localSheetId="0" hidden="1">{#VALUE!,#N/A,TRUE,0}</definedName>
    <definedName name="има" hidden="1">{#VALUE!,#N/A,TRUE,0}</definedName>
    <definedName name="имена" localSheetId="0" hidden="1">{#N/A,#N/A,TRUE,"Буржуям"}</definedName>
    <definedName name="имена" hidden="1">{#N/A,#N/A,TRUE,"Буржуям"}</definedName>
    <definedName name="ирпваыгшл" localSheetId="0" hidden="1">{"glc1",#N/A,FALSE,"GLC";"glc2",#N/A,FALSE,"GLC";"glc3",#N/A,FALSE,"GLC";"glc4",#N/A,FALSE,"GLC";"glc5",#N/A,FALSE,"GLC"}</definedName>
    <definedName name="ирпваыгшл" hidden="1">{"glc1",#N/A,FALSE,"GLC";"glc2",#N/A,FALSE,"GLC";"glc3",#N/A,FALSE,"GLC";"glc4",#N/A,FALSE,"GLC";"glc5",#N/A,FALSE,"GLC"}</definedName>
    <definedName name="ит6" localSheetId="0" hidden="1">{"'Sheet1'!$A$1:$G$96","'Sheet1'!$A$1:$H$96"}</definedName>
    <definedName name="ит6" hidden="1">{"'Sheet1'!$A$1:$G$96","'Sheet1'!$A$1:$H$96"}</definedName>
    <definedName name="итог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итог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итьиьтиь" localSheetId="0" hidden="1">{"glc1",#N/A,FALSE,"GLC";"glc2",#N/A,FALSE,"GLC";"glc3",#N/A,FALSE,"GLC";"glc4",#N/A,FALSE,"GLC";"glc5",#N/A,FALSE,"GLC"}</definedName>
    <definedName name="итьиьтиь" hidden="1">{"glc1",#N/A,FALSE,"GLC";"glc2",#N/A,FALSE,"GLC";"glc3",#N/A,FALSE,"GLC";"glc4",#N/A,FALSE,"GLC";"glc5",#N/A,FALSE,"GLC"}</definedName>
    <definedName name="июль" localSheetId="0" hidden="1">{#N/A,#N/A,TRUE,"Буржуям"}</definedName>
    <definedName name="июль" hidden="1">{#N/A,#N/A,TRUE,"Буржуям"}</definedName>
    <definedName name="июль5" localSheetId="0" hidden="1">{#N/A,#N/A,TRUE,"Буржуям"}</definedName>
    <definedName name="июль5" hidden="1">{#N/A,#N/A,TRUE,"Буржуям"}</definedName>
    <definedName name="июнь" localSheetId="0" hidden="1">{#N/A,#N/A,TRUE,"Буржуям"}</definedName>
    <definedName name="июнь" hidden="1">{#N/A,#N/A,TRUE,"Буржуям"}</definedName>
    <definedName name="июнь1" localSheetId="0" hidden="1">{#N/A,#N/A,TRUE,"Буржуям"}</definedName>
    <definedName name="июнь1" hidden="1">{#N/A,#N/A,TRUE,"Буржуям"}</definedName>
    <definedName name="июнь101" localSheetId="0" hidden="1">{#N/A,#N/A,TRUE,"Буржуям"}</definedName>
    <definedName name="июнь101" hidden="1">{#N/A,#N/A,TRUE,"Буржуям"}</definedName>
    <definedName name="июнь6" localSheetId="0" hidden="1">{#N/A,#N/A,TRUE,"Буржуям"}</definedName>
    <definedName name="июнь6" hidden="1">{#N/A,#N/A,TRUE,"Буржуям"}</definedName>
    <definedName name="й" localSheetId="0" hidden="1">{"'РП (2)'!$A$5:$S$150"}</definedName>
    <definedName name="й" hidden="1">{"'РП (2)'!$A$5:$S$150"}</definedName>
    <definedName name="й11й" hidden="1">#REF!</definedName>
    <definedName name="й1й" hidden="1">#REF!</definedName>
    <definedName name="й1й1й" hidden="1">#REF!</definedName>
    <definedName name="йй" localSheetId="0" hidden="1">{#N/A,#N/A,TRUE,"Буржуям"}</definedName>
    <definedName name="йй" hidden="1">{#N/A,#N/A,TRUE,"Буржуям"}</definedName>
    <definedName name="ййй" hidden="1">#REF!</definedName>
    <definedName name="йййййййй" localSheetId="0" hidden="1">{#N/A,#N/A,TRUE,"Буржуям"}</definedName>
    <definedName name="йййййййй" hidden="1">{#N/A,#N/A,TRUE,"Буржуям"}</definedName>
    <definedName name="ййууу" hidden="1">#REF!</definedName>
    <definedName name="йуц" hidden="1">#REF!</definedName>
    <definedName name="йф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йф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йц" hidden="1">#REF!</definedName>
    <definedName name="йцув" hidden="1">#REF!</definedName>
    <definedName name="йцук" hidden="1">#REF!</definedName>
    <definedName name="ЙЦУКЙЦУК" localSheetId="0" hidden="1">{#VALUE!,#N/A,TRUE,0}</definedName>
    <definedName name="ЙЦУКЙЦУК" hidden="1">{#VALUE!,#N/A,TRUE,0}</definedName>
    <definedName name="йцуу" hidden="1">#REF!</definedName>
    <definedName name="к" localSheetId="0" hidden="1">{#N/A,#N/A,FALSE,"Aging Summary";#N/A,#N/A,FALSE,"Ratio Analysis";#N/A,#N/A,FALSE,"Test 120 Day Accts";#N/A,#N/A,FALSE,"Tickmarks"}</definedName>
    <definedName name="к" hidden="1">{#N/A,#N/A,FALSE,"Aging Summary";#N/A,#N/A,FALSE,"Ratio Analysis";#N/A,#N/A,FALSE,"Test 120 Day Accts";#N/A,#N/A,FALSE,"Tickmarks"}</definedName>
    <definedName name="ка" hidden="1">#REF!</definedName>
    <definedName name="каврне" localSheetId="0" hidden="1">{"'9'!$A$1:$S$99"}</definedName>
    <definedName name="каврне" hidden="1">{"'9'!$A$1:$S$99"}</definedName>
    <definedName name="кам" hidden="1">#REF!</definedName>
    <definedName name="кап" localSheetId="0" hidden="1">{"glc1",#N/A,FALSE,"GLC";"glc2",#N/A,FALSE,"GLC";"glc3",#N/A,FALSE,"GLC";"glc4",#N/A,FALSE,"GLC";"glc5",#N/A,FALSE,"GLC"}</definedName>
    <definedName name="кап" hidden="1">{"glc1",#N/A,FALSE,"GLC";"glc2",#N/A,FALSE,"GLC";"glc3",#N/A,FALSE,"GLC";"glc4",#N/A,FALSE,"GLC";"glc5",#N/A,FALSE,"GLC"}</definedName>
    <definedName name="капр" localSheetId="10" hidden="1">Main.SAPF4Help()</definedName>
    <definedName name="капр" localSheetId="0" hidden="1">Main.SAPF4Help()</definedName>
    <definedName name="капр" hidden="1">Main.SAPF4Help()</definedName>
    <definedName name="кау" localSheetId="0" hidden="1">{"assets",#N/A,FALSE,"historicBS";"liab",#N/A,FALSE,"historicBS";"is",#N/A,FALSE,"historicIS";"ratios",#N/A,FALSE,"ratios"}</definedName>
    <definedName name="кау" hidden="1">{"assets",#N/A,FALSE,"historicBS";"liab",#N/A,FALSE,"historicBS";"is",#N/A,FALSE,"historicIS";"ratios",#N/A,FALSE,"ratios"}</definedName>
    <definedName name="ке" hidden="1">#REF!</definedName>
    <definedName name="кее5н" hidden="1">#REF!</definedName>
    <definedName name="кенг" hidden="1">#REF!</definedName>
    <definedName name="кене" hidden="1">#REF!</definedName>
    <definedName name="кенрпав" localSheetId="0" hidden="1">{"glc1",#N/A,FALSE,"GLC";"glc2",#N/A,FALSE,"GLC";"glc3",#N/A,FALSE,"GLC";"glc4",#N/A,FALSE,"GLC";"glc5",#N/A,FALSE,"GLC"}</definedName>
    <definedName name="кенрпав" hidden="1">{"glc1",#N/A,FALSE,"GLC";"glc2",#N/A,FALSE,"GLC";"glc3",#N/A,FALSE,"GLC";"glc4",#N/A,FALSE,"GLC";"glc5",#N/A,FALSE,"GLC"}</definedName>
    <definedName name="керкер" localSheetId="0" hidden="1">{"'Prices'!$A$4:$J$27"}</definedName>
    <definedName name="керкер" hidden="1">{"'Prices'!$A$4:$J$27"}</definedName>
    <definedName name="КЕУКЕУКЕ" localSheetId="0" hidden="1">{#N/A,#N/A,TRUE,"Буржуям"}</definedName>
    <definedName name="КЕУКЕУКЕ" hidden="1">{#N/A,#N/A,TRUE,"Буржуям"}</definedName>
    <definedName name="КЕУКПУПКУКП" localSheetId="0" hidden="1">{#N/A,#N/A,TRUE,"Буржуям"}</definedName>
    <definedName name="КЕУКПУПКУКП" hidden="1">{#N/A,#N/A,TRUE,"Буржуям"}</definedName>
    <definedName name="Кипр" hidden="1">#REF!</definedName>
    <definedName name="ккеке" hidden="1">#REF!</definedName>
    <definedName name="КККККККК" localSheetId="0" hidden="1">{#N/A,#N/A,TRUE,"Буржуям"}</definedName>
    <definedName name="КККККККК" hidden="1">{#N/A,#N/A,TRUE,"Буржуям"}</definedName>
    <definedName name="КККККУУУ" localSheetId="0" hidden="1">{#N/A,#N/A,TRUE,"Буржуям"}</definedName>
    <definedName name="КККККУУУ" hidden="1">{#N/A,#N/A,TRUE,"Буржуям"}</definedName>
    <definedName name="книга222" localSheetId="0" hidden="1">{#N/A,#N/A,TRUE,"Буржуям"}</definedName>
    <definedName name="книга222" hidden="1">{#N/A,#N/A,TRUE,"Буржуям"}</definedName>
    <definedName name="кно" localSheetId="0" hidden="1">{"'Prices'!$A$4:$J$27"}</definedName>
    <definedName name="кно" hidden="1">{"'Prices'!$A$4:$J$27"}</definedName>
    <definedName name="контр" localSheetId="0" hidden="1">{"glc1",#N/A,FALSE,"GLC";"glc2",#N/A,FALSE,"GLC";"glc3",#N/A,FALSE,"GLC";"glc4",#N/A,FALSE,"GLC";"glc5",#N/A,FALSE,"GLC"}</definedName>
    <definedName name="контр" hidden="1">{"glc1",#N/A,FALSE,"GLC";"glc2",#N/A,FALSE,"GLC";"glc3",#N/A,FALSE,"GLC";"glc4",#N/A,FALSE,"GLC";"glc5",#N/A,FALSE,"GLC"}</definedName>
    <definedName name="Контракт2" localSheetId="0" hidden="1">{"glc1",#N/A,FALSE,"GLC";"glc2",#N/A,FALSE,"GLC";"glc3",#N/A,FALSE,"GLC";"glc4",#N/A,FALSE,"GLC";"glc5",#N/A,FALSE,"GLC"}</definedName>
    <definedName name="Контракт2" hidden="1">{"glc1",#N/A,FALSE,"GLC";"glc2",#N/A,FALSE,"GLC";"glc3",#N/A,FALSE,"GLC";"glc4",#N/A,FALSE,"GLC";"glc5",#N/A,FALSE,"GLC"}</definedName>
    <definedName name="конф" localSheetId="0" hidden="1">{"'РП (2)'!$A$5:$S$150"}</definedName>
    <definedName name="конф" hidden="1">{"'РП (2)'!$A$5:$S$150"}</definedName>
    <definedName name="копия2" localSheetId="0" hidden="1">{#N/A,#N/A,FALSE,"Aging Summary";#N/A,#N/A,FALSE,"Ratio Analysis";#N/A,#N/A,FALSE,"Test 120 Day Accts";#N/A,#N/A,FALSE,"Tickmarks"}</definedName>
    <definedName name="копия2" hidden="1">{#N/A,#N/A,FALSE,"Aging Summary";#N/A,#N/A,FALSE,"Ratio Analysis";#N/A,#N/A,FALSE,"Test 120 Day Accts";#N/A,#N/A,FALSE,"Tickmarks"}</definedName>
    <definedName name="корова" localSheetId="0" hidden="1">{#N/A,#N/A,TRUE,"Буржуям"}</definedName>
    <definedName name="корова" hidden="1">{#N/A,#N/A,TRUE,"Буржуям"}</definedName>
    <definedName name="кппп" hidden="1">#REF!</definedName>
    <definedName name="КР" localSheetId="0" hidden="1">{"'Sheet1'!$A$1:$G$96","'Sheet1'!$A$1:$H$96"}</definedName>
    <definedName name="КР" hidden="1">{"'Sheet1'!$A$1:$G$96","'Sheet1'!$A$1:$H$96"}</definedName>
    <definedName name="КРАСНОЯРСК" localSheetId="0" hidden="1">{"'РП (2)'!$A$5:$S$150"}</definedName>
    <definedName name="КРАСНОЯРСК" hidden="1">{"'РП (2)'!$A$5:$S$150"}</definedName>
    <definedName name="красныйц" localSheetId="0" hidden="1">{#N/A,#N/A,TRUE,"Буржуям"}</definedName>
    <definedName name="красныйц" hidden="1">{#N/A,#N/A,TRUE,"Буржуям"}</definedName>
    <definedName name="кс" localSheetId="0" hidden="1">{"glc1",#N/A,FALSE,"GLC";"glc2",#N/A,FALSE,"GLC";"glc3",#N/A,FALSE,"GLC";"glc4",#N/A,FALSE,"GLC";"glc5",#N/A,FALSE,"GLC"}</definedName>
    <definedName name="кс" hidden="1">{"glc1",#N/A,FALSE,"GLC";"glc2",#N/A,FALSE,"GLC";"glc3",#N/A,FALSE,"GLC";"glc4",#N/A,FALSE,"GLC";"glc5",#N/A,FALSE,"GLC"}</definedName>
    <definedName name="КС_1" localSheetId="0" hidden="1">{"glc1",#N/A,FALSE,"GLC";"glc2",#N/A,FALSE,"GLC";"glc3",#N/A,FALSE,"GLC";"glc4",#N/A,FALSE,"GLC";"glc5",#N/A,FALSE,"GLC"}</definedName>
    <definedName name="КС_1" hidden="1">{"glc1",#N/A,FALSE,"GLC";"glc2",#N/A,FALSE,"GLC";"glc3",#N/A,FALSE,"GLC";"glc4",#N/A,FALSE,"GLC";"glc5",#N/A,FALSE,"GLC"}</definedName>
    <definedName name="курнана" localSheetId="0" hidden="1">{"assets",#N/A,FALSE,"historicBS";"liab",#N/A,FALSE,"historicBS";"is",#N/A,FALSE,"historicIS";"ratios",#N/A,FALSE,"ratios"}</definedName>
    <definedName name="курнана" hidden="1">{"assets",#N/A,FALSE,"historicBS";"liab",#N/A,FALSE,"historicBS";"is",#N/A,FALSE,"historicIS";"ratios",#N/A,FALSE,"ratios"}</definedName>
    <definedName name="КЭШ" localSheetId="0" hidden="1">{#N/A,#N/A,FALSE,"Расчет вспомогательных"}</definedName>
    <definedName name="КЭШ" hidden="1">{#N/A,#N/A,FALSE,"Расчет вспомогательных"}</definedName>
    <definedName name="ла" localSheetId="0" hidden="1">{#N/A,#N/A,TRUE,"Буржуям"}</definedName>
    <definedName name="ла" hidden="1">{#N/A,#N/A,TRUE,"Буржуям"}</definedName>
    <definedName name="лао" localSheetId="0" hidden="1">{#N/A,#N/A,FALSE,"Virgin Flightdeck"}</definedName>
    <definedName name="лао" hidden="1">{#N/A,#N/A,FALSE,"Virgin Flightdeck"}</definedName>
    <definedName name="лдл" hidden="1">#REF!</definedName>
    <definedName name="лдоп" localSheetId="0" hidden="1">{#N/A,#N/A,TRUE,"Буржуям"}</definedName>
    <definedName name="лдоп" hidden="1">{#N/A,#N/A,TRUE,"Буржуям"}</definedName>
    <definedName name="лдор" localSheetId="0" hidden="1">{"glc1",#N/A,FALSE,"GLC";"glc2",#N/A,FALSE,"GLC";"glc3",#N/A,FALSE,"GLC";"glc4",#N/A,FALSE,"GLC";"glc5",#N/A,FALSE,"GLC"}</definedName>
    <definedName name="лдор" hidden="1">{"glc1",#N/A,FALSE,"GLC";"glc2",#N/A,FALSE,"GLC";"glc3",#N/A,FALSE,"GLC";"glc4",#N/A,FALSE,"GLC";"glc5",#N/A,FALSE,"GLC"}</definedName>
    <definedName name="лист" localSheetId="0" hidden="1">{#N/A,#N/A,TRUE,"Лист2"}</definedName>
    <definedName name="лист" hidden="1">{#N/A,#N/A,TRUE,"Лист2"}</definedName>
    <definedName name="Лист1" localSheetId="0" hidden="1">{"COM",#N/A,FALSE,"800 10th"}</definedName>
    <definedName name="Лист1" hidden="1">{"COM",#N/A,FALSE,"800 10th"}</definedName>
    <definedName name="Лист2" localSheetId="0" hidden="1">{"Output-3Column",#N/A,FALSE,"Output"}</definedName>
    <definedName name="Лист2" hidden="1">{"Output-3Column",#N/A,FALSE,"Output"}</definedName>
    <definedName name="лкон" localSheetId="0" hidden="1">{"'Prices'!$A$4:$J$27"}</definedName>
    <definedName name="лкон" hidden="1">{"'Prices'!$A$4:$J$27"}</definedName>
    <definedName name="лл" localSheetId="0" hidden="1">{#VALUE!,#N/A,TRUE,0}</definedName>
    <definedName name="лл" hidden="1">{#VALUE!,#N/A,TRUE,0}</definedName>
    <definedName name="ллл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л" localSheetId="0" hidden="1">{#VALUE!,#N/A,TRUE,0}</definedName>
    <definedName name="лллл" hidden="1">{#VALUE!,#N/A,TRUE,0}</definedName>
    <definedName name="ллллл" hidden="1">#REF!</definedName>
    <definedName name="лллллллллллл" localSheetId="0" hidden="1">{"Valuation_Common",#N/A,FALSE,"Valuation"}</definedName>
    <definedName name="лллллллллллл" hidden="1">{"Valuation_Common",#N/A,FALSE,"Valuation"}</definedName>
    <definedName name="ллшш" hidden="1">#REF!</definedName>
    <definedName name="ло" localSheetId="0" hidden="1">{"glc1",#N/A,FALSE,"GLC";"glc2",#N/A,FALSE,"GLC";"glc3",#N/A,FALSE,"GLC";"glc4",#N/A,FALSE,"GLC";"glc5",#N/A,FALSE,"GLC"}</definedName>
    <definedName name="ло" hidden="1">{"glc1",#N/A,FALSE,"GLC";"glc2",#N/A,FALSE,"GLC";"glc3",#N/A,FALSE,"GLC";"glc4",#N/A,FALSE,"GLC";"glc5",#N/A,FALSE,"GLC"}</definedName>
    <definedName name="локо" localSheetId="0" hidden="1">{"assets",#N/A,FALSE,"historicBS";"liab",#N/A,FALSE,"historicBS";"is",#N/A,FALSE,"historicIS";"ratios",#N/A,FALSE,"ratios"}</definedName>
    <definedName name="локо" hidden="1">{"assets",#N/A,FALSE,"historicBS";"liab",#N/A,FALSE,"historicBS";"is",#N/A,FALSE,"historicIS";"ratios",#N/A,FALSE,"ratios"}</definedName>
    <definedName name="лококо" localSheetId="0" hidden="1">{"glcbs",#N/A,FALSE,"GLCBS";"glccsbs",#N/A,FALSE,"GLCCSBS";"glcis",#N/A,FALSE,"GLCIS";"glccsis",#N/A,FALSE,"GLCCSIS";"glcrat1",#N/A,FALSE,"GLC-ratios1"}</definedName>
    <definedName name="лококо" hidden="1">{"glcbs",#N/A,FALSE,"GLCBS";"glccsbs",#N/A,FALSE,"GLCCSBS";"glcis",#N/A,FALSE,"GLCIS";"glccsis",#N/A,FALSE,"GLCCSIS";"glcrat1",#N/A,FALSE,"GLC-ratios1"}</definedName>
    <definedName name="лол" hidden="1">#REF!</definedName>
    <definedName name="лоло" localSheetId="0" hidden="1">{"'Sheet1'!$A$1:$G$96","'Sheet1'!$A$1:$H$96"}</definedName>
    <definedName name="лоло" hidden="1">{"'Sheet1'!$A$1:$G$96","'Sheet1'!$A$1:$H$96"}</definedName>
    <definedName name="лолол" localSheetId="0" hidden="1">{"glc1",#N/A,FALSE,"GLC";"glc2",#N/A,FALSE,"GLC";"glc3",#N/A,FALSE,"GLC";"glc4",#N/A,FALSE,"GLC";"glc5",#N/A,FALSE,"GLC"}</definedName>
    <definedName name="лолол" hidden="1">{"glc1",#N/A,FALSE,"GLC";"glc2",#N/A,FALSE,"GLC";"glc3",#N/A,FALSE,"GLC";"glc4",#N/A,FALSE,"GLC";"glc5",#N/A,FALSE,"GLC"}</definedName>
    <definedName name="лолр" hidden="1">#REF!</definedName>
    <definedName name="лопа" localSheetId="0" hidden="1">{#N/A,#N/A,FALSE,"Расчет вспомогательных"}</definedName>
    <definedName name="лопа" hidden="1">{#N/A,#N/A,FALSE,"Расчет вспомогательных"}</definedName>
    <definedName name="ЛОПОРП" localSheetId="0" hidden="1">{#VALUE!,#N/A,TRUE,0}</definedName>
    <definedName name="ЛОПОРП" hidden="1">{#VALUE!,#N/A,TRUE,0}</definedName>
    <definedName name="лорпа" localSheetId="0" hidden="1">{"glc1",#N/A,FALSE,"GLC";"glc2",#N/A,FALSE,"GLC";"glc3",#N/A,FALSE,"GLC";"glc4",#N/A,FALSE,"GLC";"glc5",#N/A,FALSE,"GLC"}</definedName>
    <definedName name="лорпа" hidden="1">{"glc1",#N/A,FALSE,"GLC";"glc2",#N/A,FALSE,"GLC";"glc3",#N/A,FALSE,"GLC";"glc4",#N/A,FALSE,"GLC";"glc5",#N/A,FALSE,"GLC"}</definedName>
    <definedName name="лорпк" localSheetId="0" hidden="1">{"glc1",#N/A,FALSE,"GLC";"glc2",#N/A,FALSE,"GLC";"glc3",#N/A,FALSE,"GLC";"glc4",#N/A,FALSE,"GLC";"glc5",#N/A,FALSE,"GLC"}</definedName>
    <definedName name="лорпк" hidden="1">{"glc1",#N/A,FALSE,"GLC";"glc2",#N/A,FALSE,"GLC";"glc3",#N/A,FALSE,"GLC";"glc4",#N/A,FALSE,"GLC";"glc5",#N/A,FALSE,"GLC"}</definedName>
    <definedName name="лортдл" localSheetId="0" hidden="1">{#N/A,#N/A,FALSE,"Aging Summary";#N/A,#N/A,FALSE,"Ratio Analysis";#N/A,#N/A,FALSE,"Test 120 Day Accts";#N/A,#N/A,FALSE,"Tickmarks"}</definedName>
    <definedName name="лортдл" hidden="1">{#N/A,#N/A,FALSE,"Aging Summary";#N/A,#N/A,FALSE,"Ratio Analysis";#N/A,#N/A,FALSE,"Test 120 Day Accts";#N/A,#N/A,FALSE,"Tickmarks"}</definedName>
    <definedName name="лофывап" localSheetId="0" hidden="1">{#N/A,#N/A,FALSE,"Aging Summary";#N/A,#N/A,FALSE,"Ratio Analysis";#N/A,#N/A,FALSE,"Test 120 Day Accts";#N/A,#N/A,FALSE,"Tickmarks"}</definedName>
    <definedName name="лофывап" hidden="1">{#N/A,#N/A,FALSE,"Aging Summary";#N/A,#N/A,FALSE,"Ratio Analysis";#N/A,#N/A,FALSE,"Test 120 Day Accts";#N/A,#N/A,FALSE,"Tickmarks"}</definedName>
    <definedName name="лповрывп" localSheetId="0" hidden="1">{"glc1",#N/A,FALSE,"GLC";"glc2",#N/A,FALSE,"GLC";"glc3",#N/A,FALSE,"GLC";"glc4",#N/A,FALSE,"GLC";"glc5",#N/A,FALSE,"GLC"}</definedName>
    <definedName name="лповрывп" hidden="1">{"glc1",#N/A,FALSE,"GLC";"glc2",#N/A,FALSE,"GLC";"glc3",#N/A,FALSE,"GLC";"glc4",#N/A,FALSE,"GLC";"glc5",#N/A,FALSE,"GLC"}</definedName>
    <definedName name="лпрап" localSheetId="0" hidden="1">{"'Sheet1'!$A$1:$G$85"}</definedName>
    <definedName name="лпрап" hidden="1">{"'Sheet1'!$A$1:$G$85"}</definedName>
    <definedName name="лрпро" localSheetId="0" hidden="1">{"'Sheet1'!$A$1:$G$85"}</definedName>
    <definedName name="лрпро" hidden="1">{"'Sheet1'!$A$1:$G$85"}</definedName>
    <definedName name="лфлфлфлфф" localSheetId="0" hidden="1">{"glc1",#N/A,FALSE,"GLC";"glc2",#N/A,FALSE,"GLC";"glc3",#N/A,FALSE,"GLC";"glc4",#N/A,FALSE,"GLC";"glc5",#N/A,FALSE,"GLC"}</definedName>
    <definedName name="лфлфлфлфф" hidden="1">{"glc1",#N/A,FALSE,"GLC";"glc2",#N/A,FALSE,"GLC";"glc3",#N/A,FALSE,"GLC";"glc4",#N/A,FALSE,"GLC";"glc5",#N/A,FALSE,"GLC"}</definedName>
    <definedName name="Люзя" localSheetId="0" hidden="1">{#N/A,#N/A,TRUE,"Буржуям"}</definedName>
    <definedName name="Люзя" hidden="1">{#N/A,#N/A,TRUE,"Буржуям"}</definedName>
    <definedName name="Ля" localSheetId="0" hidden="1">{"'Sheet1'!$A$1:$G$96","'Sheet1'!$A$1:$H$96"}</definedName>
    <definedName name="Ля" hidden="1">{"'Sheet1'!$A$1:$G$96","'Sheet1'!$A$1:$H$96"}</definedName>
    <definedName name="м" localSheetId="0" hidden="1">{#N/A,#N/A,FALSE,"Aging Summary";#N/A,#N/A,FALSE,"Ratio Analysis";#N/A,#N/A,FALSE,"Test 120 Day Accts";#N/A,#N/A,FALSE,"Tickmarks"}</definedName>
    <definedName name="м" hidden="1">{#N/A,#N/A,FALSE,"Aging Summary";#N/A,#N/A,FALSE,"Ratio Analysis";#N/A,#N/A,FALSE,"Test 120 Day Accts";#N/A,#N/A,FALSE,"Tickmarks"}</definedName>
    <definedName name="М2.01.08" localSheetId="0" hidden="1">{#N/A,#N/A,TRUE,"Буржуям"}</definedName>
    <definedName name="М2.01.08" hidden="1">{#N/A,#N/A,TRUE,"Буржуям"}</definedName>
    <definedName name="ма" localSheetId="0" hidden="1">{"assets",#N/A,FALSE,"historicBS";"liab",#N/A,FALSE,"historicBS";"is",#N/A,FALSE,"historicIS";"ratios",#N/A,FALSE,"ratios"}</definedName>
    <definedName name="ма" hidden="1">{"assets",#N/A,FALSE,"historicBS";"liab",#N/A,FALSE,"historicBS";"is",#N/A,FALSE,"historicIS";"ratios",#N/A,FALSE,"ratios"}</definedName>
    <definedName name="маа" hidden="1">#REF!</definedName>
    <definedName name="май" localSheetId="0" hidden="1">{#N/A,#N/A,FALSE,"Aging Summary";#N/A,#N/A,FALSE,"Ratio Analysis";#N/A,#N/A,FALSE,"Test 120 Day Accts";#N/A,#N/A,FALSE,"Tickmarks"}</definedName>
    <definedName name="май" hidden="1">{#N/A,#N/A,FALSE,"Aging Summary";#N/A,#N/A,FALSE,"Ratio Analysis";#N/A,#N/A,FALSE,"Test 120 Day Accts";#N/A,#N/A,FALSE,"Tickmarks"}</definedName>
    <definedName name="май5" localSheetId="0" hidden="1">{#N/A,#N/A,TRUE,"Буржуям"}</definedName>
    <definedName name="май5" hidden="1">{#N/A,#N/A,TRUE,"Буржуям"}</definedName>
    <definedName name="мапор" localSheetId="0" hidden="1">{"'Sheet1'!$A$1:$G$85"}</definedName>
    <definedName name="мапор" hidden="1">{"'Sheet1'!$A$1:$G$85"}</definedName>
    <definedName name="март" localSheetId="0" hidden="1">{#N/A,#N/A,TRUE,"Буржуям"}</definedName>
    <definedName name="март" hidden="1">{#N/A,#N/A,TRUE,"Буржуям"}</definedName>
    <definedName name="март2" localSheetId="0" hidden="1">{#N/A,#N/A,TRUE,"Буржуям"}</definedName>
    <definedName name="март2" hidden="1">{#N/A,#N/A,TRUE,"Буржуям"}</definedName>
    <definedName name="март3" localSheetId="0" hidden="1">{#N/A,#N/A,TRUE,"Буржуям"}</definedName>
    <definedName name="март3" hidden="1">{#N/A,#N/A,TRUE,"Буржуям"}</definedName>
    <definedName name="март5" localSheetId="0" hidden="1">{#N/A,#N/A,TRUE,"Буржуям"}</definedName>
    <definedName name="март5" hidden="1">{#N/A,#N/A,TRUE,"Буржуям"}</definedName>
    <definedName name="МВЗ" hidden="1">#REF!</definedName>
    <definedName name="мес" localSheetId="0" hidden="1">{#N/A,#N/A,TRUE,"Буржуям"}</definedName>
    <definedName name="мес" hidden="1">{#N/A,#N/A,TRUE,"Буржуям"}</definedName>
    <definedName name="месяц5" localSheetId="0" hidden="1">{#N/A,#N/A,TRUE,"Буржуям"}</definedName>
    <definedName name="месяц5" hidden="1">{#N/A,#N/A,TRUE,"Буржуям"}</definedName>
    <definedName name="ми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ми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мим" hidden="1">#REF!</definedName>
    <definedName name="мит" localSheetId="0" hidden="1">{"assets",#N/A,FALSE,"historicBS";"liab",#N/A,FALSE,"historicBS";"is",#N/A,FALSE,"historicIS";"ratios",#N/A,FALSE,"ratios"}</definedName>
    <definedName name="мит" hidden="1">{"assets",#N/A,FALSE,"historicBS";"liab",#N/A,FALSE,"historicBS";"is",#N/A,FALSE,"historicIS";"ratios",#N/A,FALSE,"ratios"}</definedName>
    <definedName name="мм" hidden="1">#REF!</definedName>
    <definedName name="мми" hidden="1">#REF!</definedName>
    <definedName name="ммм" hidden="1">#REF!</definedName>
    <definedName name="мммм" localSheetId="0" hidden="1">{#N/A,#N/A,TRUE,"Буржуям"}</definedName>
    <definedName name="мммм" hidden="1">{#N/A,#N/A,TRUE,"Буржуям"}</definedName>
    <definedName name="мост" localSheetId="0" hidden="1">{#N/A,#N/A,TRUE,"Буржуям"}</definedName>
    <definedName name="мост" hidden="1">{#N/A,#N/A,TRUE,"Буржуям"}</definedName>
    <definedName name="мс" hidden="1">#REF!</definedName>
    <definedName name="мча" hidden="1">#REF!</definedName>
    <definedName name="мым" hidden="1">#REF!</definedName>
    <definedName name="н.форма" localSheetId="0" hidden="1">{#N/A,#N/A,TRUE,"Буржуям"}</definedName>
    <definedName name="н.форма" hidden="1">{#N/A,#N/A,TRUE,"Буржуям"}</definedName>
    <definedName name="нак" localSheetId="0" hidden="1">{"'Sheet1'!$A$1:$G$85"}</definedName>
    <definedName name="нак" hidden="1">{"'Sheet1'!$A$1:$G$85"}</definedName>
    <definedName name="нал" localSheetId="0" hidden="1">{#VALUE!,#N/A,TRUE,0}</definedName>
    <definedName name="нал" hidden="1">{#VALUE!,#N/A,TRUE,0}</definedName>
    <definedName name="налоги" localSheetId="0" hidden="1">{"'Sheet1'!$A$1:$G$96","'Sheet1'!$A$1:$H$96"}</definedName>
    <definedName name="налоги" hidden="1">{"'Sheet1'!$A$1:$G$96","'Sheet1'!$A$1:$H$96"}</definedName>
    <definedName name="налоги1" localSheetId="0" hidden="1">{#N/A,#N/A,TRUE,"Буржуям"}</definedName>
    <definedName name="налоги1" hidden="1">{#N/A,#N/A,TRUE,"Буржуям"}</definedName>
    <definedName name="налоги2" localSheetId="0" hidden="1">{"'Sheet1'!$A$1:$G$96","'Sheet1'!$A$1:$H$96"}</definedName>
    <definedName name="налоги2" hidden="1">{"'Sheet1'!$A$1:$G$96","'Sheet1'!$A$1:$H$96"}</definedName>
    <definedName name="налоги3" localSheetId="0" hidden="1">{#N/A,#N/A,TRUE,"Буржуям"}</definedName>
    <definedName name="налоги3" hidden="1">{#N/A,#N/A,TRUE,"Буржуям"}</definedName>
    <definedName name="наш" localSheetId="0" hidden="1">{#N/A,#N/A,TRUE,"Буржуям"}</definedName>
    <definedName name="наш" hidden="1">{#N/A,#N/A,TRUE,"Буржуям"}</definedName>
    <definedName name="нвощщзимыф" localSheetId="0" hidden="1">{"glc1",#N/A,FALSE,"GLC";"glc2",#N/A,FALSE,"GLC";"glc3",#N/A,FALSE,"GLC";"glc4",#N/A,FALSE,"GLC";"glc5",#N/A,FALSE,"GLC"}</definedName>
    <definedName name="нвощщзимыф" hidden="1">{"glc1",#N/A,FALSE,"GLC";"glc2",#N/A,FALSE,"GLC";"glc3",#N/A,FALSE,"GLC";"glc4",#N/A,FALSE,"GLC";"glc5",#N/A,FALSE,"GLC"}</definedName>
    <definedName name="нг" localSheetId="0" hidden="1">{"assets",#N/A,FALSE,"historicBS";"liab",#N/A,FALSE,"historicBS";"is",#N/A,FALSE,"historicIS";"ratios",#N/A,FALSE,"ratios"}</definedName>
    <definedName name="нг" hidden="1">{"assets",#N/A,FALSE,"historicBS";"liab",#N/A,FALSE,"historicBS";"is",#N/A,FALSE,"historicIS";"ratios",#N/A,FALSE,"ratios"}</definedName>
    <definedName name="нгггш" hidden="1">#REF!</definedName>
    <definedName name="нгкг" localSheetId="0" hidden="1">{#N/A,#N/A,FALSE,"Расчет вспомогательных"}</definedName>
    <definedName name="нгкг" hidden="1">{#N/A,#N/A,FALSE,"Расчет вспомогательных"}</definedName>
    <definedName name="неенг" localSheetId="0" hidden="1">{"Valuation",#N/A,TRUE,"Valuation Summary";"Financial Statements",#N/A,TRUE,"Results";"Results",#N/A,TRUE,"Results";"Ratios",#N/A,TRUE,"Results";"P2 Summary",#N/A,TRUE,"Results"}</definedName>
    <definedName name="неенг" hidden="1">{"Valuation",#N/A,TRUE,"Valuation Summary";"Financial Statements",#N/A,TRUE,"Results";"Results",#N/A,TRUE,"Results";"Ratios",#N/A,TRUE,"Results";"P2 Summary",#N/A,TRUE,"Results"}</definedName>
    <definedName name="неоео" hidden="1">#REF!</definedName>
    <definedName name="ни" localSheetId="0" hidden="1">{#N/A,#N/A,TRUE,"Лист2"}</definedName>
    <definedName name="ни" hidden="1">{#N/A,#N/A,TRUE,"Лист2"}</definedName>
    <definedName name="ниокр" localSheetId="0" hidden="1">{#N/A,#N/A,TRUE,"Буржуям"}</definedName>
    <definedName name="ниокр" hidden="1">{#N/A,#N/A,TRUE,"Буржуям"}</definedName>
    <definedName name="нкенкен" localSheetId="0" hidden="1">{"Valuation",#N/A,TRUE,"Valuation Summary";"Financial Statements",#N/A,TRUE,"Results";"Results",#N/A,TRUE,"Results";"Ratios",#N/A,TRUE,"Results";"P2 Summary",#N/A,TRUE,"Results"}</definedName>
    <definedName name="нкенкен" hidden="1">{"Valuation",#N/A,TRUE,"Valuation Summary";"Financial Statements",#N/A,TRUE,"Results";"Results",#N/A,TRUE,"Results";"Ratios",#N/A,TRUE,"Results";"P2 Summary",#N/A,TRUE,"Results"}</definedName>
    <definedName name="нкенкенке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нкенкенке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нн" localSheetId="0" hidden="1">{#VALUE!,#N/A,TRUE,0}</definedName>
    <definedName name="нн" hidden="1">{#VALUE!,#N/A,TRUE,0}</definedName>
    <definedName name="ннненен" localSheetId="0" hidden="1">{"glc1",#N/A,FALSE,"GLC";"glc2",#N/A,FALSE,"GLC";"glc3",#N/A,FALSE,"GLC";"glc4",#N/A,FALSE,"GLC";"glc5",#N/A,FALSE,"GLC"}</definedName>
    <definedName name="ннненен" hidden="1">{"glc1",#N/A,FALSE,"GLC";"glc2",#N/A,FALSE,"GLC";"glc3",#N/A,FALSE,"GLC";"glc4",#N/A,FALSE,"GLC";"glc5",#N/A,FALSE,"GLC"}</definedName>
    <definedName name="нннн" hidden="1">#REF!</definedName>
    <definedName name="нннне" hidden="1">#REF!</definedName>
    <definedName name="ннрнр" hidden="1">#REF!</definedName>
    <definedName name="новое" localSheetId="0" hidden="1">{#VALUE!,#N/A,TRUE,0}</definedName>
    <definedName name="новое" hidden="1">{#VALUE!,#N/A,TRUE,0}</definedName>
    <definedName name="нпавыр" hidden="1">#N/A</definedName>
    <definedName name="нравпор" localSheetId="0" hidden="1">{"glc1",#N/A,FALSE,"GLC";"glc2",#N/A,FALSE,"GLC";"glc3",#N/A,FALSE,"GLC";"glc4",#N/A,FALSE,"GLC";"glc5",#N/A,FALSE,"GLC"}</definedName>
    <definedName name="нравпор" hidden="1">{"glc1",#N/A,FALSE,"GLC";"glc2",#N/A,FALSE,"GLC";"glc3",#N/A,FALSE,"GLC";"glc4",#N/A,FALSE,"GLC";"glc5",#N/A,FALSE,"GLC"}</definedName>
    <definedName name="нрва" localSheetId="0" hidden="1">{"Output-Min",#N/A,FALSE,"Output"}</definedName>
    <definedName name="нрва" hidden="1">{"Output-Min",#N/A,FALSE,"Output"}</definedName>
    <definedName name="нрвпые" localSheetId="0" hidden="1">{"glc1",#N/A,FALSE,"GLC";"glc2",#N/A,FALSE,"GLC";"glc3",#N/A,FALSE,"GLC";"glc4",#N/A,FALSE,"GLC";"glc5",#N/A,FALSE,"GLC"}</definedName>
    <definedName name="нрвпые" hidden="1">{"glc1",#N/A,FALSE,"GLC";"glc2",#N/A,FALSE,"GLC";"glc3",#N/A,FALSE,"GLC";"glc4",#N/A,FALSE,"GLC";"glc5",#N/A,FALSE,"GLC"}</definedName>
    <definedName name="нрг" hidden="1">#REF!</definedName>
    <definedName name="нрпаквуен" localSheetId="0" hidden="1">{"glc1",#N/A,FALSE,"GLC";"glc2",#N/A,FALSE,"GLC";"glc3",#N/A,FALSE,"GLC";"glc4",#N/A,FALSE,"GLC";"glc5",#N/A,FALSE,"GLC"}</definedName>
    <definedName name="нрпаквуен" hidden="1">{"glc1",#N/A,FALSE,"GLC";"glc2",#N/A,FALSE,"GLC";"glc3",#N/A,FALSE,"GLC";"glc4",#N/A,FALSE,"GLC";"glc5",#N/A,FALSE,"GLC"}</definedName>
    <definedName name="нрпвеыа" hidden="1">#REF!</definedName>
    <definedName name="нрпвыора" localSheetId="0" hidden="1">{"glc1",#N/A,FALSE,"GLC";"glc2",#N/A,FALSE,"GLC";"glc3",#N/A,FALSE,"GLC";"glc4",#N/A,FALSE,"GLC";"glc5",#N/A,FALSE,"GLC"}</definedName>
    <definedName name="нрпвыора" hidden="1">{"glc1",#N/A,FALSE,"GLC";"glc2",#N/A,FALSE,"GLC";"glc3",#N/A,FALSE,"GLC";"glc4",#N/A,FALSE,"GLC";"glc5",#N/A,FALSE,"GLC"}</definedName>
    <definedName name="нрпеакв" localSheetId="0" hidden="1">{"glc1",#N/A,FALSE,"GLC";"glc2",#N/A,FALSE,"GLC";"glc3",#N/A,FALSE,"GLC";"glc4",#N/A,FALSE,"GLC";"glc5",#N/A,FALSE,"GLC"}</definedName>
    <definedName name="нрпеакв" hidden="1">{"glc1",#N/A,FALSE,"GLC";"glc2",#N/A,FALSE,"GLC";"glc3",#N/A,FALSE,"GLC";"glc4",#N/A,FALSE,"GLC";"glc5",#N/A,FALSE,"GLC"}</definedName>
    <definedName name="нрпекафд" localSheetId="0" hidden="1">{"glc1",#N/A,FALSE,"GLC";"glc2",#N/A,FALSE,"GLC";"glc3",#N/A,FALSE,"GLC";"glc4",#N/A,FALSE,"GLC";"glc5",#N/A,FALSE,"GLC"}</definedName>
    <definedName name="нрпекафд" hidden="1">{"glc1",#N/A,FALSE,"GLC";"glc2",#N/A,FALSE,"GLC";"glc3",#N/A,FALSE,"GLC";"glc4",#N/A,FALSE,"GLC";"glc5",#N/A,FALSE,"GLC"}</definedName>
    <definedName name="нрпфшщц" localSheetId="0" hidden="1">{"ÜBERSICHT",#N/A,FALSE,"ABW KUM";"Kostenzoom",#N/A,FALSE,"ABW KUM";"ÜBERSICHT",#N/A,FALSE,"ABW HORE";"Kostenzoom",#N/A,FALSE,"ABW HORE"}</definedName>
    <definedName name="нрпфшщц" hidden="1">{"ÜBERSICHT",#N/A,FALSE,"ABW KUM";"Kostenzoom",#N/A,FALSE,"ABW KUM";"ÜBERSICHT",#N/A,FALSE,"ABW HORE";"Kostenzoom",#N/A,FALSE,"ABW HORE"}</definedName>
    <definedName name="нур" localSheetId="0" hidden="1">{#N/A,#N/A,TRUE,"Буржуям"}</definedName>
    <definedName name="нур" hidden="1">{#N/A,#N/A,TRUE,"Буржуям"}</definedName>
    <definedName name="нурис" localSheetId="0" hidden="1">{#N/A,#N/A,TRUE,"Буржуям"}</definedName>
    <definedName name="нурис" hidden="1">{#N/A,#N/A,TRUE,"Буржуям"}</definedName>
    <definedName name="нурисламова" localSheetId="0" hidden="1">{#N/A,#N/A,TRUE,"Буржуям"}</definedName>
    <definedName name="нурисламова" hidden="1">{#N/A,#N/A,TRUE,"Буржуям"}</definedName>
    <definedName name="о" localSheetId="0" hidden="1">{"Valuation_Common",#N/A,FALSE,"Valuation"}</definedName>
    <definedName name="о" hidden="1">{"Valuation_Common",#N/A,FALSE,"Valuation"}</definedName>
    <definedName name="о61005" localSheetId="0" hidden="1">{"print95",#N/A,FALSE,"1995E.XLS";"print96",#N/A,FALSE,"1996E.XLS"}</definedName>
    <definedName name="о61005" hidden="1">{"print95",#N/A,FALSE,"1995E.XLS";"print96",#N/A,FALSE,"1996E.XLS"}</definedName>
    <definedName name="оаенг" localSheetId="0" hidden="1">{"Valuation",#N/A,TRUE,"Valuation Summary";"Financial Statements",#N/A,TRUE,"Results";"Results",#N/A,TRUE,"Results";"Ratios",#N/A,TRUE,"Results";"P2 Summary",#N/A,TRUE,"Results"}</definedName>
    <definedName name="оаенг" hidden="1">{"Valuation",#N/A,TRUE,"Valuation Summary";"Financial Statements",#N/A,TRUE,"Results";"Results",#N/A,TRUE,"Results";"Ratios",#N/A,TRUE,"Results";"P2 Summary",#N/A,TRUE,"Results"}</definedName>
    <definedName name="оар" localSheetId="0" hidden="1">{"'интерфейс'!$J$31:$M$43"}</definedName>
    <definedName name="оар" hidden="1">{"'интерфейс'!$J$31:$M$43"}</definedName>
    <definedName name="обл" localSheetId="0" hidden="1">{#N/A,#N/A,FALSE,"Aging Summary";#N/A,#N/A,FALSE,"Ratio Analysis";#N/A,#N/A,FALSE,"Test 120 Day Accts";#N/A,#N/A,FALSE,"Tickmarks"}</definedName>
    <definedName name="обл" hidden="1">{#N/A,#N/A,FALSE,"Aging Summary";#N/A,#N/A,FALSE,"Ratio Analysis";#N/A,#N/A,FALSE,"Test 120 Day Accts";#N/A,#N/A,FALSE,"Tickmarks"}</definedName>
    <definedName name="од" localSheetId="0" hidden="1">{"Valuation_Common",#N/A,FALSE,"Valuation"}</definedName>
    <definedName name="од" hidden="1">{"Valuation_Common",#N/A,FALSE,"Valuation"}</definedName>
    <definedName name="оеаоеа" hidden="1">#REF!</definedName>
    <definedName name="ожж" localSheetId="0" hidden="1">{#N/A,#N/A,TRUE,"Буржуям"}</definedName>
    <definedName name="ожж" hidden="1">{#N/A,#N/A,TRUE,"Буржуям"}</definedName>
    <definedName name="ОИ" localSheetId="0" hidden="1">{#N/A,#N/A,TRUE,"Лист3"}</definedName>
    <definedName name="ОИ" hidden="1">{#N/A,#N/A,TRUE,"Лист3"}</definedName>
    <definedName name="океоокуаыа" localSheetId="0" hidden="1">{"'Sheet1'!$A$1:$G$85"}</definedName>
    <definedName name="океоокуаыа" hidden="1">{"'Sheet1'!$A$1:$G$85"}</definedName>
    <definedName name="окт." localSheetId="0" hidden="1">{"'Sheet1'!$A$1:$G$96","'Sheet1'!$A$1:$H$96"}</definedName>
    <definedName name="окт." hidden="1">{"'Sheet1'!$A$1:$G$96","'Sheet1'!$A$1:$H$96"}</definedName>
    <definedName name="октябрь" localSheetId="0" hidden="1">{#N/A,#N/A,TRUE,"Буржуям"}</definedName>
    <definedName name="октябрь" hidden="1">{#N/A,#N/A,TRUE,"Буржуям"}</definedName>
    <definedName name="ол" localSheetId="0" hidden="1">{#N/A,#N/A,TRUE,"Лист2"}</definedName>
    <definedName name="ол" hidden="1">{#N/A,#N/A,TRUE,"Лист2"}</definedName>
    <definedName name="олдж" localSheetId="0" hidden="1">{"Valuation_Common",#N/A,FALSE,"Valuation"}</definedName>
    <definedName name="олдж" hidden="1">{"Valuation_Common",#N/A,FALSE,"Valuation"}</definedName>
    <definedName name="олололол" localSheetId="0" hidden="1">{"glc1",#N/A,FALSE,"GLC";"glc2",#N/A,FALSE,"GLC";"glc3",#N/A,FALSE,"GLC";"glc4",#N/A,FALSE,"GLC";"glc5",#N/A,FALSE,"GLC"}</definedName>
    <definedName name="олололол" hidden="1">{"glc1",#N/A,FALSE,"GLC";"glc2",#N/A,FALSE,"GLC";"glc3",#N/A,FALSE,"GLC";"glc4",#N/A,FALSE,"GLC";"glc5",#N/A,FALSE,"GLC"}</definedName>
    <definedName name="ололололол" localSheetId="0" hidden="1">{"glc1",#N/A,FALSE,"GLC";"glc2",#N/A,FALSE,"GLC";"glc3",#N/A,FALSE,"GLC";"glc4",#N/A,FALSE,"GLC";"glc5",#N/A,FALSE,"GLC"}</definedName>
    <definedName name="ололололол" hidden="1">{"glc1",#N/A,FALSE,"GLC";"glc2",#N/A,FALSE,"GLC";"glc3",#N/A,FALSE,"GLC";"glc4",#N/A,FALSE,"GLC";"glc5",#N/A,FALSE,"GLC"}</definedName>
    <definedName name="олтьпо" localSheetId="10" hidden="1">Main.SAPF4Help()</definedName>
    <definedName name="олтьпо" localSheetId="0" hidden="1">Main.SAPF4Help()</definedName>
    <definedName name="олтьпо" hidden="1">Main.SAPF4Help()</definedName>
    <definedName name="оо" localSheetId="0" hidden="1">{#N/A,#N/A,FALSE,"Aging Summary";#N/A,#N/A,FALSE,"Ratio Analysis";#N/A,#N/A,FALSE,"Test 120 Day Accts";#N/A,#N/A,FALSE,"Tickmarks"}</definedName>
    <definedName name="оо" hidden="1">{#N/A,#N/A,FALSE,"Aging Summary";#N/A,#N/A,FALSE,"Ratio Analysis";#N/A,#N/A,FALSE,"Test 120 Day Accts";#N/A,#N/A,FALSE,"Tickmarks"}</definedName>
    <definedName name="ооаоаоаоао" localSheetId="0" hidden="1">{"glc1",#N/A,FALSE,"GLC";"glc2",#N/A,FALSE,"GLC";"glc3",#N/A,FALSE,"GLC";"glc4",#N/A,FALSE,"GLC";"glc5",#N/A,FALSE,"GLC"}</definedName>
    <definedName name="ооаоаоаоао" hidden="1">{"glc1",#N/A,FALSE,"GLC";"glc2",#N/A,FALSE,"GLC";"glc3",#N/A,FALSE,"GLC";"glc4",#N/A,FALSE,"GLC";"glc5",#N/A,FALSE,"GLC"}</definedName>
    <definedName name="ооллл" hidden="1">#REF!</definedName>
    <definedName name="ооо" localSheetId="0" hidden="1">{"'Sheet1'!$A$1:$G$96","'Sheet1'!$A$1:$H$96"}</definedName>
    <definedName name="ооо" hidden="1">{"'Sheet1'!$A$1:$G$96","'Sheet1'!$A$1:$H$96"}</definedName>
    <definedName name="оооо" hidden="1">#REF!</definedName>
    <definedName name="ооооо" hidden="1">#REF!</definedName>
    <definedName name="оопооопопопопо" localSheetId="0" hidden="1">{#N/A,#N/A,FALSE,"Aging Summary";#N/A,#N/A,FALSE,"Ratio Analysis";#N/A,#N/A,FALSE,"Test 120 Day Accts";#N/A,#N/A,FALSE,"Tickmarks"}</definedName>
    <definedName name="оопооопопопопо" hidden="1">{#N/A,#N/A,FALSE,"Aging Summary";#N/A,#N/A,FALSE,"Ratio Analysis";#N/A,#N/A,FALSE,"Test 120 Day Accts";#N/A,#N/A,FALSE,"Tickmarks"}</definedName>
    <definedName name="оорп" localSheetId="0" hidden="1">{#N/A,#N/A,TRUE,"Буржуям"}</definedName>
    <definedName name="оорп" hidden="1">{#N/A,#N/A,TRUE,"Буржуям"}</definedName>
    <definedName name="оперативно" localSheetId="0" hidden="1">{#N/A,#N/A,TRUE,"Буржуям"}</definedName>
    <definedName name="оперативно" hidden="1">{#N/A,#N/A,TRUE,"Буржуям"}</definedName>
    <definedName name="оперативное" localSheetId="0" hidden="1">{#N/A,#N/A,TRUE,"Буржуям"}</definedName>
    <definedName name="оперативное" hidden="1">{#N/A,#N/A,TRUE,"Буржуям"}</definedName>
    <definedName name="оперативные" localSheetId="0" hidden="1">{#N/A,#N/A,TRUE,"Буржуям"}</definedName>
    <definedName name="оперативные" hidden="1">{#N/A,#N/A,TRUE,"Буржуям"}</definedName>
    <definedName name="описание" localSheetId="0" hidden="1">{"glc1",#N/A,FALSE,"GLC";"glc2",#N/A,FALSE,"GLC";"glc3",#N/A,FALSE,"GLC";"glc4",#N/A,FALSE,"GLC";"glc5",#N/A,FALSE,"GLC"}</definedName>
    <definedName name="описание" hidden="1">{"glc1",#N/A,FALSE,"GLC";"glc2",#N/A,FALSE,"GLC";"glc3",#N/A,FALSE,"GLC";"glc4",#N/A,FALSE,"GLC";"glc5",#N/A,FALSE,"GLC"}</definedName>
    <definedName name="ор" localSheetId="0" hidden="1">{"glc1",#N/A,FALSE,"GLC";"glc2",#N/A,FALSE,"GLC";"glc3",#N/A,FALSE,"GLC";"glc4",#N/A,FALSE,"GLC";"glc5",#N/A,FALSE,"GLC"}</definedName>
    <definedName name="ор" hidden="1">{"glc1",#N/A,FALSE,"GLC";"glc2",#N/A,FALSE,"GLC";"glc3",#N/A,FALSE,"GLC";"glc4",#N/A,FALSE,"GLC";"glc5",#N/A,FALSE,"GLC"}</definedName>
    <definedName name="ори" localSheetId="0" hidden="1">{"glc1",#N/A,FALSE,"GLC";"glc2",#N/A,FALSE,"GLC";"glc3",#N/A,FALSE,"GLC";"glc4",#N/A,FALSE,"GLC";"glc5",#N/A,FALSE,"GLC"}</definedName>
    <definedName name="ори" hidden="1">{"glc1",#N/A,FALSE,"GLC";"glc2",#N/A,FALSE,"GLC";"glc3",#N/A,FALSE,"GLC";"glc4",#N/A,FALSE,"GLC";"glc5",#N/A,FALSE,"GLC"}</definedName>
    <definedName name="орп" localSheetId="0" hidden="1">{"'Prices'!$A$4:$J$27"}</definedName>
    <definedName name="орп" hidden="1">{"'Prices'!$A$4:$J$27"}</definedName>
    <definedName name="орпавфыф" localSheetId="0" hidden="1">{"glc1",#N/A,FALSE,"GLC";"glc2",#N/A,FALSE,"GLC";"glc3",#N/A,FALSE,"GLC";"glc4",#N/A,FALSE,"GLC";"glc5",#N/A,FALSE,"GLC"}</definedName>
    <definedName name="орпавфыф" hidden="1">{"glc1",#N/A,FALSE,"GLC";"glc2",#N/A,FALSE,"GLC";"glc3",#N/A,FALSE,"GLC";"glc4",#N/A,FALSE,"GLC";"glc5",#N/A,FALSE,"GLC"}</definedName>
    <definedName name="орпарв" localSheetId="0" hidden="1">{"glc1",#N/A,FALSE,"GLC";"glc2",#N/A,FALSE,"GLC";"glc3",#N/A,FALSE,"GLC";"glc4",#N/A,FALSE,"GLC";"glc5",#N/A,FALSE,"GLC"}</definedName>
    <definedName name="орпарв" hidden="1">{"glc1",#N/A,FALSE,"GLC";"glc2",#N/A,FALSE,"GLC";"glc3",#N/A,FALSE,"GLC";"glc4",#N/A,FALSE,"GLC";"glc5",#N/A,FALSE,"GLC"}</definedName>
    <definedName name="орпваыв" localSheetId="0" hidden="1">{"assets",#N/A,FALSE,"historicBS";"liab",#N/A,FALSE,"historicBS";"is",#N/A,FALSE,"historicIS";"ratios",#N/A,FALSE,"ratios"}</definedName>
    <definedName name="орпваыв" hidden="1">{"assets",#N/A,FALSE,"historicBS";"liab",#N/A,FALSE,"historicBS";"is",#N/A,FALSE,"historicIS";"ratios",#N/A,FALSE,"ratios"}</definedName>
    <definedName name="орпорп" localSheetId="0" hidden="1">{#VALUE!,#N/A,TRUE,0}</definedName>
    <definedName name="орпорп" hidden="1">{#VALUE!,#N/A,TRUE,0}</definedName>
    <definedName name="орукздл" localSheetId="0" hidden="1">{"glc1",#N/A,FALSE,"GLC";"glc2",#N/A,FALSE,"GLC";"glc3",#N/A,FALSE,"GLC";"glc4",#N/A,FALSE,"GLC";"glc5",#N/A,FALSE,"GLC"}</definedName>
    <definedName name="орукздл" hidden="1">{"glc1",#N/A,FALSE,"GLC";"glc2",#N/A,FALSE,"GLC";"glc3",#N/A,FALSE,"GLC";"glc4",#N/A,FALSE,"GLC";"glc5",#N/A,FALSE,"GLC"}</definedName>
    <definedName name="Отклонение2" localSheetId="0" hidden="1">{#N/A,#N/A,TRUE,"Лист2"}</definedName>
    <definedName name="Отклонение2" hidden="1">{#N/A,#N/A,TRUE,"Лист2"}</definedName>
    <definedName name="отчет" localSheetId="0" hidden="1">{#N/A,#N/A,TRUE,"Буржуям"}</definedName>
    <definedName name="отчет" hidden="1">{#N/A,#N/A,TRUE,"Буржуям"}</definedName>
    <definedName name="ОФР2" localSheetId="0" hidden="1">{"'интерфейс'!$J$31:$M$43"}</definedName>
    <definedName name="ОФР2" hidden="1">{"'интерфейс'!$J$31:$M$43"}</definedName>
    <definedName name="ОФР3" localSheetId="0" hidden="1">{"'интерфейс'!$J$31:$M$43"}</definedName>
    <definedName name="ОФР3" hidden="1">{"'интерфейс'!$J$31:$M$43"}</definedName>
    <definedName name="оьо" hidden="1">#REF!</definedName>
    <definedName name="оьщжш" localSheetId="0" hidden="1">{"'Prices'!$A$4:$J$27"}</definedName>
    <definedName name="оьщжш" hidden="1">{"'Prices'!$A$4:$J$27"}</definedName>
    <definedName name="п" localSheetId="0" hidden="1">{"glc1",#N/A,FALSE,"GLC";"glc2",#N/A,FALSE,"GLC";"glc3",#N/A,FALSE,"GLC";"glc4",#N/A,FALSE,"GLC";"glc5",#N/A,FALSE,"GLC"}</definedName>
    <definedName name="п" hidden="1">{"glc1",#N/A,FALSE,"GLC";"glc2",#N/A,FALSE,"GLC";"glc3",#N/A,FALSE,"GLC";"glc4",#N/A,FALSE,"GLC";"glc5",#N/A,FALSE,"GLC"}</definedName>
    <definedName name="павпавпас" hidden="1">#REF!</definedName>
    <definedName name="панорама" localSheetId="0" hidden="1">{#N/A,#N/A,TRUE,"Буржуям"}</definedName>
    <definedName name="панорама" hidden="1">{#N/A,#N/A,TRUE,"Буржуям"}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р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па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пвап" hidden="1">#REF!</definedName>
    <definedName name="перл" localSheetId="0" hidden="1">{"'Sheet1'!$A$1:$G$96","'Sheet1'!$A$1:$H$96"}</definedName>
    <definedName name="перл" hidden="1">{"'Sheet1'!$A$1:$G$96","'Sheet1'!$A$1:$H$96"}</definedName>
    <definedName name="пиит" localSheetId="0" hidden="1">{"'Prices'!$A$4:$J$27"}</definedName>
    <definedName name="пиит" hidden="1">{"'Prices'!$A$4:$J$27"}</definedName>
    <definedName name="пип" hidden="1">#REF!</definedName>
    <definedName name="пипп" hidden="1">#REF!</definedName>
    <definedName name="пй" localSheetId="0" hidden="1">{#N/A,#N/A,FALSE,"Aging Summary";#N/A,#N/A,FALSE,"Ratio Analysis";#N/A,#N/A,FALSE,"Test 120 Day Accts";#N/A,#N/A,FALSE,"Tickmarks"}</definedName>
    <definedName name="пй" hidden="1">{#N/A,#N/A,FALSE,"Aging Summary";#N/A,#N/A,FALSE,"Ratio Analysis";#N/A,#N/A,FALSE,"Test 120 Day Accts";#N/A,#N/A,FALSE,"Tickmarks"}</definedName>
    <definedName name="плата" localSheetId="0" hidden="1">{#N/A,#N/A,TRUE,"Буржуям"}</definedName>
    <definedName name="плата" hidden="1">{#N/A,#N/A,TRUE,"Буржуям"}</definedName>
    <definedName name="ПЛО" localSheetId="0" hidden="1">{#N/A,#N/A,TRUE,"Буржуям"}</definedName>
    <definedName name="ПЛО" hidden="1">{#N/A,#N/A,TRUE,"Буржуям"}</definedName>
    <definedName name="пм_ке" hidden="1">#REF!</definedName>
    <definedName name="пм_руфвук2" hidden="1">#REF!</definedName>
    <definedName name="пм_ыефке00ц" hidden="1">#REF!</definedName>
    <definedName name="помощь" localSheetId="0" hidden="1">{#N/A,#N/A,TRUE,"Буржуям"}</definedName>
    <definedName name="помощь" hidden="1">{#N/A,#N/A,TRUE,"Буржуям"}</definedName>
    <definedName name="попопопопопо" localSheetId="0" hidden="1">{"glc1",#N/A,FALSE,"GLC";"glc2",#N/A,FALSE,"GLC";"glc3",#N/A,FALSE,"GLC";"glc4",#N/A,FALSE,"GLC";"glc5",#N/A,FALSE,"GLC"}</definedName>
    <definedName name="попопопопопо" hidden="1">{"glc1",#N/A,FALSE,"GLC";"glc2",#N/A,FALSE,"GLC";"glc3",#N/A,FALSE,"GLC";"glc4",#N/A,FALSE,"GLC";"glc5",#N/A,FALSE,"GLC"}</definedName>
    <definedName name="попопоппопо" localSheetId="0" hidden="1">{"glc1",#N/A,FALSE,"GLC";"glc2",#N/A,FALSE,"GLC";"glc3",#N/A,FALSE,"GLC";"glc4",#N/A,FALSE,"GLC";"glc5",#N/A,FALSE,"GLC"}</definedName>
    <definedName name="попопоппопо" hidden="1">{"glc1",#N/A,FALSE,"GLC";"glc2",#N/A,FALSE,"GLC";"glc3",#N/A,FALSE,"GLC";"glc4",#N/A,FALSE,"GLC";"glc5",#N/A,FALSE,"GLC"}</definedName>
    <definedName name="пороророророрхз" localSheetId="0" hidden="1">{"glc1",#N/A,FALSE,"GLC";"glc2",#N/A,FALSE,"GLC";"glc3",#N/A,FALSE,"GLC";"glc4",#N/A,FALSE,"GLC";"glc5",#N/A,FALSE,"GLC"}</definedName>
    <definedName name="пороророророрхз" hidden="1">{"glc1",#N/A,FALSE,"GLC";"glc2",#N/A,FALSE,"GLC";"glc3",#N/A,FALSE,"GLC";"glc4",#N/A,FALSE,"GLC";"glc5",#N/A,FALSE,"GLC"}</definedName>
    <definedName name="почие" localSheetId="0" hidden="1">{#N/A,#N/A,TRUE,"Буржуям"}</definedName>
    <definedName name="почие" hidden="1">{#N/A,#N/A,TRUE,"Буржуям"}</definedName>
    <definedName name="пп" localSheetId="0" hidden="1">{#N/A,#N/A,FALSE,"Aging Summary";#N/A,#N/A,FALSE,"Ratio Analysis";#N/A,#N/A,FALSE,"Test 120 Day Accts";#N/A,#N/A,FALSE,"Tickmarks"}</definedName>
    <definedName name="пп" hidden="1">{#N/A,#N/A,FALSE,"Aging Summary";#N/A,#N/A,FALSE,"Ratio Analysis";#N/A,#N/A,FALSE,"Test 120 Day Accts";#N/A,#N/A,FALSE,"Tickmarks"}</definedName>
    <definedName name="ппп" localSheetId="0" hidden="1">{"assets",#N/A,FALSE,"historicBS";"liab",#N/A,FALSE,"historicBS";"is",#N/A,FALSE,"historicIS";"ratios",#N/A,FALSE,"ratios"}</definedName>
    <definedName name="ппп" hidden="1">{"assets",#N/A,FALSE,"historicBS";"liab",#N/A,FALSE,"historicBS";"is",#N/A,FALSE,"historicIS";"ratios",#N/A,FALSE,"ratios"}</definedName>
    <definedName name="пппп" hidden="1">#REF!</definedName>
    <definedName name="пппппп" localSheetId="0" hidden="1">{#N/A,#N/A,FALSE,"Virgin Flightdeck"}</definedName>
    <definedName name="пппппп" hidden="1">{#N/A,#N/A,FALSE,"Virgin Flightdeck"}</definedName>
    <definedName name="ППППППП" localSheetId="0" hidden="1">{#N/A,#N/A,TRUE,"Буржуям"}</definedName>
    <definedName name="ППППППП" hidden="1">{#N/A,#N/A,TRUE,"Буржуям"}</definedName>
    <definedName name="пппппппп" localSheetId="0" hidden="1">{"'Sheet1'!$A$1:$G$85"}</definedName>
    <definedName name="пппппппп" hidden="1">{"'Sheet1'!$A$1:$G$85"}</definedName>
    <definedName name="ппр" hidden="1">#REF!</definedName>
    <definedName name="пр" localSheetId="0" hidden="1">{"assets",#N/A,FALSE,"historicBS";"liab",#N/A,FALSE,"historicBS";"is",#N/A,FALSE,"historicIS";"ratios",#N/A,FALSE,"ratios"}</definedName>
    <definedName name="пр" hidden="1">{"assets",#N/A,FALSE,"historicBS";"liab",#N/A,FALSE,"historicBS";"is",#N/A,FALSE,"historicIS";"ratios",#N/A,FALSE,"ratios"}</definedName>
    <definedName name="предметы" localSheetId="0" hidden="1">{#N/A,#N/A,TRUE,"Буржуям"}</definedName>
    <definedName name="предметы" hidden="1">{#N/A,#N/A,TRUE,"Буржуям"}</definedName>
    <definedName name="приб" localSheetId="0" hidden="1">{#N/A,#N/A,TRUE,"Буржуям"}</definedName>
    <definedName name="приб" hidden="1">{#N/A,#N/A,TRUE,"Буржуям"}</definedName>
    <definedName name="Прибыль" localSheetId="0" hidden="1">{#N/A,#N/A,TRUE,"Буржуям"}</definedName>
    <definedName name="Прибыль" hidden="1">{#N/A,#N/A,TRUE,"Буржуям"}</definedName>
    <definedName name="привет" localSheetId="0" hidden="1">{"Valuation_Common",#N/A,FALSE,"Valuation"}</definedName>
    <definedName name="привет" hidden="1">{"Valuation_Common",#N/A,FALSE,"Valuation"}</definedName>
    <definedName name="прнылг" localSheetId="0" hidden="1">{"glc1",#N/A,FALSE,"GLC";"glc2",#N/A,FALSE,"GLC";"glc3",#N/A,FALSE,"GLC";"glc4",#N/A,FALSE,"GLC";"glc5",#N/A,FALSE,"GLC"}</definedName>
    <definedName name="прнылг" hidden="1">{"glc1",#N/A,FALSE,"GLC";"glc2",#N/A,FALSE,"GLC";"glc3",#N/A,FALSE,"GLC";"glc4",#N/A,FALSE,"GLC";"glc5",#N/A,FALSE,"GLC"}</definedName>
    <definedName name="про" hidden="1">#REF!</definedName>
    <definedName name="проав" localSheetId="0" hidden="1">{"glc1",#N/A,FALSE,"GLC";"glc2",#N/A,FALSE,"GLC";"glc3",#N/A,FALSE,"GLC";"glc4",#N/A,FALSE,"GLC";"glc5",#N/A,FALSE,"GLC"}</definedName>
    <definedName name="проав" hidden="1">{"glc1",#N/A,FALSE,"GLC";"glc2",#N/A,FALSE,"GLC";"glc3",#N/A,FALSE,"GLC";"glc4",#N/A,FALSE,"GLC";"glc5",#N/A,FALSE,"GLC"}</definedName>
    <definedName name="проба" localSheetId="0" hidden="1">{"NWN_Q1810",#N/A,FALSE,"Q1810_1.V";"NWN_Q1412",#N/A,FALSE,"Q1412_1"}</definedName>
    <definedName name="проба" hidden="1">{"NWN_Q1810",#N/A,FALSE,"Q1810_1.V";"NWN_Q1412",#N/A,FALSE,"Q1412_1"}</definedName>
    <definedName name="проба1" localSheetId="0" hidden="1">{"NWN_Q1810",#N/A,FALSE,"Q1810_1.V";"NWN_Q1412",#N/A,FALSE,"Q1412_1"}</definedName>
    <definedName name="проба1" hidden="1">{"NWN_Q1810",#N/A,FALSE,"Q1810_1.V";"NWN_Q1412",#N/A,FALSE,"Q1412_1"}</definedName>
    <definedName name="проезд" localSheetId="0" hidden="1">{#N/A,#N/A,TRUE,"Буржуям"}</definedName>
    <definedName name="проезд" hidden="1">{#N/A,#N/A,TRUE,"Буржуям"}</definedName>
    <definedName name="прон" localSheetId="0" hidden="1">{"assets",#N/A,FALSE,"historicBS";"liab",#N/A,FALSE,"historicBS";"is",#N/A,FALSE,"historicIS";"ratios",#N/A,FALSE,"ratios"}</definedName>
    <definedName name="прон" hidden="1">{"assets",#N/A,FALSE,"historicBS";"liab",#N/A,FALSE,"historicBS";"is",#N/A,FALSE,"historicIS";"ratios",#N/A,FALSE,"ratios"}</definedName>
    <definedName name="пропуск" hidden="1">#REF!</definedName>
    <definedName name="проспект" localSheetId="0" hidden="1">{"assets",#N/A,FALSE,"historicBS";"liab",#N/A,FALSE,"historicBS";"is",#N/A,FALSE,"historicIS";"ratios",#N/A,FALSE,"ratios"}</definedName>
    <definedName name="проспект" hidden="1">{"assets",#N/A,FALSE,"historicBS";"liab",#N/A,FALSE,"historicBS";"is",#N/A,FALSE,"historicIS";"ratios",#N/A,FALSE,"ratios"}</definedName>
    <definedName name="проф.усл._план_09" localSheetId="0" hidden="1">{"Valuation",#N/A,TRUE,"Valuation Summary";"Financial Statements",#N/A,TRUE,"Results";"Results",#N/A,TRUE,"Results";"Ratios",#N/A,TRUE,"Results";"P2 Summary",#N/A,TRUE,"Results"}</definedName>
    <definedName name="проф.усл._план_09" hidden="1">{"Valuation",#N/A,TRUE,"Valuation Summary";"Financial Statements",#N/A,TRUE,"Results";"Results",#N/A,TRUE,"Results";"Ratios",#N/A,TRUE,"Results";"P2 Summary",#N/A,TRUE,"Results"}</definedName>
    <definedName name="Прочее" localSheetId="0" hidden="1">{#N/A,#N/A,TRUE,"Буржуям"}</definedName>
    <definedName name="Прочее" hidden="1">{#N/A,#N/A,TRUE,"Буржуям"}</definedName>
    <definedName name="прпр" hidden="1">#REF!</definedName>
    <definedName name="прпроо" hidden="1">#REF!</definedName>
    <definedName name="прпрпр" localSheetId="0" hidden="1">{"glc1",#N/A,FALSE,"GLC";"glc2",#N/A,FALSE,"GLC";"glc3",#N/A,FALSE,"GLC";"glc4",#N/A,FALSE,"GLC";"glc5",#N/A,FALSE,"GLC"}</definedName>
    <definedName name="прпрпр" hidden="1">{"glc1",#N/A,FALSE,"GLC";"glc2",#N/A,FALSE,"GLC";"glc3",#N/A,FALSE,"GLC";"glc4",#N/A,FALSE,"GLC";"glc5",#N/A,FALSE,"GLC"}</definedName>
    <definedName name="прпрпрпрппр" localSheetId="0" hidden="1">{"glc1",#N/A,FALSE,"GLC";"glc2",#N/A,FALSE,"GLC";"glc3",#N/A,FALSE,"GLC";"glc4",#N/A,FALSE,"GLC";"glc5",#N/A,FALSE,"GLC"}</definedName>
    <definedName name="прпрпрпрппр" hidden="1">{"glc1",#N/A,FALSE,"GLC";"glc2",#N/A,FALSE,"GLC";"glc3",#N/A,FALSE,"GLC";"glc4",#N/A,FALSE,"GLC";"glc5",#N/A,FALSE,"GLC"}</definedName>
    <definedName name="прпрпрпрпрпрпрпрпрпрр" localSheetId="0" hidden="1">{"glc1",#N/A,FALSE,"GLC";"glc2",#N/A,FALSE,"GLC";"glc3",#N/A,FALSE,"GLC";"glc4",#N/A,FALSE,"GLC";"glc5",#N/A,FALSE,"GLC"}</definedName>
    <definedName name="прпрпрпрпрпрпрпрпрпрр" hidden="1">{"glc1",#N/A,FALSE,"GLC";"glc2",#N/A,FALSE,"GLC";"glc3",#N/A,FALSE,"GLC";"glc4",#N/A,FALSE,"GLC";"glc5",#N/A,FALSE,"GLC"}</definedName>
    <definedName name="прро" localSheetId="0" hidden="1">{#N/A,#N/A,TRUE,"Буржуям"}</definedName>
    <definedName name="прро" hidden="1">{#N/A,#N/A,TRUE,"Буржуям"}</definedName>
    <definedName name="пррпрпрпрпр" localSheetId="0" hidden="1">{"glc1",#N/A,FALSE,"GLC";"glc2",#N/A,FALSE,"GLC";"glc3",#N/A,FALSE,"GLC";"glc4",#N/A,FALSE,"GLC";"glc5",#N/A,FALSE,"GLC"}</definedName>
    <definedName name="пррпрпрпрпр" hidden="1">{"glc1",#N/A,FALSE,"GLC";"glc2",#N/A,FALSE,"GLC";"glc3",#N/A,FALSE,"GLC";"glc4",#N/A,FALSE,"GLC";"glc5",#N/A,FALSE,"GLC"}</definedName>
    <definedName name="прьь" localSheetId="0" hidden="1">{"'Prices'!$A$4:$J$27"}</definedName>
    <definedName name="прьь" hidden="1">{"'Prices'!$A$4:$J$27"}</definedName>
    <definedName name="пс" localSheetId="0" hidden="1">{"glc1",#N/A,FALSE,"GLC";"glc2",#N/A,FALSE,"GLC";"glc3",#N/A,FALSE,"GLC";"glc4",#N/A,FALSE,"GLC";"glc5",#N/A,FALSE,"GLC"}</definedName>
    <definedName name="пс" hidden="1">{"glc1",#N/A,FALSE,"GLC";"glc2",#N/A,FALSE,"GLC";"glc3",#N/A,FALSE,"GLC";"glc4",#N/A,FALSE,"GLC";"glc5",#N/A,FALSE,"GLC"}</definedName>
    <definedName name="пфз" hidden="1">#REF!</definedName>
    <definedName name="пыпыппывапа" hidden="1">#REF!,#REF!,#REF!</definedName>
    <definedName name="р1" localSheetId="0" hidden="1">{"'Sheet1'!$A$1:$G$96","'Sheet1'!$A$1:$H$96"}</definedName>
    <definedName name="р1" hidden="1">{"'Sheet1'!$A$1:$G$96","'Sheet1'!$A$1:$H$96"}</definedName>
    <definedName name="равы" localSheetId="0" hidden="1">{"glc1",#N/A,FALSE,"GLC";"glc2",#N/A,FALSE,"GLC";"glc3",#N/A,FALSE,"GLC";"glc4",#N/A,FALSE,"GLC";"glc5",#N/A,FALSE,"GLC"}</definedName>
    <definedName name="равы" hidden="1">{"glc1",#N/A,FALSE,"GLC";"glc2",#N/A,FALSE,"GLC";"glc3",#N/A,FALSE,"GLC";"glc4",#N/A,FALSE,"GLC";"glc5",#N/A,FALSE,"GLC"}</definedName>
    <definedName name="Разное" localSheetId="0" hidden="1">{"Valuation_Common",#N/A,FALSE,"Valuation"}</definedName>
    <definedName name="Разное" hidden="1">{"Valuation_Common",#N/A,FALSE,"Valuation"}</definedName>
    <definedName name="рарарара" localSheetId="0" hidden="1">{#N/A,#N/A,FALSE,"PM req"}</definedName>
    <definedName name="рарарара" hidden="1">{#N/A,#N/A,FALSE,"PM req"}</definedName>
    <definedName name="расфивровка" localSheetId="0" hidden="1">{#N/A,#N/A,TRUE,"Буржуям"}</definedName>
    <definedName name="расфивровка" hidden="1">{#N/A,#N/A,TRUE,"Буржуям"}</definedName>
    <definedName name="расход" localSheetId="0" hidden="1">{#N/A,#N/A,TRUE,"Буржуям"}</definedName>
    <definedName name="расход" hidden="1">{#N/A,#N/A,TRUE,"Буржуям"}</definedName>
    <definedName name="расч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расч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Расчет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Расчет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Результат_Доходный" localSheetId="0" hidden="1">{"glc1",#N/A,FALSE,"GLC";"glc2",#N/A,FALSE,"GLC";"glc3",#N/A,FALSE,"GLC";"glc4",#N/A,FALSE,"GLC";"glc5",#N/A,FALSE,"GLC"}</definedName>
    <definedName name="Результат_Доходный" hidden="1">{"glc1",#N/A,FALSE,"GLC";"glc2",#N/A,FALSE,"GLC";"glc3",#N/A,FALSE,"GLC";"glc4",#N/A,FALSE,"GLC";"glc5",#N/A,FALSE,"GLC"}</definedName>
    <definedName name="репррп" hidden="1">#REF!</definedName>
    <definedName name="рлдои" localSheetId="0" hidden="1">{#VALUE!,#N/A,TRUE,0}</definedName>
    <definedName name="рлдои" hidden="1">{#VALUE!,#N/A,TRUE,0}</definedName>
    <definedName name="РО" hidden="1">#REF!</definedName>
    <definedName name="рог" hidden="1">#REF!</definedName>
    <definedName name="рооо" hidden="1">#REF!</definedName>
    <definedName name="ропавл" localSheetId="0" hidden="1">{#N/A,#N/A,FALSE,"Aging Summary";#N/A,#N/A,FALSE,"Ratio Analysis";#N/A,#N/A,FALSE,"Test 120 Day Accts";#N/A,#N/A,FALSE,"Tickmarks"}</definedName>
    <definedName name="ропавл" hidden="1">{#N/A,#N/A,FALSE,"Aging Summary";#N/A,#N/A,FALSE,"Ratio Analysis";#N/A,#N/A,FALSE,"Test 120 Day Accts";#N/A,#N/A,FALSE,"Tickmarks"}</definedName>
    <definedName name="роророр" hidden="1">#REF!</definedName>
    <definedName name="роророрждлв" localSheetId="0" hidden="1">{#N/A,#N/A,FALSE,"Aging Summary";#N/A,#N/A,FALSE,"Ratio Analysis";#N/A,#N/A,FALSE,"Test 120 Day Accts";#N/A,#N/A,FALSE,"Tickmarks"}</definedName>
    <definedName name="роророрждлв" hidden="1">{#N/A,#N/A,FALSE,"Aging Summary";#N/A,#N/A,FALSE,"Ratio Analysis";#N/A,#N/A,FALSE,"Test 120 Day Accts";#N/A,#N/A,FALSE,"Tickmarks"}</definedName>
    <definedName name="роророророр" localSheetId="0" hidden="1">{"glc1",#N/A,FALSE,"GLC";"glc2",#N/A,FALSE,"GLC";"glc3",#N/A,FALSE,"GLC";"glc4",#N/A,FALSE,"GLC";"glc5",#N/A,FALSE,"GLC"}</definedName>
    <definedName name="роророророр" hidden="1">{"glc1",#N/A,FALSE,"GLC";"glc2",#N/A,FALSE,"GLC";"glc3",#N/A,FALSE,"GLC";"glc4",#N/A,FALSE,"GLC";"glc5",#N/A,FALSE,"GLC"}</definedName>
    <definedName name="ророророророрждл" localSheetId="0" hidden="1">{"glc1",#N/A,FALSE,"GLC";"glc2",#N/A,FALSE,"GLC";"glc3",#N/A,FALSE,"GLC";"glc4",#N/A,FALSE,"GLC";"glc5",#N/A,FALSE,"GLC"}</definedName>
    <definedName name="ророророророрждл" hidden="1">{"glc1",#N/A,FALSE,"GLC";"glc2",#N/A,FALSE,"GLC";"glc3",#N/A,FALSE,"GLC";"glc4",#N/A,FALSE,"GLC";"glc5",#N/A,FALSE,"GLC"}</definedName>
    <definedName name="ророророрро" localSheetId="0" hidden="1">{"glc1",#N/A,FALSE,"GLC";"glc2",#N/A,FALSE,"GLC";"glc3",#N/A,FALSE,"GLC";"glc4",#N/A,FALSE,"GLC";"glc5",#N/A,FALSE,"GLC"}</definedName>
    <definedName name="ророророрро" hidden="1">{"glc1",#N/A,FALSE,"GLC";"glc2",#N/A,FALSE,"GLC";"glc3",#N/A,FALSE,"GLC";"glc4",#N/A,FALSE,"GLC";"glc5",#N/A,FALSE,"GLC"}</definedName>
    <definedName name="рост2" localSheetId="0" hidden="1">{"glc1",#N/A,FALSE,"GLC";"glc2",#N/A,FALSE,"GLC";"glc3",#N/A,FALSE,"GLC";"glc4",#N/A,FALSE,"GLC";"glc5",#N/A,FALSE,"GLC"}</definedName>
    <definedName name="рост2" hidden="1">{"glc1",#N/A,FALSE,"GLC";"glc2",#N/A,FALSE,"GLC";"glc3",#N/A,FALSE,"GLC";"glc4",#N/A,FALSE,"GLC";"glc5",#N/A,FALSE,"GLC"}</definedName>
    <definedName name="рпаап" hidden="1">#REF!</definedName>
    <definedName name="рпавнннн" localSheetId="0" hidden="1">{#N/A,#N/A,FALSE,"Aging Summary";#N/A,#N/A,FALSE,"Ratio Analysis";#N/A,#N/A,FALSE,"Test 120 Day Accts";#N/A,#N/A,FALSE,"Tickmarks"}</definedName>
    <definedName name="рпавнннн" hidden="1">{#N/A,#N/A,FALSE,"Aging Summary";#N/A,#N/A,FALSE,"Ratio Analysis";#N/A,#N/A,FALSE,"Test 120 Day Accts";#N/A,#N/A,FALSE,"Tickmarks"}</definedName>
    <definedName name="рпавф" localSheetId="0" hidden="1">{"glc1",#N/A,FALSE,"GLC";"glc2",#N/A,FALSE,"GLC";"glc3",#N/A,FALSE,"GLC";"glc4",#N/A,FALSE,"GLC";"glc5",#N/A,FALSE,"GLC"}</definedName>
    <definedName name="рпавф" hidden="1">{"glc1",#N/A,FALSE,"GLC";"glc2",#N/A,FALSE,"GLC";"glc3",#N/A,FALSE,"GLC";"glc4",#N/A,FALSE,"GLC";"glc5",#N/A,FALSE,"GLC"}</definedName>
    <definedName name="рпвак" localSheetId="0" hidden="1">{"glc1",#N/A,FALSE,"GLC";"glc2",#N/A,FALSE,"GLC";"glc3",#N/A,FALSE,"GLC";"glc4",#N/A,FALSE,"GLC";"glc5",#N/A,FALSE,"GLC"}</definedName>
    <definedName name="рпвак" hidden="1">{"glc1",#N/A,FALSE,"GLC";"glc2",#N/A,FALSE,"GLC";"glc3",#N/A,FALSE,"GLC";"glc4",#N/A,FALSE,"GLC";"glc5",#N/A,FALSE,"GLC"}</definedName>
    <definedName name="рплд" localSheetId="0" hidden="1">{"'9'!$A$1:$S$99"}</definedName>
    <definedName name="рплд" hidden="1">{"'9'!$A$1:$S$99"}</definedName>
    <definedName name="рпппп" hidden="1">#REF!</definedName>
    <definedName name="рпр" hidden="1">#REF!</definedName>
    <definedName name="рпра" localSheetId="0" hidden="1">{"glc1",#N/A,FALSE,"GLC";"glc2",#N/A,FALSE,"GLC";"glc3",#N/A,FALSE,"GLC";"glc4",#N/A,FALSE,"GLC";"glc5",#N/A,FALSE,"GLC"}</definedName>
    <definedName name="рпра" hidden="1">{"glc1",#N/A,FALSE,"GLC";"glc2",#N/A,FALSE,"GLC";"glc3",#N/A,FALSE,"GLC";"glc4",#N/A,FALSE,"GLC";"glc5",#N/A,FALSE,"GLC"}</definedName>
    <definedName name="рпрпрпрпрпр" localSheetId="0" hidden="1">{"glc1",#N/A,FALSE,"GLC";"glc2",#N/A,FALSE,"GLC";"glc3",#N/A,FALSE,"GLC";"glc4",#N/A,FALSE,"GLC";"glc5",#N/A,FALSE,"GLC"}</definedName>
    <definedName name="рпрпрпрпрпр" hidden="1">{"glc1",#N/A,FALSE,"GLC";"glc2",#N/A,FALSE,"GLC";"glc3",#N/A,FALSE,"GLC";"glc4",#N/A,FALSE,"GLC";"glc5",#N/A,FALSE,"GLC"}</definedName>
    <definedName name="рреркк" hidden="1">#REF!</definedName>
    <definedName name="ррп" hidden="1">#REF!</definedName>
    <definedName name="ррр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р" localSheetId="0" hidden="1">{#VALUE!,#N/A,TRUE,0}</definedName>
    <definedName name="рррр" hidden="1">{#VALUE!,#N/A,TRUE,0}</definedName>
    <definedName name="ррррр" hidden="1">#REF!</definedName>
    <definedName name="рррррррррр" localSheetId="0" hidden="1">{"Valuation_Common",#N/A,FALSE,"Valuation"}</definedName>
    <definedName name="рррррррррр" hidden="1">{"Valuation_Common",#N/A,FALSE,"Valuation"}</definedName>
    <definedName name="рррт" hidden="1">#REF!</definedName>
    <definedName name="ртр" hidden="1">#REF!</definedName>
    <definedName name="рьрь" localSheetId="0" hidden="1">{"'Prices'!$A$4:$J$27"}</definedName>
    <definedName name="рьрь" hidden="1">{"'Prices'!$A$4:$J$27"}</definedName>
    <definedName name="с" localSheetId="0" hidden="1">{"'РП (2)'!$A$5:$S$150"}</definedName>
    <definedName name="с" hidden="1">{"'РП (2)'!$A$5:$S$150"}</definedName>
    <definedName name="са" localSheetId="0" hidden="1">{#N/A,#N/A,TRUE,"Буржуям"}</definedName>
    <definedName name="са" hidden="1">{#N/A,#N/A,TRUE,"Буржуям"}</definedName>
    <definedName name="Садко" localSheetId="0" hidden="1">{"'интерфейс'!$J$31:$M$43"}</definedName>
    <definedName name="Садко" hidden="1">{"'интерфейс'!$J$31:$M$43"}</definedName>
    <definedName name="сайт" hidden="1">#REF!</definedName>
    <definedName name="саша" hidden="1">#REF!</definedName>
    <definedName name="свсв" localSheetId="0" hidden="1">{#N/A,#N/A,FALSE,"Virgin Flightdeck"}</definedName>
    <definedName name="свсв" hidden="1">{#N/A,#N/A,FALSE,"Virgin Flightdeck"}</definedName>
    <definedName name="связи" localSheetId="0" hidden="1">{#N/A,#N/A,TRUE,"Буржуям"}</definedName>
    <definedName name="связи" hidden="1">{#N/A,#N/A,TRUE,"Буржуям"}</definedName>
    <definedName name="сгб" localSheetId="0" hidden="1">{"NWN_Q1810",#N/A,FALSE,"Q1810_1.V";"NWN_Q1412",#N/A,FALSE,"Q1412_1"}</definedName>
    <definedName name="сгб" hidden="1">{"NWN_Q1810",#N/A,FALSE,"Q1810_1.V";"NWN_Q1412",#N/A,FALSE,"Q1412_1"}</definedName>
    <definedName name="сентябрь" localSheetId="0" hidden="1">{#N/A,#N/A,TRUE,"Буржуям"}</definedName>
    <definedName name="сентябрь" hidden="1">{#N/A,#N/A,TRUE,"Буржуям"}</definedName>
    <definedName name="слон" localSheetId="0" hidden="1">{#N/A,#N/A,TRUE,"Буржуям"}</definedName>
    <definedName name="слон" hidden="1">{#N/A,#N/A,TRUE,"Буржуям"}</definedName>
    <definedName name="см" hidden="1">#REF!</definedName>
    <definedName name="смета" hidden="1">#REF!</definedName>
    <definedName name="Смета_2" localSheetId="0" hidden="1">{"NWN_Q1810",#N/A,FALSE,"Q1810_1.V";"NWN_Q1412",#N/A,FALSE,"Q1412_1"}</definedName>
    <definedName name="Смета_2" hidden="1">{"NWN_Q1810",#N/A,FALSE,"Q1810_1.V";"NWN_Q1412",#N/A,FALSE,"Q1412_1"}</definedName>
    <definedName name="Смета_21" localSheetId="0" hidden="1">{"NWN_Q1810",#N/A,FALSE,"Q1810_1.V";"NWN_Q1412",#N/A,FALSE,"Q1412_1"}</definedName>
    <definedName name="Смета_21" hidden="1">{"NWN_Q1810",#N/A,FALSE,"Q1810_1.V";"NWN_Q1412",#N/A,FALSE,"Q1412_1"}</definedName>
    <definedName name="смм" hidden="1">#REF!</definedName>
    <definedName name="смс" hidden="1">#REF!</definedName>
    <definedName name="снадя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над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НП" hidden="1">#REF!</definedName>
    <definedName name="содерж" localSheetId="0" hidden="1">{#N/A,#N/A,TRUE,"Буржуям"}</definedName>
    <definedName name="содерж" hidden="1">{#N/A,#N/A,TRUE,"Буржуям"}</definedName>
    <definedName name="сон" localSheetId="0" hidden="1">{#N/A,#N/A,TRUE,"Буржуям"}</definedName>
    <definedName name="сон" hidden="1">{#N/A,#N/A,TRUE,"Буржуям"}</definedName>
    <definedName name="Соня" localSheetId="0" hidden="1">{#N/A,#N/A,TRUE,"Буржуям"}</definedName>
    <definedName name="Соня" hidden="1">{#N/A,#N/A,TRUE,"Буржуям"}</definedName>
    <definedName name="соц.сфера" localSheetId="0" hidden="1">{#N/A,#N/A,TRUE,"Буржуям"}</definedName>
    <definedName name="соц.сфера" hidden="1">{#N/A,#N/A,TRUE,"Буржуям"}</definedName>
    <definedName name="соцсфера" localSheetId="0" hidden="1">{#N/A,#N/A,TRUE,"Буржуям"}</definedName>
    <definedName name="соцсфера" hidden="1">{#N/A,#N/A,TRUE,"Буржуям"}</definedName>
    <definedName name="сп" localSheetId="0" hidden="1">{#N/A,#N/A,FALSE,"Aging Summary";#N/A,#N/A,FALSE,"Ratio Analysis";#N/A,#N/A,FALSE,"Test 120 Day Accts";#N/A,#N/A,FALSE,"Tickmarks"}</definedName>
    <definedName name="сп" hidden="1">{#N/A,#N/A,FALSE,"Aging Summary";#N/A,#N/A,FALSE,"Ratio Analysis";#N/A,#N/A,FALSE,"Test 120 Day Accts";#N/A,#N/A,FALSE,"Tickmarks"}</definedName>
    <definedName name="спонсор" localSheetId="0" hidden="1">{#N/A,#N/A,TRUE,"Буржуям"}</definedName>
    <definedName name="спонсор" hidden="1">{#N/A,#N/A,TRUE,"Буржуям"}</definedName>
    <definedName name="Сравн" localSheetId="0" hidden="1">{"assets",#N/A,FALSE,"historicBS";"liab",#N/A,FALSE,"historicBS";"is",#N/A,FALSE,"historicIS";"ratios",#N/A,FALSE,"ratios"}</definedName>
    <definedName name="Сравн" hidden="1">{"assets",#N/A,FALSE,"historicBS";"liab",#N/A,FALSE,"historicBS";"is",#N/A,FALSE,"historicIS";"ratios",#N/A,FALSE,"ratios"}</definedName>
    <definedName name="Сравнение" localSheetId="0" hidden="1">{#VALUE!,#N/A,TRUE,0}</definedName>
    <definedName name="Сравнение" hidden="1">{#VALUE!,#N/A,TRUE,0}</definedName>
    <definedName name="Срывнит" hidden="1">#REF!</definedName>
    <definedName name="ссс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ссс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ссссс" localSheetId="0" hidden="1">{"Valuation",#N/A,TRUE,"Valuation Summary";"Financial Statements",#N/A,TRUE,"Results";"Results",#N/A,TRUE,"Results";"Ratios",#N/A,TRUE,"Results";"P2 Summary",#N/A,TRUE,"Results"}</definedName>
    <definedName name="ссссс" hidden="1">{"Valuation",#N/A,TRUE,"Valuation Summary";"Financial Statements",#N/A,TRUE,"Results";"Results",#N/A,TRUE,"Results";"Ratios",#N/A,TRUE,"Results";"P2 Summary",#N/A,TRUE,"Results"}</definedName>
    <definedName name="сталь" localSheetId="0" hidden="1">{#N/A,#N/A,TRUE,"Лист2"}</definedName>
    <definedName name="сталь" hidden="1">{#N/A,#N/A,TRUE,"Лист2"}</definedName>
    <definedName name="степнова" localSheetId="0" hidden="1">{#VALUE!,#N/A,TRUE,0}</definedName>
    <definedName name="степнова" hidden="1">{#VALUE!,#N/A,TRUE,0}</definedName>
    <definedName name="Стр" localSheetId="0" hidden="1">{#N/A,#N/A,TRUE,"Буржуям"}</definedName>
    <definedName name="Стр" hidden="1">{#N/A,#N/A,TRUE,"Буржуям"}</definedName>
    <definedName name="стр.5112" localSheetId="0" hidden="1">{#N/A,#N/A,FALSE,"Aging Summary";#N/A,#N/A,FALSE,"Ratio Analysis";#N/A,#N/A,FALSE,"Test 120 Day Accts";#N/A,#N/A,FALSE,"Tickmarks"}</definedName>
    <definedName name="стр.5112" hidden="1">{#N/A,#N/A,FALSE,"Aging Summary";#N/A,#N/A,FALSE,"Ratio Analysis";#N/A,#N/A,FALSE,"Test 120 Day Accts";#N/A,#N/A,FALSE,"Tickmarks"}</definedName>
    <definedName name="Структэнерг" localSheetId="0" hidden="1">{#N/A,#N/A,TRUE,"Буржуям"}</definedName>
    <definedName name="Структэнерг" hidden="1">{#N/A,#N/A,TRUE,"Буржуям"}</definedName>
    <definedName name="Струкэнерг" localSheetId="0" hidden="1">{#N/A,#N/A,TRUE,"Буржуям"}</definedName>
    <definedName name="Струкэнерг" hidden="1">{#N/A,#N/A,TRUE,"Буржуям"}</definedName>
    <definedName name="Стрэнерг" localSheetId="0" hidden="1">{#N/A,#N/A,TRUE,"Буржуям"}</definedName>
    <definedName name="Стрэнерг" hidden="1">{#N/A,#N/A,TRUE,"Буржуям"}</definedName>
    <definedName name="сфера" localSheetId="0" hidden="1">{#N/A,#N/A,TRUE,"Буржуям"}</definedName>
    <definedName name="сфера" hidden="1">{#N/A,#N/A,TRUE,"Буржуям"}</definedName>
    <definedName name="сч43" localSheetId="0" hidden="1">{#N/A,#N/A,FALSE,"Aging Summary";#N/A,#N/A,FALSE,"Ratio Analysis";#N/A,#N/A,FALSE,"Test 120 Day Accts";#N/A,#N/A,FALSE,"Tickmarks"}</definedName>
    <definedName name="сч43" hidden="1">{#N/A,#N/A,FALSE,"Aging Summary";#N/A,#N/A,FALSE,"Ratio Analysis";#N/A,#N/A,FALSE,"Test 120 Day Accts";#N/A,#N/A,FALSE,"Tickmarks"}</definedName>
    <definedName name="счет" localSheetId="0" hidden="1">{#N/A,#N/A,TRUE,"Буржуям"}</definedName>
    <definedName name="счет" hidden="1">{#N/A,#N/A,TRUE,"Буржуям"}</definedName>
    <definedName name="т" localSheetId="0" hidden="1">{#N/A,#N/A,TRUE,"Лист2"}</definedName>
    <definedName name="т" hidden="1">{#N/A,#N/A,TRUE,"Лист2"}</definedName>
    <definedName name="т5" localSheetId="0" hidden="1">{"'Sheet1'!$A$1:$G$96","'Sheet1'!$A$1:$H$96"}</definedName>
    <definedName name="т5" hidden="1">{"'Sheet1'!$A$1:$G$96","'Sheet1'!$A$1:$H$96"}</definedName>
    <definedName name="т7" localSheetId="0" hidden="1">{"'Sheet1'!$A$1:$G$96","'Sheet1'!$A$1:$H$96"}</definedName>
    <definedName name="т7" hidden="1">{"'Sheet1'!$A$1:$G$96","'Sheet1'!$A$1:$H$96"}</definedName>
    <definedName name="табл" localSheetId="0" hidden="1">{#N/A,#N/A,FALSE,"Aging Summary";#N/A,#N/A,FALSE,"Ratio Analysis";#N/A,#N/A,FALSE,"Test 120 Day Accts";#N/A,#N/A,FALSE,"Tickmarks"}</definedName>
    <definedName name="табл" hidden="1">{#N/A,#N/A,FALSE,"Aging Summary";#N/A,#N/A,FALSE,"Ratio Analysis";#N/A,#N/A,FALSE,"Test 120 Day Accts";#N/A,#N/A,FALSE,"Tickmarks"}</definedName>
    <definedName name="Тайм" localSheetId="0" hidden="1">{"PRINTME",#N/A,FALSE,"FINAL-10"}</definedName>
    <definedName name="Тайм" hidden="1">{"PRINTME",#N/A,FALSE,"FINAL-10"}</definedName>
    <definedName name="татьяна" localSheetId="0" hidden="1">{#N/A,#N/A,TRUE,"Буржуям"}</definedName>
    <definedName name="татьяна" hidden="1">{#N/A,#N/A,TRUE,"Буржуям"}</definedName>
    <definedName name="Типогр" localSheetId="0" hidden="1">{"NWN_Q1810",#N/A,FALSE,"Q1810_1.V";"NWN_Q1412",#N/A,FALSE,"Q1412_1"}</definedName>
    <definedName name="Типогр" hidden="1">{"NWN_Q1810",#N/A,FALSE,"Q1810_1.V";"NWN_Q1412",#N/A,FALSE,"Q1412_1"}</definedName>
    <definedName name="тня" localSheetId="0" hidden="1">{#N/A,#N/A,TRUE,"Буржуям"}</definedName>
    <definedName name="тня" hidden="1">{#N/A,#N/A,TRUE,"Буржуям"}</definedName>
    <definedName name="товар" localSheetId="0" hidden="1">{#N/A,#N/A,TRUE,"Буржуям"}</definedName>
    <definedName name="товар" hidden="1">{#N/A,#N/A,TRUE,"Буржуям"}</definedName>
    <definedName name="товары" localSheetId="0" hidden="1">{#N/A,#N/A,TRUE,"Буржуям"}</definedName>
    <definedName name="товары" hidden="1">{#N/A,#N/A,TRUE,"Буржуям"}</definedName>
    <definedName name="Торг" localSheetId="0" hidden="1">{#N/A,#N/A,FALSE,"Aging Summary";#N/A,#N/A,FALSE,"Ratio Analysis";#N/A,#N/A,FALSE,"Test 120 Day Accts";#N/A,#N/A,FALSE,"Tickmarks"}</definedName>
    <definedName name="Торг" hidden="1">{#N/A,#N/A,FALSE,"Aging Summary";#N/A,#N/A,FALSE,"Ratio Analysis";#N/A,#N/A,FALSE,"Test 120 Day Accts";#N/A,#N/A,FALSE,"Tickmarks"}</definedName>
    <definedName name="ТП1" localSheetId="0" hidden="1">{#VALUE!,#N/A,TRUE,0}</definedName>
    <definedName name="ТП1" hidden="1">{#VALUE!,#N/A,TRUE,0}</definedName>
    <definedName name="ТПП" localSheetId="0" hidden="1">{#N/A,#N/A,TRUE,"Буржуям"}</definedName>
    <definedName name="ТПП" hidden="1">{#N/A,#N/A,TRUE,"Буржуям"}</definedName>
    <definedName name="трр" localSheetId="0" hidden="1">{"'Prices'!$A$4:$J$27"}</definedName>
    <definedName name="трр" hidden="1">{"'Prices'!$A$4:$J$27"}</definedName>
    <definedName name="трт" hidden="1">#REF!</definedName>
    <definedName name="ттт" localSheetId="0" hidden="1">{"Valuation_Common",#N/A,FALSE,"Valuation"}</definedName>
    <definedName name="ттт" hidden="1">{"Valuation_Common",#N/A,FALSE,"Valuation"}</definedName>
    <definedName name="ттттттттттттллллл" localSheetId="0" hidden="1">{"Valuation_Common",#N/A,FALSE,"Valuation"}</definedName>
    <definedName name="ттттттттттттллллл" hidden="1">{"Valuation_Common",#N/A,FALSE,"Valuation"}</definedName>
    <definedName name="ть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ь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ЭО" localSheetId="0" hidden="1">{"'Prices'!$A$4:$J$27"}</definedName>
    <definedName name="ТЭО" hidden="1">{"'Prices'!$A$4:$J$27"}</definedName>
    <definedName name="тю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ю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у" localSheetId="0" hidden="1">{#N/A,#N/A,TRUE,"Буржуям"}</definedName>
    <definedName name="у" hidden="1">{#N/A,#N/A,TRUE,"Буржуям"}</definedName>
    <definedName name="убыток" localSheetId="0" hidden="1">{#N/A,#N/A,TRUE,"Буржуям"}</definedName>
    <definedName name="убыток" hidden="1">{#N/A,#N/A,TRUE,"Буржуям"}</definedName>
    <definedName name="увчм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еуке4е" hidden="1">#REF!</definedName>
    <definedName name="ук" localSheetId="0" hidden="1">{"Valuation",#N/A,TRUE,"Valuation Summary";"Financial Statements",#N/A,TRUE,"Results";"Results",#N/A,TRUE,"Results";"Ratios",#N/A,TRUE,"Results";"P2 Summary",#N/A,TRUE,"Results"}</definedName>
    <definedName name="ук" hidden="1">{"Valuation",#N/A,TRUE,"Valuation Summary";"Financial Statements",#N/A,TRUE,"Results";"Results",#N/A,TRUE,"Results";"Ratios",#N/A,TRUE,"Results";"P2 Summary",#N/A,TRUE,"Results"}</definedName>
    <definedName name="укпукп" localSheetId="0" hidden="1">{"'Prices'!$A$4:$J$27"}</definedName>
    <definedName name="укпукп" hidden="1">{"'Prices'!$A$4:$J$27"}</definedName>
    <definedName name="укрр" localSheetId="0" hidden="1">{"'Prices'!$A$4:$J$27"}</definedName>
    <definedName name="укрр" hidden="1">{"'Prices'!$A$4:$J$27"}</definedName>
    <definedName name="УКУКУК" localSheetId="0" hidden="1">{#N/A,#N/A,TRUE,"Буржуям"}</definedName>
    <definedName name="УКУКУК" hidden="1">{#N/A,#N/A,TRUE,"Буржуям"}</definedName>
    <definedName name="укыер" localSheetId="0" hidden="1">{"'Sheet1'!$A$1:$G$85"}</definedName>
    <definedName name="укыер" hidden="1">{"'Sheet1'!$A$1:$G$85"}</definedName>
    <definedName name="Усл.своб" localSheetId="0" hidden="1">{"assets",#N/A,FALSE,"historicBS";"liab",#N/A,FALSE,"historicBS";"is",#N/A,FALSE,"historicIS";"ratios",#N/A,FALSE,"ratios"}</definedName>
    <definedName name="Усл.своб" hidden="1">{"assets",#N/A,FALSE,"historicBS";"liab",#N/A,FALSE,"historicBS";"is",#N/A,FALSE,"historicIS";"ratios",#N/A,FALSE,"ratios"}</definedName>
    <definedName name="услуги" localSheetId="0" hidden="1">{#N/A,#N/A,TRUE,"Буржуям"}</definedName>
    <definedName name="услуги" hidden="1">{#N/A,#N/A,TRUE,"Буржуям"}</definedName>
    <definedName name="Устав" localSheetId="0" hidden="1">{#N/A,#N/A,TRUE,"Буржуям"}</definedName>
    <definedName name="Устав" hidden="1">{#N/A,#N/A,TRUE,"Буржуям"}</definedName>
    <definedName name="уточн.ож" localSheetId="0" hidden="1">{#N/A,#N/A,TRUE,"Буржуям"}</definedName>
    <definedName name="уточн.ож" hidden="1">{#N/A,#N/A,TRUE,"Буржуям"}</definedName>
    <definedName name="уу" localSheetId="0" hidden="1">{#N/A,#N/A,TRUE,"Буржуям"}</definedName>
    <definedName name="уу" hidden="1">{#N/A,#N/A,TRUE,"Буржуям"}</definedName>
    <definedName name="ууу" hidden="1">#REF!</definedName>
    <definedName name="ууук" hidden="1">#REF!</definedName>
    <definedName name="уууу" localSheetId="0" hidden="1">{"'интерфейс'!$J$31:$M$43"}</definedName>
    <definedName name="уууу" hidden="1">{"'интерфейс'!$J$31:$M$43"}</definedName>
    <definedName name="ууууу" localSheetId="0" hidden="1">{"'интерфейс'!$J$31:$M$43"}</definedName>
    <definedName name="ууууу" hidden="1">{"'интерфейс'!$J$31:$M$43"}</definedName>
    <definedName name="уцка3" localSheetId="0" hidden="1">{"glc1",#N/A,FALSE,"GLC";"glc2",#N/A,FALSE,"GLC";"glc3",#N/A,FALSE,"GLC";"glc4",#N/A,FALSE,"GLC";"glc5",#N/A,FALSE,"GLC"}</definedName>
    <definedName name="уцка3" hidden="1">{"glc1",#N/A,FALSE,"GLC";"glc2",#N/A,FALSE,"GLC";"glc3",#N/A,FALSE,"GLC";"glc4",#N/A,FALSE,"GLC";"glc5",#N/A,FALSE,"GLC"}</definedName>
    <definedName name="уцукц" hidden="1">#REF!</definedName>
    <definedName name="ф" localSheetId="0" hidden="1">{#N/A,#N/A,TRUE,"Буржуям"}</definedName>
    <definedName name="ф" hidden="1">{#N/A,#N/A,TRUE,"Буржуям"}</definedName>
    <definedName name="ф2" localSheetId="0" hidden="1">{#N/A,#N/A,TRUE,"Лист2"}</definedName>
    <definedName name="ф2" hidden="1">{#N/A,#N/A,TRUE,"Лист2"}</definedName>
    <definedName name="ф3" localSheetId="0" hidden="1">{#N/A,#N/A,TRUE,"Лист2"}</definedName>
    <definedName name="ф3" hidden="1">{#N/A,#N/A,TRUE,"Лист2"}</definedName>
    <definedName name="ф9" localSheetId="0" hidden="1">{"'Sheet1'!$A$1:$G$96","'Sheet1'!$A$1:$H$96"}</definedName>
    <definedName name="ф9" hidden="1">{"'Sheet1'!$A$1:$G$96","'Sheet1'!$A$1:$H$96"}</definedName>
    <definedName name="Факторы" localSheetId="0" hidden="1">{#N/A,#N/A,FALSE,"Расчет вспомогательных"}</definedName>
    <definedName name="Факторы" hidden="1">{#N/A,#N/A,FALSE,"Расчет вспомогательных"}</definedName>
    <definedName name="ФВАПФВАПФВАП" localSheetId="0" hidden="1">{#VALUE!,#N/A,TRUE,0}</definedName>
    <definedName name="ФВАПФВАПФВАП" hidden="1">{#VALUE!,#N/A,TRUE,0}</definedName>
    <definedName name="ФВАПФВАПФВАПФВАПФВАП" localSheetId="0" hidden="1">{#VALUE!,#N/A,TRUE,0}</definedName>
    <definedName name="ФВАПФВАПФВАПФВАПФВАП" hidden="1">{#VALUE!,#N/A,TRUE,0}</definedName>
    <definedName name="фвп" localSheetId="0" hidden="1">{#N/A,#N/A,FALSE,"Aging Summary";#N/A,#N/A,FALSE,"Ratio Analysis";#N/A,#N/A,FALSE,"Test 120 Day Accts";#N/A,#N/A,FALSE,"Tickmarks"}</definedName>
    <definedName name="фвп" hidden="1">{#N/A,#N/A,FALSE,"Aging Summary";#N/A,#N/A,FALSE,"Ratio Analysis";#N/A,#N/A,FALSE,"Test 120 Day Accts";#N/A,#N/A,FALSE,"Tickmarks"}</definedName>
    <definedName name="февр" localSheetId="0" hidden="1">{#VALUE!,#N/A,TRUE,0}</definedName>
    <definedName name="февр" hidden="1">{#VALUE!,#N/A,TRUE,0}</definedName>
    <definedName name="финанс" localSheetId="0" hidden="1">{#N/A,#N/A,TRUE,"Буржуям"}</definedName>
    <definedName name="финанс" hidden="1">{#N/A,#N/A,TRUE,"Буржуям"}</definedName>
    <definedName name="финансы" localSheetId="0" hidden="1">{#N/A,#N/A,TRUE,"Буржуям"}</definedName>
    <definedName name="финансы" hidden="1">{#N/A,#N/A,TRUE,"Буржуям"}</definedName>
    <definedName name="ФЙУКАЕ" localSheetId="0" hidden="1">{#VALUE!,#N/A,TRUE,0}</definedName>
    <definedName name="ФЙУКАЕ" hidden="1">{#VALUE!,#N/A,TRUE,0}</definedName>
    <definedName name="фкнно" localSheetId="0" hidden="1">{"'Prices'!$A$4:$J$27"}</definedName>
    <definedName name="фкнно" hidden="1">{"'Prices'!$A$4:$J$27"}</definedName>
    <definedName name="Фомичева" localSheetId="0" hidden="1">{"glc1",#N/A,FALSE,"GLC";"glc2",#N/A,FALSE,"GLC";"glc3",#N/A,FALSE,"GLC";"glc4",#N/A,FALSE,"GLC";"glc5",#N/A,FALSE,"GLC"}</definedName>
    <definedName name="Фомичева" hidden="1">{"glc1",#N/A,FALSE,"GLC";"glc2",#N/A,FALSE,"GLC";"glc3",#N/A,FALSE,"GLC";"glc4",#N/A,FALSE,"GLC";"glc5",#N/A,FALSE,"GLC"}</definedName>
    <definedName name="фп" localSheetId="0" hidden="1">{"'Prices'!$A$4:$J$27"}</definedName>
    <definedName name="фп" hidden="1">{"'Prices'!$A$4:$J$27"}</definedName>
    <definedName name="фп." hidden="1">#REF!,#REF!,#REF!,#REF!,#REF!,#REF!,#REF!</definedName>
    <definedName name="фпи" localSheetId="0" hidden="1">{"'Sheet1'!$A$1:$G$85"}</definedName>
    <definedName name="фпи" hidden="1">{"'Sheet1'!$A$1:$G$85"}</definedName>
    <definedName name="фплан" localSheetId="0" hidden="1">{#VALUE!,#N/A,TRUE,0}</definedName>
    <definedName name="фплан" hidden="1">{#VALUE!,#N/A,TRUE,0}</definedName>
    <definedName name="фф" localSheetId="0" hidden="1">{#N/A,#N/A,TRUE,"Буржуям"}</definedName>
    <definedName name="фф" hidden="1">{#N/A,#N/A,TRUE,"Буржуям"}</definedName>
    <definedName name="ффпфк" localSheetId="0" hidden="1">{"glc1",#N/A,FALSE,"GLC";"glc2",#N/A,FALSE,"GLC";"glc3",#N/A,FALSE,"GLC";"glc4",#N/A,FALSE,"GLC";"glc5",#N/A,FALSE,"GLC"}</definedName>
    <definedName name="ффпфк" hidden="1">{"glc1",#N/A,FALSE,"GLC";"glc2",#N/A,FALSE,"GLC";"glc3",#N/A,FALSE,"GLC";"glc4",#N/A,FALSE,"GLC";"glc5",#N/A,FALSE,"GLC"}</definedName>
    <definedName name="ффф" localSheetId="0" hidden="1">{"glc1",#N/A,FALSE,"GLC";"glc2",#N/A,FALSE,"GLC";"glc3",#N/A,FALSE,"GLC";"glc4",#N/A,FALSE,"GLC";"glc5",#N/A,FALSE,"GLC"}</definedName>
    <definedName name="ффф" hidden="1">{"glc1",#N/A,FALSE,"GLC";"glc2",#N/A,FALSE,"GLC";"glc3",#N/A,FALSE,"GLC";"glc4",#N/A,FALSE,"GLC";"glc5",#N/A,FALSE,"GLC"}</definedName>
    <definedName name="ффффф" localSheetId="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ффффф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фффффффф" localSheetId="0" hidden="1">{"'Sheet1'!$A$1:$G$85"}</definedName>
    <definedName name="фффффффф" hidden="1">{"'Sheet1'!$A$1:$G$85"}</definedName>
    <definedName name="ффыы" hidden="1">#REF!</definedName>
    <definedName name="фц" localSheetId="0" hidden="1">{"'РП (2)'!$A$5:$S$150"}</definedName>
    <definedName name="фц" hidden="1">{"'РП (2)'!$A$5:$S$150"}</definedName>
    <definedName name="фы3" localSheetId="0" hidden="1">{"'Sheet1'!$A$1:$G$96","'Sheet1'!$A$1:$H$96"}</definedName>
    <definedName name="фы3" hidden="1">{"'Sheet1'!$A$1:$G$96","'Sheet1'!$A$1:$H$96"}</definedName>
    <definedName name="ФЫ҂АФЫВА" localSheetId="0" hidden="1">{#N/A,#N/A,TRUE,"Буржуям"}</definedName>
    <definedName name="ФЫ҂АФЫВА" hidden="1">{#N/A,#N/A,TRUE,"Буржуям"}</definedName>
    <definedName name="фыава4" localSheetId="0" hidden="1">{"'Sheet1'!$A$1:$G$96","'Sheet1'!$A$1:$H$96"}</definedName>
    <definedName name="фыава4" hidden="1">{"'Sheet1'!$A$1:$G$96","'Sheet1'!$A$1:$H$96"}</definedName>
    <definedName name="фыв3" localSheetId="0" hidden="1">{"'Sheet1'!$A$1:$G$96","'Sheet1'!$A$1:$H$96"}</definedName>
    <definedName name="фыв3" hidden="1">{"'Sheet1'!$A$1:$G$96","'Sheet1'!$A$1:$H$96"}</definedName>
    <definedName name="фывафва" localSheetId="0" hidden="1">{#VALUE!,#N/A,TRUE,0}</definedName>
    <definedName name="фывафва" hidden="1">{#VALUE!,#N/A,TRUE,0}</definedName>
    <definedName name="ФЫВАФЫВА" localSheetId="0" hidden="1">{#N/A,#N/A,TRUE,"Буржуям"}</definedName>
    <definedName name="ФЫВАФЫВА" hidden="1">{#N/A,#N/A,TRUE,"Буржуям"}</definedName>
    <definedName name="фывывв" localSheetId="10" hidden="1">Main.SAPF4Help()</definedName>
    <definedName name="фывывв" localSheetId="0" hidden="1">Main.SAPF4Help()</definedName>
    <definedName name="фывывв" hidden="1">Main.SAPF4Help()</definedName>
    <definedName name="фыекфмит" hidden="1">#REF!</definedName>
    <definedName name="хор" localSheetId="0" hidden="1">{"Valuation",#N/A,TRUE,"Valuation Summary";"Financial Statements",#N/A,TRUE,"Results";"Results",#N/A,TRUE,"Results";"Ratios",#N/A,TRUE,"Results";"P2 Summary",#N/A,TRUE,"Results"}</definedName>
    <definedName name="хор" hidden="1">{"Valuation",#N/A,TRUE,"Valuation Summary";"Financial Statements",#N/A,TRUE,"Results";"Results",#N/A,TRUE,"Results";"Ratios",#N/A,TRUE,"Results";"P2 Summary",#N/A,TRUE,"Results"}</definedName>
    <definedName name="ххх" localSheetId="0" hidden="1">{"print95",#N/A,FALSE,"1995E.XLS";"print96",#N/A,FALSE,"1996E.XLS"}</definedName>
    <definedName name="ххх" hidden="1">{"print95",#N/A,FALSE,"1995E.XLS";"print96",#N/A,FALSE,"1996E.XLS"}</definedName>
    <definedName name="хъх" hidden="1">#REF!</definedName>
    <definedName name="ц" localSheetId="0" hidden="1">{"'РП (2)'!$A$5:$S$150"}</definedName>
    <definedName name="ц" hidden="1">{"'РП (2)'!$A$5:$S$150"}</definedName>
    <definedName name="ца" localSheetId="0" hidden="1">{#N/A,#N/A,FALSE,"Aging Summary";#N/A,#N/A,FALSE,"Ratio Analysis";#N/A,#N/A,FALSE,"Test 120 Day Accts";#N/A,#N/A,FALSE,"Tickmarks"}</definedName>
    <definedName name="ца" hidden="1">{#N/A,#N/A,FALSE,"Aging Summary";#N/A,#N/A,FALSE,"Ratio Analysis";#N/A,#N/A,FALSE,"Test 120 Day Accts";#N/A,#N/A,FALSE,"Tickmarks"}</definedName>
    <definedName name="центр" localSheetId="0" hidden="1">{#N/A,#N/A,TRUE,"Буржуям"}</definedName>
    <definedName name="центр" hidden="1">{#N/A,#N/A,TRUE,"Буржуям"}</definedName>
    <definedName name="цйуцйуй" localSheetId="0" hidden="1">{"'Sheet1'!$A$1:$G$96","'Sheet1'!$A$1:$H$96"}</definedName>
    <definedName name="цйуцйуй" hidden="1">{"'Sheet1'!$A$1:$G$96","'Sheet1'!$A$1:$H$96"}</definedName>
    <definedName name="ЦПК" localSheetId="0" hidden="1">{#N/A,#N/A,TRUE,"Буржуям"}</definedName>
    <definedName name="ЦПК" hidden="1">{#N/A,#N/A,TRUE,"Буржуям"}</definedName>
    <definedName name="цу" localSheetId="0" hidden="1">{#N/A,#N/A,FALSE,"Virgin Flightdeck"}</definedName>
    <definedName name="цу" hidden="1">{#N/A,#N/A,FALSE,"Virgin Flightdeck"}</definedName>
    <definedName name="ЦУКЕЦУК" localSheetId="0" hidden="1">{#VALUE!,#N/A,TRUE,0}</definedName>
    <definedName name="ЦУКЕЦУК" hidden="1">{#VALUE!,#N/A,TRUE,0}</definedName>
    <definedName name="ЦУКЕЦУКЕ" localSheetId="0" hidden="1">{#VALUE!,#N/A,TRUE,0}</definedName>
    <definedName name="ЦУКЕЦУКЕ" hidden="1">{#VALUE!,#N/A,TRUE,0}</definedName>
    <definedName name="ЦУКПФУКП" localSheetId="0" hidden="1">{#VALUE!,#N/A,TRUE,0}</definedName>
    <definedName name="ЦУКПФУКП" hidden="1">{#VALUE!,#N/A,TRUE,0}</definedName>
    <definedName name="цукуцкц" hidden="1">#REF!</definedName>
    <definedName name="цукцук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цукцук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ЦУКЦУКЦЕУКЕУ" localSheetId="0" hidden="1">{#N/A,#N/A,TRUE,"Буржуям"}</definedName>
    <definedName name="ЦУКЦУКЦЕУКЕУ" hidden="1">{#N/A,#N/A,TRUE,"Буржуям"}</definedName>
    <definedName name="цц" localSheetId="0" hidden="1">{#N/A,#N/A,TRUE,"Буржуям"}</definedName>
    <definedName name="цц" hidden="1">{#N/A,#N/A,TRUE,"Буржуям"}</definedName>
    <definedName name="ццу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ц" hidden="1">#REF!</definedName>
    <definedName name="цццц" localSheetId="0" hidden="1">{#N/A,#N/A,FALSE,"Virgin Flightdeck"}</definedName>
    <definedName name="цццц" hidden="1">{#N/A,#N/A,FALSE,"Virgin Flightdeck"}</definedName>
    <definedName name="цццццццц" localSheetId="0" hidden="1">{"'Sheet1'!$A$1:$G$85"}</definedName>
    <definedName name="цццццццц" hidden="1">{"'Sheet1'!$A$1:$G$85"}</definedName>
    <definedName name="цыц" hidden="1">#REF!</definedName>
    <definedName name="ч" localSheetId="0" hidden="1">{#N/A,#N/A,TRUE,"Буржуям"}</definedName>
    <definedName name="ч" hidden="1">{#N/A,#N/A,TRUE,"Буржуям"}</definedName>
    <definedName name="чапач" localSheetId="0" hidden="1">{"'Sheet1'!$A$12:$K$107"}</definedName>
    <definedName name="чапач" hidden="1">{"'Sheet1'!$A$12:$K$107"}</definedName>
    <definedName name="чпава" localSheetId="0" hidden="1">{"'Sheet1'!$A$1:$G$85"}</definedName>
    <definedName name="чпава" hidden="1">{"'Sheet1'!$A$1:$G$85"}</definedName>
    <definedName name="чс" localSheetId="0" hidden="1">{"PRINTME",#N/A,FALSE,"FINAL-10"}</definedName>
    <definedName name="чс" hidden="1">{"PRINTME",#N/A,FALSE,"FINAL-10"}</definedName>
    <definedName name="чсчс" hidden="1">#REF!</definedName>
    <definedName name="чсяя" hidden="1">#REF!</definedName>
    <definedName name="ЧЧ" localSheetId="0" hidden="1">{"glcbs",#N/A,FALSE,"GLCBS";"glccsbs",#N/A,FALSE,"GLCCSBS";"glcis",#N/A,FALSE,"GLCIS";"glccsis",#N/A,FALSE,"GLCCSIS";"glcrat1",#N/A,FALSE,"GLC-ratios1"}</definedName>
    <definedName name="ЧЧ" hidden="1">{"glcbs",#N/A,FALSE,"GLCBS";"glccsbs",#N/A,FALSE,"GLCCSBS";"glcis",#N/A,FALSE,"GLCIS";"glccsis",#N/A,FALSE,"GLCCSIS";"glcrat1",#N/A,FALSE,"GLC-ratios1"}</definedName>
    <definedName name="ччсч" hidden="1">#REF!</definedName>
    <definedName name="ччч" hidden="1">#REF!</definedName>
    <definedName name="чяч" hidden="1">#REF!</definedName>
    <definedName name="шгнек" localSheetId="0" hidden="1">{#N/A,#N/A,FALSE,"Aging Summary";#N/A,#N/A,FALSE,"Ratio Analysis";#N/A,#N/A,FALSE,"Test 120 Day Accts";#N/A,#N/A,FALSE,"Tickmarks"}</definedName>
    <definedName name="шгнек" hidden="1">{#N/A,#N/A,FALSE,"Aging Summary";#N/A,#N/A,FALSE,"Ratio Analysis";#N/A,#N/A,FALSE,"Test 120 Day Accts";#N/A,#N/A,FALSE,"Tickmarks"}</definedName>
    <definedName name="шз" localSheetId="0" hidden="1">{#N/A,#N/A,FALSE,"Aging Summary";#N/A,#N/A,FALSE,"Ratio Analysis";#N/A,#N/A,FALSE,"Test 120 Day Accts";#N/A,#N/A,FALSE,"Tickmarks"}</definedName>
    <definedName name="шз" hidden="1">{#N/A,#N/A,FALSE,"Aging Summary";#N/A,#N/A,FALSE,"Ratio Analysis";#N/A,#N/A,FALSE,"Test 120 Day Accts";#N/A,#N/A,FALSE,"Tickmarks"}</definedName>
    <definedName name="шлл" hidden="1">#REF!</definedName>
    <definedName name="шловнгаовро" localSheetId="0" hidden="1">{"glc1",#N/A,FALSE,"GLC";"glc2",#N/A,FALSE,"GLC";"glc3",#N/A,FALSE,"GLC";"glc4",#N/A,FALSE,"GLC";"glc5",#N/A,FALSE,"GLC"}</definedName>
    <definedName name="шловнгаовро" hidden="1">{"glc1",#N/A,FALSE,"GLC";"glc2",#N/A,FALSE,"GLC";"glc3",#N/A,FALSE,"GLC";"glc4",#N/A,FALSE,"GLC";"glc5",#N/A,FALSE,"GLC"}</definedName>
    <definedName name="шлшд" hidden="1">#REF!</definedName>
    <definedName name="шлшш" hidden="1">#REF!</definedName>
    <definedName name="шлыу" localSheetId="0" hidden="1">{"glc1",#N/A,FALSE,"GLC";"glc2",#N/A,FALSE,"GLC";"glc3",#N/A,FALSE,"GLC";"glc4",#N/A,FALSE,"GLC";"glc5",#N/A,FALSE,"GLC"}</definedName>
    <definedName name="шлыу" hidden="1">{"glc1",#N/A,FALSE,"GLC";"glc2",#N/A,FALSE,"GLC";"glc3",#N/A,FALSE,"GLC";"glc4",#N/A,FALSE,"GLC";"glc5",#N/A,FALSE,"GLC"}</definedName>
    <definedName name="шшшшш" localSheetId="0" hidden="1">{"glc1",#N/A,FALSE,"GLC";"glc2",#N/A,FALSE,"GLC";"glc3",#N/A,FALSE,"GLC";"glc4",#N/A,FALSE,"GLC";"glc5",#N/A,FALSE,"GLC"}</definedName>
    <definedName name="шшшшш" hidden="1">{"glc1",#N/A,FALSE,"GLC";"glc2",#N/A,FALSE,"GLC";"glc3",#N/A,FALSE,"GLC";"glc4",#N/A,FALSE,"GLC";"glc5",#N/A,FALSE,"GLC"}</definedName>
    <definedName name="шщх" localSheetId="0" hidden="1">{#VALUE!,#N/A,TRUE,0}</definedName>
    <definedName name="шщх" hidden="1">{#VALUE!,#N/A,TRUE,0}</definedName>
    <definedName name="щдшло" hidden="1">#REF!</definedName>
    <definedName name="щщ" localSheetId="0" hidden="1">{#N/A,#N/A,FALSE,"Virgin Flightdeck"}</definedName>
    <definedName name="щщ" hidden="1">{#N/A,#N/A,FALSE,"Virgin Flightdeck"}</definedName>
    <definedName name="ъщ" localSheetId="0" hidden="1">{#VALUE!,#N/A,TRUE,0}</definedName>
    <definedName name="ъщ" hidden="1">{#VALUE!,#N/A,TRUE,0}</definedName>
    <definedName name="ы" localSheetId="0" hidden="1">{#N/A,#N/A,FALSE,"Virgin Flightdeck"}</definedName>
    <definedName name="ы" hidden="1">{#N/A,#N/A,FALSE,"Virgin Flightdeck"}</definedName>
    <definedName name="ыаваыв" localSheetId="0" hidden="1">{"Valuation",#N/A,TRUE,"Valuation Summary";"Financial Statements",#N/A,TRUE,"Results";"Results",#N/A,TRUE,"Results";"Ratios",#N/A,TRUE,"Results";"P2 Summary",#N/A,TRUE,"Results"}</definedName>
    <definedName name="ыаваыв" hidden="1">{"Valuation",#N/A,TRUE,"Valuation Summary";"Financial Statements",#N/A,TRUE,"Results";"Results",#N/A,TRUE,"Results";"Ratios",#N/A,TRUE,"Results";"P2 Summary",#N/A,TRUE,"Results"}</definedName>
    <definedName name="ыавпыаыв" localSheetId="10" hidden="1">Main.SAPF4Help()</definedName>
    <definedName name="ыавпыаыв" localSheetId="0" hidden="1">Main.SAPF4Help()</definedName>
    <definedName name="ыавпыаыв" hidden="1">Main.SAPF4Help()</definedName>
    <definedName name="ЫАиА" localSheetId="0" hidden="1">{"'Prices'!$A$4:$J$27"}</definedName>
    <definedName name="ЫАиА" hidden="1">{"'Prices'!$A$4:$J$27"}</definedName>
    <definedName name="ыаит" localSheetId="0" hidden="1">{"'Prices'!$A$4:$J$27"}</definedName>
    <definedName name="ыаит" hidden="1">{"'Prices'!$A$4:$J$27"}</definedName>
    <definedName name="ыв" hidden="1">#REF!</definedName>
    <definedName name="ыва" hidden="1">#REF!</definedName>
    <definedName name="ываждло" localSheetId="0" hidden="1">{"glc1",#N/A,FALSE,"GLC";"glc2",#N/A,FALSE,"GLC";"glc3",#N/A,FALSE,"GLC";"glc4",#N/A,FALSE,"GLC";"glc5",#N/A,FALSE,"GLC"}</definedName>
    <definedName name="ываждло" hidden="1">{"glc1",#N/A,FALSE,"GLC";"glc2",#N/A,FALSE,"GLC";"glc3",#N/A,FALSE,"GLC";"glc4",#N/A,FALSE,"GLC";"glc5",#N/A,FALSE,"GLC"}</definedName>
    <definedName name="ывапр6" localSheetId="0" hidden="1">{"'Sheet1'!$A$1:$G$96","'Sheet1'!$A$1:$H$96"}</definedName>
    <definedName name="ывапр6" hidden="1">{"'Sheet1'!$A$1:$G$96","'Sheet1'!$A$1:$H$96"}</definedName>
    <definedName name="ывапра" localSheetId="0" hidden="1">{"'Sheet1'!$A$1:$G$85"}</definedName>
    <definedName name="ывапра" hidden="1">{"'Sheet1'!$A$1:$G$85"}</definedName>
    <definedName name="ЫВАПРФВАПЫВА" localSheetId="0" hidden="1">{#VALUE!,#N/A,TRUE,0}</definedName>
    <definedName name="ЫВАПРФВАПЫВА" hidden="1">{#VALUE!,#N/A,TRUE,0}</definedName>
    <definedName name="ЫВАПЫВАПЫВА" localSheetId="0" hidden="1">{#N/A,#N/A,TRUE,"Буржуям"}</definedName>
    <definedName name="ЫВАПЫВАПЫВА" hidden="1">{#N/A,#N/A,TRUE,"Буржуям"}</definedName>
    <definedName name="ЫВВЫВЫВ" hidden="1">#REF!</definedName>
    <definedName name="Ывмыцкп" localSheetId="0" hidden="1">{"'Prices'!$A$4:$J$27"}</definedName>
    <definedName name="Ывмыцкп" hidden="1">{"'Prices'!$A$4:$J$27"}</definedName>
    <definedName name="ывп" localSheetId="0" hidden="1">{#N/A,#N/A,FALSE,"Расчет вспомогательных"}</definedName>
    <definedName name="ывп" hidden="1">{#N/A,#N/A,FALSE,"Расчет вспомогательных"}</definedName>
    <definedName name="ывыв" localSheetId="10" hidden="1">Main.SAPF4Help()</definedName>
    <definedName name="ывыв" localSheetId="0" hidden="1">Main.SAPF4Help()</definedName>
    <definedName name="ывыв" hidden="1">Main.SAPF4Help()</definedName>
    <definedName name="Ыгь" localSheetId="0" hidden="1">{#N/A,#N/A,FALSE,"Aging Summary";#N/A,#N/A,FALSE,"Ratio Analysis";#N/A,#N/A,FALSE,"Test 120 Day Accts";#N/A,#N/A,FALSE,"Tickmarks"}</definedName>
    <definedName name="Ыгь" hidden="1">{#N/A,#N/A,FALSE,"Aging Summary";#N/A,#N/A,FALSE,"Ratio Analysis";#N/A,#N/A,FALSE,"Test 120 Day Accts";#N/A,#N/A,FALSE,"Tickmarks"}</definedName>
    <definedName name="ыерот" localSheetId="0" hidden="1">{"'Prices'!$A$4:$J$27"}</definedName>
    <definedName name="ыерот" hidden="1">{"'Prices'!$A$4:$J$27"}</definedName>
    <definedName name="ымп" localSheetId="0" hidden="1">{"'Prices'!$A$4:$J$27"}</definedName>
    <definedName name="ымп" hidden="1">{"'Prices'!$A$4:$J$27"}</definedName>
    <definedName name="ысыс" localSheetId="10" hidden="1">Main.SAPF4Help()</definedName>
    <definedName name="ысыс" localSheetId="0" hidden="1">Main.SAPF4Help()</definedName>
    <definedName name="ысыс" hidden="1">Main.SAPF4Help()</definedName>
    <definedName name="ЫУКЕЦУКЕ" localSheetId="0" hidden="1">{#VALUE!,#N/A,TRUE,0}</definedName>
    <definedName name="ЫУКЕЦУКЕ" hidden="1">{#VALUE!,#N/A,TRUE,0}</definedName>
    <definedName name="ыфаф" localSheetId="0" hidden="1">{#N/A,#N/A,TRUE,"Буржуям"}</definedName>
    <definedName name="ыфаф" hidden="1">{#N/A,#N/A,TRUE,"Буржуям"}</definedName>
    <definedName name="ыфвфв" localSheetId="0" hidden="1">{"glcbs",#N/A,FALSE,"GLCBS";"glccsbs",#N/A,FALSE,"GLCCSBS";"glcis",#N/A,FALSE,"GLCIS";"glccsis",#N/A,FALSE,"GLCCSIS";"glcrat1",#N/A,FALSE,"GLC-ratios1"}</definedName>
    <definedName name="ыфвфв" hidden="1">{"glcbs",#N/A,FALSE,"GLCBS";"glccsbs",#N/A,FALSE,"GLCCSBS";"glcis",#N/A,FALSE,"GLCIS";"glccsis",#N/A,FALSE,"GLCCSIS";"glcrat1",#N/A,FALSE,"GLC-ratios1"}</definedName>
    <definedName name="ыыы" localSheetId="0" hidden="1">{"'РП (2)'!$A$5:$S$150"}</definedName>
    <definedName name="ыыы" hidden="1">{"'РП (2)'!$A$5:$S$150"}</definedName>
    <definedName name="ь" localSheetId="0" hidden="1">{#N/A,#N/A,TRUE,"Буржуям"}</definedName>
    <definedName name="ь" hidden="1">{#N/A,#N/A,TRUE,"Буржуям"}</definedName>
    <definedName name="ьдьб" localSheetId="0" hidden="1">{"assets",#N/A,FALSE,"historicBS";"liab",#N/A,FALSE,"historicBS";"is",#N/A,FALSE,"historicIS";"ratios",#N/A,FALSE,"ratios"}</definedName>
    <definedName name="ьдьб" hidden="1">{"assets",#N/A,FALSE,"historicBS";"liab",#N/A,FALSE,"historicBS";"is",#N/A,FALSE,"historicIS";"ratios",#N/A,FALSE,"ratios"}</definedName>
    <definedName name="ьрпср" localSheetId="0" hidden="1">{"'Sheet1'!$A$1:$G$85"}</definedName>
    <definedName name="ьрпср" hidden="1">{"'Sheet1'!$A$1:$G$85"}</definedName>
    <definedName name="ььь" hidden="1">#REF!</definedName>
    <definedName name="ьььь" localSheetId="0" hidden="1">{#N/A,#N/A,TRUE,"Буржуям"}</definedName>
    <definedName name="ьььь" hidden="1">{#N/A,#N/A,TRUE,"Буржуям"}</definedName>
    <definedName name="ььььььььь" localSheetId="0" hidden="1">{"'Sheet1'!$A$1:$G$85"}</definedName>
    <definedName name="ььььььььь" hidden="1">{"'Sheet1'!$A$1:$G$85"}</definedName>
    <definedName name="э12ш" localSheetId="0" hidden="1">{"glc1",#N/A,FALSE,"GLC";"glc2",#N/A,FALSE,"GLC";"glc3",#N/A,FALSE,"GLC";"glc4",#N/A,FALSE,"GLC";"glc5",#N/A,FALSE,"GLC"}</definedName>
    <definedName name="э12ш" hidden="1">{"glc1",#N/A,FALSE,"GLC";"glc2",#N/A,FALSE,"GLC";"glc3",#N/A,FALSE,"GLC";"glc4",#N/A,FALSE,"GLC";"glc5",#N/A,FALSE,"GLC"}</definedName>
    <definedName name="эн.2004" localSheetId="0" hidden="1">{#VALUE!,#N/A,TRUE,0}</definedName>
    <definedName name="эн.2004" hidden="1">{#VALUE!,#N/A,TRUE,0}</definedName>
    <definedName name="эн.2004год" localSheetId="0" hidden="1">{#N/A,#N/A,TRUE,"Буржуям"}</definedName>
    <definedName name="эн.2004год" hidden="1">{#N/A,#N/A,TRUE,"Буржуям"}</definedName>
    <definedName name="энергия" localSheetId="0" hidden="1">{#N/A,#N/A,TRUE,"Буржуям"}</definedName>
    <definedName name="энергия" hidden="1">{#N/A,#N/A,TRUE,"Буржуям"}</definedName>
    <definedName name="эра" localSheetId="0" hidden="1">{#N/A,#N/A,TRUE,"Буржуям"}</definedName>
    <definedName name="эра" hidden="1">{#N/A,#N/A,TRUE,"Буржуям"}</definedName>
    <definedName name="ээээ" localSheetId="0" hidden="1">{"'Prices'!$A$4:$J$27"}</definedName>
    <definedName name="ээээ" hidden="1">{"'Prices'!$A$4:$J$27"}</definedName>
    <definedName name="ю" localSheetId="0" hidden="1">{#N/A,#N/A,FALSE,"Virgin Flightdeck"}</definedName>
    <definedName name="ю" hidden="1">{#N/A,#N/A,FALSE,"Virgin Flightdeck"}</definedName>
    <definedName name="юю" localSheetId="0" hidden="1">{"Valuation_Common",#N/A,FALSE,"Valuation"}</definedName>
    <definedName name="юю" hidden="1">{"Valuation_Common",#N/A,FALSE,"Valuation"}</definedName>
    <definedName name="юююю" localSheetId="0" hidden="1">{#VALUE!,#N/A,TRUE,0}</definedName>
    <definedName name="юююю" hidden="1">{#VALUE!,#N/A,TRUE,0}</definedName>
    <definedName name="я" localSheetId="0" hidden="1">{"'РП (2)'!$A$5:$S$150"}</definedName>
    <definedName name="я" hidden="1">{"'РП (2)'!$A$5:$S$150"}</definedName>
    <definedName name="ява" localSheetId="0" hidden="1">{"'Sheet1'!$A$1:$G$85"}</definedName>
    <definedName name="ява" hidden="1">{"'Sheet1'!$A$1:$G$85"}</definedName>
    <definedName name="яваи" localSheetId="0" hidden="1">{"'Sheet1'!$A$1:$G$85"}</definedName>
    <definedName name="яваи" hidden="1">{"'Sheet1'!$A$1:$G$85"}</definedName>
    <definedName name="январь" localSheetId="0" hidden="1">{#VALUE!,#N/A,TRUE,0}</definedName>
    <definedName name="январь" hidden="1">{#VALUE!,#N/A,TRUE,0}</definedName>
    <definedName name="яп" localSheetId="0" hidden="1">{#VALUE!,#N/A,TRUE,0}</definedName>
    <definedName name="яп" hidden="1">{#VALUE!,#N/A,TRUE,0}</definedName>
    <definedName name="яу" localSheetId="0" hidden="1">{#N/A,#N/A,FALSE,"Virgin Flightdeck"}</definedName>
    <definedName name="яу" hidden="1">{#N/A,#N/A,FALSE,"Virgin Flightdeck"}</definedName>
    <definedName name="яф" localSheetId="0" hidden="1">{#N/A,#N/A,FALSE,"Aging Summary";#N/A,#N/A,FALSE,"Ratio Analysis";#N/A,#N/A,FALSE,"Test 120 Day Accts";#N/A,#N/A,FALSE,"Tickmarks"}</definedName>
    <definedName name="яф" hidden="1">{#N/A,#N/A,FALSE,"Aging Summary";#N/A,#N/A,FALSE,"Ratio Analysis";#N/A,#N/A,FALSE,"Test 120 Day Accts";#N/A,#N/A,FALSE,"Tickmarks"}</definedName>
    <definedName name="яч" localSheetId="0" hidden="1">{#N/A,#N/A,FALSE,"Aging Summary";#N/A,#N/A,FALSE,"Ratio Analysis";#N/A,#N/A,FALSE,"Test 120 Day Accts";#N/A,#N/A,FALSE,"Tickmarks"}</definedName>
    <definedName name="яч" hidden="1">{#N/A,#N/A,FALSE,"Aging Summary";#N/A,#N/A,FALSE,"Ratio Analysis";#N/A,#N/A,FALSE,"Test 120 Day Accts";#N/A,#N/A,FALSE,"Tickmarks"}</definedName>
    <definedName name="ячсм" hidden="1">#REF!</definedName>
    <definedName name="яя" hidden="1">#REF!</definedName>
    <definedName name="яяяя" localSheetId="0" hidden="1">{#N/A,#N/A,TRUE,"Буржуям"}</definedName>
    <definedName name="яяяя" hidden="1">{#N/A,#N/A,TRUE,"Буржуям"}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6" l="1"/>
  <c r="M7" i="6"/>
  <c r="L7" i="6"/>
  <c r="M6" i="6"/>
  <c r="L6" i="6"/>
  <c r="Z3" i="38"/>
  <c r="Z2" i="38"/>
  <c r="L150" i="38"/>
  <c r="L151" i="38"/>
  <c r="L152" i="38"/>
  <c r="L153" i="38"/>
  <c r="L154" i="38"/>
  <c r="L155" i="38"/>
  <c r="L156" i="38"/>
  <c r="L157" i="38"/>
  <c r="L158" i="38"/>
  <c r="L159" i="38"/>
  <c r="L160" i="38"/>
  <c r="L161" i="38"/>
  <c r="L162" i="38"/>
  <c r="L163" i="38"/>
  <c r="L164" i="38"/>
  <c r="L165" i="38"/>
  <c r="L166" i="38"/>
  <c r="L167" i="38"/>
  <c r="L168" i="38"/>
  <c r="L169" i="38"/>
  <c r="L170" i="38"/>
  <c r="L171" i="38"/>
  <c r="L172" i="38"/>
  <c r="L173" i="38"/>
  <c r="L174" i="38"/>
  <c r="L175" i="38"/>
  <c r="L176" i="38"/>
  <c r="L177" i="38"/>
  <c r="L178" i="38"/>
  <c r="L179" i="38"/>
  <c r="L180" i="38"/>
  <c r="L181" i="38"/>
  <c r="L182" i="38"/>
  <c r="L183" i="38"/>
  <c r="L184" i="38"/>
  <c r="L185" i="38"/>
  <c r="L186" i="38"/>
  <c r="L187" i="38"/>
  <c r="L188" i="38"/>
  <c r="L189" i="38"/>
  <c r="L190" i="38"/>
  <c r="L191" i="38"/>
  <c r="L192" i="38"/>
  <c r="L193" i="38"/>
  <c r="L194" i="38"/>
  <c r="L195" i="38"/>
  <c r="L196" i="38"/>
  <c r="L197" i="38"/>
  <c r="L198" i="38"/>
  <c r="L199" i="38"/>
  <c r="L200" i="38"/>
  <c r="L201" i="38"/>
  <c r="L202" i="38"/>
  <c r="L203" i="38"/>
  <c r="L204" i="38"/>
  <c r="L205" i="38"/>
  <c r="L206" i="38"/>
  <c r="L207" i="38"/>
  <c r="L208" i="38"/>
  <c r="L209" i="38"/>
  <c r="L210" i="38"/>
  <c r="L211" i="38"/>
  <c r="L212" i="38"/>
  <c r="L213" i="38"/>
  <c r="L214" i="38"/>
  <c r="L215" i="38"/>
  <c r="L216" i="38"/>
  <c r="L217" i="38"/>
  <c r="L218" i="38"/>
  <c r="L219" i="38"/>
  <c r="L220" i="38"/>
  <c r="L221" i="38"/>
  <c r="L222" i="38"/>
  <c r="L223" i="38"/>
  <c r="L224" i="38"/>
  <c r="L225" i="38"/>
  <c r="L226" i="38"/>
  <c r="L227" i="38"/>
  <c r="L228" i="38"/>
  <c r="L229" i="38"/>
  <c r="L230" i="38"/>
  <c r="L231" i="38"/>
  <c r="L232" i="38"/>
  <c r="L233" i="38"/>
  <c r="L234" i="38"/>
  <c r="L235" i="38"/>
  <c r="L236" i="38"/>
  <c r="L237" i="38"/>
  <c r="L238" i="38"/>
  <c r="L239" i="38"/>
  <c r="L240" i="38"/>
  <c r="L241" i="38"/>
  <c r="L242" i="38"/>
  <c r="L243" i="38"/>
  <c r="L244" i="38"/>
  <c r="L245" i="38"/>
  <c r="L246" i="38"/>
  <c r="L247" i="38"/>
  <c r="L248" i="38"/>
  <c r="L249" i="38"/>
  <c r="L250" i="38"/>
  <c r="L251" i="38"/>
  <c r="L252" i="38"/>
  <c r="L253" i="38"/>
  <c r="L254" i="38"/>
  <c r="L255" i="38"/>
  <c r="L256" i="38"/>
  <c r="L257" i="38"/>
  <c r="D76" i="38"/>
  <c r="E76" i="38"/>
  <c r="F76" i="38"/>
  <c r="G76" i="38"/>
  <c r="H76" i="38"/>
  <c r="I76" i="38"/>
  <c r="J76" i="38"/>
  <c r="K76" i="38"/>
  <c r="D77" i="38"/>
  <c r="E77" i="38"/>
  <c r="F77" i="38"/>
  <c r="G77" i="38"/>
  <c r="H77" i="38"/>
  <c r="I77" i="38"/>
  <c r="J77" i="38"/>
  <c r="K77" i="38"/>
  <c r="D78" i="38"/>
  <c r="E78" i="38"/>
  <c r="F78" i="38"/>
  <c r="G78" i="38"/>
  <c r="H78" i="38"/>
  <c r="I78" i="38"/>
  <c r="J78" i="38"/>
  <c r="K78" i="38"/>
  <c r="D79" i="38"/>
  <c r="E79" i="38"/>
  <c r="F79" i="38"/>
  <c r="G79" i="38"/>
  <c r="H79" i="38"/>
  <c r="I79" i="38"/>
  <c r="J79" i="38"/>
  <c r="K79" i="38"/>
  <c r="D80" i="38"/>
  <c r="E80" i="38"/>
  <c r="F80" i="38"/>
  <c r="G80" i="38"/>
  <c r="H80" i="38"/>
  <c r="I80" i="38"/>
  <c r="J80" i="38"/>
  <c r="K80" i="38"/>
  <c r="D81" i="38"/>
  <c r="E81" i="38"/>
  <c r="F81" i="38"/>
  <c r="G81" i="38"/>
  <c r="H81" i="38"/>
  <c r="I81" i="38"/>
  <c r="J81" i="38"/>
  <c r="K81" i="38"/>
  <c r="D82" i="38"/>
  <c r="E82" i="38"/>
  <c r="F82" i="38"/>
  <c r="G82" i="38"/>
  <c r="H82" i="38"/>
  <c r="I82" i="38"/>
  <c r="J82" i="38"/>
  <c r="K82" i="38"/>
  <c r="D83" i="38"/>
  <c r="E83" i="38"/>
  <c r="F83" i="38"/>
  <c r="G83" i="38"/>
  <c r="H83" i="38"/>
  <c r="I83" i="38"/>
  <c r="J83" i="38"/>
  <c r="K83" i="38"/>
  <c r="D84" i="38"/>
  <c r="E84" i="38"/>
  <c r="F84" i="38"/>
  <c r="G84" i="38"/>
  <c r="H84" i="38"/>
  <c r="I84" i="38"/>
  <c r="J84" i="38"/>
  <c r="K84" i="38"/>
  <c r="D85" i="38"/>
  <c r="E85" i="38"/>
  <c r="F85" i="38"/>
  <c r="G85" i="38"/>
  <c r="H85" i="38"/>
  <c r="I85" i="38"/>
  <c r="J85" i="38"/>
  <c r="K85" i="38"/>
  <c r="D86" i="38"/>
  <c r="E86" i="38"/>
  <c r="F86" i="38"/>
  <c r="G86" i="38"/>
  <c r="H86" i="38"/>
  <c r="I86" i="38"/>
  <c r="J86" i="38"/>
  <c r="K86" i="38"/>
  <c r="D87" i="38"/>
  <c r="E87" i="38"/>
  <c r="F87" i="38"/>
  <c r="G87" i="38"/>
  <c r="H87" i="38"/>
  <c r="I87" i="38"/>
  <c r="J87" i="38"/>
  <c r="K87" i="38"/>
  <c r="D88" i="38"/>
  <c r="E88" i="38"/>
  <c r="F88" i="38"/>
  <c r="G88" i="38"/>
  <c r="H88" i="38"/>
  <c r="I88" i="38"/>
  <c r="J88" i="38"/>
  <c r="K88" i="38"/>
  <c r="D89" i="38"/>
  <c r="E89" i="38"/>
  <c r="F89" i="38"/>
  <c r="G89" i="38"/>
  <c r="H89" i="38"/>
  <c r="I89" i="38"/>
  <c r="J89" i="38"/>
  <c r="K89" i="38"/>
  <c r="D90" i="38"/>
  <c r="E90" i="38"/>
  <c r="F90" i="38"/>
  <c r="G90" i="38"/>
  <c r="H90" i="38"/>
  <c r="I90" i="38"/>
  <c r="J90" i="38"/>
  <c r="K90" i="38"/>
  <c r="D91" i="38"/>
  <c r="E91" i="38"/>
  <c r="F91" i="38"/>
  <c r="G91" i="38"/>
  <c r="H91" i="38"/>
  <c r="I91" i="38"/>
  <c r="J91" i="38"/>
  <c r="K91" i="38"/>
  <c r="D92" i="38"/>
  <c r="E92" i="38"/>
  <c r="F92" i="38"/>
  <c r="G92" i="38"/>
  <c r="H92" i="38"/>
  <c r="I92" i="38"/>
  <c r="J92" i="38"/>
  <c r="K92" i="38"/>
  <c r="D93" i="38"/>
  <c r="E93" i="38"/>
  <c r="F93" i="38"/>
  <c r="G93" i="38"/>
  <c r="H93" i="38"/>
  <c r="I93" i="38"/>
  <c r="J93" i="38"/>
  <c r="K93" i="38"/>
  <c r="D94" i="38"/>
  <c r="E94" i="38"/>
  <c r="F94" i="38"/>
  <c r="G94" i="38"/>
  <c r="H94" i="38"/>
  <c r="I94" i="38"/>
  <c r="J94" i="38"/>
  <c r="K94" i="38"/>
  <c r="D95" i="38"/>
  <c r="E95" i="38"/>
  <c r="F95" i="38"/>
  <c r="G95" i="38"/>
  <c r="H95" i="38"/>
  <c r="I95" i="38"/>
  <c r="J95" i="38"/>
  <c r="K95" i="38"/>
  <c r="D96" i="38"/>
  <c r="E96" i="38"/>
  <c r="F96" i="38"/>
  <c r="G96" i="38"/>
  <c r="H96" i="38"/>
  <c r="I96" i="38"/>
  <c r="J96" i="38"/>
  <c r="K96" i="38"/>
  <c r="D97" i="38"/>
  <c r="E97" i="38"/>
  <c r="F97" i="38"/>
  <c r="G97" i="38"/>
  <c r="H97" i="38"/>
  <c r="I97" i="38"/>
  <c r="J97" i="38"/>
  <c r="K97" i="38"/>
  <c r="D98" i="38"/>
  <c r="E98" i="38"/>
  <c r="F98" i="38"/>
  <c r="G98" i="38"/>
  <c r="H98" i="38"/>
  <c r="I98" i="38"/>
  <c r="J98" i="38"/>
  <c r="K98" i="38"/>
  <c r="D99" i="38"/>
  <c r="E99" i="38"/>
  <c r="F99" i="38"/>
  <c r="G99" i="38"/>
  <c r="H99" i="38"/>
  <c r="I99" i="38"/>
  <c r="J99" i="38"/>
  <c r="K99" i="38"/>
  <c r="D100" i="38"/>
  <c r="E100" i="38"/>
  <c r="F100" i="38"/>
  <c r="G100" i="38"/>
  <c r="H100" i="38"/>
  <c r="I100" i="38"/>
  <c r="J100" i="38"/>
  <c r="K100" i="38"/>
  <c r="D101" i="38"/>
  <c r="E101" i="38"/>
  <c r="F101" i="38"/>
  <c r="G101" i="38"/>
  <c r="H101" i="38"/>
  <c r="I101" i="38"/>
  <c r="J101" i="38"/>
  <c r="K101" i="38"/>
  <c r="D102" i="38"/>
  <c r="E102" i="38"/>
  <c r="F102" i="38"/>
  <c r="G102" i="38"/>
  <c r="H102" i="38"/>
  <c r="I102" i="38"/>
  <c r="J102" i="38"/>
  <c r="K102" i="38"/>
  <c r="D103" i="38"/>
  <c r="E103" i="38"/>
  <c r="F103" i="38"/>
  <c r="G103" i="38"/>
  <c r="H103" i="38"/>
  <c r="I103" i="38"/>
  <c r="J103" i="38"/>
  <c r="K103" i="38"/>
  <c r="D104" i="38"/>
  <c r="E104" i="38"/>
  <c r="F104" i="38"/>
  <c r="G104" i="38"/>
  <c r="H104" i="38"/>
  <c r="I104" i="38"/>
  <c r="J104" i="38"/>
  <c r="K104" i="38"/>
  <c r="D105" i="38"/>
  <c r="E105" i="38"/>
  <c r="F105" i="38"/>
  <c r="G105" i="38"/>
  <c r="H105" i="38"/>
  <c r="I105" i="38"/>
  <c r="J105" i="38"/>
  <c r="K105" i="38"/>
  <c r="D106" i="38"/>
  <c r="E106" i="38"/>
  <c r="F106" i="38"/>
  <c r="G106" i="38"/>
  <c r="H106" i="38"/>
  <c r="I106" i="38"/>
  <c r="J106" i="38"/>
  <c r="K106" i="38"/>
  <c r="D107" i="38"/>
  <c r="E107" i="38"/>
  <c r="F107" i="38"/>
  <c r="G107" i="38"/>
  <c r="H107" i="38"/>
  <c r="I107" i="38"/>
  <c r="J107" i="38"/>
  <c r="K107" i="38"/>
  <c r="D108" i="38"/>
  <c r="E108" i="38"/>
  <c r="F108" i="38"/>
  <c r="G108" i="38"/>
  <c r="H108" i="38"/>
  <c r="I108" i="38"/>
  <c r="J108" i="38"/>
  <c r="K108" i="38"/>
  <c r="D109" i="38"/>
  <c r="E109" i="38"/>
  <c r="F109" i="38"/>
  <c r="G109" i="38"/>
  <c r="H109" i="38"/>
  <c r="I109" i="38"/>
  <c r="J109" i="38"/>
  <c r="K109" i="38"/>
  <c r="D110" i="38"/>
  <c r="E110" i="38"/>
  <c r="F110" i="38"/>
  <c r="G110" i="38"/>
  <c r="H110" i="38"/>
  <c r="I110" i="38"/>
  <c r="J110" i="38"/>
  <c r="K110" i="38"/>
  <c r="D111" i="38"/>
  <c r="E111" i="38"/>
  <c r="F111" i="38"/>
  <c r="G111" i="38"/>
  <c r="H111" i="38"/>
  <c r="I111" i="38"/>
  <c r="J111" i="38"/>
  <c r="K111" i="38"/>
  <c r="D112" i="38"/>
  <c r="E112" i="38"/>
  <c r="F112" i="38"/>
  <c r="G112" i="38"/>
  <c r="H112" i="38"/>
  <c r="I112" i="38"/>
  <c r="J112" i="38"/>
  <c r="K112" i="38"/>
  <c r="D113" i="38"/>
  <c r="E113" i="38"/>
  <c r="F113" i="38"/>
  <c r="G113" i="38"/>
  <c r="H113" i="38"/>
  <c r="I113" i="38"/>
  <c r="J113" i="38"/>
  <c r="K113" i="38"/>
  <c r="D114" i="38"/>
  <c r="E114" i="38"/>
  <c r="F114" i="38"/>
  <c r="G114" i="38"/>
  <c r="H114" i="38"/>
  <c r="I114" i="38"/>
  <c r="J114" i="38"/>
  <c r="K114" i="38"/>
  <c r="D115" i="38"/>
  <c r="E115" i="38"/>
  <c r="F115" i="38"/>
  <c r="G115" i="38"/>
  <c r="H115" i="38"/>
  <c r="I115" i="38"/>
  <c r="J115" i="38"/>
  <c r="K115" i="38"/>
  <c r="D116" i="38"/>
  <c r="E116" i="38"/>
  <c r="F116" i="38"/>
  <c r="G116" i="38"/>
  <c r="H116" i="38"/>
  <c r="I116" i="38"/>
  <c r="J116" i="38"/>
  <c r="K116" i="38"/>
  <c r="D117" i="38"/>
  <c r="E117" i="38"/>
  <c r="F117" i="38"/>
  <c r="G117" i="38"/>
  <c r="H117" i="38"/>
  <c r="I117" i="38"/>
  <c r="J117" i="38"/>
  <c r="K117" i="38"/>
  <c r="D118" i="38"/>
  <c r="E118" i="38"/>
  <c r="F118" i="38"/>
  <c r="G118" i="38"/>
  <c r="H118" i="38"/>
  <c r="I118" i="38"/>
  <c r="J118" i="38"/>
  <c r="K118" i="38"/>
  <c r="D119" i="38"/>
  <c r="E119" i="38"/>
  <c r="F119" i="38"/>
  <c r="G119" i="38"/>
  <c r="H119" i="38"/>
  <c r="I119" i="38"/>
  <c r="J119" i="38"/>
  <c r="K119" i="38"/>
  <c r="D120" i="38"/>
  <c r="E120" i="38"/>
  <c r="F120" i="38"/>
  <c r="G120" i="38"/>
  <c r="H120" i="38"/>
  <c r="I120" i="38"/>
  <c r="J120" i="38"/>
  <c r="K120" i="38"/>
  <c r="D121" i="38"/>
  <c r="E121" i="38"/>
  <c r="F121" i="38"/>
  <c r="G121" i="38"/>
  <c r="H121" i="38"/>
  <c r="I121" i="38"/>
  <c r="J121" i="38"/>
  <c r="K121" i="38"/>
  <c r="D122" i="38"/>
  <c r="E122" i="38"/>
  <c r="F122" i="38"/>
  <c r="G122" i="38"/>
  <c r="H122" i="38"/>
  <c r="I122" i="38"/>
  <c r="J122" i="38"/>
  <c r="K122" i="38"/>
  <c r="D123" i="38"/>
  <c r="E123" i="38"/>
  <c r="F123" i="38"/>
  <c r="G123" i="38"/>
  <c r="H123" i="38"/>
  <c r="I123" i="38"/>
  <c r="J123" i="38"/>
  <c r="K123" i="38"/>
  <c r="D124" i="38"/>
  <c r="E124" i="38"/>
  <c r="F124" i="38"/>
  <c r="G124" i="38"/>
  <c r="H124" i="38"/>
  <c r="I124" i="38"/>
  <c r="J124" i="38"/>
  <c r="K124" i="38"/>
  <c r="D125" i="38"/>
  <c r="E125" i="38"/>
  <c r="F125" i="38"/>
  <c r="G125" i="38"/>
  <c r="H125" i="38"/>
  <c r="I125" i="38"/>
  <c r="J125" i="38"/>
  <c r="K125" i="38"/>
  <c r="D126" i="38"/>
  <c r="E126" i="38"/>
  <c r="F126" i="38"/>
  <c r="G126" i="38"/>
  <c r="H126" i="38"/>
  <c r="I126" i="38"/>
  <c r="J126" i="38"/>
  <c r="K126" i="38"/>
  <c r="D127" i="38"/>
  <c r="E127" i="38"/>
  <c r="F127" i="38"/>
  <c r="G127" i="38"/>
  <c r="H127" i="38"/>
  <c r="I127" i="38"/>
  <c r="J127" i="38"/>
  <c r="K127" i="38"/>
  <c r="D128" i="38"/>
  <c r="E128" i="38"/>
  <c r="F128" i="38"/>
  <c r="G128" i="38"/>
  <c r="H128" i="38"/>
  <c r="I128" i="38"/>
  <c r="J128" i="38"/>
  <c r="K128" i="38"/>
  <c r="D129" i="38"/>
  <c r="E129" i="38"/>
  <c r="F129" i="38"/>
  <c r="G129" i="38"/>
  <c r="H129" i="38"/>
  <c r="I129" i="38"/>
  <c r="J129" i="38"/>
  <c r="K129" i="38"/>
  <c r="D130" i="38"/>
  <c r="E130" i="38"/>
  <c r="F130" i="38"/>
  <c r="G130" i="38"/>
  <c r="H130" i="38"/>
  <c r="I130" i="38"/>
  <c r="J130" i="38"/>
  <c r="K130" i="38"/>
  <c r="D131" i="38"/>
  <c r="E131" i="38"/>
  <c r="F131" i="38"/>
  <c r="G131" i="38"/>
  <c r="H131" i="38"/>
  <c r="I131" i="38"/>
  <c r="J131" i="38"/>
  <c r="K131" i="38"/>
  <c r="D132" i="38"/>
  <c r="E132" i="38"/>
  <c r="F132" i="38"/>
  <c r="G132" i="38"/>
  <c r="H132" i="38"/>
  <c r="I132" i="38"/>
  <c r="J132" i="38"/>
  <c r="K132" i="38"/>
  <c r="D133" i="38"/>
  <c r="E133" i="38"/>
  <c r="F133" i="38"/>
  <c r="G133" i="38"/>
  <c r="H133" i="38"/>
  <c r="I133" i="38"/>
  <c r="J133" i="38"/>
  <c r="K133" i="38"/>
  <c r="D134" i="38"/>
  <c r="E134" i="38"/>
  <c r="F134" i="38"/>
  <c r="G134" i="38"/>
  <c r="H134" i="38"/>
  <c r="I134" i="38"/>
  <c r="J134" i="38"/>
  <c r="K134" i="38"/>
  <c r="D135" i="38"/>
  <c r="E135" i="38"/>
  <c r="F135" i="38"/>
  <c r="G135" i="38"/>
  <c r="H135" i="38"/>
  <c r="I135" i="38"/>
  <c r="J135" i="38"/>
  <c r="K135" i="38"/>
  <c r="D136" i="38"/>
  <c r="E136" i="38"/>
  <c r="F136" i="38"/>
  <c r="G136" i="38"/>
  <c r="H136" i="38"/>
  <c r="I136" i="38"/>
  <c r="J136" i="38"/>
  <c r="K136" i="38"/>
  <c r="D137" i="38"/>
  <c r="E137" i="38"/>
  <c r="F137" i="38"/>
  <c r="G137" i="38"/>
  <c r="H137" i="38"/>
  <c r="I137" i="38"/>
  <c r="J137" i="38"/>
  <c r="K137" i="38"/>
  <c r="D138" i="38"/>
  <c r="E138" i="38"/>
  <c r="F138" i="38"/>
  <c r="G138" i="38"/>
  <c r="H138" i="38"/>
  <c r="I138" i="38"/>
  <c r="J138" i="38"/>
  <c r="K138" i="38"/>
  <c r="D139" i="38"/>
  <c r="E139" i="38"/>
  <c r="F139" i="38"/>
  <c r="G139" i="38"/>
  <c r="H139" i="38"/>
  <c r="I139" i="38"/>
  <c r="J139" i="38"/>
  <c r="K139" i="38"/>
  <c r="D140" i="38"/>
  <c r="E140" i="38"/>
  <c r="F140" i="38"/>
  <c r="G140" i="38"/>
  <c r="H140" i="38"/>
  <c r="I140" i="38"/>
  <c r="J140" i="38"/>
  <c r="K140" i="38"/>
  <c r="D141" i="38"/>
  <c r="E141" i="38"/>
  <c r="F141" i="38"/>
  <c r="G141" i="38"/>
  <c r="H141" i="38"/>
  <c r="I141" i="38"/>
  <c r="J141" i="38"/>
  <c r="K141" i="38"/>
  <c r="D142" i="38"/>
  <c r="E142" i="38"/>
  <c r="F142" i="38"/>
  <c r="G142" i="38"/>
  <c r="H142" i="38"/>
  <c r="I142" i="38"/>
  <c r="J142" i="38"/>
  <c r="K142" i="38"/>
  <c r="D143" i="38"/>
  <c r="E143" i="38"/>
  <c r="F143" i="38"/>
  <c r="G143" i="38"/>
  <c r="H143" i="38"/>
  <c r="I143" i="38"/>
  <c r="J143" i="38"/>
  <c r="K143" i="38"/>
  <c r="D144" i="38"/>
  <c r="E144" i="38"/>
  <c r="F144" i="38"/>
  <c r="G144" i="38"/>
  <c r="H144" i="38"/>
  <c r="I144" i="38"/>
  <c r="J144" i="38"/>
  <c r="K144" i="38"/>
  <c r="D145" i="38"/>
  <c r="E145" i="38"/>
  <c r="F145" i="38"/>
  <c r="G145" i="38"/>
  <c r="H145" i="38"/>
  <c r="I145" i="38"/>
  <c r="J145" i="38"/>
  <c r="K145" i="38"/>
  <c r="D146" i="38"/>
  <c r="E146" i="38"/>
  <c r="F146" i="38"/>
  <c r="G146" i="38"/>
  <c r="H146" i="38"/>
  <c r="I146" i="38"/>
  <c r="J146" i="38"/>
  <c r="K146" i="38"/>
  <c r="D147" i="38"/>
  <c r="E147" i="38"/>
  <c r="F147" i="38"/>
  <c r="G147" i="38"/>
  <c r="H147" i="38"/>
  <c r="I147" i="38"/>
  <c r="J147" i="38"/>
  <c r="K147" i="38"/>
  <c r="D148" i="38"/>
  <c r="E148" i="38"/>
  <c r="F148" i="38"/>
  <c r="G148" i="38"/>
  <c r="H148" i="38"/>
  <c r="I148" i="38"/>
  <c r="J148" i="38"/>
  <c r="K148" i="38"/>
  <c r="D149" i="38"/>
  <c r="E149" i="38"/>
  <c r="F149" i="38"/>
  <c r="G149" i="38"/>
  <c r="H149" i="38"/>
  <c r="I149" i="38"/>
  <c r="J149" i="38"/>
  <c r="K149" i="38"/>
  <c r="N66" i="38"/>
  <c r="N67" i="38"/>
  <c r="N68" i="38"/>
  <c r="N69" i="38"/>
  <c r="N70" i="38"/>
  <c r="N71" i="38"/>
  <c r="N72" i="38"/>
  <c r="N73" i="38"/>
  <c r="N74" i="38"/>
  <c r="D3" i="38"/>
  <c r="E3" i="38"/>
  <c r="F3" i="38"/>
  <c r="G3" i="38"/>
  <c r="H3" i="38"/>
  <c r="I3" i="38"/>
  <c r="J3" i="38"/>
  <c r="K3" i="38"/>
  <c r="M3" i="38"/>
  <c r="N3" i="38"/>
  <c r="D4" i="38"/>
  <c r="E4" i="38"/>
  <c r="F4" i="38"/>
  <c r="G4" i="38"/>
  <c r="H4" i="38"/>
  <c r="I4" i="38"/>
  <c r="J4" i="38"/>
  <c r="K4" i="38"/>
  <c r="M4" i="38"/>
  <c r="N4" i="38"/>
  <c r="D5" i="38"/>
  <c r="E5" i="38"/>
  <c r="F5" i="38"/>
  <c r="G5" i="38"/>
  <c r="H5" i="38"/>
  <c r="I5" i="38"/>
  <c r="J5" i="38"/>
  <c r="K5" i="38"/>
  <c r="M5" i="38"/>
  <c r="N5" i="38"/>
  <c r="D6" i="38"/>
  <c r="E6" i="38"/>
  <c r="F6" i="38"/>
  <c r="G6" i="38"/>
  <c r="H6" i="38"/>
  <c r="I6" i="38"/>
  <c r="J6" i="38"/>
  <c r="K6" i="38"/>
  <c r="M6" i="38"/>
  <c r="N6" i="38"/>
  <c r="D7" i="38"/>
  <c r="E7" i="38"/>
  <c r="F7" i="38"/>
  <c r="G7" i="38"/>
  <c r="H7" i="38"/>
  <c r="I7" i="38"/>
  <c r="J7" i="38"/>
  <c r="K7" i="38"/>
  <c r="M7" i="38"/>
  <c r="N7" i="38"/>
  <c r="D8" i="38"/>
  <c r="E8" i="38"/>
  <c r="F8" i="38"/>
  <c r="G8" i="38"/>
  <c r="H8" i="38"/>
  <c r="I8" i="38"/>
  <c r="J8" i="38"/>
  <c r="K8" i="38"/>
  <c r="M8" i="38"/>
  <c r="N8" i="38"/>
  <c r="D9" i="38"/>
  <c r="E9" i="38"/>
  <c r="F9" i="38"/>
  <c r="G9" i="38"/>
  <c r="H9" i="38"/>
  <c r="I9" i="38"/>
  <c r="J9" i="38"/>
  <c r="K9" i="38"/>
  <c r="M9" i="38"/>
  <c r="N9" i="38"/>
  <c r="D10" i="38"/>
  <c r="E10" i="38"/>
  <c r="F10" i="38"/>
  <c r="G10" i="38"/>
  <c r="H10" i="38"/>
  <c r="I10" i="38"/>
  <c r="J10" i="38"/>
  <c r="K10" i="38"/>
  <c r="M10" i="38"/>
  <c r="N10" i="38"/>
  <c r="D11" i="38"/>
  <c r="E11" i="38"/>
  <c r="F11" i="38"/>
  <c r="G11" i="38"/>
  <c r="H11" i="38"/>
  <c r="I11" i="38"/>
  <c r="J11" i="38"/>
  <c r="K11" i="38"/>
  <c r="M11" i="38"/>
  <c r="N11" i="38"/>
  <c r="D12" i="38"/>
  <c r="E12" i="38"/>
  <c r="F12" i="38"/>
  <c r="G12" i="38"/>
  <c r="H12" i="38"/>
  <c r="I12" i="38"/>
  <c r="J12" i="38"/>
  <c r="K12" i="38"/>
  <c r="M12" i="38"/>
  <c r="N12" i="38"/>
  <c r="D13" i="38"/>
  <c r="E13" i="38"/>
  <c r="F13" i="38"/>
  <c r="G13" i="38"/>
  <c r="H13" i="38"/>
  <c r="I13" i="38"/>
  <c r="J13" i="38"/>
  <c r="K13" i="38"/>
  <c r="M13" i="38"/>
  <c r="N13" i="38"/>
  <c r="D14" i="38"/>
  <c r="E14" i="38"/>
  <c r="F14" i="38"/>
  <c r="G14" i="38"/>
  <c r="H14" i="38"/>
  <c r="I14" i="38"/>
  <c r="J14" i="38"/>
  <c r="K14" i="38"/>
  <c r="M14" i="38"/>
  <c r="N14" i="38"/>
  <c r="D15" i="38"/>
  <c r="E15" i="38"/>
  <c r="F15" i="38"/>
  <c r="G15" i="38"/>
  <c r="H15" i="38"/>
  <c r="I15" i="38"/>
  <c r="J15" i="38"/>
  <c r="K15" i="38"/>
  <c r="M15" i="38"/>
  <c r="N15" i="38"/>
  <c r="D16" i="38"/>
  <c r="E16" i="38"/>
  <c r="F16" i="38"/>
  <c r="G16" i="38"/>
  <c r="H16" i="38"/>
  <c r="I16" i="38"/>
  <c r="J16" i="38"/>
  <c r="K16" i="38"/>
  <c r="M16" i="38"/>
  <c r="N16" i="38"/>
  <c r="D17" i="38"/>
  <c r="E17" i="38"/>
  <c r="F17" i="38"/>
  <c r="G17" i="38"/>
  <c r="H17" i="38"/>
  <c r="I17" i="38"/>
  <c r="J17" i="38"/>
  <c r="K17" i="38"/>
  <c r="M17" i="38"/>
  <c r="N17" i="38"/>
  <c r="D18" i="38"/>
  <c r="E18" i="38"/>
  <c r="F18" i="38"/>
  <c r="G18" i="38"/>
  <c r="H18" i="38"/>
  <c r="I18" i="38"/>
  <c r="J18" i="38"/>
  <c r="K18" i="38"/>
  <c r="M18" i="38"/>
  <c r="N18" i="38"/>
  <c r="D19" i="38"/>
  <c r="E19" i="38"/>
  <c r="F19" i="38"/>
  <c r="G19" i="38"/>
  <c r="H19" i="38"/>
  <c r="I19" i="38"/>
  <c r="J19" i="38"/>
  <c r="K19" i="38"/>
  <c r="M19" i="38"/>
  <c r="N19" i="38"/>
  <c r="D20" i="38"/>
  <c r="E20" i="38"/>
  <c r="F20" i="38"/>
  <c r="G20" i="38"/>
  <c r="H20" i="38"/>
  <c r="I20" i="38"/>
  <c r="J20" i="38"/>
  <c r="K20" i="38"/>
  <c r="M20" i="38"/>
  <c r="N20" i="38"/>
  <c r="D21" i="38"/>
  <c r="E21" i="38"/>
  <c r="F21" i="38"/>
  <c r="G21" i="38"/>
  <c r="H21" i="38"/>
  <c r="I21" i="38"/>
  <c r="J21" i="38"/>
  <c r="K21" i="38"/>
  <c r="M21" i="38"/>
  <c r="N21" i="38"/>
  <c r="D22" i="38"/>
  <c r="E22" i="38"/>
  <c r="F22" i="38"/>
  <c r="G22" i="38"/>
  <c r="H22" i="38"/>
  <c r="I22" i="38"/>
  <c r="J22" i="38"/>
  <c r="K22" i="38"/>
  <c r="M22" i="38"/>
  <c r="N22" i="38"/>
  <c r="D23" i="38"/>
  <c r="E23" i="38"/>
  <c r="F23" i="38"/>
  <c r="G23" i="38"/>
  <c r="H23" i="38"/>
  <c r="I23" i="38"/>
  <c r="J23" i="38"/>
  <c r="K23" i="38"/>
  <c r="M23" i="38"/>
  <c r="N23" i="38"/>
  <c r="D24" i="38"/>
  <c r="E24" i="38"/>
  <c r="F24" i="38"/>
  <c r="G24" i="38"/>
  <c r="H24" i="38"/>
  <c r="I24" i="38"/>
  <c r="J24" i="38"/>
  <c r="K24" i="38"/>
  <c r="M24" i="38"/>
  <c r="N24" i="38"/>
  <c r="D25" i="38"/>
  <c r="E25" i="38"/>
  <c r="F25" i="38"/>
  <c r="G25" i="38"/>
  <c r="H25" i="38"/>
  <c r="I25" i="38"/>
  <c r="J25" i="38"/>
  <c r="K25" i="38"/>
  <c r="M25" i="38"/>
  <c r="N25" i="38"/>
  <c r="D26" i="38"/>
  <c r="E26" i="38"/>
  <c r="F26" i="38"/>
  <c r="G26" i="38"/>
  <c r="H26" i="38"/>
  <c r="I26" i="38"/>
  <c r="J26" i="38"/>
  <c r="K26" i="38"/>
  <c r="M26" i="38"/>
  <c r="N26" i="38"/>
  <c r="D27" i="38"/>
  <c r="E27" i="38"/>
  <c r="F27" i="38"/>
  <c r="G27" i="38"/>
  <c r="H27" i="38"/>
  <c r="I27" i="38"/>
  <c r="J27" i="38"/>
  <c r="K27" i="38"/>
  <c r="M27" i="38"/>
  <c r="N27" i="38"/>
  <c r="D28" i="38"/>
  <c r="E28" i="38"/>
  <c r="F28" i="38"/>
  <c r="G28" i="38"/>
  <c r="H28" i="38"/>
  <c r="I28" i="38"/>
  <c r="J28" i="38"/>
  <c r="K28" i="38"/>
  <c r="M28" i="38"/>
  <c r="N28" i="38"/>
  <c r="D29" i="38"/>
  <c r="E29" i="38"/>
  <c r="F29" i="38"/>
  <c r="G29" i="38"/>
  <c r="H29" i="38"/>
  <c r="I29" i="38"/>
  <c r="J29" i="38"/>
  <c r="K29" i="38"/>
  <c r="M29" i="38"/>
  <c r="N29" i="38"/>
  <c r="D30" i="38"/>
  <c r="E30" i="38"/>
  <c r="F30" i="38"/>
  <c r="G30" i="38"/>
  <c r="H30" i="38"/>
  <c r="I30" i="38"/>
  <c r="J30" i="38"/>
  <c r="K30" i="38"/>
  <c r="M30" i="38"/>
  <c r="N30" i="38"/>
  <c r="D31" i="38"/>
  <c r="E31" i="38"/>
  <c r="F31" i="38"/>
  <c r="G31" i="38"/>
  <c r="H31" i="38"/>
  <c r="I31" i="38"/>
  <c r="J31" i="38"/>
  <c r="K31" i="38"/>
  <c r="M31" i="38"/>
  <c r="N31" i="38"/>
  <c r="D32" i="38"/>
  <c r="E32" i="38"/>
  <c r="F32" i="38"/>
  <c r="G32" i="38"/>
  <c r="H32" i="38"/>
  <c r="I32" i="38"/>
  <c r="J32" i="38"/>
  <c r="K32" i="38"/>
  <c r="M32" i="38"/>
  <c r="N32" i="38"/>
  <c r="D33" i="38"/>
  <c r="E33" i="38"/>
  <c r="F33" i="38"/>
  <c r="G33" i="38"/>
  <c r="H33" i="38"/>
  <c r="I33" i="38"/>
  <c r="J33" i="38"/>
  <c r="K33" i="38"/>
  <c r="M33" i="38"/>
  <c r="N33" i="38"/>
  <c r="D34" i="38"/>
  <c r="E34" i="38"/>
  <c r="F34" i="38"/>
  <c r="G34" i="38"/>
  <c r="H34" i="38"/>
  <c r="I34" i="38"/>
  <c r="J34" i="38"/>
  <c r="K34" i="38"/>
  <c r="M34" i="38"/>
  <c r="N34" i="38"/>
  <c r="D35" i="38"/>
  <c r="E35" i="38"/>
  <c r="F35" i="38"/>
  <c r="G35" i="38"/>
  <c r="H35" i="38"/>
  <c r="I35" i="38"/>
  <c r="J35" i="38"/>
  <c r="K35" i="38"/>
  <c r="M35" i="38"/>
  <c r="N35" i="38"/>
  <c r="D36" i="38"/>
  <c r="E36" i="38"/>
  <c r="F36" i="38"/>
  <c r="G36" i="38"/>
  <c r="H36" i="38"/>
  <c r="I36" i="38"/>
  <c r="J36" i="38"/>
  <c r="K36" i="38"/>
  <c r="M36" i="38"/>
  <c r="N36" i="38"/>
  <c r="D37" i="38"/>
  <c r="E37" i="38"/>
  <c r="F37" i="38"/>
  <c r="G37" i="38"/>
  <c r="H37" i="38"/>
  <c r="I37" i="38"/>
  <c r="J37" i="38"/>
  <c r="K37" i="38"/>
  <c r="M37" i="38"/>
  <c r="N37" i="38"/>
  <c r="D38" i="38"/>
  <c r="E38" i="38"/>
  <c r="F38" i="38"/>
  <c r="G38" i="38"/>
  <c r="H38" i="38"/>
  <c r="I38" i="38"/>
  <c r="J38" i="38"/>
  <c r="K38" i="38"/>
  <c r="M38" i="38"/>
  <c r="N38" i="38"/>
  <c r="D39" i="38"/>
  <c r="E39" i="38"/>
  <c r="F39" i="38"/>
  <c r="G39" i="38"/>
  <c r="H39" i="38"/>
  <c r="I39" i="38"/>
  <c r="J39" i="38"/>
  <c r="K39" i="38"/>
  <c r="M39" i="38"/>
  <c r="N39" i="38"/>
  <c r="D40" i="38"/>
  <c r="E40" i="38"/>
  <c r="F40" i="38"/>
  <c r="G40" i="38"/>
  <c r="H40" i="38"/>
  <c r="I40" i="38"/>
  <c r="J40" i="38"/>
  <c r="K40" i="38"/>
  <c r="M40" i="38"/>
  <c r="N40" i="38"/>
  <c r="D41" i="38"/>
  <c r="E41" i="38"/>
  <c r="F41" i="38"/>
  <c r="G41" i="38"/>
  <c r="H41" i="38"/>
  <c r="I41" i="38"/>
  <c r="J41" i="38"/>
  <c r="K41" i="38"/>
  <c r="M41" i="38"/>
  <c r="N41" i="38"/>
  <c r="D42" i="38"/>
  <c r="E42" i="38"/>
  <c r="F42" i="38"/>
  <c r="G42" i="38"/>
  <c r="H42" i="38"/>
  <c r="I42" i="38"/>
  <c r="J42" i="38"/>
  <c r="K42" i="38"/>
  <c r="M42" i="38"/>
  <c r="N42" i="38"/>
  <c r="D43" i="38"/>
  <c r="E43" i="38"/>
  <c r="F43" i="38"/>
  <c r="G43" i="38"/>
  <c r="H43" i="38"/>
  <c r="I43" i="38"/>
  <c r="J43" i="38"/>
  <c r="K43" i="38"/>
  <c r="M43" i="38"/>
  <c r="N43" i="38"/>
  <c r="D44" i="38"/>
  <c r="E44" i="38"/>
  <c r="F44" i="38"/>
  <c r="G44" i="38"/>
  <c r="H44" i="38"/>
  <c r="I44" i="38"/>
  <c r="J44" i="38"/>
  <c r="K44" i="38"/>
  <c r="M44" i="38"/>
  <c r="N44" i="38"/>
  <c r="D45" i="38"/>
  <c r="E45" i="38"/>
  <c r="F45" i="38"/>
  <c r="G45" i="38"/>
  <c r="H45" i="38"/>
  <c r="I45" i="38"/>
  <c r="J45" i="38"/>
  <c r="K45" i="38"/>
  <c r="M45" i="38"/>
  <c r="N45" i="38"/>
  <c r="D46" i="38"/>
  <c r="E46" i="38"/>
  <c r="F46" i="38"/>
  <c r="G46" i="38"/>
  <c r="H46" i="38"/>
  <c r="I46" i="38"/>
  <c r="J46" i="38"/>
  <c r="K46" i="38"/>
  <c r="M46" i="38"/>
  <c r="N46" i="38"/>
  <c r="D47" i="38"/>
  <c r="E47" i="38"/>
  <c r="F47" i="38"/>
  <c r="G47" i="38"/>
  <c r="H47" i="38"/>
  <c r="I47" i="38"/>
  <c r="J47" i="38"/>
  <c r="K47" i="38"/>
  <c r="M47" i="38"/>
  <c r="N47" i="38"/>
  <c r="D48" i="38"/>
  <c r="E48" i="38"/>
  <c r="F48" i="38"/>
  <c r="G48" i="38"/>
  <c r="H48" i="38"/>
  <c r="I48" i="38"/>
  <c r="J48" i="38"/>
  <c r="K48" i="38"/>
  <c r="M48" i="38"/>
  <c r="N48" i="38"/>
  <c r="D49" i="38"/>
  <c r="E49" i="38"/>
  <c r="F49" i="38"/>
  <c r="G49" i="38"/>
  <c r="H49" i="38"/>
  <c r="I49" i="38"/>
  <c r="J49" i="38"/>
  <c r="K49" i="38"/>
  <c r="M49" i="38"/>
  <c r="N49" i="38"/>
  <c r="D50" i="38"/>
  <c r="E50" i="38"/>
  <c r="F50" i="38"/>
  <c r="G50" i="38"/>
  <c r="H50" i="38"/>
  <c r="I50" i="38"/>
  <c r="J50" i="38"/>
  <c r="K50" i="38"/>
  <c r="M50" i="38"/>
  <c r="N50" i="38"/>
  <c r="D51" i="38"/>
  <c r="E51" i="38"/>
  <c r="F51" i="38"/>
  <c r="G51" i="38"/>
  <c r="H51" i="38"/>
  <c r="I51" i="38"/>
  <c r="J51" i="38"/>
  <c r="K51" i="38"/>
  <c r="M51" i="38"/>
  <c r="N51" i="38"/>
  <c r="D52" i="38"/>
  <c r="E52" i="38"/>
  <c r="F52" i="38"/>
  <c r="G52" i="38"/>
  <c r="H52" i="38"/>
  <c r="I52" i="38"/>
  <c r="J52" i="38"/>
  <c r="K52" i="38"/>
  <c r="M52" i="38"/>
  <c r="N52" i="38"/>
  <c r="D53" i="38"/>
  <c r="E53" i="38"/>
  <c r="F53" i="38"/>
  <c r="G53" i="38"/>
  <c r="H53" i="38"/>
  <c r="I53" i="38"/>
  <c r="J53" i="38"/>
  <c r="K53" i="38"/>
  <c r="M53" i="38"/>
  <c r="N53" i="38"/>
  <c r="D54" i="38"/>
  <c r="E54" i="38"/>
  <c r="F54" i="38"/>
  <c r="G54" i="38"/>
  <c r="H54" i="38"/>
  <c r="I54" i="38"/>
  <c r="J54" i="38"/>
  <c r="K54" i="38"/>
  <c r="M54" i="38"/>
  <c r="N54" i="38"/>
  <c r="D55" i="38"/>
  <c r="E55" i="38"/>
  <c r="F55" i="38"/>
  <c r="G55" i="38"/>
  <c r="H55" i="38"/>
  <c r="I55" i="38"/>
  <c r="J55" i="38"/>
  <c r="K55" i="38"/>
  <c r="M55" i="38"/>
  <c r="N55" i="38"/>
  <c r="D56" i="38"/>
  <c r="E56" i="38"/>
  <c r="F56" i="38"/>
  <c r="G56" i="38"/>
  <c r="H56" i="38"/>
  <c r="I56" i="38"/>
  <c r="J56" i="38"/>
  <c r="K56" i="38"/>
  <c r="M56" i="38"/>
  <c r="N56" i="38"/>
  <c r="D57" i="38"/>
  <c r="E57" i="38"/>
  <c r="F57" i="38"/>
  <c r="G57" i="38"/>
  <c r="H57" i="38"/>
  <c r="I57" i="38"/>
  <c r="J57" i="38"/>
  <c r="K57" i="38"/>
  <c r="M57" i="38"/>
  <c r="N57" i="38"/>
  <c r="D58" i="38"/>
  <c r="E58" i="38"/>
  <c r="F58" i="38"/>
  <c r="G58" i="38"/>
  <c r="H58" i="38"/>
  <c r="I58" i="38"/>
  <c r="J58" i="38"/>
  <c r="K58" i="38"/>
  <c r="M58" i="38"/>
  <c r="N58" i="38"/>
  <c r="D59" i="38"/>
  <c r="E59" i="38"/>
  <c r="F59" i="38"/>
  <c r="G59" i="38"/>
  <c r="H59" i="38"/>
  <c r="I59" i="38"/>
  <c r="J59" i="38"/>
  <c r="K59" i="38"/>
  <c r="M59" i="38"/>
  <c r="N59" i="38"/>
  <c r="D60" i="38"/>
  <c r="E60" i="38"/>
  <c r="F60" i="38"/>
  <c r="G60" i="38"/>
  <c r="H60" i="38"/>
  <c r="I60" i="38"/>
  <c r="J60" i="38"/>
  <c r="K60" i="38"/>
  <c r="M60" i="38"/>
  <c r="N60" i="38"/>
  <c r="D61" i="38"/>
  <c r="E61" i="38"/>
  <c r="F61" i="38"/>
  <c r="G61" i="38"/>
  <c r="H61" i="38"/>
  <c r="I61" i="38"/>
  <c r="J61" i="38"/>
  <c r="K61" i="38"/>
  <c r="M61" i="38"/>
  <c r="N61" i="38"/>
  <c r="D62" i="38"/>
  <c r="E62" i="38"/>
  <c r="F62" i="38"/>
  <c r="G62" i="38"/>
  <c r="H62" i="38"/>
  <c r="I62" i="38"/>
  <c r="J62" i="38"/>
  <c r="K62" i="38"/>
  <c r="M62" i="38"/>
  <c r="N62" i="38"/>
  <c r="D63" i="38"/>
  <c r="E63" i="38"/>
  <c r="F63" i="38"/>
  <c r="G63" i="38"/>
  <c r="H63" i="38"/>
  <c r="I63" i="38"/>
  <c r="J63" i="38"/>
  <c r="K63" i="38"/>
  <c r="M63" i="38"/>
  <c r="N63" i="38"/>
  <c r="D64" i="38"/>
  <c r="E64" i="38"/>
  <c r="F64" i="38"/>
  <c r="G64" i="38"/>
  <c r="H64" i="38"/>
  <c r="I64" i="38"/>
  <c r="J64" i="38"/>
  <c r="K64" i="38"/>
  <c r="M64" i="38"/>
  <c r="N64" i="38"/>
  <c r="D65" i="38"/>
  <c r="E65" i="38"/>
  <c r="F65" i="38"/>
  <c r="G65" i="38"/>
  <c r="H65" i="38"/>
  <c r="I65" i="38"/>
  <c r="J65" i="38"/>
  <c r="K65" i="38"/>
  <c r="M65" i="38"/>
  <c r="N65" i="38"/>
  <c r="L104" i="38"/>
  <c r="L105" i="38"/>
  <c r="L106" i="38"/>
  <c r="L107" i="38"/>
  <c r="L108" i="38"/>
  <c r="L109" i="38"/>
  <c r="L110" i="38"/>
  <c r="L111" i="38"/>
  <c r="L112" i="38"/>
  <c r="L113" i="38"/>
  <c r="L114" i="38"/>
  <c r="L115" i="38"/>
  <c r="L116" i="38"/>
  <c r="L117" i="38"/>
  <c r="L118" i="38"/>
  <c r="L119" i="38"/>
  <c r="L120" i="38"/>
  <c r="L121" i="38"/>
  <c r="L122" i="38"/>
  <c r="L123" i="38"/>
  <c r="L124" i="38"/>
  <c r="L125" i="38"/>
  <c r="L126" i="38"/>
  <c r="L127" i="38"/>
  <c r="L128" i="38"/>
  <c r="L129" i="38"/>
  <c r="L130" i="38"/>
  <c r="L131" i="38"/>
  <c r="L132" i="38"/>
  <c r="L133" i="38"/>
  <c r="L134" i="38"/>
  <c r="L135" i="38"/>
  <c r="L136" i="38"/>
  <c r="L137" i="38"/>
  <c r="L138" i="38"/>
  <c r="L139" i="38"/>
  <c r="L140" i="38"/>
  <c r="L141" i="38"/>
  <c r="L142" i="38"/>
  <c r="L143" i="38"/>
  <c r="L144" i="38"/>
  <c r="L145" i="38"/>
  <c r="L146" i="38"/>
  <c r="L147" i="38"/>
  <c r="L148" i="38"/>
  <c r="L149" i="38"/>
  <c r="L103" i="38"/>
  <c r="B3" i="38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41" i="38"/>
  <c r="B42" i="38"/>
  <c r="B43" i="38"/>
  <c r="B44" i="38"/>
  <c r="B45" i="38"/>
  <c r="B46" i="38"/>
  <c r="B47" i="38"/>
  <c r="B48" i="38"/>
  <c r="B49" i="38"/>
  <c r="B50" i="38"/>
  <c r="B51" i="38"/>
  <c r="B52" i="38"/>
  <c r="B53" i="38"/>
  <c r="B54" i="38"/>
  <c r="B55" i="38"/>
  <c r="B56" i="38"/>
  <c r="B57" i="38"/>
  <c r="B58" i="38"/>
  <c r="B59" i="38"/>
  <c r="B60" i="38"/>
  <c r="B61" i="38"/>
  <c r="B62" i="38"/>
  <c r="B63" i="38"/>
  <c r="B64" i="38"/>
  <c r="B65" i="38"/>
  <c r="B66" i="38"/>
  <c r="B67" i="38"/>
  <c r="B68" i="38"/>
  <c r="B69" i="38"/>
  <c r="B70" i="38"/>
  <c r="B71" i="38"/>
  <c r="B72" i="38"/>
  <c r="B73" i="38"/>
  <c r="B74" i="38"/>
  <c r="B75" i="38"/>
  <c r="B76" i="38"/>
  <c r="B77" i="38"/>
  <c r="B78" i="38"/>
  <c r="B79" i="38"/>
  <c r="B80" i="38"/>
  <c r="B81" i="38"/>
  <c r="B82" i="38"/>
  <c r="B83" i="38"/>
  <c r="B84" i="38"/>
  <c r="B85" i="38"/>
  <c r="B86" i="38"/>
  <c r="B87" i="38"/>
  <c r="B88" i="38"/>
  <c r="B89" i="38"/>
  <c r="B90" i="38"/>
  <c r="B91" i="38"/>
  <c r="B92" i="38"/>
  <c r="B93" i="38"/>
  <c r="B94" i="38"/>
  <c r="B95" i="38"/>
  <c r="B96" i="38"/>
  <c r="B97" i="38"/>
  <c r="B98" i="38"/>
  <c r="B99" i="38"/>
  <c r="B100" i="38"/>
  <c r="B101" i="38"/>
  <c r="B102" i="38"/>
  <c r="B103" i="38"/>
  <c r="B104" i="38"/>
  <c r="B105" i="38"/>
  <c r="B106" i="38"/>
  <c r="B107" i="38"/>
  <c r="B108" i="38"/>
  <c r="B109" i="38"/>
  <c r="B110" i="38"/>
  <c r="B111" i="38"/>
  <c r="B112" i="38"/>
  <c r="B113" i="38"/>
  <c r="B114" i="38"/>
  <c r="B115" i="38"/>
  <c r="B116" i="38"/>
  <c r="B117" i="38"/>
  <c r="B118" i="38"/>
  <c r="B119" i="38"/>
  <c r="B120" i="38"/>
  <c r="B121" i="38"/>
  <c r="B122" i="38"/>
  <c r="B123" i="38"/>
  <c r="B124" i="38"/>
  <c r="B125" i="38"/>
  <c r="B126" i="38"/>
  <c r="B127" i="38"/>
  <c r="B128" i="38"/>
  <c r="B129" i="38"/>
  <c r="B130" i="38"/>
  <c r="B131" i="38"/>
  <c r="B132" i="38"/>
  <c r="B133" i="38"/>
  <c r="B134" i="38"/>
  <c r="B135" i="38"/>
  <c r="B136" i="38"/>
  <c r="B137" i="38"/>
  <c r="B138" i="38"/>
  <c r="B139" i="38"/>
  <c r="B140" i="38"/>
  <c r="B141" i="38"/>
  <c r="B142" i="38"/>
  <c r="B143" i="38"/>
  <c r="B144" i="38"/>
  <c r="B145" i="38"/>
  <c r="B146" i="38"/>
  <c r="B147" i="38"/>
  <c r="B148" i="38"/>
  <c r="B149" i="38"/>
  <c r="B150" i="38"/>
  <c r="B151" i="38"/>
  <c r="B152" i="38"/>
  <c r="B153" i="38"/>
  <c r="B154" i="38"/>
  <c r="B155" i="38"/>
  <c r="B156" i="38"/>
  <c r="B157" i="38"/>
  <c r="B158" i="38"/>
  <c r="B159" i="38"/>
  <c r="B160" i="38"/>
  <c r="B161" i="38"/>
  <c r="B162" i="38"/>
  <c r="B163" i="38"/>
  <c r="B164" i="38"/>
  <c r="B165" i="38"/>
  <c r="B166" i="38"/>
  <c r="B167" i="38"/>
  <c r="B168" i="38"/>
  <c r="B169" i="38"/>
  <c r="B170" i="38"/>
  <c r="B171" i="38"/>
  <c r="B172" i="38"/>
  <c r="B173" i="38"/>
  <c r="B174" i="38"/>
  <c r="B175" i="38"/>
  <c r="B176" i="38"/>
  <c r="B177" i="38"/>
  <c r="B178" i="38"/>
  <c r="B179" i="38"/>
  <c r="B180" i="38"/>
  <c r="B181" i="38"/>
  <c r="B182" i="38"/>
  <c r="B183" i="38"/>
  <c r="B184" i="38"/>
  <c r="B185" i="38"/>
  <c r="B186" i="38"/>
  <c r="B187" i="38"/>
  <c r="B188" i="38"/>
  <c r="B189" i="38"/>
  <c r="B190" i="38"/>
  <c r="B191" i="38"/>
  <c r="B192" i="38"/>
  <c r="B193" i="38"/>
  <c r="B194" i="38"/>
  <c r="B195" i="38"/>
  <c r="B196" i="38"/>
  <c r="B197" i="38"/>
  <c r="B198" i="38"/>
  <c r="B199" i="38"/>
  <c r="B200" i="38"/>
  <c r="B201" i="38"/>
  <c r="B202" i="38"/>
  <c r="B203" i="38"/>
  <c r="B204" i="38"/>
  <c r="B205" i="38"/>
  <c r="B206" i="38"/>
  <c r="B207" i="38"/>
  <c r="B208" i="38"/>
  <c r="B209" i="38"/>
  <c r="B210" i="38"/>
  <c r="B211" i="38"/>
  <c r="B212" i="38"/>
  <c r="B213" i="38"/>
  <c r="B214" i="38"/>
  <c r="B215" i="38"/>
  <c r="B216" i="38"/>
  <c r="B217" i="38"/>
  <c r="B218" i="38"/>
  <c r="B219" i="38"/>
  <c r="B220" i="38"/>
  <c r="B221" i="38"/>
  <c r="B222" i="38"/>
  <c r="B223" i="38"/>
  <c r="B224" i="38"/>
  <c r="B225" i="38"/>
  <c r="B226" i="38"/>
  <c r="B227" i="38"/>
  <c r="B228" i="38"/>
  <c r="B229" i="38"/>
  <c r="B230" i="38"/>
  <c r="B231" i="38"/>
  <c r="B232" i="38"/>
  <c r="B233" i="38"/>
  <c r="B234" i="38"/>
  <c r="B235" i="38"/>
  <c r="B236" i="38"/>
  <c r="B237" i="38"/>
  <c r="B238" i="38"/>
  <c r="B239" i="38"/>
  <c r="B240" i="38"/>
  <c r="B241" i="38"/>
  <c r="B242" i="38"/>
  <c r="B243" i="38"/>
  <c r="B244" i="38"/>
  <c r="B245" i="38"/>
  <c r="B246" i="38"/>
  <c r="B247" i="38"/>
  <c r="B248" i="38"/>
  <c r="B249" i="38"/>
  <c r="B250" i="38"/>
  <c r="B251" i="38"/>
  <c r="B252" i="38"/>
  <c r="B253" i="38"/>
  <c r="B254" i="38"/>
  <c r="B255" i="38"/>
  <c r="B256" i="38"/>
  <c r="B257" i="38"/>
  <c r="B258" i="38"/>
  <c r="B259" i="38"/>
  <c r="B260" i="38"/>
  <c r="B261" i="38"/>
  <c r="B262" i="38"/>
  <c r="B263" i="38"/>
  <c r="B264" i="38"/>
  <c r="B265" i="38"/>
  <c r="B266" i="38"/>
  <c r="B267" i="38"/>
  <c r="B268" i="38"/>
  <c r="B269" i="38"/>
  <c r="B270" i="38"/>
  <c r="B271" i="38"/>
  <c r="B272" i="38"/>
  <c r="B273" i="38"/>
  <c r="B274" i="38"/>
  <c r="B275" i="38"/>
  <c r="B276" i="38"/>
  <c r="B277" i="38"/>
  <c r="B278" i="38"/>
  <c r="B279" i="38"/>
  <c r="B280" i="38"/>
  <c r="B281" i="38"/>
  <c r="B282" i="38"/>
  <c r="B283" i="38"/>
  <c r="B284" i="38"/>
  <c r="B285" i="38"/>
  <c r="B286" i="38"/>
  <c r="B287" i="38"/>
  <c r="B288" i="38"/>
  <c r="B289" i="38"/>
  <c r="B290" i="38"/>
  <c r="B291" i="38"/>
  <c r="B292" i="38"/>
  <c r="B293" i="38"/>
  <c r="B294" i="38"/>
  <c r="B295" i="38"/>
  <c r="B296" i="38"/>
  <c r="B297" i="38"/>
  <c r="B298" i="38"/>
  <c r="B299" i="38"/>
  <c r="B300" i="38"/>
  <c r="B301" i="38"/>
  <c r="B302" i="38"/>
  <c r="B303" i="38"/>
  <c r="B304" i="38"/>
  <c r="B305" i="38"/>
  <c r="B306" i="38"/>
  <c r="B307" i="38"/>
  <c r="B308" i="38"/>
  <c r="B309" i="38"/>
  <c r="B310" i="38"/>
  <c r="B311" i="38"/>
  <c r="B312" i="38"/>
  <c r="B313" i="38"/>
  <c r="B314" i="38"/>
  <c r="B315" i="38"/>
  <c r="B316" i="38"/>
  <c r="B317" i="38"/>
  <c r="B318" i="38"/>
  <c r="B319" i="38"/>
  <c r="B320" i="38"/>
  <c r="B321" i="38"/>
  <c r="B322" i="38"/>
  <c r="B323" i="38"/>
  <c r="B324" i="38"/>
  <c r="B325" i="38"/>
  <c r="B326" i="38"/>
  <c r="B327" i="38"/>
  <c r="B328" i="38"/>
  <c r="B329" i="38"/>
  <c r="B330" i="38"/>
  <c r="B331" i="38"/>
  <c r="B332" i="38"/>
  <c r="B333" i="38"/>
  <c r="B334" i="38"/>
  <c r="B335" i="38"/>
  <c r="B336" i="38"/>
  <c r="B337" i="38"/>
  <c r="B338" i="38"/>
  <c r="B339" i="38"/>
  <c r="B340" i="38"/>
  <c r="B341" i="38"/>
  <c r="B342" i="38"/>
  <c r="B343" i="38"/>
  <c r="B344" i="38"/>
  <c r="C2" i="38"/>
  <c r="D2" i="38"/>
  <c r="E2" i="38"/>
  <c r="F2" i="38"/>
  <c r="G2" i="38"/>
  <c r="H2" i="38"/>
  <c r="I2" i="38"/>
  <c r="J2" i="38"/>
  <c r="K2" i="38"/>
  <c r="N2" i="38"/>
  <c r="C3" i="38"/>
  <c r="C4" i="38"/>
  <c r="C5" i="38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B2" i="38"/>
  <c r="F4" i="37"/>
  <c r="F5" i="37"/>
  <c r="F6" i="37"/>
  <c r="F7" i="37"/>
  <c r="F8" i="37"/>
  <c r="F9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26" i="37"/>
  <c r="F27" i="37"/>
  <c r="F28" i="37"/>
  <c r="F29" i="37"/>
  <c r="F30" i="37"/>
  <c r="F31" i="37"/>
  <c r="F32" i="37"/>
  <c r="F33" i="37"/>
  <c r="F34" i="37"/>
  <c r="F35" i="37"/>
  <c r="F36" i="37"/>
  <c r="F37" i="37"/>
  <c r="F38" i="37"/>
  <c r="F39" i="37"/>
  <c r="F40" i="37"/>
  <c r="F41" i="37"/>
  <c r="F42" i="37"/>
  <c r="F43" i="37"/>
  <c r="F44" i="37"/>
  <c r="F45" i="37"/>
  <c r="F46" i="37"/>
  <c r="F47" i="37"/>
  <c r="F4" i="36"/>
  <c r="M2" i="38" s="1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5" i="42"/>
  <c r="F6" i="42"/>
  <c r="F7" i="42"/>
  <c r="F8" i="42"/>
  <c r="F9" i="42"/>
  <c r="F10" i="42"/>
  <c r="F11" i="42"/>
  <c r="F12" i="42"/>
  <c r="F13" i="42"/>
  <c r="F14" i="42"/>
  <c r="F15" i="42"/>
  <c r="F16" i="42"/>
  <c r="F17" i="42"/>
  <c r="F18" i="42"/>
  <c r="F19" i="42"/>
  <c r="F20" i="42"/>
  <c r="F21" i="42"/>
  <c r="F22" i="42"/>
  <c r="F23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46" i="42"/>
  <c r="F47" i="42"/>
  <c r="F48" i="42"/>
  <c r="F49" i="42"/>
  <c r="F50" i="42"/>
  <c r="F51" i="42"/>
  <c r="F52" i="42"/>
  <c r="F53" i="42"/>
  <c r="F54" i="42"/>
  <c r="F55" i="42"/>
  <c r="F56" i="42"/>
  <c r="F57" i="42"/>
  <c r="F58" i="42"/>
  <c r="F59" i="42"/>
  <c r="F60" i="42"/>
  <c r="F61" i="42"/>
  <c r="F62" i="42"/>
  <c r="F63" i="42"/>
  <c r="F64" i="42"/>
  <c r="F65" i="42"/>
  <c r="F66" i="42"/>
  <c r="F67" i="42"/>
  <c r="F68" i="42"/>
  <c r="F69" i="42"/>
  <c r="F70" i="42"/>
  <c r="F71" i="42"/>
  <c r="F72" i="42"/>
  <c r="F73" i="42"/>
  <c r="F74" i="42"/>
  <c r="F75" i="42"/>
  <c r="F76" i="42"/>
  <c r="F77" i="42"/>
  <c r="F78" i="42"/>
  <c r="F79" i="42"/>
  <c r="F80" i="42"/>
  <c r="F81" i="42"/>
  <c r="F82" i="42"/>
  <c r="F83" i="42"/>
  <c r="F84" i="42"/>
  <c r="F85" i="42"/>
  <c r="F86" i="42"/>
  <c r="F87" i="42"/>
  <c r="F88" i="42"/>
  <c r="F89" i="42"/>
  <c r="F90" i="42"/>
  <c r="F91" i="42"/>
  <c r="F92" i="42"/>
  <c r="F93" i="42"/>
  <c r="F94" i="42"/>
  <c r="F95" i="42"/>
  <c r="F96" i="42"/>
  <c r="F97" i="42"/>
  <c r="F98" i="42"/>
  <c r="F99" i="42"/>
  <c r="F100" i="42"/>
  <c r="F101" i="42"/>
  <c r="F102" i="42"/>
  <c r="F103" i="42"/>
  <c r="F104" i="42"/>
  <c r="F105" i="42"/>
  <c r="F106" i="42"/>
  <c r="F107" i="42"/>
  <c r="F108" i="42"/>
  <c r="F109" i="42"/>
  <c r="F110" i="42"/>
  <c r="F111" i="42"/>
  <c r="F112" i="42"/>
  <c r="F113" i="42"/>
  <c r="F114" i="42"/>
  <c r="F115" i="42"/>
  <c r="F116" i="42"/>
  <c r="F117" i="42"/>
  <c r="F118" i="42"/>
  <c r="F119" i="42"/>
  <c r="F120" i="42"/>
  <c r="F121" i="42"/>
  <c r="F122" i="42"/>
  <c r="F123" i="42"/>
  <c r="F124" i="42"/>
  <c r="F125" i="42"/>
  <c r="F126" i="42"/>
  <c r="F127" i="42"/>
  <c r="F128" i="42"/>
  <c r="F129" i="42"/>
  <c r="F130" i="42"/>
  <c r="F131" i="42"/>
  <c r="F132" i="42"/>
  <c r="F133" i="42"/>
  <c r="F134" i="42"/>
  <c r="F135" i="42"/>
  <c r="F136" i="42"/>
  <c r="F137" i="42"/>
  <c r="F138" i="42"/>
  <c r="F139" i="42"/>
  <c r="F140" i="42"/>
  <c r="F141" i="42"/>
  <c r="F142" i="42"/>
  <c r="F143" i="42"/>
  <c r="F144" i="42"/>
  <c r="F145" i="42"/>
  <c r="F146" i="42"/>
  <c r="F147" i="42"/>
  <c r="F148" i="42"/>
  <c r="F149" i="42"/>
  <c r="F150" i="42"/>
  <c r="F151" i="42"/>
  <c r="F152" i="42"/>
  <c r="F153" i="42"/>
  <c r="F154" i="42"/>
  <c r="F155" i="42"/>
  <c r="F156" i="42"/>
  <c r="F157" i="42"/>
  <c r="F158" i="42"/>
  <c r="F159" i="42"/>
  <c r="F160" i="42"/>
  <c r="F161" i="42"/>
  <c r="F162" i="42"/>
  <c r="F163" i="42"/>
  <c r="F164" i="42"/>
  <c r="F165" i="42"/>
  <c r="F166" i="42"/>
  <c r="F167" i="42"/>
  <c r="F168" i="42"/>
  <c r="F169" i="42"/>
  <c r="F170" i="42"/>
  <c r="F171" i="42"/>
  <c r="F172" i="42"/>
  <c r="F173" i="42"/>
  <c r="F174" i="42"/>
  <c r="F175" i="42"/>
  <c r="F176" i="42"/>
  <c r="F177" i="42"/>
  <c r="F178" i="42"/>
  <c r="F179" i="42"/>
  <c r="F180" i="42"/>
  <c r="F181" i="42"/>
  <c r="F182" i="42"/>
  <c r="F183" i="42"/>
  <c r="F184" i="42"/>
  <c r="F185" i="42"/>
  <c r="F186" i="42"/>
  <c r="F187" i="42"/>
  <c r="F188" i="42"/>
  <c r="F189" i="42"/>
  <c r="F190" i="42"/>
  <c r="F191" i="42"/>
  <c r="F192" i="42"/>
  <c r="F193" i="42"/>
  <c r="F194" i="42"/>
  <c r="F195" i="42"/>
  <c r="F196" i="42"/>
  <c r="F197" i="42"/>
  <c r="F198" i="42"/>
  <c r="F199" i="42"/>
  <c r="F200" i="42"/>
  <c r="F201" i="42"/>
  <c r="F202" i="42"/>
  <c r="F203" i="42"/>
  <c r="F204" i="42"/>
  <c r="F205" i="42"/>
  <c r="F206" i="42"/>
  <c r="F207" i="42"/>
  <c r="F208" i="42"/>
  <c r="F209" i="42"/>
  <c r="F210" i="42"/>
  <c r="F211" i="42"/>
  <c r="F212" i="42"/>
  <c r="F213" i="42"/>
  <c r="F214" i="42"/>
  <c r="F215" i="42"/>
  <c r="F216" i="42"/>
  <c r="F217" i="42"/>
  <c r="F218" i="42"/>
  <c r="F219" i="42"/>
  <c r="F220" i="42"/>
  <c r="F221" i="42"/>
  <c r="F222" i="42"/>
  <c r="F223" i="42"/>
  <c r="F224" i="42"/>
  <c r="F225" i="42"/>
  <c r="F226" i="42"/>
  <c r="F227" i="42"/>
  <c r="F228" i="42"/>
  <c r="F229" i="42"/>
  <c r="F230" i="42"/>
  <c r="F231" i="42"/>
  <c r="F232" i="42"/>
  <c r="F233" i="42"/>
  <c r="F234" i="42"/>
  <c r="F235" i="42"/>
  <c r="F236" i="42"/>
  <c r="F237" i="42"/>
  <c r="F238" i="42"/>
  <c r="F239" i="42"/>
  <c r="F240" i="42"/>
  <c r="F241" i="42"/>
  <c r="F242" i="42"/>
  <c r="F243" i="42"/>
  <c r="F244" i="42"/>
  <c r="F245" i="42"/>
  <c r="F246" i="42"/>
  <c r="F247" i="42"/>
  <c r="F248" i="42"/>
  <c r="F249" i="42"/>
  <c r="F250" i="42"/>
  <c r="F251" i="42"/>
  <c r="F252" i="42"/>
  <c r="F253" i="42"/>
  <c r="F254" i="42"/>
  <c r="F255" i="42"/>
  <c r="F256" i="42"/>
  <c r="F257" i="42"/>
  <c r="F258" i="42"/>
  <c r="F259" i="42"/>
  <c r="F4" i="42"/>
  <c r="F5" i="35"/>
  <c r="F6" i="35"/>
  <c r="F7" i="35"/>
  <c r="F8" i="35"/>
  <c r="F9" i="35"/>
  <c r="F10" i="35"/>
  <c r="F11" i="35"/>
  <c r="F12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44" i="35"/>
  <c r="F45" i="35"/>
  <c r="F46" i="35"/>
  <c r="F4" i="35"/>
  <c r="F4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6" i="34"/>
  <c r="F47" i="34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97" i="32"/>
  <c r="F98" i="32"/>
  <c r="F99" i="32"/>
  <c r="F100" i="32"/>
  <c r="F101" i="32"/>
  <c r="F102" i="32"/>
  <c r="F103" i="32"/>
  <c r="F104" i="32"/>
  <c r="F105" i="32"/>
  <c r="F106" i="32"/>
  <c r="F107" i="32"/>
  <c r="F108" i="32"/>
  <c r="F109" i="32"/>
  <c r="F110" i="32"/>
  <c r="F111" i="32"/>
  <c r="F112" i="32"/>
  <c r="F113" i="32"/>
  <c r="F114" i="32"/>
  <c r="F115" i="32"/>
  <c r="F116" i="32"/>
  <c r="F117" i="32"/>
  <c r="F118" i="32"/>
  <c r="F119" i="32"/>
  <c r="F120" i="32"/>
  <c r="F121" i="32"/>
  <c r="F122" i="32"/>
  <c r="F123" i="32"/>
  <c r="F124" i="32"/>
  <c r="F125" i="32"/>
  <c r="F126" i="32"/>
  <c r="F127" i="32"/>
  <c r="F128" i="32"/>
  <c r="F129" i="32"/>
  <c r="F130" i="32"/>
  <c r="F131" i="32"/>
  <c r="F132" i="32"/>
  <c r="F133" i="32"/>
  <c r="F134" i="32"/>
  <c r="F135" i="32"/>
  <c r="F136" i="32"/>
  <c r="F137" i="32"/>
  <c r="F138" i="32"/>
  <c r="F139" i="32"/>
  <c r="F140" i="32"/>
  <c r="F141" i="32"/>
  <c r="F142" i="32"/>
  <c r="F143" i="32"/>
  <c r="F144" i="32"/>
  <c r="F145" i="32"/>
  <c r="F146" i="32"/>
  <c r="F147" i="32"/>
  <c r="F148" i="32"/>
  <c r="F149" i="32"/>
  <c r="F150" i="32"/>
  <c r="F151" i="32"/>
  <c r="F152" i="32"/>
  <c r="F153" i="32"/>
  <c r="F154" i="32"/>
  <c r="F155" i="32"/>
  <c r="F156" i="32"/>
  <c r="F157" i="32"/>
  <c r="F158" i="32"/>
  <c r="F159" i="32"/>
  <c r="F160" i="32"/>
  <c r="F161" i="32"/>
  <c r="F162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4" i="32"/>
  <c r="F4" i="31"/>
  <c r="F5" i="31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7" i="30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5" i="28"/>
  <c r="F6" i="28"/>
  <c r="F13" i="28"/>
  <c r="F7" i="28"/>
  <c r="F8" i="28"/>
  <c r="F9" i="28"/>
  <c r="F10" i="28"/>
  <c r="F11" i="28"/>
  <c r="F12" i="28"/>
  <c r="F14" i="28"/>
  <c r="F16" i="28"/>
  <c r="F17" i="28"/>
  <c r="F18" i="28"/>
  <c r="F19" i="28"/>
  <c r="F20" i="28"/>
  <c r="F21" i="28"/>
  <c r="F22" i="28"/>
  <c r="F24" i="28"/>
  <c r="F25" i="28"/>
  <c r="F26" i="28"/>
  <c r="F27" i="28"/>
  <c r="F28" i="28"/>
  <c r="F29" i="28"/>
  <c r="F30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" i="28"/>
  <c r="B2" i="41"/>
  <c r="D6" i="6" s="1"/>
  <c r="F9" i="6"/>
  <c r="F8" i="6"/>
  <c r="F59" i="48"/>
  <c r="F58" i="48"/>
  <c r="F56" i="48"/>
  <c r="F54" i="48"/>
  <c r="F51" i="48"/>
  <c r="F50" i="48"/>
  <c r="F48" i="48"/>
  <c r="F46" i="48"/>
  <c r="F43" i="48"/>
  <c r="F42" i="48"/>
  <c r="F40" i="48"/>
  <c r="F38" i="48"/>
  <c r="F35" i="48"/>
  <c r="F34" i="48"/>
  <c r="F32" i="48"/>
  <c r="F30" i="48"/>
  <c r="F28" i="48"/>
  <c r="F26" i="48"/>
  <c r="F22" i="48"/>
  <c r="F20" i="48"/>
  <c r="F18" i="48"/>
  <c r="F16" i="48"/>
  <c r="F14" i="48"/>
  <c r="F12" i="48"/>
  <c r="F10" i="48"/>
  <c r="F8" i="48"/>
  <c r="F6" i="48"/>
  <c r="F163" i="48"/>
  <c r="F170" i="48"/>
  <c r="F171" i="48"/>
  <c r="F179" i="48"/>
  <c r="F187" i="48"/>
  <c r="F5" i="48"/>
  <c r="B2" i="48"/>
  <c r="B2" i="4"/>
  <c r="E6" i="6" s="1"/>
  <c r="B2" i="40"/>
  <c r="B2" i="39"/>
  <c r="B2" i="27"/>
  <c r="G7" i="6"/>
  <c r="G6" i="6"/>
  <c r="F7" i="6"/>
  <c r="F6" i="6"/>
  <c r="E7" i="6"/>
  <c r="D7" i="6"/>
  <c r="C7" i="6"/>
  <c r="C6" i="6"/>
  <c r="B7" i="6"/>
  <c r="B6" i="6"/>
  <c r="B2" i="5"/>
  <c r="B3" i="27"/>
  <c r="B3" i="39"/>
  <c r="B3" i="40"/>
  <c r="B3" i="41"/>
  <c r="B3" i="4"/>
  <c r="B3" i="48"/>
  <c r="B3" i="5"/>
  <c r="E9" i="6"/>
  <c r="E8" i="6"/>
  <c r="D9" i="6"/>
  <c r="D8" i="6"/>
  <c r="F29" i="4"/>
  <c r="F31" i="4"/>
  <c r="F48" i="4"/>
  <c r="F28" i="4"/>
  <c r="F5" i="4"/>
  <c r="I63" i="41"/>
  <c r="I62" i="41"/>
  <c r="I61" i="41"/>
  <c r="I55" i="41"/>
  <c r="I54" i="41"/>
  <c r="I53" i="41"/>
  <c r="F5" i="41"/>
  <c r="F46" i="41"/>
  <c r="F47" i="41"/>
  <c r="F48" i="41"/>
  <c r="I65" i="41"/>
  <c r="I64" i="41"/>
  <c r="I60" i="41"/>
  <c r="I59" i="41"/>
  <c r="I58" i="41"/>
  <c r="I57" i="41"/>
  <c r="I52" i="41"/>
  <c r="I51" i="41"/>
  <c r="I50" i="41"/>
  <c r="G8" i="6"/>
  <c r="G9" i="6"/>
  <c r="D2" i="43"/>
  <c r="M9" i="6"/>
  <c r="I50" i="40"/>
  <c r="I65" i="40"/>
  <c r="I64" i="40"/>
  <c r="I63" i="40"/>
  <c r="I62" i="40"/>
  <c r="I61" i="40"/>
  <c r="I60" i="40"/>
  <c r="I59" i="40"/>
  <c r="I58" i="40"/>
  <c r="I57" i="40"/>
  <c r="I56" i="40"/>
  <c r="I55" i="40"/>
  <c r="I54" i="40"/>
  <c r="I53" i="40"/>
  <c r="I52" i="40"/>
  <c r="I51" i="40"/>
  <c r="F5" i="40"/>
  <c r="F6" i="40"/>
  <c r="F7" i="40"/>
  <c r="F8" i="40"/>
  <c r="F9" i="40"/>
  <c r="F10" i="40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24" i="40"/>
  <c r="F25" i="40"/>
  <c r="F26" i="40"/>
  <c r="F27" i="40"/>
  <c r="F28" i="40"/>
  <c r="F29" i="40"/>
  <c r="F30" i="40"/>
  <c r="F31" i="40"/>
  <c r="F32" i="40"/>
  <c r="F33" i="40"/>
  <c r="F34" i="40"/>
  <c r="F35" i="40"/>
  <c r="F36" i="40"/>
  <c r="F37" i="40"/>
  <c r="F38" i="40"/>
  <c r="F39" i="40"/>
  <c r="F40" i="40"/>
  <c r="F41" i="40"/>
  <c r="F42" i="40"/>
  <c r="F43" i="40"/>
  <c r="F44" i="40"/>
  <c r="F45" i="40"/>
  <c r="F46" i="40"/>
  <c r="F47" i="40"/>
  <c r="F48" i="40"/>
  <c r="L9" i="6"/>
  <c r="L8" i="6"/>
  <c r="I5" i="39"/>
  <c r="I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29" i="39"/>
  <c r="I30" i="39"/>
  <c r="I31" i="39"/>
  <c r="I32" i="39"/>
  <c r="I33" i="39"/>
  <c r="I34" i="39"/>
  <c r="I35" i="39"/>
  <c r="I36" i="39"/>
  <c r="I37" i="39"/>
  <c r="I38" i="39"/>
  <c r="I39" i="39"/>
  <c r="I40" i="39"/>
  <c r="I41" i="39"/>
  <c r="I42" i="39"/>
  <c r="I43" i="39"/>
  <c r="I44" i="39"/>
  <c r="I45" i="39"/>
  <c r="I46" i="39"/>
  <c r="I47" i="39"/>
  <c r="I48" i="39"/>
  <c r="I49" i="39"/>
  <c r="I50" i="39"/>
  <c r="I51" i="39"/>
  <c r="I52" i="39"/>
  <c r="I53" i="39"/>
  <c r="I54" i="39"/>
  <c r="I55" i="39"/>
  <c r="I56" i="39"/>
  <c r="I57" i="39"/>
  <c r="I58" i="39"/>
  <c r="I59" i="39"/>
  <c r="I60" i="39"/>
  <c r="I61" i="39"/>
  <c r="I62" i="39"/>
  <c r="I63" i="39"/>
  <c r="I64" i="39"/>
  <c r="I65" i="39"/>
  <c r="F6" i="39"/>
  <c r="F7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98" i="39"/>
  <c r="F99" i="39"/>
  <c r="F100" i="39"/>
  <c r="F101" i="39"/>
  <c r="F102" i="39"/>
  <c r="F103" i="39"/>
  <c r="F104" i="39"/>
  <c r="F105" i="39"/>
  <c r="F106" i="39"/>
  <c r="F107" i="39"/>
  <c r="F108" i="39"/>
  <c r="F109" i="39"/>
  <c r="F110" i="39"/>
  <c r="F111" i="39"/>
  <c r="F112" i="39"/>
  <c r="F113" i="39"/>
  <c r="F114" i="39"/>
  <c r="F115" i="39"/>
  <c r="F116" i="39"/>
  <c r="F117" i="39"/>
  <c r="F118" i="39"/>
  <c r="F119" i="39"/>
  <c r="F120" i="39"/>
  <c r="F121" i="39"/>
  <c r="F122" i="39"/>
  <c r="F123" i="39"/>
  <c r="F124" i="39"/>
  <c r="F125" i="39"/>
  <c r="F126" i="39"/>
  <c r="F127" i="39"/>
  <c r="F128" i="39"/>
  <c r="F129" i="39"/>
  <c r="F130" i="39"/>
  <c r="F131" i="39"/>
  <c r="F132" i="39"/>
  <c r="F133" i="39"/>
  <c r="F134" i="39"/>
  <c r="F135" i="39"/>
  <c r="F136" i="39"/>
  <c r="F137" i="39"/>
  <c r="F138" i="39"/>
  <c r="F139" i="39"/>
  <c r="F140" i="39"/>
  <c r="F141" i="39"/>
  <c r="F142" i="39"/>
  <c r="F143" i="39"/>
  <c r="F144" i="39"/>
  <c r="F145" i="39"/>
  <c r="F146" i="39"/>
  <c r="F147" i="39"/>
  <c r="F148" i="39"/>
  <c r="F149" i="39"/>
  <c r="F150" i="39"/>
  <c r="F151" i="39"/>
  <c r="F152" i="39"/>
  <c r="F153" i="39"/>
  <c r="F154" i="39"/>
  <c r="F155" i="39"/>
  <c r="F156" i="39"/>
  <c r="F157" i="39"/>
  <c r="F158" i="39"/>
  <c r="F159" i="39"/>
  <c r="F160" i="39"/>
  <c r="F161" i="39"/>
  <c r="F162" i="39"/>
  <c r="F163" i="39"/>
  <c r="F164" i="39"/>
  <c r="F165" i="39"/>
  <c r="F166" i="39"/>
  <c r="F167" i="39"/>
  <c r="F168" i="39"/>
  <c r="F169" i="39"/>
  <c r="F170" i="39"/>
  <c r="F171" i="39"/>
  <c r="F172" i="39"/>
  <c r="F173" i="39"/>
  <c r="F174" i="39"/>
  <c r="F175" i="39"/>
  <c r="F176" i="39"/>
  <c r="F177" i="39"/>
  <c r="F178" i="39"/>
  <c r="F179" i="39"/>
  <c r="F180" i="39"/>
  <c r="F181" i="39"/>
  <c r="F182" i="39"/>
  <c r="F183" i="39"/>
  <c r="F184" i="39"/>
  <c r="F185" i="39"/>
  <c r="F186" i="39"/>
  <c r="F187" i="39"/>
  <c r="F188" i="39"/>
  <c r="F189" i="39"/>
  <c r="F190" i="39"/>
  <c r="F191" i="39"/>
  <c r="F192" i="39"/>
  <c r="F193" i="39"/>
  <c r="F194" i="39"/>
  <c r="F195" i="39"/>
  <c r="F196" i="39"/>
  <c r="F197" i="39"/>
  <c r="F198" i="39"/>
  <c r="F199" i="39"/>
  <c r="F200" i="39"/>
  <c r="F201" i="39"/>
  <c r="F202" i="39"/>
  <c r="F203" i="39"/>
  <c r="F204" i="39"/>
  <c r="F205" i="39"/>
  <c r="F206" i="39"/>
  <c r="F207" i="39"/>
  <c r="F208" i="39"/>
  <c r="F209" i="39"/>
  <c r="F210" i="39"/>
  <c r="F211" i="39"/>
  <c r="F212" i="39"/>
  <c r="F213" i="39"/>
  <c r="F214" i="39"/>
  <c r="F215" i="39"/>
  <c r="F216" i="39"/>
  <c r="F217" i="39"/>
  <c r="F218" i="39"/>
  <c r="F219" i="39"/>
  <c r="F220" i="39"/>
  <c r="F221" i="39"/>
  <c r="F222" i="39"/>
  <c r="F223" i="39"/>
  <c r="F224" i="39"/>
  <c r="F225" i="39"/>
  <c r="F226" i="39"/>
  <c r="F227" i="39"/>
  <c r="F228" i="39"/>
  <c r="F229" i="39"/>
  <c r="F230" i="39"/>
  <c r="F231" i="39"/>
  <c r="F232" i="39"/>
  <c r="F233" i="39"/>
  <c r="F234" i="39"/>
  <c r="F235" i="39"/>
  <c r="F236" i="39"/>
  <c r="F237" i="39"/>
  <c r="F238" i="39"/>
  <c r="F239" i="39"/>
  <c r="F240" i="39"/>
  <c r="F241" i="39"/>
  <c r="F242" i="39"/>
  <c r="F243" i="39"/>
  <c r="F244" i="39"/>
  <c r="F245" i="39"/>
  <c r="F246" i="39"/>
  <c r="F247" i="39"/>
  <c r="F248" i="39"/>
  <c r="F249" i="39"/>
  <c r="F250" i="39"/>
  <c r="F251" i="39"/>
  <c r="F252" i="39"/>
  <c r="F253" i="39"/>
  <c r="F254" i="39"/>
  <c r="F255" i="39"/>
  <c r="F256" i="39"/>
  <c r="F257" i="39"/>
  <c r="F258" i="39"/>
  <c r="F259" i="39"/>
  <c r="F260" i="39"/>
  <c r="F261" i="39"/>
  <c r="F262" i="39"/>
  <c r="F263" i="39"/>
  <c r="F264" i="39"/>
  <c r="F265" i="39"/>
  <c r="F266" i="39"/>
  <c r="F267" i="39"/>
  <c r="F268" i="39"/>
  <c r="F269" i="39"/>
  <c r="F270" i="39"/>
  <c r="F271" i="39"/>
  <c r="F272" i="39"/>
  <c r="F273" i="39"/>
  <c r="F274" i="39"/>
  <c r="F275" i="39"/>
  <c r="F276" i="39"/>
  <c r="F277" i="39"/>
  <c r="F278" i="39"/>
  <c r="F279" i="39"/>
  <c r="F280" i="39"/>
  <c r="F281" i="39"/>
  <c r="F282" i="39"/>
  <c r="F283" i="39"/>
  <c r="F284" i="39"/>
  <c r="F285" i="39"/>
  <c r="F286" i="39"/>
  <c r="F287" i="39"/>
  <c r="F288" i="39"/>
  <c r="F289" i="39"/>
  <c r="F290" i="39"/>
  <c r="F291" i="39"/>
  <c r="F292" i="39"/>
  <c r="F293" i="39"/>
  <c r="F294" i="39"/>
  <c r="F295" i="39"/>
  <c r="F296" i="39"/>
  <c r="F297" i="39"/>
  <c r="F298" i="39"/>
  <c r="F299" i="39"/>
  <c r="F300" i="39"/>
  <c r="F301" i="39"/>
  <c r="F302" i="39"/>
  <c r="F303" i="39"/>
  <c r="F304" i="39"/>
  <c r="F305" i="39"/>
  <c r="F306" i="39"/>
  <c r="F307" i="39"/>
  <c r="F308" i="39"/>
  <c r="F309" i="39"/>
  <c r="F310" i="39"/>
  <c r="F311" i="39"/>
  <c r="F312" i="39"/>
  <c r="F313" i="39"/>
  <c r="F314" i="39"/>
  <c r="F315" i="39"/>
  <c r="F316" i="39"/>
  <c r="F317" i="39"/>
  <c r="F318" i="39"/>
  <c r="F319" i="39"/>
  <c r="F320" i="39"/>
  <c r="F321" i="39"/>
  <c r="F322" i="39"/>
  <c r="F323" i="39"/>
  <c r="F324" i="39"/>
  <c r="F325" i="39"/>
  <c r="F326" i="39"/>
  <c r="F327" i="39"/>
  <c r="F328" i="39"/>
  <c r="F329" i="39"/>
  <c r="F330" i="39"/>
  <c r="F331" i="39"/>
  <c r="F332" i="39"/>
  <c r="F333" i="39"/>
  <c r="F334" i="39"/>
  <c r="F335" i="39"/>
  <c r="F336" i="39"/>
  <c r="F337" i="39"/>
  <c r="F338" i="39"/>
  <c r="F339" i="39"/>
  <c r="F340" i="39"/>
  <c r="F341" i="39"/>
  <c r="F342" i="39"/>
  <c r="F343" i="39"/>
  <c r="F344" i="39"/>
  <c r="F345" i="39"/>
  <c r="F346" i="39"/>
  <c r="F347" i="39"/>
  <c r="F5" i="39"/>
  <c r="B9" i="6"/>
  <c r="B8" i="6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5" i="27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47" i="35" l="1"/>
  <c r="F31" i="28"/>
  <c r="F23" i="28"/>
  <c r="F15" i="28"/>
  <c r="F23" i="48"/>
  <c r="F25" i="48"/>
  <c r="F24" i="48"/>
  <c r="F7" i="48"/>
  <c r="F9" i="48"/>
  <c r="F11" i="48"/>
  <c r="F13" i="48"/>
  <c r="F15" i="48"/>
  <c r="F17" i="48"/>
  <c r="F19" i="48"/>
  <c r="F21" i="48"/>
  <c r="F27" i="48"/>
  <c r="F29" i="48"/>
  <c r="F31" i="48"/>
  <c r="F33" i="48"/>
  <c r="F37" i="48"/>
  <c r="F39" i="48"/>
  <c r="F41" i="48"/>
  <c r="F45" i="48"/>
  <c r="F47" i="48"/>
  <c r="F49" i="48"/>
  <c r="F53" i="48"/>
  <c r="F55" i="48"/>
  <c r="F57" i="48"/>
  <c r="F60" i="48"/>
  <c r="F52" i="48"/>
  <c r="F44" i="48"/>
  <c r="F36" i="48"/>
  <c r="F155" i="48"/>
  <c r="F61" i="48"/>
  <c r="F62" i="48"/>
  <c r="F65" i="48"/>
  <c r="F67" i="48"/>
  <c r="F68" i="48"/>
  <c r="F70" i="48"/>
  <c r="F73" i="48"/>
  <c r="F75" i="48"/>
  <c r="F76" i="48"/>
  <c r="F79" i="48"/>
  <c r="F81" i="48"/>
  <c r="F83" i="48"/>
  <c r="F84" i="48"/>
  <c r="F87" i="48"/>
  <c r="F89" i="48"/>
  <c r="F91" i="48"/>
  <c r="F99" i="48"/>
  <c r="F107" i="48"/>
  <c r="F115" i="48"/>
  <c r="F123" i="48"/>
  <c r="F131" i="48"/>
  <c r="F139" i="48"/>
  <c r="F147" i="48"/>
  <c r="F69" i="48"/>
  <c r="F77" i="48"/>
  <c r="F85" i="48"/>
  <c r="F66" i="48"/>
  <c r="F74" i="48"/>
  <c r="F82" i="48"/>
  <c r="F78" i="48"/>
  <c r="F63" i="48"/>
  <c r="F71" i="48"/>
  <c r="F72" i="48"/>
  <c r="F86" i="48"/>
  <c r="F64" i="48"/>
  <c r="F80" i="48"/>
  <c r="F88" i="48"/>
  <c r="F106" i="48"/>
  <c r="F138" i="48"/>
  <c r="F114" i="48"/>
  <c r="F146" i="48"/>
  <c r="F178" i="48"/>
  <c r="F122" i="48"/>
  <c r="F154" i="48"/>
  <c r="F186" i="48"/>
  <c r="F188" i="48"/>
  <c r="F185" i="48"/>
  <c r="F184" i="48"/>
  <c r="F182" i="48"/>
  <c r="F180" i="48"/>
  <c r="F177" i="48"/>
  <c r="F176" i="48"/>
  <c r="F173" i="48"/>
  <c r="F172" i="48"/>
  <c r="F169" i="48"/>
  <c r="F168" i="48"/>
  <c r="F166" i="48"/>
  <c r="F164" i="48"/>
  <c r="F161" i="48"/>
  <c r="F160" i="48"/>
  <c r="F157" i="48"/>
  <c r="F156" i="48"/>
  <c r="F153" i="48"/>
  <c r="F152" i="48"/>
  <c r="F150" i="48"/>
  <c r="F148" i="48"/>
  <c r="F145" i="48"/>
  <c r="F144" i="48"/>
  <c r="F141" i="48"/>
  <c r="F140" i="48"/>
  <c r="F137" i="48"/>
  <c r="F136" i="48"/>
  <c r="F133" i="48"/>
  <c r="F132" i="48"/>
  <c r="F129" i="48"/>
  <c r="F128" i="48"/>
  <c r="F126" i="48"/>
  <c r="F124" i="48"/>
  <c r="F121" i="48"/>
  <c r="F120" i="48"/>
  <c r="F118" i="48"/>
  <c r="F116" i="48"/>
  <c r="F113" i="48"/>
  <c r="F112" i="48"/>
  <c r="F109" i="48"/>
  <c r="F108" i="48"/>
  <c r="F105" i="48"/>
  <c r="F104" i="48"/>
  <c r="F102" i="48"/>
  <c r="F100" i="48"/>
  <c r="F97" i="48"/>
  <c r="F96" i="48"/>
  <c r="F93" i="48"/>
  <c r="F92" i="48"/>
  <c r="F98" i="48"/>
  <c r="F130" i="48"/>
  <c r="F162" i="48"/>
  <c r="F90" i="48"/>
  <c r="F101" i="48"/>
  <c r="F117" i="48"/>
  <c r="F125" i="48"/>
  <c r="F149" i="48"/>
  <c r="F165" i="48"/>
  <c r="F181" i="48"/>
  <c r="F94" i="48"/>
  <c r="F110" i="48"/>
  <c r="F134" i="48"/>
  <c r="F142" i="48"/>
  <c r="F158" i="48"/>
  <c r="F174" i="48"/>
  <c r="F95" i="48"/>
  <c r="F103" i="48"/>
  <c r="F111" i="48"/>
  <c r="F119" i="48"/>
  <c r="F127" i="48"/>
  <c r="F135" i="48"/>
  <c r="F143" i="48"/>
  <c r="F151" i="48"/>
  <c r="F159" i="48"/>
  <c r="F167" i="48"/>
  <c r="F175" i="48"/>
  <c r="F183" i="48"/>
  <c r="J61" i="27"/>
  <c r="F43" i="4"/>
  <c r="F41" i="4"/>
  <c r="F39" i="4"/>
  <c r="F37" i="4"/>
  <c r="F36" i="4"/>
  <c r="F33" i="4"/>
  <c r="F10" i="4"/>
  <c r="F40" i="4"/>
  <c r="F35" i="4"/>
  <c r="F34" i="4"/>
  <c r="F32" i="4"/>
  <c r="F42" i="4"/>
  <c r="F30" i="4"/>
  <c r="F14" i="4"/>
  <c r="F12" i="4"/>
  <c r="F8" i="4"/>
  <c r="F6" i="4"/>
  <c r="F27" i="4"/>
  <c r="F25" i="4"/>
  <c r="F23" i="4"/>
  <c r="F21" i="4"/>
  <c r="F19" i="4"/>
  <c r="F17" i="4"/>
  <c r="F11" i="4"/>
  <c r="F16" i="4"/>
  <c r="F26" i="4"/>
  <c r="F24" i="4"/>
  <c r="F22" i="4"/>
  <c r="F20" i="4"/>
  <c r="F18" i="4"/>
  <c r="F38" i="4"/>
  <c r="F15" i="4"/>
  <c r="F13" i="4"/>
  <c r="F9" i="4"/>
  <c r="F7" i="4"/>
  <c r="F46" i="4"/>
  <c r="F45" i="4"/>
  <c r="F44" i="4"/>
  <c r="F47" i="4"/>
  <c r="F23" i="41"/>
  <c r="F27" i="41"/>
  <c r="F29" i="41"/>
  <c r="F13" i="41"/>
  <c r="F43" i="41"/>
  <c r="F41" i="41"/>
  <c r="F39" i="41"/>
  <c r="F37" i="41"/>
  <c r="F31" i="41"/>
  <c r="F7" i="41"/>
  <c r="F35" i="41"/>
  <c r="F33" i="41"/>
  <c r="F25" i="41"/>
  <c r="F17" i="41"/>
  <c r="F9" i="41"/>
  <c r="F19" i="41"/>
  <c r="F11" i="41"/>
  <c r="F34" i="41"/>
  <c r="F32" i="41"/>
  <c r="F30" i="41"/>
  <c r="F28" i="41"/>
  <c r="F26" i="41"/>
  <c r="F24" i="41"/>
  <c r="F22" i="41"/>
  <c r="F20" i="41"/>
  <c r="F18" i="41"/>
  <c r="F16" i="41"/>
  <c r="F14" i="41"/>
  <c r="F12" i="41"/>
  <c r="F10" i="41"/>
  <c r="F8" i="41"/>
  <c r="F6" i="41"/>
  <c r="F44" i="41"/>
  <c r="F42" i="41"/>
  <c r="F40" i="41"/>
  <c r="F38" i="41"/>
  <c r="F36" i="41"/>
  <c r="I56" i="41"/>
  <c r="J56" i="41" s="1"/>
  <c r="F15" i="41"/>
  <c r="F45" i="41"/>
  <c r="F21" i="41"/>
  <c r="J63" i="27"/>
  <c r="J55" i="27"/>
  <c r="J47" i="27"/>
  <c r="J39" i="27"/>
  <c r="J31" i="27"/>
  <c r="J62" i="40"/>
  <c r="J53" i="27"/>
  <c r="J45" i="27"/>
  <c r="J37" i="27"/>
  <c r="J63" i="40"/>
  <c r="J58" i="27"/>
  <c r="J50" i="27"/>
  <c r="J42" i="27"/>
  <c r="J34" i="27"/>
  <c r="J59" i="41"/>
  <c r="J51" i="41"/>
  <c r="J61" i="41"/>
  <c r="J53" i="41"/>
  <c r="J64" i="41"/>
  <c r="J58" i="41"/>
  <c r="J54" i="41"/>
  <c r="J62" i="41"/>
  <c r="J63" i="41"/>
  <c r="J65" i="41"/>
  <c r="J60" i="41"/>
  <c r="J55" i="41"/>
  <c r="J52" i="41"/>
  <c r="J65" i="40"/>
  <c r="J60" i="40"/>
  <c r="J64" i="27"/>
  <c r="J56" i="27"/>
  <c r="J48" i="27"/>
  <c r="J40" i="27"/>
  <c r="J64" i="39"/>
  <c r="J56" i="39"/>
  <c r="J48" i="39"/>
  <c r="J40" i="39"/>
  <c r="J14" i="39"/>
  <c r="J15" i="39"/>
  <c r="J59" i="39"/>
  <c r="J51" i="39"/>
  <c r="J43" i="39"/>
  <c r="J35" i="39"/>
  <c r="J27" i="39"/>
  <c r="J12" i="39"/>
  <c r="J65" i="39"/>
  <c r="J10" i="39"/>
  <c r="J24" i="39"/>
  <c r="J16" i="39"/>
  <c r="J9" i="39"/>
  <c r="J62" i="39"/>
  <c r="J54" i="39"/>
  <c r="J46" i="39"/>
  <c r="J38" i="39"/>
  <c r="J30" i="39"/>
  <c r="J7" i="39"/>
  <c r="J6" i="39"/>
  <c r="J62" i="27"/>
  <c r="J54" i="27"/>
  <c r="J46" i="27"/>
  <c r="J38" i="27"/>
  <c r="J30" i="27"/>
  <c r="J60" i="27"/>
  <c r="J52" i="27"/>
  <c r="J44" i="27"/>
  <c r="J36" i="27"/>
  <c r="J59" i="27"/>
  <c r="J51" i="27"/>
  <c r="J43" i="27"/>
  <c r="J35" i="27"/>
  <c r="J52" i="40"/>
  <c r="J54" i="40"/>
  <c r="J56" i="40"/>
  <c r="J58" i="39"/>
  <c r="J50" i="39"/>
  <c r="J42" i="39"/>
  <c r="J34" i="39"/>
  <c r="J19" i="39"/>
  <c r="J11" i="39"/>
  <c r="J32" i="39"/>
  <c r="J23" i="39"/>
  <c r="J22" i="39"/>
  <c r="J20" i="39"/>
  <c r="J65" i="27"/>
  <c r="J57" i="27"/>
  <c r="J49" i="27"/>
  <c r="J41" i="27"/>
  <c r="J33" i="27"/>
  <c r="J32" i="27"/>
  <c r="J60" i="39"/>
  <c r="J52" i="39"/>
  <c r="J44" i="39"/>
  <c r="J36" i="39"/>
  <c r="J28" i="39"/>
  <c r="J8" i="39"/>
  <c r="J57" i="39"/>
  <c r="J49" i="39"/>
  <c r="J41" i="39"/>
  <c r="J33" i="39"/>
  <c r="J26" i="39"/>
  <c r="J13" i="39"/>
  <c r="J63" i="39"/>
  <c r="J55" i="39"/>
  <c r="J47" i="39"/>
  <c r="J39" i="39"/>
  <c r="J31" i="39"/>
  <c r="J18" i="39"/>
  <c r="J61" i="39"/>
  <c r="J53" i="39"/>
  <c r="J45" i="39"/>
  <c r="J37" i="39"/>
  <c r="J29" i="39"/>
  <c r="J55" i="40"/>
  <c r="J57" i="40"/>
  <c r="J64" i="40"/>
  <c r="J58" i="40"/>
  <c r="J53" i="40"/>
  <c r="J59" i="40"/>
  <c r="J61" i="40"/>
  <c r="J51" i="40"/>
  <c r="J25" i="39"/>
  <c r="J21" i="39"/>
  <c r="J17" i="39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C9" i="6"/>
  <c r="C8" i="6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" i="5"/>
  <c r="F5" i="5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49" i="14"/>
  <c r="B2" i="14"/>
  <c r="B3" i="14"/>
  <c r="F6" i="14"/>
  <c r="G6" i="14"/>
  <c r="H6" i="14"/>
  <c r="F7" i="14"/>
  <c r="G7" i="14"/>
  <c r="H7" i="14"/>
  <c r="F8" i="14"/>
  <c r="G8" i="14"/>
  <c r="H8" i="14"/>
  <c r="F9" i="14"/>
  <c r="G9" i="14"/>
  <c r="H9" i="14"/>
  <c r="F10" i="14"/>
  <c r="G10" i="14"/>
  <c r="H10" i="14"/>
  <c r="F11" i="14"/>
  <c r="G11" i="14"/>
  <c r="H11" i="14"/>
  <c r="F12" i="14"/>
  <c r="G12" i="14"/>
  <c r="H12" i="14"/>
  <c r="F13" i="14"/>
  <c r="G13" i="14"/>
  <c r="H13" i="14"/>
  <c r="F14" i="14"/>
  <c r="G14" i="14"/>
  <c r="H14" i="14"/>
  <c r="F15" i="14"/>
  <c r="G15" i="14"/>
  <c r="H15" i="14"/>
  <c r="F16" i="14"/>
  <c r="G16" i="14"/>
  <c r="H16" i="14"/>
  <c r="F17" i="14"/>
  <c r="G17" i="14"/>
  <c r="H17" i="14"/>
  <c r="F18" i="14"/>
  <c r="G18" i="14"/>
  <c r="H18" i="14"/>
  <c r="F19" i="14"/>
  <c r="G19" i="14"/>
  <c r="H19" i="14"/>
  <c r="F20" i="14"/>
  <c r="G20" i="14"/>
  <c r="H20" i="14"/>
  <c r="F21" i="14"/>
  <c r="G21" i="14"/>
  <c r="H21" i="14"/>
  <c r="F22" i="14"/>
  <c r="G22" i="14"/>
  <c r="H22" i="14"/>
  <c r="F23" i="14"/>
  <c r="G23" i="14"/>
  <c r="H23" i="14"/>
  <c r="F24" i="14"/>
  <c r="G24" i="14"/>
  <c r="H24" i="14"/>
  <c r="F25" i="14"/>
  <c r="G25" i="14"/>
  <c r="H25" i="14"/>
  <c r="F26" i="14"/>
  <c r="G26" i="14"/>
  <c r="H26" i="14"/>
  <c r="F27" i="14"/>
  <c r="G27" i="14"/>
  <c r="H27" i="14"/>
  <c r="F28" i="14"/>
  <c r="G28" i="14"/>
  <c r="H28" i="14"/>
  <c r="F29" i="14"/>
  <c r="G29" i="14"/>
  <c r="H29" i="14"/>
  <c r="F30" i="14"/>
  <c r="G30" i="14"/>
  <c r="H30" i="14"/>
  <c r="F31" i="14"/>
  <c r="G31" i="14"/>
  <c r="H31" i="14"/>
  <c r="F32" i="14"/>
  <c r="G32" i="14"/>
  <c r="H32" i="14"/>
  <c r="F33" i="14"/>
  <c r="G33" i="14"/>
  <c r="H33" i="14"/>
  <c r="F34" i="14"/>
  <c r="G34" i="14"/>
  <c r="H34" i="14"/>
  <c r="F35" i="14"/>
  <c r="G35" i="14"/>
  <c r="H35" i="14"/>
  <c r="F36" i="14"/>
  <c r="G36" i="14"/>
  <c r="H36" i="14"/>
  <c r="F37" i="14"/>
  <c r="G37" i="14"/>
  <c r="H37" i="14"/>
  <c r="F38" i="14"/>
  <c r="G38" i="14"/>
  <c r="H38" i="14"/>
  <c r="F39" i="14"/>
  <c r="G39" i="14"/>
  <c r="H39" i="14"/>
  <c r="F40" i="14"/>
  <c r="G40" i="14"/>
  <c r="H40" i="14"/>
  <c r="F41" i="14"/>
  <c r="G41" i="14"/>
  <c r="H41" i="14"/>
  <c r="F42" i="14"/>
  <c r="G42" i="14"/>
  <c r="H42" i="14"/>
  <c r="F43" i="14"/>
  <c r="G43" i="14"/>
  <c r="H43" i="14"/>
  <c r="F44" i="14"/>
  <c r="G44" i="14"/>
  <c r="H44" i="14"/>
  <c r="F45" i="14"/>
  <c r="G45" i="14"/>
  <c r="H45" i="14"/>
  <c r="F46" i="14"/>
  <c r="G46" i="14"/>
  <c r="H46" i="14"/>
  <c r="F47" i="14"/>
  <c r="G47" i="14"/>
  <c r="H47" i="14"/>
  <c r="F48" i="14"/>
  <c r="G48" i="14"/>
  <c r="H48" i="14"/>
  <c r="F49" i="14"/>
  <c r="G49" i="14"/>
  <c r="H49" i="14"/>
  <c r="F50" i="14"/>
  <c r="G50" i="14"/>
  <c r="H50" i="14"/>
  <c r="F51" i="14"/>
  <c r="G51" i="14"/>
  <c r="H51" i="14"/>
  <c r="F52" i="14"/>
  <c r="G52" i="14"/>
  <c r="H52" i="14"/>
  <c r="F53" i="14"/>
  <c r="G53" i="14"/>
  <c r="H53" i="14"/>
  <c r="F54" i="14"/>
  <c r="G54" i="14"/>
  <c r="H54" i="14"/>
  <c r="F55" i="14"/>
  <c r="G55" i="14"/>
  <c r="H55" i="14"/>
  <c r="F56" i="14"/>
  <c r="G56" i="14"/>
  <c r="H56" i="14"/>
  <c r="F57" i="14"/>
  <c r="G57" i="14"/>
  <c r="H57" i="14"/>
  <c r="F58" i="14"/>
  <c r="G58" i="14"/>
  <c r="H58" i="14"/>
  <c r="F59" i="14"/>
  <c r="G59" i="14"/>
  <c r="H59" i="14"/>
  <c r="F60" i="14"/>
  <c r="G60" i="14"/>
  <c r="H60" i="14"/>
  <c r="F61" i="14"/>
  <c r="G61" i="14"/>
  <c r="H61" i="14"/>
  <c r="F62" i="14"/>
  <c r="G62" i="14"/>
  <c r="H62" i="14"/>
  <c r="F63" i="14"/>
  <c r="G63" i="14"/>
  <c r="H63" i="14"/>
  <c r="F64" i="14"/>
  <c r="G64" i="14"/>
  <c r="H64" i="14"/>
  <c r="F65" i="14"/>
  <c r="G65" i="14"/>
  <c r="H65" i="14"/>
  <c r="F66" i="14"/>
  <c r="G66" i="14"/>
  <c r="H66" i="14"/>
  <c r="F67" i="14"/>
  <c r="G67" i="14"/>
  <c r="H67" i="14"/>
  <c r="F68" i="14"/>
  <c r="G68" i="14"/>
  <c r="H68" i="14"/>
  <c r="F69" i="14"/>
  <c r="G69" i="14"/>
  <c r="H69" i="14"/>
  <c r="F70" i="14"/>
  <c r="G70" i="14"/>
  <c r="H70" i="14"/>
  <c r="F71" i="14"/>
  <c r="G71" i="14"/>
  <c r="H71" i="14"/>
  <c r="F72" i="14"/>
  <c r="G72" i="14"/>
  <c r="H72" i="14"/>
  <c r="F73" i="14"/>
  <c r="G73" i="14"/>
  <c r="H73" i="14"/>
  <c r="F74" i="14"/>
  <c r="G74" i="14"/>
  <c r="H74" i="14"/>
  <c r="F75" i="14"/>
  <c r="G75" i="14"/>
  <c r="H75" i="14"/>
  <c r="F76" i="14"/>
  <c r="G76" i="14"/>
  <c r="H76" i="14"/>
  <c r="F77" i="14"/>
  <c r="G77" i="14"/>
  <c r="H77" i="14"/>
  <c r="F78" i="14"/>
  <c r="G78" i="14"/>
  <c r="H78" i="14"/>
  <c r="F79" i="14"/>
  <c r="G79" i="14"/>
  <c r="H79" i="14"/>
  <c r="F80" i="14"/>
  <c r="G80" i="14"/>
  <c r="H80" i="14"/>
  <c r="F81" i="14"/>
  <c r="G81" i="14"/>
  <c r="H81" i="14"/>
  <c r="F82" i="14"/>
  <c r="G82" i="14"/>
  <c r="H82" i="14"/>
  <c r="F83" i="14"/>
  <c r="G83" i="14"/>
  <c r="H83" i="14"/>
  <c r="F84" i="14"/>
  <c r="G84" i="14"/>
  <c r="H84" i="14"/>
  <c r="F85" i="14"/>
  <c r="G85" i="14"/>
  <c r="H85" i="14"/>
  <c r="F86" i="14"/>
  <c r="G86" i="14"/>
  <c r="H86" i="14"/>
  <c r="F87" i="14"/>
  <c r="G87" i="14"/>
  <c r="H87" i="14"/>
  <c r="F88" i="14"/>
  <c r="G88" i="14"/>
  <c r="H88" i="14"/>
  <c r="F89" i="14"/>
  <c r="G89" i="14"/>
  <c r="H89" i="14"/>
  <c r="F90" i="14"/>
  <c r="G90" i="14"/>
  <c r="H90" i="14"/>
  <c r="F91" i="14"/>
  <c r="G91" i="14"/>
  <c r="H91" i="14"/>
  <c r="F92" i="14"/>
  <c r="G92" i="14"/>
  <c r="H92" i="14"/>
  <c r="F93" i="14"/>
  <c r="G93" i="14"/>
  <c r="H93" i="14"/>
  <c r="F94" i="14"/>
  <c r="G94" i="14"/>
  <c r="H94" i="14"/>
  <c r="F95" i="14"/>
  <c r="G95" i="14"/>
  <c r="H95" i="14"/>
  <c r="F96" i="14"/>
  <c r="G96" i="14"/>
  <c r="H96" i="14"/>
  <c r="F97" i="14"/>
  <c r="G97" i="14"/>
  <c r="H97" i="14"/>
  <c r="F98" i="14"/>
  <c r="G98" i="14"/>
  <c r="H98" i="14"/>
  <c r="F99" i="14"/>
  <c r="G99" i="14"/>
  <c r="H99" i="14"/>
  <c r="F100" i="14"/>
  <c r="G100" i="14"/>
  <c r="H100" i="14"/>
  <c r="F101" i="14"/>
  <c r="G101" i="14"/>
  <c r="H101" i="14"/>
  <c r="F102" i="14"/>
  <c r="G102" i="14"/>
  <c r="H102" i="14"/>
  <c r="F103" i="14"/>
  <c r="G103" i="14"/>
  <c r="H103" i="14"/>
  <c r="F104" i="14"/>
  <c r="G104" i="14"/>
  <c r="H104" i="14"/>
  <c r="F105" i="14"/>
  <c r="G105" i="14"/>
  <c r="H105" i="14"/>
  <c r="F106" i="14"/>
  <c r="G106" i="14"/>
  <c r="H106" i="14"/>
  <c r="F107" i="14"/>
  <c r="G107" i="14"/>
  <c r="H107" i="14"/>
  <c r="F108" i="14"/>
  <c r="G108" i="14"/>
  <c r="H108" i="14"/>
  <c r="F109" i="14"/>
  <c r="G109" i="14"/>
  <c r="H109" i="14"/>
  <c r="F110" i="14"/>
  <c r="G110" i="14"/>
  <c r="H110" i="14"/>
  <c r="F111" i="14"/>
  <c r="G111" i="14"/>
  <c r="H111" i="14"/>
  <c r="F112" i="14"/>
  <c r="G112" i="14"/>
  <c r="H112" i="14"/>
  <c r="F113" i="14"/>
  <c r="G113" i="14"/>
  <c r="H113" i="14"/>
  <c r="F114" i="14"/>
  <c r="G114" i="14"/>
  <c r="H114" i="14"/>
  <c r="F115" i="14"/>
  <c r="G115" i="14"/>
  <c r="H115" i="14"/>
  <c r="F116" i="14"/>
  <c r="G116" i="14"/>
  <c r="H116" i="14"/>
  <c r="F117" i="14"/>
  <c r="G117" i="14"/>
  <c r="H117" i="14"/>
  <c r="F118" i="14"/>
  <c r="G118" i="14"/>
  <c r="H118" i="14"/>
  <c r="F119" i="14"/>
  <c r="G119" i="14"/>
  <c r="H119" i="14"/>
  <c r="F120" i="14"/>
  <c r="G120" i="14"/>
  <c r="H120" i="14"/>
  <c r="F121" i="14"/>
  <c r="G121" i="14"/>
  <c r="H121" i="14"/>
  <c r="F122" i="14"/>
  <c r="G122" i="14"/>
  <c r="H122" i="14"/>
  <c r="F123" i="14"/>
  <c r="G123" i="14"/>
  <c r="H123" i="14"/>
  <c r="F124" i="14"/>
  <c r="G124" i="14"/>
  <c r="H124" i="14"/>
  <c r="F125" i="14"/>
  <c r="G125" i="14"/>
  <c r="H125" i="14"/>
  <c r="F126" i="14"/>
  <c r="G126" i="14"/>
  <c r="H126" i="14"/>
  <c r="F127" i="14"/>
  <c r="G127" i="14"/>
  <c r="H127" i="14"/>
  <c r="F128" i="14"/>
  <c r="G128" i="14"/>
  <c r="H128" i="14"/>
  <c r="F129" i="14"/>
  <c r="G129" i="14"/>
  <c r="H129" i="14"/>
  <c r="F130" i="14"/>
  <c r="G130" i="14"/>
  <c r="H130" i="14"/>
  <c r="F131" i="14"/>
  <c r="G131" i="14"/>
  <c r="H131" i="14"/>
  <c r="F132" i="14"/>
  <c r="G132" i="14"/>
  <c r="H132" i="14"/>
  <c r="F133" i="14"/>
  <c r="G133" i="14"/>
  <c r="H133" i="14"/>
  <c r="F134" i="14"/>
  <c r="G134" i="14"/>
  <c r="H134" i="14"/>
  <c r="F135" i="14"/>
  <c r="G135" i="14"/>
  <c r="H135" i="14"/>
  <c r="F136" i="14"/>
  <c r="G136" i="14"/>
  <c r="H136" i="14"/>
  <c r="F137" i="14"/>
  <c r="G137" i="14"/>
  <c r="H137" i="14"/>
  <c r="F138" i="14"/>
  <c r="G138" i="14"/>
  <c r="H138" i="14"/>
  <c r="F139" i="14"/>
  <c r="G139" i="14"/>
  <c r="H139" i="14"/>
  <c r="F140" i="14"/>
  <c r="G140" i="14"/>
  <c r="H140" i="14"/>
  <c r="F141" i="14"/>
  <c r="G141" i="14"/>
  <c r="H141" i="14"/>
  <c r="F142" i="14"/>
  <c r="G142" i="14"/>
  <c r="H142" i="14"/>
  <c r="F143" i="14"/>
  <c r="G143" i="14"/>
  <c r="H143" i="14"/>
  <c r="F144" i="14"/>
  <c r="G144" i="14"/>
  <c r="H144" i="14"/>
  <c r="F145" i="14"/>
  <c r="G145" i="14"/>
  <c r="H145" i="14"/>
  <c r="F146" i="14"/>
  <c r="G146" i="14"/>
  <c r="H146" i="14"/>
  <c r="F147" i="14"/>
  <c r="G147" i="14"/>
  <c r="H147" i="14"/>
  <c r="F148" i="14"/>
  <c r="G148" i="14"/>
  <c r="H148" i="14"/>
  <c r="F149" i="14"/>
  <c r="G149" i="14"/>
  <c r="H149" i="14"/>
  <c r="F150" i="14"/>
  <c r="G150" i="14"/>
  <c r="H150" i="14"/>
  <c r="F151" i="14"/>
  <c r="G151" i="14"/>
  <c r="H151" i="14"/>
  <c r="F152" i="14"/>
  <c r="G152" i="14"/>
  <c r="H152" i="14"/>
  <c r="F153" i="14"/>
  <c r="G153" i="14"/>
  <c r="H153" i="14"/>
  <c r="F154" i="14"/>
  <c r="G154" i="14"/>
  <c r="H154" i="14"/>
  <c r="F155" i="14"/>
  <c r="G155" i="14"/>
  <c r="H155" i="14"/>
  <c r="F156" i="14"/>
  <c r="G156" i="14"/>
  <c r="H156" i="14"/>
  <c r="F157" i="14"/>
  <c r="G157" i="14"/>
  <c r="H157" i="14"/>
  <c r="F158" i="14"/>
  <c r="G158" i="14"/>
  <c r="H158" i="14"/>
  <c r="F159" i="14"/>
  <c r="G159" i="14"/>
  <c r="H159" i="14"/>
  <c r="F160" i="14"/>
  <c r="G160" i="14"/>
  <c r="H160" i="14"/>
  <c r="F161" i="14"/>
  <c r="G161" i="14"/>
  <c r="H161" i="14"/>
  <c r="F162" i="14"/>
  <c r="G162" i="14"/>
  <c r="H162" i="14"/>
  <c r="F163" i="14"/>
  <c r="G163" i="14"/>
  <c r="H163" i="14"/>
  <c r="F164" i="14"/>
  <c r="G164" i="14"/>
  <c r="H164" i="14"/>
  <c r="F165" i="14"/>
  <c r="G165" i="14"/>
  <c r="H165" i="14"/>
  <c r="F166" i="14"/>
  <c r="G166" i="14"/>
  <c r="H166" i="14"/>
  <c r="F167" i="14"/>
  <c r="G167" i="14"/>
  <c r="H167" i="14"/>
  <c r="F168" i="14"/>
  <c r="G168" i="14"/>
  <c r="H168" i="14"/>
  <c r="F169" i="14"/>
  <c r="G169" i="14"/>
  <c r="H169" i="14"/>
  <c r="F170" i="14"/>
  <c r="G170" i="14"/>
  <c r="H170" i="14"/>
  <c r="F171" i="14"/>
  <c r="G171" i="14"/>
  <c r="H171" i="14"/>
  <c r="F172" i="14"/>
  <c r="G172" i="14"/>
  <c r="H172" i="14"/>
  <c r="F173" i="14"/>
  <c r="G173" i="14"/>
  <c r="H173" i="14"/>
  <c r="F174" i="14"/>
  <c r="G174" i="14"/>
  <c r="H174" i="14"/>
  <c r="F175" i="14"/>
  <c r="G175" i="14"/>
  <c r="H175" i="14"/>
  <c r="F176" i="14"/>
  <c r="G176" i="14"/>
  <c r="H176" i="14"/>
  <c r="F177" i="14"/>
  <c r="G177" i="14"/>
  <c r="H177" i="14"/>
  <c r="F178" i="14"/>
  <c r="G178" i="14"/>
  <c r="H178" i="14"/>
  <c r="F179" i="14"/>
  <c r="G179" i="14"/>
  <c r="H179" i="14"/>
  <c r="F180" i="14"/>
  <c r="G180" i="14"/>
  <c r="H180" i="14"/>
  <c r="F181" i="14"/>
  <c r="G181" i="14"/>
  <c r="H181" i="14"/>
  <c r="F182" i="14"/>
  <c r="G182" i="14"/>
  <c r="H182" i="14"/>
  <c r="F183" i="14"/>
  <c r="G183" i="14"/>
  <c r="H183" i="14"/>
  <c r="F184" i="14"/>
  <c r="G184" i="14"/>
  <c r="H184" i="14"/>
  <c r="F185" i="14"/>
  <c r="G185" i="14"/>
  <c r="H185" i="14"/>
  <c r="F186" i="14"/>
  <c r="G186" i="14"/>
  <c r="H186" i="14"/>
  <c r="F187" i="14"/>
  <c r="G187" i="14"/>
  <c r="H187" i="14"/>
  <c r="F188" i="14"/>
  <c r="G188" i="14"/>
  <c r="H188" i="14"/>
  <c r="F189" i="14"/>
  <c r="G189" i="14"/>
  <c r="H189" i="14"/>
  <c r="F190" i="14"/>
  <c r="G190" i="14"/>
  <c r="H190" i="14"/>
  <c r="F191" i="14"/>
  <c r="G191" i="14"/>
  <c r="H191" i="14"/>
  <c r="F192" i="14"/>
  <c r="G192" i="14"/>
  <c r="H192" i="14"/>
  <c r="F193" i="14"/>
  <c r="G193" i="14"/>
  <c r="H193" i="14"/>
  <c r="F194" i="14"/>
  <c r="G194" i="14"/>
  <c r="H194" i="14"/>
  <c r="F195" i="14"/>
  <c r="G195" i="14"/>
  <c r="H195" i="14"/>
  <c r="F196" i="14"/>
  <c r="G196" i="14"/>
  <c r="H196" i="14"/>
  <c r="F197" i="14"/>
  <c r="G197" i="14"/>
  <c r="H197" i="14"/>
  <c r="F198" i="14"/>
  <c r="G198" i="14"/>
  <c r="H198" i="14"/>
  <c r="F199" i="14"/>
  <c r="G199" i="14"/>
  <c r="H199" i="14"/>
  <c r="F200" i="14"/>
  <c r="G200" i="14"/>
  <c r="H200" i="14"/>
  <c r="F201" i="14"/>
  <c r="G201" i="14"/>
  <c r="H201" i="14"/>
  <c r="F202" i="14"/>
  <c r="G202" i="14"/>
  <c r="H202" i="14"/>
  <c r="F203" i="14"/>
  <c r="G203" i="14"/>
  <c r="H203" i="14"/>
  <c r="F204" i="14"/>
  <c r="G204" i="14"/>
  <c r="H204" i="14"/>
  <c r="F205" i="14"/>
  <c r="G205" i="14"/>
  <c r="H205" i="14"/>
  <c r="F206" i="14"/>
  <c r="G206" i="14"/>
  <c r="H206" i="14"/>
  <c r="F207" i="14"/>
  <c r="G207" i="14"/>
  <c r="H207" i="14"/>
  <c r="F208" i="14"/>
  <c r="G208" i="14"/>
  <c r="H208" i="14"/>
  <c r="F209" i="14"/>
  <c r="G209" i="14"/>
  <c r="H209" i="14"/>
  <c r="F210" i="14"/>
  <c r="G210" i="14"/>
  <c r="H210" i="14"/>
  <c r="F211" i="14"/>
  <c r="G211" i="14"/>
  <c r="H211" i="14"/>
  <c r="F212" i="14"/>
  <c r="G212" i="14"/>
  <c r="H212" i="14"/>
  <c r="F213" i="14"/>
  <c r="G213" i="14"/>
  <c r="H213" i="14"/>
  <c r="F214" i="14"/>
  <c r="G214" i="14"/>
  <c r="H214" i="14"/>
  <c r="F215" i="14"/>
  <c r="G215" i="14"/>
  <c r="H215" i="14"/>
  <c r="F216" i="14"/>
  <c r="G216" i="14"/>
  <c r="H216" i="14"/>
  <c r="F217" i="14"/>
  <c r="G217" i="14"/>
  <c r="H217" i="14"/>
  <c r="F218" i="14"/>
  <c r="G218" i="14"/>
  <c r="H218" i="14"/>
  <c r="F219" i="14"/>
  <c r="G219" i="14"/>
  <c r="H219" i="14"/>
  <c r="F220" i="14"/>
  <c r="G220" i="14"/>
  <c r="H220" i="14"/>
  <c r="F221" i="14"/>
  <c r="G221" i="14"/>
  <c r="H221" i="14"/>
  <c r="F222" i="14"/>
  <c r="G222" i="14"/>
  <c r="H222" i="14"/>
  <c r="F223" i="14"/>
  <c r="G223" i="14"/>
  <c r="H223" i="14"/>
  <c r="F224" i="14"/>
  <c r="G224" i="14"/>
  <c r="H224" i="14"/>
  <c r="F225" i="14"/>
  <c r="G225" i="14"/>
  <c r="H225" i="14"/>
  <c r="F226" i="14"/>
  <c r="G226" i="14"/>
  <c r="H226" i="14"/>
  <c r="F227" i="14"/>
  <c r="G227" i="14"/>
  <c r="H227" i="14"/>
  <c r="F228" i="14"/>
  <c r="G228" i="14"/>
  <c r="H228" i="14"/>
  <c r="F229" i="14"/>
  <c r="G229" i="14"/>
  <c r="H229" i="14"/>
  <c r="F230" i="14"/>
  <c r="G230" i="14"/>
  <c r="H230" i="14"/>
  <c r="F231" i="14"/>
  <c r="G231" i="14"/>
  <c r="H231" i="14"/>
  <c r="F232" i="14"/>
  <c r="G232" i="14"/>
  <c r="H232" i="14"/>
  <c r="F233" i="14"/>
  <c r="G233" i="14"/>
  <c r="H233" i="14"/>
  <c r="F234" i="14"/>
  <c r="G234" i="14"/>
  <c r="H234" i="14"/>
  <c r="F235" i="14"/>
  <c r="G235" i="14"/>
  <c r="H235" i="14"/>
  <c r="F236" i="14"/>
  <c r="G236" i="14"/>
  <c r="H236" i="14"/>
  <c r="F237" i="14"/>
  <c r="G237" i="14"/>
  <c r="H237" i="14"/>
  <c r="F238" i="14"/>
  <c r="G238" i="14"/>
  <c r="H238" i="14"/>
  <c r="F239" i="14"/>
  <c r="G239" i="14"/>
  <c r="H239" i="14"/>
  <c r="F240" i="14"/>
  <c r="G240" i="14"/>
  <c r="H240" i="14"/>
  <c r="F241" i="14"/>
  <c r="G241" i="14"/>
  <c r="H241" i="14"/>
  <c r="F242" i="14"/>
  <c r="G242" i="14"/>
  <c r="H242" i="14"/>
  <c r="F243" i="14"/>
  <c r="G243" i="14"/>
  <c r="H243" i="14"/>
  <c r="F244" i="14"/>
  <c r="G244" i="14"/>
  <c r="H244" i="14"/>
  <c r="F245" i="14"/>
  <c r="G245" i="14"/>
  <c r="H245" i="14"/>
  <c r="F246" i="14"/>
  <c r="G246" i="14"/>
  <c r="H246" i="14"/>
  <c r="F247" i="14"/>
  <c r="G247" i="14"/>
  <c r="H247" i="14"/>
  <c r="F248" i="14"/>
  <c r="G248" i="14"/>
  <c r="H248" i="14"/>
  <c r="F249" i="14"/>
  <c r="G249" i="14"/>
  <c r="H249" i="14"/>
  <c r="F250" i="14"/>
  <c r="G250" i="14"/>
  <c r="H250" i="14"/>
  <c r="F251" i="14"/>
  <c r="G251" i="14"/>
  <c r="H251" i="14"/>
  <c r="F252" i="14"/>
  <c r="G252" i="14"/>
  <c r="H252" i="14"/>
  <c r="F253" i="14"/>
  <c r="G253" i="14"/>
  <c r="H253" i="14"/>
  <c r="F254" i="14"/>
  <c r="G254" i="14"/>
  <c r="H254" i="14"/>
  <c r="F255" i="14"/>
  <c r="G255" i="14"/>
  <c r="H255" i="14"/>
  <c r="F256" i="14"/>
  <c r="G256" i="14"/>
  <c r="H256" i="14"/>
  <c r="F257" i="14"/>
  <c r="G257" i="14"/>
  <c r="H257" i="14"/>
  <c r="F258" i="14"/>
  <c r="G258" i="14"/>
  <c r="H258" i="14"/>
  <c r="F259" i="14"/>
  <c r="G259" i="14"/>
  <c r="H259" i="14"/>
  <c r="F260" i="14"/>
  <c r="G260" i="14"/>
  <c r="H260" i="14"/>
  <c r="F261" i="14"/>
  <c r="G261" i="14"/>
  <c r="H261" i="14"/>
  <c r="F262" i="14"/>
  <c r="G262" i="14"/>
  <c r="H262" i="14"/>
  <c r="F263" i="14"/>
  <c r="G263" i="14"/>
  <c r="H263" i="14"/>
  <c r="F264" i="14"/>
  <c r="G264" i="14"/>
  <c r="H264" i="14"/>
  <c r="F265" i="14"/>
  <c r="G265" i="14"/>
  <c r="H265" i="14"/>
  <c r="F266" i="14"/>
  <c r="G266" i="14"/>
  <c r="H266" i="14"/>
  <c r="F267" i="14"/>
  <c r="G267" i="14"/>
  <c r="H267" i="14"/>
  <c r="F268" i="14"/>
  <c r="G268" i="14"/>
  <c r="H268" i="14"/>
  <c r="F269" i="14"/>
  <c r="G269" i="14"/>
  <c r="H269" i="14"/>
  <c r="F270" i="14"/>
  <c r="G270" i="14"/>
  <c r="H270" i="14"/>
  <c r="F271" i="14"/>
  <c r="G271" i="14"/>
  <c r="H271" i="14"/>
  <c r="F272" i="14"/>
  <c r="G272" i="14"/>
  <c r="H272" i="14"/>
  <c r="F273" i="14"/>
  <c r="G273" i="14"/>
  <c r="H273" i="14"/>
  <c r="F274" i="14"/>
  <c r="G274" i="14"/>
  <c r="H274" i="14"/>
  <c r="F275" i="14"/>
  <c r="G275" i="14"/>
  <c r="H275" i="14"/>
  <c r="F276" i="14"/>
  <c r="G276" i="14"/>
  <c r="H276" i="14"/>
  <c r="F277" i="14"/>
  <c r="G277" i="14"/>
  <c r="H277" i="14"/>
  <c r="F278" i="14"/>
  <c r="G278" i="14"/>
  <c r="H278" i="14"/>
  <c r="F279" i="14"/>
  <c r="G279" i="14"/>
  <c r="H279" i="14"/>
  <c r="F280" i="14"/>
  <c r="G280" i="14"/>
  <c r="H280" i="14"/>
  <c r="F281" i="14"/>
  <c r="G281" i="14"/>
  <c r="H281" i="14"/>
  <c r="F282" i="14"/>
  <c r="G282" i="14"/>
  <c r="H282" i="14"/>
  <c r="F283" i="14"/>
  <c r="G283" i="14"/>
  <c r="H283" i="14"/>
  <c r="F284" i="14"/>
  <c r="G284" i="14"/>
  <c r="H284" i="14"/>
  <c r="F285" i="14"/>
  <c r="G285" i="14"/>
  <c r="H285" i="14"/>
  <c r="F286" i="14"/>
  <c r="G286" i="14"/>
  <c r="H286" i="14"/>
  <c r="F287" i="14"/>
  <c r="G287" i="14"/>
  <c r="H287" i="14"/>
  <c r="F288" i="14"/>
  <c r="G288" i="14"/>
  <c r="H288" i="14"/>
  <c r="F289" i="14"/>
  <c r="G289" i="14"/>
  <c r="H289" i="14"/>
  <c r="F290" i="14"/>
  <c r="G290" i="14"/>
  <c r="H290" i="14"/>
  <c r="F291" i="14"/>
  <c r="G291" i="14"/>
  <c r="H291" i="14"/>
  <c r="F292" i="14"/>
  <c r="G292" i="14"/>
  <c r="H292" i="14"/>
  <c r="F293" i="14"/>
  <c r="G293" i="14"/>
  <c r="H293" i="14"/>
  <c r="F294" i="14"/>
  <c r="G294" i="14"/>
  <c r="H294" i="14"/>
  <c r="F295" i="14"/>
  <c r="G295" i="14"/>
  <c r="H295" i="14"/>
  <c r="F296" i="14"/>
  <c r="G296" i="14"/>
  <c r="H296" i="14"/>
  <c r="F297" i="14"/>
  <c r="G297" i="14"/>
  <c r="H297" i="14"/>
  <c r="F298" i="14"/>
  <c r="G298" i="14"/>
  <c r="H298" i="14"/>
  <c r="F299" i="14"/>
  <c r="G299" i="14"/>
  <c r="H299" i="14"/>
  <c r="F300" i="14"/>
  <c r="G300" i="14"/>
  <c r="H300" i="14"/>
  <c r="F301" i="14"/>
  <c r="G301" i="14"/>
  <c r="H301" i="14"/>
  <c r="F302" i="14"/>
  <c r="G302" i="14"/>
  <c r="H302" i="14"/>
  <c r="F303" i="14"/>
  <c r="G303" i="14"/>
  <c r="H303" i="14"/>
  <c r="F304" i="14"/>
  <c r="G304" i="14"/>
  <c r="H304" i="14"/>
  <c r="F305" i="14"/>
  <c r="G305" i="14"/>
  <c r="H305" i="14"/>
  <c r="F306" i="14"/>
  <c r="G306" i="14"/>
  <c r="H306" i="14"/>
  <c r="F307" i="14"/>
  <c r="G307" i="14"/>
  <c r="H307" i="14"/>
  <c r="F308" i="14"/>
  <c r="G308" i="14"/>
  <c r="H308" i="14"/>
  <c r="F309" i="14"/>
  <c r="G309" i="14"/>
  <c r="H309" i="14"/>
  <c r="F310" i="14"/>
  <c r="G310" i="14"/>
  <c r="H310" i="14"/>
  <c r="F311" i="14"/>
  <c r="G311" i="14"/>
  <c r="H311" i="14"/>
  <c r="F312" i="14"/>
  <c r="G312" i="14"/>
  <c r="H312" i="14"/>
  <c r="F313" i="14"/>
  <c r="G313" i="14"/>
  <c r="H313" i="14"/>
  <c r="F314" i="14"/>
  <c r="G314" i="14"/>
  <c r="H314" i="14"/>
  <c r="F315" i="14"/>
  <c r="G315" i="14"/>
  <c r="H315" i="14"/>
  <c r="F316" i="14"/>
  <c r="G316" i="14"/>
  <c r="H316" i="14"/>
  <c r="F317" i="14"/>
  <c r="G317" i="14"/>
  <c r="H317" i="14"/>
  <c r="F318" i="14"/>
  <c r="G318" i="14"/>
  <c r="H318" i="14"/>
  <c r="F319" i="14"/>
  <c r="G319" i="14"/>
  <c r="H319" i="14"/>
  <c r="F320" i="14"/>
  <c r="G320" i="14"/>
  <c r="H320" i="14"/>
  <c r="F321" i="14"/>
  <c r="G321" i="14"/>
  <c r="H321" i="14"/>
  <c r="F322" i="14"/>
  <c r="G322" i="14"/>
  <c r="H322" i="14"/>
  <c r="F323" i="14"/>
  <c r="G323" i="14"/>
  <c r="H323" i="14"/>
  <c r="F324" i="14"/>
  <c r="G324" i="14"/>
  <c r="H324" i="14"/>
  <c r="F325" i="14"/>
  <c r="G325" i="14"/>
  <c r="H325" i="14"/>
  <c r="F326" i="14"/>
  <c r="G326" i="14"/>
  <c r="H326" i="14"/>
  <c r="F327" i="14"/>
  <c r="G327" i="14"/>
  <c r="H327" i="14"/>
  <c r="F328" i="14"/>
  <c r="G328" i="14"/>
  <c r="H328" i="14"/>
  <c r="F329" i="14"/>
  <c r="G329" i="14"/>
  <c r="H329" i="14"/>
  <c r="F330" i="14"/>
  <c r="G330" i="14"/>
  <c r="H330" i="14"/>
  <c r="F331" i="14"/>
  <c r="G331" i="14"/>
  <c r="H331" i="14"/>
  <c r="F332" i="14"/>
  <c r="G332" i="14"/>
  <c r="H332" i="14"/>
  <c r="F333" i="14"/>
  <c r="G333" i="14"/>
  <c r="H333" i="14"/>
  <c r="F334" i="14"/>
  <c r="G334" i="14"/>
  <c r="H334" i="14"/>
  <c r="F335" i="14"/>
  <c r="G335" i="14"/>
  <c r="H335" i="14"/>
  <c r="F336" i="14"/>
  <c r="G336" i="14"/>
  <c r="H336" i="14"/>
  <c r="F337" i="14"/>
  <c r="G337" i="14"/>
  <c r="H337" i="14"/>
  <c r="F338" i="14"/>
  <c r="G338" i="14"/>
  <c r="H338" i="14"/>
  <c r="F339" i="14"/>
  <c r="G339" i="14"/>
  <c r="H339" i="14"/>
  <c r="F340" i="14"/>
  <c r="G340" i="14"/>
  <c r="H340" i="14"/>
  <c r="F341" i="14"/>
  <c r="G341" i="14"/>
  <c r="H341" i="14"/>
  <c r="F342" i="14"/>
  <c r="G342" i="14"/>
  <c r="H342" i="14"/>
  <c r="F343" i="14"/>
  <c r="G343" i="14"/>
  <c r="H343" i="14"/>
  <c r="F344" i="14"/>
  <c r="G344" i="14"/>
  <c r="H344" i="14"/>
  <c r="F345" i="14"/>
  <c r="G345" i="14"/>
  <c r="H345" i="14"/>
  <c r="F346" i="14"/>
  <c r="G346" i="14"/>
  <c r="H346" i="14"/>
  <c r="F347" i="14"/>
  <c r="G347" i="14"/>
  <c r="H347" i="14"/>
  <c r="F348" i="14"/>
  <c r="G348" i="14"/>
  <c r="H348" i="14"/>
  <c r="F349" i="14"/>
  <c r="G349" i="14"/>
  <c r="H349" i="14"/>
  <c r="F350" i="14"/>
  <c r="G350" i="14"/>
  <c r="H350" i="14"/>
  <c r="F351" i="14"/>
  <c r="G351" i="14"/>
  <c r="H351" i="14"/>
  <c r="F352" i="14"/>
  <c r="G352" i="14"/>
  <c r="H352" i="14"/>
  <c r="F353" i="14"/>
  <c r="G353" i="14"/>
  <c r="H353" i="14"/>
  <c r="F354" i="14"/>
  <c r="G354" i="14"/>
  <c r="H354" i="14"/>
  <c r="F355" i="14"/>
  <c r="G355" i="14"/>
  <c r="H355" i="14"/>
  <c r="F356" i="14"/>
  <c r="G356" i="14"/>
  <c r="H356" i="14"/>
  <c r="F357" i="14"/>
  <c r="G357" i="14"/>
  <c r="H357" i="14"/>
  <c r="F358" i="14"/>
  <c r="G358" i="14"/>
  <c r="H358" i="14"/>
  <c r="F359" i="14"/>
  <c r="G359" i="14"/>
  <c r="H359" i="14"/>
  <c r="F360" i="14"/>
  <c r="G360" i="14"/>
  <c r="H360" i="14"/>
  <c r="F361" i="14"/>
  <c r="G361" i="14"/>
  <c r="H361" i="14"/>
  <c r="F362" i="14"/>
  <c r="G362" i="14"/>
  <c r="H362" i="14"/>
  <c r="F363" i="14"/>
  <c r="G363" i="14"/>
  <c r="H363" i="14"/>
  <c r="F364" i="14"/>
  <c r="G364" i="14"/>
  <c r="H364" i="14"/>
  <c r="F365" i="14"/>
  <c r="G365" i="14"/>
  <c r="H365" i="14"/>
  <c r="F366" i="14"/>
  <c r="G366" i="14"/>
  <c r="H366" i="14"/>
  <c r="F367" i="14"/>
  <c r="G367" i="14"/>
  <c r="H367" i="14"/>
  <c r="F368" i="14"/>
  <c r="G368" i="14"/>
  <c r="H368" i="14"/>
  <c r="F369" i="14"/>
  <c r="G369" i="14"/>
  <c r="H369" i="14"/>
  <c r="F370" i="14"/>
  <c r="G370" i="14"/>
  <c r="H370" i="14"/>
  <c r="F371" i="14"/>
  <c r="G371" i="14"/>
  <c r="H371" i="14"/>
  <c r="F372" i="14"/>
  <c r="G372" i="14"/>
  <c r="H372" i="14"/>
  <c r="F373" i="14"/>
  <c r="G373" i="14"/>
  <c r="H373" i="14"/>
  <c r="F374" i="14"/>
  <c r="G374" i="14"/>
  <c r="H374" i="14"/>
  <c r="F375" i="14"/>
  <c r="G375" i="14"/>
  <c r="H375" i="14"/>
  <c r="F376" i="14"/>
  <c r="G376" i="14"/>
  <c r="H376" i="14"/>
  <c r="F377" i="14"/>
  <c r="G377" i="14"/>
  <c r="H377" i="14"/>
  <c r="F378" i="14"/>
  <c r="G378" i="14"/>
  <c r="H378" i="14"/>
  <c r="F379" i="14"/>
  <c r="G379" i="14"/>
  <c r="H379" i="14"/>
  <c r="F380" i="14"/>
  <c r="G380" i="14"/>
  <c r="H380" i="14"/>
  <c r="F381" i="14"/>
  <c r="G381" i="14"/>
  <c r="H381" i="14"/>
  <c r="F382" i="14"/>
  <c r="G382" i="14"/>
  <c r="H382" i="14"/>
  <c r="F383" i="14"/>
  <c r="G383" i="14"/>
  <c r="H383" i="14"/>
  <c r="F384" i="14"/>
  <c r="G384" i="14"/>
  <c r="H384" i="14"/>
  <c r="F385" i="14"/>
  <c r="G385" i="14"/>
  <c r="H385" i="14"/>
  <c r="F386" i="14"/>
  <c r="G386" i="14"/>
  <c r="H386" i="14"/>
  <c r="F387" i="14"/>
  <c r="G387" i="14"/>
  <c r="H387" i="14"/>
  <c r="F388" i="14"/>
  <c r="G388" i="14"/>
  <c r="H388" i="14"/>
  <c r="F389" i="14"/>
  <c r="G389" i="14"/>
  <c r="H389" i="14"/>
  <c r="F390" i="14"/>
  <c r="G390" i="14"/>
  <c r="H390" i="14"/>
  <c r="F391" i="14"/>
  <c r="G391" i="14"/>
  <c r="H391" i="14"/>
  <c r="F392" i="14"/>
  <c r="G392" i="14"/>
  <c r="H392" i="14"/>
  <c r="F393" i="14"/>
  <c r="G393" i="14"/>
  <c r="H393" i="14"/>
  <c r="F394" i="14"/>
  <c r="G394" i="14"/>
  <c r="H394" i="14"/>
  <c r="F395" i="14"/>
  <c r="G395" i="14"/>
  <c r="H395" i="14"/>
  <c r="F396" i="14"/>
  <c r="G396" i="14"/>
  <c r="H396" i="14"/>
  <c r="F397" i="14"/>
  <c r="G397" i="14"/>
  <c r="H397" i="14"/>
  <c r="F398" i="14"/>
  <c r="G398" i="14"/>
  <c r="H398" i="14"/>
  <c r="F399" i="14"/>
  <c r="G399" i="14"/>
  <c r="H399" i="14"/>
  <c r="F400" i="14"/>
  <c r="G400" i="14"/>
  <c r="H400" i="14"/>
  <c r="F401" i="14"/>
  <c r="G401" i="14"/>
  <c r="H401" i="14"/>
  <c r="F402" i="14"/>
  <c r="G402" i="14"/>
  <c r="H402" i="14"/>
  <c r="F403" i="14"/>
  <c r="G403" i="14"/>
  <c r="H403" i="14"/>
  <c r="F404" i="14"/>
  <c r="G404" i="14"/>
  <c r="H404" i="14"/>
  <c r="F405" i="14"/>
  <c r="G405" i="14"/>
  <c r="H405" i="14"/>
  <c r="F406" i="14"/>
  <c r="G406" i="14"/>
  <c r="H406" i="14"/>
  <c r="F407" i="14"/>
  <c r="G407" i="14"/>
  <c r="H407" i="14"/>
  <c r="F408" i="14"/>
  <c r="G408" i="14"/>
  <c r="H408" i="14"/>
  <c r="F409" i="14"/>
  <c r="G409" i="14"/>
  <c r="H409" i="14"/>
  <c r="F410" i="14"/>
  <c r="G410" i="14"/>
  <c r="H410" i="14"/>
  <c r="F411" i="14"/>
  <c r="G411" i="14"/>
  <c r="H411" i="14"/>
  <c r="F412" i="14"/>
  <c r="G412" i="14"/>
  <c r="H412" i="14"/>
  <c r="F413" i="14"/>
  <c r="G413" i="14"/>
  <c r="H413" i="14"/>
  <c r="F414" i="14"/>
  <c r="G414" i="14"/>
  <c r="H414" i="14"/>
  <c r="F415" i="14"/>
  <c r="G415" i="14"/>
  <c r="H415" i="14"/>
  <c r="F416" i="14"/>
  <c r="G416" i="14"/>
  <c r="H416" i="14"/>
  <c r="F417" i="14"/>
  <c r="G417" i="14"/>
  <c r="H417" i="14"/>
  <c r="F418" i="14"/>
  <c r="G418" i="14"/>
  <c r="H418" i="14"/>
  <c r="F419" i="14"/>
  <c r="G419" i="14"/>
  <c r="H419" i="14"/>
  <c r="F420" i="14"/>
  <c r="G420" i="14"/>
  <c r="H420" i="14"/>
  <c r="F421" i="14"/>
  <c r="G421" i="14"/>
  <c r="H421" i="14"/>
  <c r="F422" i="14"/>
  <c r="G422" i="14"/>
  <c r="H422" i="14"/>
  <c r="F423" i="14"/>
  <c r="G423" i="14"/>
  <c r="H423" i="14"/>
  <c r="F424" i="14"/>
  <c r="G424" i="14"/>
  <c r="H424" i="14"/>
  <c r="F425" i="14"/>
  <c r="G425" i="14"/>
  <c r="H425" i="14"/>
  <c r="F426" i="14"/>
  <c r="G426" i="14"/>
  <c r="H426" i="14"/>
  <c r="F427" i="14"/>
  <c r="G427" i="14"/>
  <c r="H427" i="14"/>
  <c r="F428" i="14"/>
  <c r="G428" i="14"/>
  <c r="H428" i="14"/>
  <c r="F429" i="14"/>
  <c r="G429" i="14"/>
  <c r="H429" i="14"/>
  <c r="F430" i="14"/>
  <c r="G430" i="14"/>
  <c r="H430" i="14"/>
  <c r="F431" i="14"/>
  <c r="G431" i="14"/>
  <c r="H431" i="14"/>
  <c r="F432" i="14"/>
  <c r="G432" i="14"/>
  <c r="H432" i="14"/>
  <c r="F433" i="14"/>
  <c r="G433" i="14"/>
  <c r="H433" i="14"/>
  <c r="F434" i="14"/>
  <c r="G434" i="14"/>
  <c r="H434" i="14"/>
  <c r="F435" i="14"/>
  <c r="G435" i="14"/>
  <c r="H435" i="14"/>
  <c r="F436" i="14"/>
  <c r="G436" i="14"/>
  <c r="H436" i="14"/>
  <c r="F437" i="14"/>
  <c r="G437" i="14"/>
  <c r="H437" i="14"/>
  <c r="F438" i="14"/>
  <c r="G438" i="14"/>
  <c r="H438" i="14"/>
  <c r="F439" i="14"/>
  <c r="G439" i="14"/>
  <c r="H439" i="14"/>
  <c r="F440" i="14"/>
  <c r="G440" i="14"/>
  <c r="H440" i="14"/>
  <c r="F441" i="14"/>
  <c r="G441" i="14"/>
  <c r="H441" i="14"/>
  <c r="F442" i="14"/>
  <c r="G442" i="14"/>
  <c r="H442" i="14"/>
  <c r="F443" i="14"/>
  <c r="G443" i="14"/>
  <c r="H443" i="14"/>
  <c r="F444" i="14"/>
  <c r="G444" i="14"/>
  <c r="H444" i="14"/>
  <c r="F445" i="14"/>
  <c r="G445" i="14"/>
  <c r="H445" i="14"/>
  <c r="F446" i="14"/>
  <c r="G446" i="14"/>
  <c r="H446" i="14"/>
  <c r="F447" i="14"/>
  <c r="G447" i="14"/>
  <c r="H447" i="14"/>
  <c r="F448" i="14"/>
  <c r="G448" i="14"/>
  <c r="H448" i="14"/>
  <c r="F449" i="14"/>
  <c r="G449" i="14"/>
  <c r="H449" i="14"/>
  <c r="F450" i="14"/>
  <c r="G450" i="14"/>
  <c r="H450" i="14"/>
  <c r="F451" i="14"/>
  <c r="G451" i="14"/>
  <c r="H451" i="14"/>
  <c r="F452" i="14"/>
  <c r="G452" i="14"/>
  <c r="H452" i="14"/>
  <c r="F453" i="14"/>
  <c r="G453" i="14"/>
  <c r="H453" i="14"/>
  <c r="F454" i="14"/>
  <c r="G454" i="14"/>
  <c r="H454" i="14"/>
  <c r="F455" i="14"/>
  <c r="G455" i="14"/>
  <c r="H455" i="14"/>
  <c r="F456" i="14"/>
  <c r="G456" i="14"/>
  <c r="H456" i="14"/>
  <c r="F457" i="14"/>
  <c r="G457" i="14"/>
  <c r="H457" i="14"/>
  <c r="F458" i="14"/>
  <c r="G458" i="14"/>
  <c r="H458" i="14"/>
  <c r="F459" i="14"/>
  <c r="G459" i="14"/>
  <c r="H459" i="14"/>
  <c r="F460" i="14"/>
  <c r="G460" i="14"/>
  <c r="H460" i="14"/>
  <c r="F461" i="14"/>
  <c r="G461" i="14"/>
  <c r="H461" i="14"/>
  <c r="F462" i="14"/>
  <c r="G462" i="14"/>
  <c r="H462" i="14"/>
  <c r="F463" i="14"/>
  <c r="G463" i="14"/>
  <c r="H463" i="14"/>
  <c r="F464" i="14"/>
  <c r="G464" i="14"/>
  <c r="H464" i="14"/>
  <c r="F465" i="14"/>
  <c r="G465" i="14"/>
  <c r="H465" i="14"/>
  <c r="F466" i="14"/>
  <c r="G466" i="14"/>
  <c r="H466" i="14"/>
  <c r="F467" i="14"/>
  <c r="G467" i="14"/>
  <c r="H467" i="14"/>
  <c r="F468" i="14"/>
  <c r="G468" i="14"/>
  <c r="H468" i="14"/>
  <c r="F469" i="14"/>
  <c r="G469" i="14"/>
  <c r="H469" i="14"/>
  <c r="F470" i="14"/>
  <c r="G470" i="14"/>
  <c r="H470" i="14"/>
  <c r="F471" i="14"/>
  <c r="G471" i="14"/>
  <c r="H471" i="14"/>
  <c r="F472" i="14"/>
  <c r="G472" i="14"/>
  <c r="H472" i="14"/>
  <c r="F473" i="14"/>
  <c r="G473" i="14"/>
  <c r="H473" i="14"/>
  <c r="F474" i="14"/>
  <c r="G474" i="14"/>
  <c r="H474" i="14"/>
  <c r="F475" i="14"/>
  <c r="G475" i="14"/>
  <c r="H475" i="14"/>
  <c r="F476" i="14"/>
  <c r="G476" i="14"/>
  <c r="H476" i="14"/>
  <c r="F477" i="14"/>
  <c r="G477" i="14"/>
  <c r="H477" i="14"/>
  <c r="F478" i="14"/>
  <c r="G478" i="14"/>
  <c r="H478" i="14"/>
  <c r="F479" i="14"/>
  <c r="G479" i="14"/>
  <c r="H479" i="14"/>
  <c r="F480" i="14"/>
  <c r="G480" i="14"/>
  <c r="H480" i="14"/>
  <c r="F481" i="14"/>
  <c r="G481" i="14"/>
  <c r="H481" i="14"/>
  <c r="F482" i="14"/>
  <c r="G482" i="14"/>
  <c r="H482" i="14"/>
  <c r="F483" i="14"/>
  <c r="G483" i="14"/>
  <c r="H483" i="14"/>
  <c r="F484" i="14"/>
  <c r="G484" i="14"/>
  <c r="H484" i="14"/>
  <c r="F485" i="14"/>
  <c r="G485" i="14"/>
  <c r="H485" i="14"/>
  <c r="F486" i="14"/>
  <c r="G486" i="14"/>
  <c r="H486" i="14"/>
  <c r="F487" i="14"/>
  <c r="G487" i="14"/>
  <c r="H487" i="14"/>
  <c r="F488" i="14"/>
  <c r="G488" i="14"/>
  <c r="H488" i="14"/>
  <c r="F489" i="14"/>
  <c r="G489" i="14"/>
  <c r="H489" i="14"/>
  <c r="F490" i="14"/>
  <c r="G490" i="14"/>
  <c r="H490" i="14"/>
  <c r="F491" i="14"/>
  <c r="G491" i="14"/>
  <c r="H491" i="14"/>
  <c r="F492" i="14"/>
  <c r="G492" i="14"/>
  <c r="H492" i="14"/>
  <c r="F493" i="14"/>
  <c r="G493" i="14"/>
  <c r="H493" i="14"/>
  <c r="F494" i="14"/>
  <c r="G494" i="14"/>
  <c r="H494" i="14"/>
  <c r="F495" i="14"/>
  <c r="G495" i="14"/>
  <c r="H495" i="14"/>
  <c r="F496" i="14"/>
  <c r="G496" i="14"/>
  <c r="H496" i="14"/>
  <c r="F497" i="14"/>
  <c r="G497" i="14"/>
  <c r="H497" i="14"/>
  <c r="F498" i="14"/>
  <c r="G498" i="14"/>
  <c r="H498" i="14"/>
  <c r="F499" i="14"/>
  <c r="G499" i="14"/>
  <c r="H499" i="14"/>
  <c r="F500" i="14"/>
  <c r="G500" i="14"/>
  <c r="H500" i="14"/>
  <c r="F501" i="14"/>
  <c r="G501" i="14"/>
  <c r="H501" i="14"/>
  <c r="F502" i="14"/>
  <c r="G502" i="14"/>
  <c r="H502" i="14"/>
  <c r="F503" i="14"/>
  <c r="G503" i="14"/>
  <c r="H503" i="14"/>
  <c r="F504" i="14"/>
  <c r="G504" i="14"/>
  <c r="H504" i="14"/>
  <c r="F505" i="14"/>
  <c r="G505" i="14"/>
  <c r="H505" i="14"/>
  <c r="F506" i="14"/>
  <c r="G506" i="14"/>
  <c r="H506" i="14"/>
  <c r="F507" i="14"/>
  <c r="G507" i="14"/>
  <c r="H507" i="14"/>
  <c r="F508" i="14"/>
  <c r="G508" i="14"/>
  <c r="H508" i="14"/>
  <c r="F509" i="14"/>
  <c r="G509" i="14"/>
  <c r="H509" i="14"/>
  <c r="F510" i="14"/>
  <c r="G510" i="14"/>
  <c r="H510" i="14"/>
  <c r="F511" i="14"/>
  <c r="G511" i="14"/>
  <c r="H511" i="14"/>
  <c r="F512" i="14"/>
  <c r="G512" i="14"/>
  <c r="H512" i="14"/>
  <c r="F513" i="14"/>
  <c r="G513" i="14"/>
  <c r="H513" i="14"/>
  <c r="F514" i="14"/>
  <c r="G514" i="14"/>
  <c r="H514" i="14"/>
  <c r="F515" i="14"/>
  <c r="G515" i="14"/>
  <c r="H515" i="14"/>
  <c r="F516" i="14"/>
  <c r="G516" i="14"/>
  <c r="H516" i="14"/>
  <c r="F517" i="14"/>
  <c r="G517" i="14"/>
  <c r="H517" i="14"/>
  <c r="F518" i="14"/>
  <c r="G518" i="14"/>
  <c r="H518" i="14"/>
  <c r="F519" i="14"/>
  <c r="G519" i="14"/>
  <c r="H519" i="14"/>
  <c r="F520" i="14"/>
  <c r="G520" i="14"/>
  <c r="H520" i="14"/>
  <c r="F521" i="14"/>
  <c r="G521" i="14"/>
  <c r="H521" i="14"/>
  <c r="F522" i="14"/>
  <c r="G522" i="14"/>
  <c r="H522" i="14"/>
  <c r="F523" i="14"/>
  <c r="G523" i="14"/>
  <c r="H523" i="14"/>
  <c r="F524" i="14"/>
  <c r="G524" i="14"/>
  <c r="H524" i="14"/>
  <c r="F525" i="14"/>
  <c r="G525" i="14"/>
  <c r="H525" i="14"/>
  <c r="F526" i="14"/>
  <c r="G526" i="14"/>
  <c r="H526" i="14"/>
  <c r="F527" i="14"/>
  <c r="G527" i="14"/>
  <c r="H527" i="14"/>
  <c r="F528" i="14"/>
  <c r="G528" i="14"/>
  <c r="H528" i="14"/>
  <c r="F529" i="14"/>
  <c r="G529" i="14"/>
  <c r="H529" i="14"/>
  <c r="F530" i="14"/>
  <c r="G530" i="14"/>
  <c r="H530" i="14"/>
  <c r="F531" i="14"/>
  <c r="G531" i="14"/>
  <c r="H531" i="14"/>
  <c r="F532" i="14"/>
  <c r="G532" i="14"/>
  <c r="H532" i="14"/>
  <c r="F533" i="14"/>
  <c r="G533" i="14"/>
  <c r="H533" i="14"/>
  <c r="F534" i="14"/>
  <c r="G534" i="14"/>
  <c r="H534" i="14"/>
  <c r="F535" i="14"/>
  <c r="G535" i="14"/>
  <c r="H535" i="14"/>
  <c r="F536" i="14"/>
  <c r="G536" i="14"/>
  <c r="H536" i="14"/>
  <c r="F537" i="14"/>
  <c r="G537" i="14"/>
  <c r="H537" i="14"/>
  <c r="F538" i="14"/>
  <c r="G538" i="14"/>
  <c r="H538" i="14"/>
  <c r="F539" i="14"/>
  <c r="G539" i="14"/>
  <c r="H539" i="14"/>
  <c r="F540" i="14"/>
  <c r="G540" i="14"/>
  <c r="H540" i="14"/>
  <c r="F541" i="14"/>
  <c r="G541" i="14"/>
  <c r="H541" i="14"/>
  <c r="F542" i="14"/>
  <c r="G542" i="14"/>
  <c r="H542" i="14"/>
  <c r="F543" i="14"/>
  <c r="G543" i="14"/>
  <c r="H543" i="14"/>
  <c r="F544" i="14"/>
  <c r="G544" i="14"/>
  <c r="H544" i="14"/>
  <c r="F545" i="14"/>
  <c r="G545" i="14"/>
  <c r="H545" i="14"/>
  <c r="F546" i="14"/>
  <c r="G546" i="14"/>
  <c r="H546" i="14"/>
  <c r="F547" i="14"/>
  <c r="G547" i="14"/>
  <c r="H547" i="14"/>
  <c r="F548" i="14"/>
  <c r="G548" i="14"/>
  <c r="H548" i="14"/>
  <c r="F549" i="14"/>
  <c r="G549" i="14"/>
  <c r="H549" i="14"/>
  <c r="F550" i="14"/>
  <c r="G550" i="14"/>
  <c r="H550" i="14"/>
  <c r="F551" i="14"/>
  <c r="G551" i="14"/>
  <c r="H551" i="14"/>
  <c r="F552" i="14"/>
  <c r="G552" i="14"/>
  <c r="H552" i="14"/>
  <c r="F553" i="14"/>
  <c r="G553" i="14"/>
  <c r="H553" i="14"/>
  <c r="F554" i="14"/>
  <c r="G554" i="14"/>
  <c r="H554" i="14"/>
  <c r="F555" i="14"/>
  <c r="G555" i="14"/>
  <c r="H555" i="14"/>
  <c r="F556" i="14"/>
  <c r="G556" i="14"/>
  <c r="H556" i="14"/>
  <c r="F557" i="14"/>
  <c r="G557" i="14"/>
  <c r="H557" i="14"/>
  <c r="F558" i="14"/>
  <c r="G558" i="14"/>
  <c r="H558" i="14"/>
  <c r="F559" i="14"/>
  <c r="G559" i="14"/>
  <c r="H559" i="14"/>
  <c r="F560" i="14"/>
  <c r="G560" i="14"/>
  <c r="H560" i="14"/>
  <c r="F561" i="14"/>
  <c r="G561" i="14"/>
  <c r="H561" i="14"/>
  <c r="F562" i="14"/>
  <c r="G562" i="14"/>
  <c r="H562" i="14"/>
  <c r="F563" i="14"/>
  <c r="G563" i="14"/>
  <c r="H563" i="14"/>
  <c r="F564" i="14"/>
  <c r="G564" i="14"/>
  <c r="H564" i="14"/>
  <c r="F565" i="14"/>
  <c r="G565" i="14"/>
  <c r="H565" i="14"/>
  <c r="F566" i="14"/>
  <c r="G566" i="14"/>
  <c r="H566" i="14"/>
  <c r="F567" i="14"/>
  <c r="G567" i="14"/>
  <c r="H567" i="14"/>
  <c r="F568" i="14"/>
  <c r="G568" i="14"/>
  <c r="H568" i="14"/>
  <c r="F569" i="14"/>
  <c r="G569" i="14"/>
  <c r="H569" i="14"/>
  <c r="F570" i="14"/>
  <c r="G570" i="14"/>
  <c r="H570" i="14"/>
  <c r="F571" i="14"/>
  <c r="G571" i="14"/>
  <c r="H571" i="14"/>
  <c r="F572" i="14"/>
  <c r="G572" i="14"/>
  <c r="H572" i="14"/>
  <c r="F573" i="14"/>
  <c r="G573" i="14"/>
  <c r="H573" i="14"/>
  <c r="F574" i="14"/>
  <c r="G574" i="14"/>
  <c r="H574" i="14"/>
  <c r="F575" i="14"/>
  <c r="G575" i="14"/>
  <c r="H575" i="14"/>
  <c r="F576" i="14"/>
  <c r="G576" i="14"/>
  <c r="H576" i="14"/>
  <c r="F577" i="14"/>
  <c r="G577" i="14"/>
  <c r="H577" i="14"/>
  <c r="F578" i="14"/>
  <c r="G578" i="14"/>
  <c r="H578" i="14"/>
  <c r="F579" i="14"/>
  <c r="G579" i="14"/>
  <c r="H579" i="14"/>
  <c r="F580" i="14"/>
  <c r="G580" i="14"/>
  <c r="H580" i="14"/>
  <c r="F581" i="14"/>
  <c r="G581" i="14"/>
  <c r="H581" i="14"/>
  <c r="F582" i="14"/>
  <c r="G582" i="14"/>
  <c r="H582" i="14"/>
  <c r="F583" i="14"/>
  <c r="G583" i="14"/>
  <c r="H583" i="14"/>
  <c r="F584" i="14"/>
  <c r="G584" i="14"/>
  <c r="H584" i="14"/>
  <c r="F585" i="14"/>
  <c r="G585" i="14"/>
  <c r="H585" i="14"/>
  <c r="F586" i="14"/>
  <c r="G586" i="14"/>
  <c r="H586" i="14"/>
  <c r="F587" i="14"/>
  <c r="G587" i="14"/>
  <c r="H587" i="14"/>
  <c r="F588" i="14"/>
  <c r="G588" i="14"/>
  <c r="H588" i="14"/>
  <c r="F589" i="14"/>
  <c r="G589" i="14"/>
  <c r="H589" i="14"/>
  <c r="F590" i="14"/>
  <c r="G590" i="14"/>
  <c r="H590" i="14"/>
  <c r="F591" i="14"/>
  <c r="G591" i="14"/>
  <c r="H591" i="14"/>
  <c r="F592" i="14"/>
  <c r="G592" i="14"/>
  <c r="H592" i="14"/>
  <c r="F593" i="14"/>
  <c r="G593" i="14"/>
  <c r="H593" i="14"/>
  <c r="F594" i="14"/>
  <c r="G594" i="14"/>
  <c r="H594" i="14"/>
  <c r="F595" i="14"/>
  <c r="G595" i="14"/>
  <c r="H595" i="14"/>
  <c r="F596" i="14"/>
  <c r="G596" i="14"/>
  <c r="H596" i="14"/>
  <c r="F597" i="14"/>
  <c r="G597" i="14"/>
  <c r="H597" i="14"/>
  <c r="F598" i="14"/>
  <c r="G598" i="14"/>
  <c r="H598" i="14"/>
  <c r="F599" i="14"/>
  <c r="G599" i="14"/>
  <c r="H599" i="14"/>
  <c r="F600" i="14"/>
  <c r="G600" i="14"/>
  <c r="H600" i="14"/>
  <c r="F601" i="14"/>
  <c r="G601" i="14"/>
  <c r="H601" i="14"/>
  <c r="F602" i="14"/>
  <c r="G602" i="14"/>
  <c r="H602" i="14"/>
  <c r="F603" i="14"/>
  <c r="G603" i="14"/>
  <c r="H603" i="14"/>
  <c r="F604" i="14"/>
  <c r="G604" i="14"/>
  <c r="H604" i="14"/>
  <c r="F605" i="14"/>
  <c r="G605" i="14"/>
  <c r="H605" i="14"/>
  <c r="F606" i="14"/>
  <c r="G606" i="14"/>
  <c r="H606" i="14"/>
  <c r="F607" i="14"/>
  <c r="G607" i="14"/>
  <c r="H607" i="14"/>
  <c r="F608" i="14"/>
  <c r="G608" i="14"/>
  <c r="H608" i="14"/>
  <c r="F609" i="14"/>
  <c r="G609" i="14"/>
  <c r="H609" i="14"/>
  <c r="F610" i="14"/>
  <c r="G610" i="14"/>
  <c r="H610" i="14"/>
  <c r="F611" i="14"/>
  <c r="G611" i="14"/>
  <c r="H611" i="14"/>
  <c r="F612" i="14"/>
  <c r="G612" i="14"/>
  <c r="H612" i="14"/>
  <c r="F613" i="14"/>
  <c r="G613" i="14"/>
  <c r="H613" i="14"/>
  <c r="F614" i="14"/>
  <c r="G614" i="14"/>
  <c r="H614" i="14"/>
  <c r="F615" i="14"/>
  <c r="G615" i="14"/>
  <c r="H615" i="14"/>
  <c r="F616" i="14"/>
  <c r="G616" i="14"/>
  <c r="H616" i="14"/>
  <c r="F617" i="14"/>
  <c r="G617" i="14"/>
  <c r="H617" i="14"/>
  <c r="F618" i="14"/>
  <c r="G618" i="14"/>
  <c r="H618" i="14"/>
  <c r="F619" i="14"/>
  <c r="G619" i="14"/>
  <c r="H619" i="14"/>
  <c r="F620" i="14"/>
  <c r="G620" i="14"/>
  <c r="H620" i="14"/>
  <c r="F621" i="14"/>
  <c r="G621" i="14"/>
  <c r="H621" i="14"/>
  <c r="F622" i="14"/>
  <c r="G622" i="14"/>
  <c r="H622" i="14"/>
  <c r="F623" i="14"/>
  <c r="G623" i="14"/>
  <c r="H623" i="14"/>
  <c r="F624" i="14"/>
  <c r="G624" i="14"/>
  <c r="H624" i="14"/>
  <c r="F625" i="14"/>
  <c r="G625" i="14"/>
  <c r="H625" i="14"/>
  <c r="F626" i="14"/>
  <c r="G626" i="14"/>
  <c r="H626" i="14"/>
  <c r="F627" i="14"/>
  <c r="G627" i="14"/>
  <c r="H627" i="14"/>
  <c r="F628" i="14"/>
  <c r="G628" i="14"/>
  <c r="H628" i="14"/>
  <c r="F629" i="14"/>
  <c r="G629" i="14"/>
  <c r="H629" i="14"/>
  <c r="F630" i="14"/>
  <c r="G630" i="14"/>
  <c r="H630" i="14"/>
  <c r="F631" i="14"/>
  <c r="G631" i="14"/>
  <c r="H631" i="14"/>
  <c r="F632" i="14"/>
  <c r="G632" i="14"/>
  <c r="H632" i="14"/>
  <c r="F633" i="14"/>
  <c r="G633" i="14"/>
  <c r="H633" i="14"/>
  <c r="F634" i="14"/>
  <c r="G634" i="14"/>
  <c r="H634" i="14"/>
  <c r="F635" i="14"/>
  <c r="G635" i="14"/>
  <c r="H635" i="14"/>
  <c r="F636" i="14"/>
  <c r="G636" i="14"/>
  <c r="H636" i="14"/>
  <c r="F637" i="14"/>
  <c r="G637" i="14"/>
  <c r="H637" i="14"/>
  <c r="F638" i="14"/>
  <c r="G638" i="14"/>
  <c r="H638" i="14"/>
  <c r="F639" i="14"/>
  <c r="G639" i="14"/>
  <c r="H639" i="14"/>
  <c r="F640" i="14"/>
  <c r="G640" i="14"/>
  <c r="H640" i="14"/>
  <c r="F641" i="14"/>
  <c r="G641" i="14"/>
  <c r="H641" i="14"/>
  <c r="F642" i="14"/>
  <c r="G642" i="14"/>
  <c r="H642" i="14"/>
  <c r="F643" i="14"/>
  <c r="G643" i="14"/>
  <c r="H643" i="14"/>
  <c r="F644" i="14"/>
  <c r="G644" i="14"/>
  <c r="H644" i="14"/>
  <c r="F645" i="14"/>
  <c r="G645" i="14"/>
  <c r="H645" i="14"/>
  <c r="F646" i="14"/>
  <c r="G646" i="14"/>
  <c r="H646" i="14"/>
  <c r="F647" i="14"/>
  <c r="G647" i="14"/>
  <c r="H647" i="14"/>
  <c r="F648" i="14"/>
  <c r="G648" i="14"/>
  <c r="H648" i="14"/>
  <c r="F649" i="14"/>
  <c r="G649" i="14"/>
  <c r="H649" i="14"/>
  <c r="F650" i="14"/>
  <c r="G650" i="14"/>
  <c r="H650" i="14"/>
  <c r="F651" i="14"/>
  <c r="G651" i="14"/>
  <c r="H651" i="14"/>
  <c r="F652" i="14"/>
  <c r="G652" i="14"/>
  <c r="H652" i="14"/>
  <c r="F653" i="14"/>
  <c r="G653" i="14"/>
  <c r="H653" i="14"/>
  <c r="F654" i="14"/>
  <c r="G654" i="14"/>
  <c r="H654" i="14"/>
  <c r="F655" i="14"/>
  <c r="G655" i="14"/>
  <c r="H655" i="14"/>
  <c r="F656" i="14"/>
  <c r="G656" i="14"/>
  <c r="H656" i="14"/>
  <c r="F657" i="14"/>
  <c r="G657" i="14"/>
  <c r="H657" i="14"/>
  <c r="F658" i="14"/>
  <c r="G658" i="14"/>
  <c r="H658" i="14"/>
  <c r="F659" i="14"/>
  <c r="G659" i="14"/>
  <c r="H659" i="14"/>
  <c r="F660" i="14"/>
  <c r="G660" i="14"/>
  <c r="H660" i="14"/>
  <c r="F661" i="14"/>
  <c r="G661" i="14"/>
  <c r="H661" i="14"/>
  <c r="F662" i="14"/>
  <c r="G662" i="14"/>
  <c r="H662" i="14"/>
  <c r="F663" i="14"/>
  <c r="G663" i="14"/>
  <c r="H663" i="14"/>
  <c r="F664" i="14"/>
  <c r="G664" i="14"/>
  <c r="H664" i="14"/>
  <c r="F665" i="14"/>
  <c r="G665" i="14"/>
  <c r="H665" i="14"/>
  <c r="F666" i="14"/>
  <c r="G666" i="14"/>
  <c r="H666" i="14"/>
  <c r="F667" i="14"/>
  <c r="G667" i="14"/>
  <c r="H667" i="14"/>
  <c r="F668" i="14"/>
  <c r="G668" i="14"/>
  <c r="H668" i="14"/>
  <c r="F669" i="14"/>
  <c r="G669" i="14"/>
  <c r="H669" i="14"/>
  <c r="F670" i="14"/>
  <c r="G670" i="14"/>
  <c r="H670" i="14"/>
  <c r="F671" i="14"/>
  <c r="G671" i="14"/>
  <c r="H671" i="14"/>
  <c r="F672" i="14"/>
  <c r="G672" i="14"/>
  <c r="H672" i="14"/>
  <c r="F673" i="14"/>
  <c r="G673" i="14"/>
  <c r="H673" i="14"/>
  <c r="F674" i="14"/>
  <c r="G674" i="14"/>
  <c r="H674" i="14"/>
  <c r="F675" i="14"/>
  <c r="G675" i="14"/>
  <c r="H675" i="14"/>
  <c r="F676" i="14"/>
  <c r="G676" i="14"/>
  <c r="H676" i="14"/>
  <c r="F677" i="14"/>
  <c r="G677" i="14"/>
  <c r="H677" i="14"/>
  <c r="F678" i="14"/>
  <c r="G678" i="14"/>
  <c r="H678" i="14"/>
  <c r="F679" i="14"/>
  <c r="G679" i="14"/>
  <c r="H679" i="14"/>
  <c r="F680" i="14"/>
  <c r="G680" i="14"/>
  <c r="H680" i="14"/>
  <c r="F681" i="14"/>
  <c r="G681" i="14"/>
  <c r="H681" i="14"/>
  <c r="F682" i="14"/>
  <c r="G682" i="14"/>
  <c r="H682" i="14"/>
  <c r="F683" i="14"/>
  <c r="G683" i="14"/>
  <c r="H683" i="14"/>
  <c r="F684" i="14"/>
  <c r="G684" i="14"/>
  <c r="H684" i="14"/>
  <c r="F685" i="14"/>
  <c r="G685" i="14"/>
  <c r="H685" i="14"/>
  <c r="F686" i="14"/>
  <c r="G686" i="14"/>
  <c r="H686" i="14"/>
  <c r="F687" i="14"/>
  <c r="G687" i="14"/>
  <c r="H687" i="14"/>
  <c r="F688" i="14"/>
  <c r="G688" i="14"/>
  <c r="H688" i="14"/>
  <c r="F689" i="14"/>
  <c r="G689" i="14"/>
  <c r="H689" i="14"/>
  <c r="F690" i="14"/>
  <c r="G690" i="14"/>
  <c r="H690" i="14"/>
  <c r="F691" i="14"/>
  <c r="G691" i="14"/>
  <c r="H691" i="14"/>
  <c r="F692" i="14"/>
  <c r="G692" i="14"/>
  <c r="H692" i="14"/>
  <c r="F693" i="14"/>
  <c r="G693" i="14"/>
  <c r="H693" i="14"/>
  <c r="F694" i="14"/>
  <c r="G694" i="14"/>
  <c r="H694" i="14"/>
  <c r="F695" i="14"/>
  <c r="G695" i="14"/>
  <c r="H695" i="14"/>
  <c r="F696" i="14"/>
  <c r="G696" i="14"/>
  <c r="H696" i="14"/>
  <c r="F697" i="14"/>
  <c r="G697" i="14"/>
  <c r="H697" i="14"/>
  <c r="F698" i="14"/>
  <c r="G698" i="14"/>
  <c r="H698" i="14"/>
  <c r="F699" i="14"/>
  <c r="G699" i="14"/>
  <c r="H699" i="14"/>
  <c r="F700" i="14"/>
  <c r="G700" i="14"/>
  <c r="H700" i="14"/>
  <c r="F701" i="14"/>
  <c r="G701" i="14"/>
  <c r="H701" i="14"/>
  <c r="F702" i="14"/>
  <c r="G702" i="14"/>
  <c r="H702" i="14"/>
  <c r="F703" i="14"/>
  <c r="G703" i="14"/>
  <c r="H703" i="14"/>
  <c r="F704" i="14"/>
  <c r="G704" i="14"/>
  <c r="H704" i="14"/>
  <c r="F705" i="14"/>
  <c r="G705" i="14"/>
  <c r="H705" i="14"/>
  <c r="F706" i="14"/>
  <c r="G706" i="14"/>
  <c r="H706" i="14"/>
  <c r="F707" i="14"/>
  <c r="G707" i="14"/>
  <c r="H707" i="14"/>
  <c r="F708" i="14"/>
  <c r="G708" i="14"/>
  <c r="H708" i="14"/>
  <c r="F709" i="14"/>
  <c r="G709" i="14"/>
  <c r="H709" i="14"/>
  <c r="F710" i="14"/>
  <c r="G710" i="14"/>
  <c r="H710" i="14"/>
  <c r="F711" i="14"/>
  <c r="G711" i="14"/>
  <c r="H711" i="14"/>
  <c r="F712" i="14"/>
  <c r="G712" i="14"/>
  <c r="H712" i="14"/>
  <c r="F713" i="14"/>
  <c r="G713" i="14"/>
  <c r="H713" i="14"/>
  <c r="F714" i="14"/>
  <c r="G714" i="14"/>
  <c r="H714" i="14"/>
  <c r="F715" i="14"/>
  <c r="G715" i="14"/>
  <c r="H715" i="14"/>
  <c r="F716" i="14"/>
  <c r="G716" i="14"/>
  <c r="H716" i="14"/>
  <c r="F717" i="14"/>
  <c r="G717" i="14"/>
  <c r="H717" i="14"/>
  <c r="F718" i="14"/>
  <c r="G718" i="14"/>
  <c r="H718" i="14"/>
  <c r="F719" i="14"/>
  <c r="G719" i="14"/>
  <c r="H719" i="14"/>
  <c r="F720" i="14"/>
  <c r="G720" i="14"/>
  <c r="H720" i="14"/>
  <c r="F721" i="14"/>
  <c r="G721" i="14"/>
  <c r="H721" i="14"/>
  <c r="F722" i="14"/>
  <c r="G722" i="14"/>
  <c r="H722" i="14"/>
  <c r="F723" i="14"/>
  <c r="G723" i="14"/>
  <c r="H723" i="14"/>
  <c r="F724" i="14"/>
  <c r="G724" i="14"/>
  <c r="H724" i="14"/>
  <c r="F725" i="14"/>
  <c r="G725" i="14"/>
  <c r="H725" i="14"/>
  <c r="F726" i="14"/>
  <c r="G726" i="14"/>
  <c r="H726" i="14"/>
  <c r="F727" i="14"/>
  <c r="G727" i="14"/>
  <c r="H727" i="14"/>
  <c r="F728" i="14"/>
  <c r="G728" i="14"/>
  <c r="H728" i="14"/>
  <c r="F729" i="14"/>
  <c r="G729" i="14"/>
  <c r="H729" i="14"/>
  <c r="F730" i="14"/>
  <c r="G730" i="14"/>
  <c r="H730" i="14"/>
  <c r="F731" i="14"/>
  <c r="G731" i="14"/>
  <c r="H731" i="14"/>
  <c r="F732" i="14"/>
  <c r="G732" i="14"/>
  <c r="H732" i="14"/>
  <c r="F733" i="14"/>
  <c r="G733" i="14"/>
  <c r="H733" i="14"/>
  <c r="F734" i="14"/>
  <c r="G734" i="14"/>
  <c r="H734" i="14"/>
  <c r="F735" i="14"/>
  <c r="G735" i="14"/>
  <c r="H735" i="14"/>
  <c r="F736" i="14"/>
  <c r="G736" i="14"/>
  <c r="H736" i="14"/>
  <c r="F737" i="14"/>
  <c r="G737" i="14"/>
  <c r="H737" i="14"/>
  <c r="F738" i="14"/>
  <c r="G738" i="14"/>
  <c r="H738" i="14"/>
  <c r="F739" i="14"/>
  <c r="G739" i="14"/>
  <c r="H739" i="14"/>
  <c r="F740" i="14"/>
  <c r="G740" i="14"/>
  <c r="H740" i="14"/>
  <c r="F741" i="14"/>
  <c r="G741" i="14"/>
  <c r="H741" i="14"/>
  <c r="F742" i="14"/>
  <c r="G742" i="14"/>
  <c r="H742" i="14"/>
  <c r="F743" i="14"/>
  <c r="G743" i="14"/>
  <c r="H743" i="14"/>
  <c r="F744" i="14"/>
  <c r="G744" i="14"/>
  <c r="H744" i="14"/>
  <c r="F745" i="14"/>
  <c r="G745" i="14"/>
  <c r="H745" i="14"/>
  <c r="F746" i="14"/>
  <c r="G746" i="14"/>
  <c r="H746" i="14"/>
  <c r="F747" i="14"/>
  <c r="G747" i="14"/>
  <c r="H747" i="14"/>
  <c r="F748" i="14"/>
  <c r="G748" i="14"/>
  <c r="H748" i="14"/>
  <c r="F749" i="14"/>
  <c r="G749" i="14"/>
  <c r="H749" i="14"/>
  <c r="F750" i="14"/>
  <c r="G750" i="14"/>
  <c r="H750" i="14"/>
  <c r="F751" i="14"/>
  <c r="G751" i="14"/>
  <c r="H751" i="14"/>
  <c r="F752" i="14"/>
  <c r="G752" i="14"/>
  <c r="H752" i="14"/>
  <c r="F753" i="14"/>
  <c r="G753" i="14"/>
  <c r="H753" i="14"/>
  <c r="F754" i="14"/>
  <c r="G754" i="14"/>
  <c r="H754" i="14"/>
  <c r="F755" i="14"/>
  <c r="G755" i="14"/>
  <c r="H755" i="14"/>
  <c r="F756" i="14"/>
  <c r="G756" i="14"/>
  <c r="H756" i="14"/>
  <c r="F757" i="14"/>
  <c r="G757" i="14"/>
  <c r="H757" i="14"/>
  <c r="F758" i="14"/>
  <c r="G758" i="14"/>
  <c r="H758" i="14"/>
  <c r="F759" i="14"/>
  <c r="G759" i="14"/>
  <c r="H759" i="14"/>
  <c r="F760" i="14"/>
  <c r="G760" i="14"/>
  <c r="H760" i="14"/>
  <c r="F761" i="14"/>
  <c r="G761" i="14"/>
  <c r="H761" i="14"/>
  <c r="F762" i="14"/>
  <c r="G762" i="14"/>
  <c r="H762" i="14"/>
  <c r="F763" i="14"/>
  <c r="G763" i="14"/>
  <c r="H763" i="14"/>
  <c r="F764" i="14"/>
  <c r="G764" i="14"/>
  <c r="H764" i="14"/>
  <c r="F765" i="14"/>
  <c r="G765" i="14"/>
  <c r="H765" i="14"/>
  <c r="F766" i="14"/>
  <c r="G766" i="14"/>
  <c r="H766" i="14"/>
  <c r="F767" i="14"/>
  <c r="G767" i="14"/>
  <c r="H767" i="14"/>
  <c r="F768" i="14"/>
  <c r="G768" i="14"/>
  <c r="H768" i="14"/>
  <c r="F769" i="14"/>
  <c r="G769" i="14"/>
  <c r="H769" i="14"/>
  <c r="F770" i="14"/>
  <c r="G770" i="14"/>
  <c r="H770" i="14"/>
  <c r="F771" i="14"/>
  <c r="G771" i="14"/>
  <c r="H771" i="14"/>
  <c r="F772" i="14"/>
  <c r="G772" i="14"/>
  <c r="H772" i="14"/>
  <c r="F773" i="14"/>
  <c r="G773" i="14"/>
  <c r="H773" i="14"/>
  <c r="F774" i="14"/>
  <c r="G774" i="14"/>
  <c r="H774" i="14"/>
  <c r="F775" i="14"/>
  <c r="G775" i="14"/>
  <c r="H775" i="14"/>
  <c r="F776" i="14"/>
  <c r="G776" i="14"/>
  <c r="H776" i="14"/>
  <c r="F777" i="14"/>
  <c r="G777" i="14"/>
  <c r="H777" i="14"/>
  <c r="F778" i="14"/>
  <c r="G778" i="14"/>
  <c r="H778" i="14"/>
  <c r="F779" i="14"/>
  <c r="G779" i="14"/>
  <c r="H779" i="14"/>
  <c r="F780" i="14"/>
  <c r="G780" i="14"/>
  <c r="H780" i="14"/>
  <c r="F781" i="14"/>
  <c r="G781" i="14"/>
  <c r="H781" i="14"/>
  <c r="F782" i="14"/>
  <c r="G782" i="14"/>
  <c r="H782" i="14"/>
  <c r="F783" i="14"/>
  <c r="G783" i="14"/>
  <c r="H783" i="14"/>
  <c r="F784" i="14"/>
  <c r="G784" i="14"/>
  <c r="H784" i="14"/>
  <c r="F785" i="14"/>
  <c r="G785" i="14"/>
  <c r="H785" i="14"/>
  <c r="F786" i="14"/>
  <c r="G786" i="14"/>
  <c r="H786" i="14"/>
  <c r="F787" i="14"/>
  <c r="G787" i="14"/>
  <c r="H787" i="14"/>
  <c r="F788" i="14"/>
  <c r="G788" i="14"/>
  <c r="H788" i="14"/>
  <c r="F789" i="14"/>
  <c r="G789" i="14"/>
  <c r="H789" i="14"/>
  <c r="F790" i="14"/>
  <c r="G790" i="14"/>
  <c r="H790" i="14"/>
  <c r="F791" i="14"/>
  <c r="G791" i="14"/>
  <c r="H791" i="14"/>
  <c r="F792" i="14"/>
  <c r="G792" i="14"/>
  <c r="H792" i="14"/>
  <c r="F793" i="14"/>
  <c r="G793" i="14"/>
  <c r="H793" i="14"/>
  <c r="F794" i="14"/>
  <c r="G794" i="14"/>
  <c r="H794" i="14"/>
  <c r="F795" i="14"/>
  <c r="G795" i="14"/>
  <c r="H795" i="14"/>
  <c r="F796" i="14"/>
  <c r="G796" i="14"/>
  <c r="H796" i="14"/>
  <c r="F797" i="14"/>
  <c r="G797" i="14"/>
  <c r="H797" i="14"/>
  <c r="F798" i="14"/>
  <c r="G798" i="14"/>
  <c r="H798" i="14"/>
  <c r="F799" i="14"/>
  <c r="G799" i="14"/>
  <c r="H799" i="14"/>
  <c r="F800" i="14"/>
  <c r="G800" i="14"/>
  <c r="H800" i="14"/>
  <c r="F801" i="14"/>
  <c r="G801" i="14"/>
  <c r="H801" i="14"/>
  <c r="F802" i="14"/>
  <c r="G802" i="14"/>
  <c r="H802" i="14"/>
  <c r="F803" i="14"/>
  <c r="G803" i="14"/>
  <c r="H803" i="14"/>
  <c r="F804" i="14"/>
  <c r="G804" i="14"/>
  <c r="H804" i="14"/>
  <c r="F805" i="14"/>
  <c r="G805" i="14"/>
  <c r="H805" i="14"/>
  <c r="F806" i="14"/>
  <c r="G806" i="14"/>
  <c r="H806" i="14"/>
  <c r="F807" i="14"/>
  <c r="G807" i="14"/>
  <c r="H807" i="14"/>
  <c r="F808" i="14"/>
  <c r="G808" i="14"/>
  <c r="H808" i="14"/>
  <c r="F809" i="14"/>
  <c r="G809" i="14"/>
  <c r="H809" i="14"/>
  <c r="F810" i="14"/>
  <c r="G810" i="14"/>
  <c r="H810" i="14"/>
  <c r="F811" i="14"/>
  <c r="G811" i="14"/>
  <c r="H811" i="14"/>
  <c r="F812" i="14"/>
  <c r="G812" i="14"/>
  <c r="H812" i="14"/>
  <c r="F813" i="14"/>
  <c r="G813" i="14"/>
  <c r="H813" i="14"/>
  <c r="F814" i="14"/>
  <c r="G814" i="14"/>
  <c r="H814" i="14"/>
  <c r="F815" i="14"/>
  <c r="G815" i="14"/>
  <c r="H815" i="14"/>
  <c r="F816" i="14"/>
  <c r="G816" i="14"/>
  <c r="H816" i="14"/>
  <c r="F817" i="14"/>
  <c r="G817" i="14"/>
  <c r="H817" i="14"/>
  <c r="F818" i="14"/>
  <c r="G818" i="14"/>
  <c r="H818" i="14"/>
  <c r="F819" i="14"/>
  <c r="G819" i="14"/>
  <c r="H819" i="14"/>
  <c r="F820" i="14"/>
  <c r="G820" i="14"/>
  <c r="H820" i="14"/>
  <c r="F821" i="14"/>
  <c r="G821" i="14"/>
  <c r="H821" i="14"/>
  <c r="F822" i="14"/>
  <c r="G822" i="14"/>
  <c r="H822" i="14"/>
  <c r="F823" i="14"/>
  <c r="G823" i="14"/>
  <c r="H823" i="14"/>
  <c r="F824" i="14"/>
  <c r="G824" i="14"/>
  <c r="H824" i="14"/>
  <c r="F825" i="14"/>
  <c r="G825" i="14"/>
  <c r="H825" i="14"/>
  <c r="F826" i="14"/>
  <c r="G826" i="14"/>
  <c r="H826" i="14"/>
  <c r="F827" i="14"/>
  <c r="G827" i="14"/>
  <c r="H827" i="14"/>
  <c r="F828" i="14"/>
  <c r="G828" i="14"/>
  <c r="H828" i="14"/>
  <c r="F829" i="14"/>
  <c r="G829" i="14"/>
  <c r="H829" i="14"/>
  <c r="F830" i="14"/>
  <c r="G830" i="14"/>
  <c r="H830" i="14"/>
  <c r="F831" i="14"/>
  <c r="G831" i="14"/>
  <c r="H831" i="14"/>
  <c r="F832" i="14"/>
  <c r="G832" i="14"/>
  <c r="H832" i="14"/>
  <c r="F833" i="14"/>
  <c r="G833" i="14"/>
  <c r="H833" i="14"/>
  <c r="F834" i="14"/>
  <c r="G834" i="14"/>
  <c r="H834" i="14"/>
  <c r="F835" i="14"/>
  <c r="G835" i="14"/>
  <c r="H835" i="14"/>
  <c r="F836" i="14"/>
  <c r="G836" i="14"/>
  <c r="H836" i="14"/>
  <c r="F837" i="14"/>
  <c r="G837" i="14"/>
  <c r="H837" i="14"/>
  <c r="F838" i="14"/>
  <c r="G838" i="14"/>
  <c r="H838" i="14"/>
  <c r="F839" i="14"/>
  <c r="G839" i="14"/>
  <c r="H839" i="14"/>
  <c r="F840" i="14"/>
  <c r="G840" i="14"/>
  <c r="H840" i="14"/>
  <c r="F841" i="14"/>
  <c r="G841" i="14"/>
  <c r="H841" i="14"/>
  <c r="F842" i="14"/>
  <c r="G842" i="14"/>
  <c r="H842" i="14"/>
  <c r="F843" i="14"/>
  <c r="G843" i="14"/>
  <c r="H843" i="14"/>
  <c r="F844" i="14"/>
  <c r="G844" i="14"/>
  <c r="H844" i="14"/>
  <c r="F845" i="14"/>
  <c r="G845" i="14"/>
  <c r="H845" i="14"/>
  <c r="F846" i="14"/>
  <c r="G846" i="14"/>
  <c r="H846" i="14"/>
  <c r="F847" i="14"/>
  <c r="G847" i="14"/>
  <c r="H847" i="14"/>
  <c r="F848" i="14"/>
  <c r="G848" i="14"/>
  <c r="H848" i="14"/>
  <c r="F849" i="14"/>
  <c r="G849" i="14"/>
  <c r="H849" i="14"/>
  <c r="F850" i="14"/>
  <c r="G850" i="14"/>
  <c r="H850" i="14"/>
  <c r="F851" i="14"/>
  <c r="G851" i="14"/>
  <c r="H851" i="14"/>
  <c r="F852" i="14"/>
  <c r="G852" i="14"/>
  <c r="H852" i="14"/>
  <c r="F853" i="14"/>
  <c r="G853" i="14"/>
  <c r="H853" i="14"/>
  <c r="F854" i="14"/>
  <c r="G854" i="14"/>
  <c r="H854" i="14"/>
  <c r="F855" i="14"/>
  <c r="G855" i="14"/>
  <c r="H855" i="14"/>
  <c r="F856" i="14"/>
  <c r="G856" i="14"/>
  <c r="H856" i="14"/>
  <c r="F857" i="14"/>
  <c r="G857" i="14"/>
  <c r="H857" i="14"/>
  <c r="F858" i="14"/>
  <c r="G858" i="14"/>
  <c r="H858" i="14"/>
  <c r="F859" i="14"/>
  <c r="G859" i="14"/>
  <c r="H859" i="14"/>
  <c r="F860" i="14"/>
  <c r="G860" i="14"/>
  <c r="H860" i="14"/>
  <c r="F861" i="14"/>
  <c r="G861" i="14"/>
  <c r="H861" i="14"/>
  <c r="F862" i="14"/>
  <c r="G862" i="14"/>
  <c r="H862" i="14"/>
  <c r="F863" i="14"/>
  <c r="G863" i="14"/>
  <c r="H863" i="14"/>
  <c r="F864" i="14"/>
  <c r="G864" i="14"/>
  <c r="H864" i="14"/>
  <c r="F865" i="14"/>
  <c r="G865" i="14"/>
  <c r="H865" i="14"/>
  <c r="F866" i="14"/>
  <c r="G866" i="14"/>
  <c r="H866" i="14"/>
  <c r="F867" i="14"/>
  <c r="G867" i="14"/>
  <c r="H867" i="14"/>
  <c r="F868" i="14"/>
  <c r="G868" i="14"/>
  <c r="H868" i="14"/>
  <c r="F869" i="14"/>
  <c r="G869" i="14"/>
  <c r="H869" i="14"/>
  <c r="F870" i="14"/>
  <c r="G870" i="14"/>
  <c r="H870" i="14"/>
  <c r="F871" i="14"/>
  <c r="G871" i="14"/>
  <c r="H871" i="14"/>
  <c r="F872" i="14"/>
  <c r="G872" i="14"/>
  <c r="H872" i="14"/>
  <c r="F873" i="14"/>
  <c r="G873" i="14"/>
  <c r="H873" i="14"/>
  <c r="F874" i="14"/>
  <c r="G874" i="14"/>
  <c r="H874" i="14"/>
  <c r="F875" i="14"/>
  <c r="G875" i="14"/>
  <c r="H875" i="14"/>
  <c r="F876" i="14"/>
  <c r="G876" i="14"/>
  <c r="H876" i="14"/>
  <c r="F877" i="14"/>
  <c r="G877" i="14"/>
  <c r="H877" i="14"/>
  <c r="F878" i="14"/>
  <c r="G878" i="14"/>
  <c r="H878" i="14"/>
  <c r="F879" i="14"/>
  <c r="G879" i="14"/>
  <c r="H879" i="14"/>
  <c r="F880" i="14"/>
  <c r="G880" i="14"/>
  <c r="H880" i="14"/>
  <c r="F881" i="14"/>
  <c r="G881" i="14"/>
  <c r="H881" i="14"/>
  <c r="F882" i="14"/>
  <c r="G882" i="14"/>
  <c r="H882" i="14"/>
  <c r="F883" i="14"/>
  <c r="G883" i="14"/>
  <c r="H883" i="14"/>
  <c r="F884" i="14"/>
  <c r="G884" i="14"/>
  <c r="H884" i="14"/>
  <c r="F885" i="14"/>
  <c r="G885" i="14"/>
  <c r="H885" i="14"/>
  <c r="F886" i="14"/>
  <c r="G886" i="14"/>
  <c r="H886" i="14"/>
  <c r="F887" i="14"/>
  <c r="G887" i="14"/>
  <c r="H887" i="14"/>
  <c r="F888" i="14"/>
  <c r="G888" i="14"/>
  <c r="H888" i="14"/>
  <c r="F889" i="14"/>
  <c r="G889" i="14"/>
  <c r="H889" i="14"/>
  <c r="F890" i="14"/>
  <c r="G890" i="14"/>
  <c r="H890" i="14"/>
  <c r="F891" i="14"/>
  <c r="G891" i="14"/>
  <c r="H891" i="14"/>
  <c r="F892" i="14"/>
  <c r="G892" i="14"/>
  <c r="H892" i="14"/>
  <c r="F893" i="14"/>
  <c r="G893" i="14"/>
  <c r="H893" i="14"/>
  <c r="F894" i="14"/>
  <c r="G894" i="14"/>
  <c r="H894" i="14"/>
  <c r="F895" i="14"/>
  <c r="G895" i="14"/>
  <c r="H895" i="14"/>
  <c r="F896" i="14"/>
  <c r="G896" i="14"/>
  <c r="H896" i="14"/>
  <c r="F897" i="14"/>
  <c r="G897" i="14"/>
  <c r="H897" i="14"/>
  <c r="F898" i="14"/>
  <c r="G898" i="14"/>
  <c r="H898" i="14"/>
  <c r="F899" i="14"/>
  <c r="G899" i="14"/>
  <c r="H899" i="14"/>
  <c r="F900" i="14"/>
  <c r="G900" i="14"/>
  <c r="H900" i="14"/>
  <c r="F901" i="14"/>
  <c r="G901" i="14"/>
  <c r="H901" i="14"/>
  <c r="F902" i="14"/>
  <c r="G902" i="14"/>
  <c r="H902" i="14"/>
  <c r="F903" i="14"/>
  <c r="G903" i="14"/>
  <c r="H903" i="14"/>
  <c r="F904" i="14"/>
  <c r="G904" i="14"/>
  <c r="H904" i="14"/>
  <c r="F905" i="14"/>
  <c r="G905" i="14"/>
  <c r="H905" i="14"/>
  <c r="F906" i="14"/>
  <c r="G906" i="14"/>
  <c r="H906" i="14"/>
  <c r="F907" i="14"/>
  <c r="G907" i="14"/>
  <c r="H907" i="14"/>
  <c r="F908" i="14"/>
  <c r="G908" i="14"/>
  <c r="H908" i="14"/>
  <c r="F909" i="14"/>
  <c r="G909" i="14"/>
  <c r="H909" i="14"/>
  <c r="F910" i="14"/>
  <c r="G910" i="14"/>
  <c r="H910" i="14"/>
  <c r="F911" i="14"/>
  <c r="G911" i="14"/>
  <c r="H911" i="14"/>
  <c r="F912" i="14"/>
  <c r="G912" i="14"/>
  <c r="H912" i="14"/>
  <c r="F913" i="14"/>
  <c r="G913" i="14"/>
  <c r="H913" i="14"/>
  <c r="F914" i="14"/>
  <c r="G914" i="14"/>
  <c r="H914" i="14"/>
  <c r="F915" i="14"/>
  <c r="G915" i="14"/>
  <c r="H915" i="14"/>
  <c r="F916" i="14"/>
  <c r="G916" i="14"/>
  <c r="H916" i="14"/>
  <c r="F917" i="14"/>
  <c r="G917" i="14"/>
  <c r="H917" i="14"/>
  <c r="F918" i="14"/>
  <c r="G918" i="14"/>
  <c r="H918" i="14"/>
  <c r="F919" i="14"/>
  <c r="G919" i="14"/>
  <c r="H919" i="14"/>
  <c r="F920" i="14"/>
  <c r="G920" i="14"/>
  <c r="H920" i="14"/>
  <c r="F921" i="14"/>
  <c r="G921" i="14"/>
  <c r="H921" i="14"/>
  <c r="F922" i="14"/>
  <c r="G922" i="14"/>
  <c r="H922" i="14"/>
  <c r="F923" i="14"/>
  <c r="G923" i="14"/>
  <c r="H923" i="14"/>
  <c r="F924" i="14"/>
  <c r="G924" i="14"/>
  <c r="H924" i="14"/>
  <c r="F925" i="14"/>
  <c r="G925" i="14"/>
  <c r="H925" i="14"/>
  <c r="F926" i="14"/>
  <c r="G926" i="14"/>
  <c r="H926" i="14"/>
  <c r="F927" i="14"/>
  <c r="G927" i="14"/>
  <c r="H927" i="14"/>
  <c r="F928" i="14"/>
  <c r="G928" i="14"/>
  <c r="H928" i="14"/>
  <c r="F929" i="14"/>
  <c r="G929" i="14"/>
  <c r="H929" i="14"/>
  <c r="F930" i="14"/>
  <c r="G930" i="14"/>
  <c r="H930" i="14"/>
  <c r="F931" i="14"/>
  <c r="G931" i="14"/>
  <c r="H931" i="14"/>
  <c r="F932" i="14"/>
  <c r="G932" i="14"/>
  <c r="H932" i="14"/>
  <c r="F933" i="14"/>
  <c r="G933" i="14"/>
  <c r="H933" i="14"/>
  <c r="F934" i="14"/>
  <c r="G934" i="14"/>
  <c r="H934" i="14"/>
  <c r="F935" i="14"/>
  <c r="G935" i="14"/>
  <c r="H935" i="14"/>
  <c r="F936" i="14"/>
  <c r="G936" i="14"/>
  <c r="H936" i="14"/>
  <c r="F937" i="14"/>
  <c r="G937" i="14"/>
  <c r="H937" i="14"/>
  <c r="F938" i="14"/>
  <c r="G938" i="14"/>
  <c r="H938" i="14"/>
  <c r="F939" i="14"/>
  <c r="G939" i="14"/>
  <c r="H939" i="14"/>
  <c r="F940" i="14"/>
  <c r="G940" i="14"/>
  <c r="H940" i="14"/>
  <c r="F941" i="14"/>
  <c r="G941" i="14"/>
  <c r="H941" i="14"/>
  <c r="F942" i="14"/>
  <c r="G942" i="14"/>
  <c r="H942" i="14"/>
  <c r="F943" i="14"/>
  <c r="G943" i="14"/>
  <c r="H943" i="14"/>
  <c r="F944" i="14"/>
  <c r="G944" i="14"/>
  <c r="H944" i="14"/>
  <c r="F945" i="14"/>
  <c r="G945" i="14"/>
  <c r="H945" i="14"/>
  <c r="F946" i="14"/>
  <c r="G946" i="14"/>
  <c r="H946" i="14"/>
  <c r="F947" i="14"/>
  <c r="G947" i="14"/>
  <c r="H947" i="14"/>
  <c r="F948" i="14"/>
  <c r="G948" i="14"/>
  <c r="H948" i="14"/>
  <c r="F949" i="14"/>
  <c r="G949" i="14"/>
  <c r="H949" i="14"/>
  <c r="F950" i="14"/>
  <c r="G950" i="14"/>
  <c r="H950" i="14"/>
  <c r="F951" i="14"/>
  <c r="G951" i="14"/>
  <c r="H951" i="14"/>
  <c r="F952" i="14"/>
  <c r="G952" i="14"/>
  <c r="H952" i="14"/>
  <c r="F953" i="14"/>
  <c r="G953" i="14"/>
  <c r="H953" i="14"/>
  <c r="F954" i="14"/>
  <c r="G954" i="14"/>
  <c r="H954" i="14"/>
  <c r="F955" i="14"/>
  <c r="G955" i="14"/>
  <c r="H955" i="14"/>
  <c r="F956" i="14"/>
  <c r="G956" i="14"/>
  <c r="H956" i="14"/>
  <c r="F957" i="14"/>
  <c r="G957" i="14"/>
  <c r="H957" i="14"/>
  <c r="F958" i="14"/>
  <c r="G958" i="14"/>
  <c r="H958" i="14"/>
  <c r="F959" i="14"/>
  <c r="G959" i="14"/>
  <c r="H959" i="14"/>
  <c r="F960" i="14"/>
  <c r="G960" i="14"/>
  <c r="H960" i="14"/>
  <c r="F961" i="14"/>
  <c r="G961" i="14"/>
  <c r="H961" i="14"/>
  <c r="F962" i="14"/>
  <c r="G962" i="14"/>
  <c r="H962" i="14"/>
  <c r="F963" i="14"/>
  <c r="G963" i="14"/>
  <c r="H963" i="14"/>
  <c r="F964" i="14"/>
  <c r="G964" i="14"/>
  <c r="H964" i="14"/>
  <c r="F965" i="14"/>
  <c r="G965" i="14"/>
  <c r="H965" i="14"/>
  <c r="F966" i="14"/>
  <c r="G966" i="14"/>
  <c r="H966" i="14"/>
  <c r="F967" i="14"/>
  <c r="G967" i="14"/>
  <c r="H967" i="14"/>
  <c r="F968" i="14"/>
  <c r="G968" i="14"/>
  <c r="H968" i="14"/>
  <c r="F969" i="14"/>
  <c r="G969" i="14"/>
  <c r="H969" i="14"/>
  <c r="F970" i="14"/>
  <c r="G970" i="14"/>
  <c r="H970" i="14"/>
  <c r="F971" i="14"/>
  <c r="G971" i="14"/>
  <c r="H971" i="14"/>
  <c r="F972" i="14"/>
  <c r="G972" i="14"/>
  <c r="H972" i="14"/>
  <c r="F973" i="14"/>
  <c r="G973" i="14"/>
  <c r="H973" i="14"/>
  <c r="F974" i="14"/>
  <c r="G974" i="14"/>
  <c r="H974" i="14"/>
  <c r="F975" i="14"/>
  <c r="G975" i="14"/>
  <c r="H975" i="14"/>
  <c r="F976" i="14"/>
  <c r="G976" i="14"/>
  <c r="H976" i="14"/>
  <c r="F977" i="14"/>
  <c r="G977" i="14"/>
  <c r="H977" i="14"/>
  <c r="F978" i="14"/>
  <c r="G978" i="14"/>
  <c r="H978" i="14"/>
  <c r="F979" i="14"/>
  <c r="G979" i="14"/>
  <c r="H979" i="14"/>
  <c r="F980" i="14"/>
  <c r="G980" i="14"/>
  <c r="H980" i="14"/>
  <c r="F981" i="14"/>
  <c r="G981" i="14"/>
  <c r="H981" i="14"/>
  <c r="F982" i="14"/>
  <c r="G982" i="14"/>
  <c r="H982" i="14"/>
  <c r="F983" i="14"/>
  <c r="G983" i="14"/>
  <c r="H983" i="14"/>
  <c r="F984" i="14"/>
  <c r="G984" i="14"/>
  <c r="H984" i="14"/>
  <c r="F985" i="14"/>
  <c r="G985" i="14"/>
  <c r="H985" i="14"/>
  <c r="F986" i="14"/>
  <c r="G986" i="14"/>
  <c r="H986" i="14"/>
  <c r="F987" i="14"/>
  <c r="G987" i="14"/>
  <c r="H987" i="14"/>
  <c r="F988" i="14"/>
  <c r="G988" i="14"/>
  <c r="H988" i="14"/>
  <c r="F989" i="14"/>
  <c r="G989" i="14"/>
  <c r="H989" i="14"/>
  <c r="F990" i="14"/>
  <c r="G990" i="14"/>
  <c r="H990" i="14"/>
  <c r="F991" i="14"/>
  <c r="G991" i="14"/>
  <c r="H991" i="14"/>
  <c r="F992" i="14"/>
  <c r="G992" i="14"/>
  <c r="H992" i="14"/>
  <c r="F993" i="14"/>
  <c r="G993" i="14"/>
  <c r="H993" i="14"/>
  <c r="F994" i="14"/>
  <c r="G994" i="14"/>
  <c r="H994" i="14"/>
  <c r="F995" i="14"/>
  <c r="G995" i="14"/>
  <c r="H995" i="14"/>
  <c r="F996" i="14"/>
  <c r="G996" i="14"/>
  <c r="H996" i="14"/>
  <c r="F997" i="14"/>
  <c r="G997" i="14"/>
  <c r="H997" i="14"/>
  <c r="F998" i="14"/>
  <c r="G998" i="14"/>
  <c r="H998" i="14"/>
  <c r="F999" i="14"/>
  <c r="G999" i="14"/>
  <c r="H999" i="14"/>
  <c r="F1000" i="14"/>
  <c r="G1000" i="14"/>
  <c r="H1000" i="14"/>
  <c r="F1001" i="14"/>
  <c r="G1001" i="14"/>
  <c r="H1001" i="14"/>
  <c r="F1002" i="14"/>
  <c r="G1002" i="14"/>
  <c r="H1002" i="14"/>
  <c r="F1003" i="14"/>
  <c r="G1003" i="14"/>
  <c r="H1003" i="14"/>
  <c r="F1004" i="14"/>
  <c r="G1004" i="14"/>
  <c r="H1004" i="14"/>
  <c r="F1005" i="14"/>
  <c r="G1005" i="14"/>
  <c r="H1005" i="14"/>
  <c r="F1006" i="14"/>
  <c r="G1006" i="14"/>
  <c r="H1006" i="14"/>
  <c r="F1007" i="14"/>
  <c r="G1007" i="14"/>
  <c r="H1007" i="14"/>
  <c r="F1008" i="14"/>
  <c r="G1008" i="14"/>
  <c r="H1008" i="14"/>
  <c r="F1009" i="14"/>
  <c r="G1009" i="14"/>
  <c r="H1009" i="14"/>
  <c r="F1010" i="14"/>
  <c r="G1010" i="14"/>
  <c r="H1010" i="14"/>
  <c r="F1011" i="14"/>
  <c r="G1011" i="14"/>
  <c r="H1011" i="14"/>
  <c r="F1012" i="14"/>
  <c r="G1012" i="14"/>
  <c r="H1012" i="14"/>
  <c r="F1013" i="14"/>
  <c r="G1013" i="14"/>
  <c r="H1013" i="14"/>
  <c r="F1014" i="14"/>
  <c r="G1014" i="14"/>
  <c r="H1014" i="14"/>
  <c r="F1015" i="14"/>
  <c r="G1015" i="14"/>
  <c r="H1015" i="14"/>
  <c r="F1016" i="14"/>
  <c r="G1016" i="14"/>
  <c r="H1016" i="14"/>
  <c r="F1017" i="14"/>
  <c r="G1017" i="14"/>
  <c r="H1017" i="14"/>
  <c r="F1018" i="14"/>
  <c r="G1018" i="14"/>
  <c r="H1018" i="14"/>
  <c r="F1019" i="14"/>
  <c r="G1019" i="14"/>
  <c r="H1019" i="14"/>
  <c r="F1020" i="14"/>
  <c r="G1020" i="14"/>
  <c r="H1020" i="14"/>
  <c r="F1021" i="14"/>
  <c r="G1021" i="14"/>
  <c r="H1021" i="14"/>
  <c r="F1022" i="14"/>
  <c r="G1022" i="14"/>
  <c r="H1022" i="14"/>
  <c r="F1023" i="14"/>
  <c r="G1023" i="14"/>
  <c r="H1023" i="14"/>
  <c r="F1024" i="14"/>
  <c r="G1024" i="14"/>
  <c r="H1024" i="14"/>
  <c r="F1025" i="14"/>
  <c r="G1025" i="14"/>
  <c r="H1025" i="14"/>
  <c r="F1026" i="14"/>
  <c r="G1026" i="14"/>
  <c r="H1026" i="14"/>
  <c r="F1027" i="14"/>
  <c r="G1027" i="14"/>
  <c r="H1027" i="14"/>
  <c r="F1028" i="14"/>
  <c r="G1028" i="14"/>
  <c r="H1028" i="14"/>
  <c r="F1029" i="14"/>
  <c r="G1029" i="14"/>
  <c r="H1029" i="14"/>
  <c r="F1030" i="14"/>
  <c r="G1030" i="14"/>
  <c r="H1030" i="14"/>
  <c r="F1031" i="14"/>
  <c r="G1031" i="14"/>
  <c r="H1031" i="14"/>
  <c r="F1032" i="14"/>
  <c r="G1032" i="14"/>
  <c r="H1032" i="14"/>
  <c r="F1033" i="14"/>
  <c r="G1033" i="14"/>
  <c r="H1033" i="14"/>
  <c r="F1034" i="14"/>
  <c r="G1034" i="14"/>
  <c r="H1034" i="14"/>
  <c r="F1035" i="14"/>
  <c r="G1035" i="14"/>
  <c r="H1035" i="14"/>
  <c r="F1036" i="14"/>
  <c r="G1036" i="14"/>
  <c r="H1036" i="14"/>
  <c r="F1037" i="14"/>
  <c r="G1037" i="14"/>
  <c r="H1037" i="14"/>
  <c r="F1038" i="14"/>
  <c r="G1038" i="14"/>
  <c r="H1038" i="14"/>
  <c r="F1039" i="14"/>
  <c r="G1039" i="14"/>
  <c r="H1039" i="14"/>
  <c r="F1040" i="14"/>
  <c r="G1040" i="14"/>
  <c r="H1040" i="14"/>
  <c r="F1041" i="14"/>
  <c r="G1041" i="14"/>
  <c r="H1041" i="14"/>
  <c r="F1042" i="14"/>
  <c r="G1042" i="14"/>
  <c r="H1042" i="14"/>
  <c r="F1043" i="14"/>
  <c r="G1043" i="14"/>
  <c r="H1043" i="14"/>
  <c r="F1044" i="14"/>
  <c r="G1044" i="14"/>
  <c r="H1044" i="14"/>
  <c r="F1045" i="14"/>
  <c r="G1045" i="14"/>
  <c r="H1045" i="14"/>
  <c r="F1046" i="14"/>
  <c r="G1046" i="14"/>
  <c r="H1046" i="14"/>
  <c r="F1047" i="14"/>
  <c r="G1047" i="14"/>
  <c r="H1047" i="14"/>
  <c r="F1048" i="14"/>
  <c r="G1048" i="14"/>
  <c r="H1048" i="14"/>
  <c r="F1049" i="14"/>
  <c r="G1049" i="14"/>
  <c r="H1049" i="14"/>
  <c r="F1050" i="14"/>
  <c r="G1050" i="14"/>
  <c r="H1050" i="14"/>
  <c r="F1051" i="14"/>
  <c r="G1051" i="14"/>
  <c r="H1051" i="14"/>
  <c r="F1052" i="14"/>
  <c r="G1052" i="14"/>
  <c r="H1052" i="14"/>
  <c r="F1053" i="14"/>
  <c r="G1053" i="14"/>
  <c r="H1053" i="14"/>
  <c r="F1054" i="14"/>
  <c r="G1054" i="14"/>
  <c r="H1054" i="14"/>
  <c r="F1055" i="14"/>
  <c r="G1055" i="14"/>
  <c r="H1055" i="14"/>
  <c r="F1056" i="14"/>
  <c r="G1056" i="14"/>
  <c r="H1056" i="14"/>
  <c r="F1057" i="14"/>
  <c r="G1057" i="14"/>
  <c r="H1057" i="14"/>
  <c r="F1058" i="14"/>
  <c r="G1058" i="14"/>
  <c r="H1058" i="14"/>
  <c r="F1059" i="14"/>
  <c r="G1059" i="14"/>
  <c r="H1059" i="14"/>
  <c r="F1060" i="14"/>
  <c r="G1060" i="14"/>
  <c r="H1060" i="14"/>
  <c r="F1061" i="14"/>
  <c r="G1061" i="14"/>
  <c r="H1061" i="14"/>
  <c r="F1062" i="14"/>
  <c r="G1062" i="14"/>
  <c r="H1062" i="14"/>
  <c r="F1063" i="14"/>
  <c r="G1063" i="14"/>
  <c r="H1063" i="14"/>
  <c r="F1064" i="14"/>
  <c r="G1064" i="14"/>
  <c r="H1064" i="14"/>
  <c r="F1065" i="14"/>
  <c r="G1065" i="14"/>
  <c r="H1065" i="14"/>
  <c r="F1066" i="14"/>
  <c r="G1066" i="14"/>
  <c r="H1066" i="14"/>
  <c r="F1067" i="14"/>
  <c r="G1067" i="14"/>
  <c r="H1067" i="14"/>
  <c r="F1068" i="14"/>
  <c r="G1068" i="14"/>
  <c r="H1068" i="14"/>
  <c r="F1069" i="14"/>
  <c r="G1069" i="14"/>
  <c r="H1069" i="14"/>
  <c r="F1070" i="14"/>
  <c r="G1070" i="14"/>
  <c r="H1070" i="14"/>
  <c r="F1071" i="14"/>
  <c r="G1071" i="14"/>
  <c r="H1071" i="14"/>
  <c r="F1072" i="14"/>
  <c r="G1072" i="14"/>
  <c r="H1072" i="14"/>
  <c r="F1073" i="14"/>
  <c r="G1073" i="14"/>
  <c r="H1073" i="14"/>
  <c r="F1074" i="14"/>
  <c r="G1074" i="14"/>
  <c r="H1074" i="14"/>
  <c r="F1075" i="14"/>
  <c r="G1075" i="14"/>
  <c r="H1075" i="14"/>
  <c r="F1076" i="14"/>
  <c r="G1076" i="14"/>
  <c r="H1076" i="14"/>
  <c r="F1077" i="14"/>
  <c r="G1077" i="14"/>
  <c r="H1077" i="14"/>
  <c r="F1078" i="14"/>
  <c r="G1078" i="14"/>
  <c r="H1078" i="14"/>
  <c r="F1079" i="14"/>
  <c r="G1079" i="14"/>
  <c r="H1079" i="14"/>
  <c r="F1080" i="14"/>
  <c r="G1080" i="14"/>
  <c r="H1080" i="14"/>
  <c r="F1081" i="14"/>
  <c r="G1081" i="14"/>
  <c r="H1081" i="14"/>
  <c r="F1082" i="14"/>
  <c r="G1082" i="14"/>
  <c r="H1082" i="14"/>
  <c r="F1083" i="14"/>
  <c r="G1083" i="14"/>
  <c r="H1083" i="14"/>
  <c r="F1084" i="14"/>
  <c r="G1084" i="14"/>
  <c r="H1084" i="14"/>
  <c r="F1085" i="14"/>
  <c r="G1085" i="14"/>
  <c r="H1085" i="14"/>
  <c r="F1086" i="14"/>
  <c r="G1086" i="14"/>
  <c r="H1086" i="14"/>
  <c r="F1087" i="14"/>
  <c r="G1087" i="14"/>
  <c r="H1087" i="14"/>
  <c r="F1088" i="14"/>
  <c r="G1088" i="14"/>
  <c r="H1088" i="14"/>
  <c r="F1089" i="14"/>
  <c r="G1089" i="14"/>
  <c r="H1089" i="14"/>
  <c r="F1090" i="14"/>
  <c r="G1090" i="14"/>
  <c r="H1090" i="14"/>
  <c r="F1091" i="14"/>
  <c r="G1091" i="14"/>
  <c r="H1091" i="14"/>
  <c r="F1092" i="14"/>
  <c r="G1092" i="14"/>
  <c r="H1092" i="14"/>
  <c r="F1093" i="14"/>
  <c r="G1093" i="14"/>
  <c r="H1093" i="14"/>
  <c r="F1094" i="14"/>
  <c r="G1094" i="14"/>
  <c r="H1094" i="14"/>
  <c r="F1095" i="14"/>
  <c r="G1095" i="14"/>
  <c r="H1095" i="14"/>
  <c r="F1096" i="14"/>
  <c r="G1096" i="14"/>
  <c r="H1096" i="14"/>
  <c r="F1097" i="14"/>
  <c r="G1097" i="14"/>
  <c r="H1097" i="14"/>
  <c r="F1098" i="14"/>
  <c r="G1098" i="14"/>
  <c r="H1098" i="14"/>
  <c r="F1099" i="14"/>
  <c r="G1099" i="14"/>
  <c r="H1099" i="14"/>
  <c r="F1100" i="14"/>
  <c r="G1100" i="14"/>
  <c r="H1100" i="14"/>
  <c r="F1101" i="14"/>
  <c r="G1101" i="14"/>
  <c r="H1101" i="14"/>
  <c r="F1102" i="14"/>
  <c r="G1102" i="14"/>
  <c r="H1102" i="14"/>
  <c r="F1103" i="14"/>
  <c r="G1103" i="14"/>
  <c r="H1103" i="14"/>
  <c r="F1104" i="14"/>
  <c r="G1104" i="14"/>
  <c r="H1104" i="14"/>
  <c r="F1105" i="14"/>
  <c r="G1105" i="14"/>
  <c r="H1105" i="14"/>
  <c r="F1106" i="14"/>
  <c r="G1106" i="14"/>
  <c r="H1106" i="14"/>
  <c r="F1107" i="14"/>
  <c r="G1107" i="14"/>
  <c r="H1107" i="14"/>
  <c r="F1108" i="14"/>
  <c r="G1108" i="14"/>
  <c r="H1108" i="14"/>
  <c r="F1109" i="14"/>
  <c r="G1109" i="14"/>
  <c r="H1109" i="14"/>
  <c r="F1110" i="14"/>
  <c r="G1110" i="14"/>
  <c r="H1110" i="14"/>
  <c r="F1111" i="14"/>
  <c r="G1111" i="14"/>
  <c r="H1111" i="14"/>
  <c r="F1112" i="14"/>
  <c r="G1112" i="14"/>
  <c r="H1112" i="14"/>
  <c r="F1113" i="14"/>
  <c r="G1113" i="14"/>
  <c r="H1113" i="14"/>
  <c r="F1114" i="14"/>
  <c r="G1114" i="14"/>
  <c r="H1114" i="14"/>
  <c r="F1115" i="14"/>
  <c r="G1115" i="14"/>
  <c r="H1115" i="14"/>
  <c r="F1116" i="14"/>
  <c r="G1116" i="14"/>
  <c r="H1116" i="14"/>
  <c r="F1117" i="14"/>
  <c r="G1117" i="14"/>
  <c r="H1117" i="14"/>
  <c r="F1118" i="14"/>
  <c r="G1118" i="14"/>
  <c r="H1118" i="14"/>
  <c r="F1119" i="14"/>
  <c r="G1119" i="14"/>
  <c r="H1119" i="14"/>
  <c r="F1120" i="14"/>
  <c r="G1120" i="14"/>
  <c r="H1120" i="14"/>
  <c r="F1121" i="14"/>
  <c r="G1121" i="14"/>
  <c r="H1121" i="14"/>
  <c r="F1122" i="14"/>
  <c r="G1122" i="14"/>
  <c r="H1122" i="14"/>
  <c r="F1123" i="14"/>
  <c r="G1123" i="14"/>
  <c r="H1123" i="14"/>
  <c r="F1124" i="14"/>
  <c r="G1124" i="14"/>
  <c r="H1124" i="14"/>
  <c r="F1125" i="14"/>
  <c r="G1125" i="14"/>
  <c r="H1125" i="14"/>
  <c r="F1126" i="14"/>
  <c r="G1126" i="14"/>
  <c r="H1126" i="14"/>
  <c r="F1127" i="14"/>
  <c r="G1127" i="14"/>
  <c r="H1127" i="14"/>
  <c r="F1128" i="14"/>
  <c r="G1128" i="14"/>
  <c r="H1128" i="14"/>
  <c r="F1129" i="14"/>
  <c r="G1129" i="14"/>
  <c r="H1129" i="14"/>
  <c r="F1130" i="14"/>
  <c r="G1130" i="14"/>
  <c r="H1130" i="14"/>
  <c r="F1131" i="14"/>
  <c r="G1131" i="14"/>
  <c r="H1131" i="14"/>
  <c r="F1132" i="14"/>
  <c r="G1132" i="14"/>
  <c r="H1132" i="14"/>
  <c r="F1133" i="14"/>
  <c r="G1133" i="14"/>
  <c r="H1133" i="14"/>
  <c r="F1134" i="14"/>
  <c r="G1134" i="14"/>
  <c r="H1134" i="14"/>
  <c r="F1135" i="14"/>
  <c r="G1135" i="14"/>
  <c r="H1135" i="14"/>
  <c r="F1136" i="14"/>
  <c r="G1136" i="14"/>
  <c r="H1136" i="14"/>
  <c r="F1137" i="14"/>
  <c r="G1137" i="14"/>
  <c r="H1137" i="14"/>
  <c r="F1138" i="14"/>
  <c r="G1138" i="14"/>
  <c r="H1138" i="14"/>
  <c r="F1139" i="14"/>
  <c r="G1139" i="14"/>
  <c r="H1139" i="14"/>
  <c r="F1140" i="14"/>
  <c r="G1140" i="14"/>
  <c r="H1140" i="14"/>
  <c r="F1141" i="14"/>
  <c r="G1141" i="14"/>
  <c r="H1141" i="14"/>
  <c r="F1142" i="14"/>
  <c r="G1142" i="14"/>
  <c r="H1142" i="14"/>
  <c r="F1143" i="14"/>
  <c r="G1143" i="14"/>
  <c r="H1143" i="14"/>
  <c r="F1144" i="14"/>
  <c r="G1144" i="14"/>
  <c r="H1144" i="14"/>
  <c r="F1145" i="14"/>
  <c r="G1145" i="14"/>
  <c r="H1145" i="14"/>
  <c r="F1146" i="14"/>
  <c r="G1146" i="14"/>
  <c r="H1146" i="14"/>
  <c r="F1147" i="14"/>
  <c r="G1147" i="14"/>
  <c r="H1147" i="14"/>
  <c r="F1148" i="14"/>
  <c r="G1148" i="14"/>
  <c r="H1148" i="14"/>
  <c r="F1149" i="14"/>
  <c r="G1149" i="14"/>
  <c r="H1149" i="14"/>
  <c r="F1150" i="14"/>
  <c r="G1150" i="14"/>
  <c r="H1150" i="14"/>
  <c r="F1151" i="14"/>
  <c r="G1151" i="14"/>
  <c r="H1151" i="14"/>
  <c r="F1152" i="14"/>
  <c r="G1152" i="14"/>
  <c r="H1152" i="14"/>
  <c r="F1153" i="14"/>
  <c r="G1153" i="14"/>
  <c r="H1153" i="14"/>
  <c r="F1154" i="14"/>
  <c r="G1154" i="14"/>
  <c r="H1154" i="14"/>
  <c r="F1155" i="14"/>
  <c r="G1155" i="14"/>
  <c r="H1155" i="14"/>
  <c r="F1156" i="14"/>
  <c r="G1156" i="14"/>
  <c r="H1156" i="14"/>
  <c r="F1157" i="14"/>
  <c r="G1157" i="14"/>
  <c r="H1157" i="14"/>
  <c r="F1158" i="14"/>
  <c r="G1158" i="14"/>
  <c r="H1158" i="14"/>
  <c r="F1159" i="14"/>
  <c r="G1159" i="14"/>
  <c r="H1159" i="14"/>
  <c r="F1160" i="14"/>
  <c r="G1160" i="14"/>
  <c r="H1160" i="14"/>
  <c r="F1161" i="14"/>
  <c r="G1161" i="14"/>
  <c r="H1161" i="14"/>
  <c r="F1162" i="14"/>
  <c r="G1162" i="14"/>
  <c r="H1162" i="14"/>
  <c r="F1163" i="14"/>
  <c r="G1163" i="14"/>
  <c r="H1163" i="14"/>
  <c r="F1164" i="14"/>
  <c r="G1164" i="14"/>
  <c r="H1164" i="14"/>
  <c r="F1165" i="14"/>
  <c r="G1165" i="14"/>
  <c r="H1165" i="14"/>
  <c r="F1166" i="14"/>
  <c r="G1166" i="14"/>
  <c r="H1166" i="14"/>
  <c r="F1167" i="14"/>
  <c r="G1167" i="14"/>
  <c r="H1167" i="14"/>
  <c r="F1168" i="14"/>
  <c r="G1168" i="14"/>
  <c r="H1168" i="14"/>
  <c r="F1169" i="14"/>
  <c r="G1169" i="14"/>
  <c r="H1169" i="14"/>
  <c r="F1170" i="14"/>
  <c r="G1170" i="14"/>
  <c r="H1170" i="14"/>
  <c r="F1171" i="14"/>
  <c r="G1171" i="14"/>
  <c r="H1171" i="14"/>
  <c r="F1172" i="14"/>
  <c r="G1172" i="14"/>
  <c r="H1172" i="14"/>
  <c r="F1173" i="14"/>
  <c r="G1173" i="14"/>
  <c r="H1173" i="14"/>
  <c r="F1174" i="14"/>
  <c r="G1174" i="14"/>
  <c r="H1174" i="14"/>
  <c r="F1175" i="14"/>
  <c r="G1175" i="14"/>
  <c r="H1175" i="14"/>
  <c r="F1176" i="14"/>
  <c r="G1176" i="14"/>
  <c r="H1176" i="14"/>
  <c r="F1177" i="14"/>
  <c r="G1177" i="14"/>
  <c r="H1177" i="14"/>
  <c r="F1178" i="14"/>
  <c r="G1178" i="14"/>
  <c r="H1178" i="14"/>
  <c r="F1179" i="14"/>
  <c r="G1179" i="14"/>
  <c r="H1179" i="14"/>
  <c r="F1180" i="14"/>
  <c r="G1180" i="14"/>
  <c r="H1180" i="14"/>
  <c r="F1181" i="14"/>
  <c r="G1181" i="14"/>
  <c r="H1181" i="14"/>
  <c r="F1182" i="14"/>
  <c r="G1182" i="14"/>
  <c r="H1182" i="14"/>
  <c r="F1183" i="14"/>
  <c r="G1183" i="14"/>
  <c r="H1183" i="14"/>
  <c r="F1184" i="14"/>
  <c r="G1184" i="14"/>
  <c r="H1184" i="14"/>
  <c r="F1185" i="14"/>
  <c r="G1185" i="14"/>
  <c r="H1185" i="14"/>
  <c r="F1186" i="14"/>
  <c r="G1186" i="14"/>
  <c r="H1186" i="14"/>
  <c r="F1187" i="14"/>
  <c r="G1187" i="14"/>
  <c r="H1187" i="14"/>
  <c r="F1188" i="14"/>
  <c r="G1188" i="14"/>
  <c r="H1188" i="14"/>
  <c r="F1189" i="14"/>
  <c r="G1189" i="14"/>
  <c r="H1189" i="14"/>
  <c r="F1190" i="14"/>
  <c r="G1190" i="14"/>
  <c r="H1190" i="14"/>
  <c r="F1191" i="14"/>
  <c r="G1191" i="14"/>
  <c r="H1191" i="14"/>
  <c r="F1192" i="14"/>
  <c r="G1192" i="14"/>
  <c r="H1192" i="14"/>
  <c r="F1193" i="14"/>
  <c r="G1193" i="14"/>
  <c r="H1193" i="14"/>
  <c r="F1194" i="14"/>
  <c r="G1194" i="14"/>
  <c r="H1194" i="14"/>
  <c r="F1195" i="14"/>
  <c r="G1195" i="14"/>
  <c r="H1195" i="14"/>
  <c r="F1196" i="14"/>
  <c r="G1196" i="14"/>
  <c r="H1196" i="14"/>
  <c r="F1197" i="14"/>
  <c r="G1197" i="14"/>
  <c r="H1197" i="14"/>
  <c r="F1198" i="14"/>
  <c r="G1198" i="14"/>
  <c r="H1198" i="14"/>
  <c r="F1199" i="14"/>
  <c r="G1199" i="14"/>
  <c r="H1199" i="14"/>
  <c r="F1200" i="14"/>
  <c r="G1200" i="14"/>
  <c r="H1200" i="14"/>
  <c r="F1201" i="14"/>
  <c r="G1201" i="14"/>
  <c r="H1201" i="14"/>
  <c r="F1202" i="14"/>
  <c r="G1202" i="14"/>
  <c r="H1202" i="14"/>
  <c r="F1203" i="14"/>
  <c r="G1203" i="14"/>
  <c r="H1203" i="14"/>
  <c r="F1204" i="14"/>
  <c r="G1204" i="14"/>
  <c r="H1204" i="14"/>
  <c r="F1205" i="14"/>
  <c r="G1205" i="14"/>
  <c r="H1205" i="14"/>
  <c r="F1206" i="14"/>
  <c r="G1206" i="14"/>
  <c r="H1206" i="14"/>
  <c r="F1207" i="14"/>
  <c r="G1207" i="14"/>
  <c r="H1207" i="14"/>
  <c r="F1208" i="14"/>
  <c r="G1208" i="14"/>
  <c r="H1208" i="14"/>
  <c r="F1209" i="14"/>
  <c r="G1209" i="14"/>
  <c r="H1209" i="14"/>
  <c r="F1210" i="14"/>
  <c r="G1210" i="14"/>
  <c r="H1210" i="14"/>
  <c r="F1211" i="14"/>
  <c r="G1211" i="14"/>
  <c r="H1211" i="14"/>
  <c r="F1212" i="14"/>
  <c r="G1212" i="14"/>
  <c r="H1212" i="14"/>
  <c r="F1213" i="14"/>
  <c r="G1213" i="14"/>
  <c r="H1213" i="14"/>
  <c r="F1214" i="14"/>
  <c r="G1214" i="14"/>
  <c r="H1214" i="14"/>
  <c r="F1215" i="14"/>
  <c r="G1215" i="14"/>
  <c r="H1215" i="14"/>
  <c r="F1216" i="14"/>
  <c r="G1216" i="14"/>
  <c r="H1216" i="14"/>
  <c r="F1217" i="14"/>
  <c r="G1217" i="14"/>
  <c r="H1217" i="14"/>
  <c r="F1218" i="14"/>
  <c r="G1218" i="14"/>
  <c r="H1218" i="14"/>
  <c r="F1219" i="14"/>
  <c r="G1219" i="14"/>
  <c r="H1219" i="14"/>
  <c r="F1220" i="14"/>
  <c r="G1220" i="14"/>
  <c r="H1220" i="14"/>
  <c r="F1221" i="14"/>
  <c r="G1221" i="14"/>
  <c r="H1221" i="14"/>
  <c r="F1222" i="14"/>
  <c r="G1222" i="14"/>
  <c r="H1222" i="14"/>
  <c r="F1223" i="14"/>
  <c r="G1223" i="14"/>
  <c r="H1223" i="14"/>
  <c r="F1224" i="14"/>
  <c r="G1224" i="14"/>
  <c r="H1224" i="14"/>
  <c r="F1225" i="14"/>
  <c r="G1225" i="14"/>
  <c r="H1225" i="14"/>
  <c r="F1226" i="14"/>
  <c r="G1226" i="14"/>
  <c r="H1226" i="14"/>
  <c r="F1227" i="14"/>
  <c r="G1227" i="14"/>
  <c r="H1227" i="14"/>
  <c r="F1228" i="14"/>
  <c r="G1228" i="14"/>
  <c r="H1228" i="14"/>
  <c r="F1229" i="14"/>
  <c r="G1229" i="14"/>
  <c r="H1229" i="14"/>
  <c r="F1230" i="14"/>
  <c r="G1230" i="14"/>
  <c r="H1230" i="14"/>
  <c r="F1231" i="14"/>
  <c r="G1231" i="14"/>
  <c r="H1231" i="14"/>
  <c r="F1232" i="14"/>
  <c r="G1232" i="14"/>
  <c r="H1232" i="14"/>
  <c r="F1233" i="14"/>
  <c r="G1233" i="14"/>
  <c r="H1233" i="14"/>
  <c r="F1234" i="14"/>
  <c r="G1234" i="14"/>
  <c r="H1234" i="14"/>
  <c r="F1235" i="14"/>
  <c r="G1235" i="14"/>
  <c r="H1235" i="14"/>
  <c r="F1236" i="14"/>
  <c r="G1236" i="14"/>
  <c r="H1236" i="14"/>
  <c r="F1237" i="14"/>
  <c r="G1237" i="14"/>
  <c r="H1237" i="14"/>
  <c r="F1238" i="14"/>
  <c r="G1238" i="14"/>
  <c r="H1238" i="14"/>
  <c r="F1239" i="14"/>
  <c r="G1239" i="14"/>
  <c r="H1239" i="14"/>
  <c r="F1240" i="14"/>
  <c r="G1240" i="14"/>
  <c r="H1240" i="14"/>
  <c r="F1241" i="14"/>
  <c r="G1241" i="14"/>
  <c r="H1241" i="14"/>
  <c r="F1242" i="14"/>
  <c r="G1242" i="14"/>
  <c r="H1242" i="14"/>
  <c r="F1243" i="14"/>
  <c r="G1243" i="14"/>
  <c r="H1243" i="14"/>
  <c r="F1244" i="14"/>
  <c r="G1244" i="14"/>
  <c r="H1244" i="14"/>
  <c r="F1245" i="14"/>
  <c r="G1245" i="14"/>
  <c r="H1245" i="14"/>
  <c r="F1246" i="14"/>
  <c r="G1246" i="14"/>
  <c r="H1246" i="14"/>
  <c r="F1247" i="14"/>
  <c r="G1247" i="14"/>
  <c r="H1247" i="14"/>
  <c r="F1248" i="14"/>
  <c r="G1248" i="14"/>
  <c r="H1248" i="14"/>
  <c r="F1249" i="14"/>
  <c r="G1249" i="14"/>
  <c r="H1249" i="14"/>
  <c r="F1250" i="14"/>
  <c r="G1250" i="14"/>
  <c r="H1250" i="14"/>
  <c r="F1251" i="14"/>
  <c r="G1251" i="14"/>
  <c r="H1251" i="14"/>
  <c r="F1252" i="14"/>
  <c r="G1252" i="14"/>
  <c r="H1252" i="14"/>
  <c r="F1253" i="14"/>
  <c r="G1253" i="14"/>
  <c r="H1253" i="14"/>
  <c r="F1254" i="14"/>
  <c r="G1254" i="14"/>
  <c r="H1254" i="14"/>
  <c r="F1255" i="14"/>
  <c r="G1255" i="14"/>
  <c r="H1255" i="14"/>
  <c r="F1256" i="14"/>
  <c r="G1256" i="14"/>
  <c r="H1256" i="14"/>
  <c r="F1257" i="14"/>
  <c r="G1257" i="14"/>
  <c r="H1257" i="14"/>
  <c r="F1258" i="14"/>
  <c r="G1258" i="14"/>
  <c r="H1258" i="14"/>
  <c r="F1259" i="14"/>
  <c r="G1259" i="14"/>
  <c r="H1259" i="14"/>
  <c r="F1260" i="14"/>
  <c r="G1260" i="14"/>
  <c r="H1260" i="14"/>
  <c r="F1261" i="14"/>
  <c r="G1261" i="14"/>
  <c r="H1261" i="14"/>
  <c r="F1262" i="14"/>
  <c r="G1262" i="14"/>
  <c r="H1262" i="14"/>
  <c r="F1263" i="14"/>
  <c r="G1263" i="14"/>
  <c r="H1263" i="14"/>
  <c r="F1264" i="14"/>
  <c r="G1264" i="14"/>
  <c r="H1264" i="14"/>
  <c r="F1265" i="14"/>
  <c r="G1265" i="14"/>
  <c r="H1265" i="14"/>
  <c r="F1266" i="14"/>
  <c r="G1266" i="14"/>
  <c r="H1266" i="14"/>
  <c r="F1267" i="14"/>
  <c r="G1267" i="14"/>
  <c r="H1267" i="14"/>
  <c r="F1268" i="14"/>
  <c r="G1268" i="14"/>
  <c r="H1268" i="14"/>
  <c r="F1269" i="14"/>
  <c r="G1269" i="14"/>
  <c r="H1269" i="14"/>
  <c r="F1270" i="14"/>
  <c r="G1270" i="14"/>
  <c r="H1270" i="14"/>
  <c r="F1271" i="14"/>
  <c r="G1271" i="14"/>
  <c r="H1271" i="14"/>
  <c r="F1272" i="14"/>
  <c r="G1272" i="14"/>
  <c r="H1272" i="14"/>
  <c r="F1273" i="14"/>
  <c r="G1273" i="14"/>
  <c r="H1273" i="14"/>
  <c r="F1274" i="14"/>
  <c r="G1274" i="14"/>
  <c r="H1274" i="14"/>
  <c r="F1275" i="14"/>
  <c r="G1275" i="14"/>
  <c r="H1275" i="14"/>
  <c r="F1276" i="14"/>
  <c r="G1276" i="14"/>
  <c r="H1276" i="14"/>
  <c r="F1277" i="14"/>
  <c r="G1277" i="14"/>
  <c r="H1277" i="14"/>
  <c r="F1278" i="14"/>
  <c r="G1278" i="14"/>
  <c r="H1278" i="14"/>
  <c r="F1279" i="14"/>
  <c r="G1279" i="14"/>
  <c r="H1279" i="14"/>
  <c r="F1280" i="14"/>
  <c r="G1280" i="14"/>
  <c r="H1280" i="14"/>
  <c r="F1281" i="14"/>
  <c r="G1281" i="14"/>
  <c r="H1281" i="14"/>
  <c r="F1282" i="14"/>
  <c r="G1282" i="14"/>
  <c r="H1282" i="14"/>
  <c r="F1283" i="14"/>
  <c r="G1283" i="14"/>
  <c r="H1283" i="14"/>
  <c r="F1284" i="14"/>
  <c r="G1284" i="14"/>
  <c r="H1284" i="14"/>
  <c r="F1285" i="14"/>
  <c r="G1285" i="14"/>
  <c r="H1285" i="14"/>
  <c r="F1286" i="14"/>
  <c r="G1286" i="14"/>
  <c r="H1286" i="14"/>
  <c r="F1287" i="14"/>
  <c r="G1287" i="14"/>
  <c r="H1287" i="14"/>
  <c r="F1288" i="14"/>
  <c r="G1288" i="14"/>
  <c r="H1288" i="14"/>
  <c r="F1289" i="14"/>
  <c r="G1289" i="14"/>
  <c r="H1289" i="14"/>
  <c r="F1290" i="14"/>
  <c r="G1290" i="14"/>
  <c r="H1290" i="14"/>
  <c r="F1291" i="14"/>
  <c r="G1291" i="14"/>
  <c r="H1291" i="14"/>
  <c r="F1292" i="14"/>
  <c r="G1292" i="14"/>
  <c r="H1292" i="14"/>
  <c r="F1293" i="14"/>
  <c r="G1293" i="14"/>
  <c r="H1293" i="14"/>
  <c r="F1294" i="14"/>
  <c r="G1294" i="14"/>
  <c r="H1294" i="14"/>
  <c r="F1295" i="14"/>
  <c r="G1295" i="14"/>
  <c r="H1295" i="14"/>
  <c r="F1296" i="14"/>
  <c r="G1296" i="14"/>
  <c r="H1296" i="14"/>
  <c r="F1297" i="14"/>
  <c r="G1297" i="14"/>
  <c r="H1297" i="14"/>
  <c r="F1298" i="14"/>
  <c r="G1298" i="14"/>
  <c r="H1298" i="14"/>
  <c r="F1299" i="14"/>
  <c r="G1299" i="14"/>
  <c r="H1299" i="14"/>
  <c r="F1300" i="14"/>
  <c r="G1300" i="14"/>
  <c r="H1300" i="14"/>
  <c r="F1301" i="14"/>
  <c r="G1301" i="14"/>
  <c r="H1301" i="14"/>
  <c r="F1302" i="14"/>
  <c r="G1302" i="14"/>
  <c r="H1302" i="14"/>
  <c r="F1303" i="14"/>
  <c r="G1303" i="14"/>
  <c r="H1303" i="14"/>
  <c r="F1304" i="14"/>
  <c r="G1304" i="14"/>
  <c r="H1304" i="14"/>
  <c r="F1305" i="14"/>
  <c r="G1305" i="14"/>
  <c r="H1305" i="14"/>
  <c r="F1306" i="14"/>
  <c r="G1306" i="14"/>
  <c r="H1306" i="14"/>
  <c r="F1307" i="14"/>
  <c r="G1307" i="14"/>
  <c r="H1307" i="14"/>
  <c r="F1308" i="14"/>
  <c r="G1308" i="14"/>
  <c r="H1308" i="14"/>
  <c r="F1309" i="14"/>
  <c r="G1309" i="14"/>
  <c r="H1309" i="14"/>
  <c r="F1310" i="14"/>
  <c r="G1310" i="14"/>
  <c r="H1310" i="14"/>
  <c r="F1311" i="14"/>
  <c r="G1311" i="14"/>
  <c r="H1311" i="14"/>
  <c r="F1312" i="14"/>
  <c r="G1312" i="14"/>
  <c r="H1312" i="14"/>
  <c r="F1313" i="14"/>
  <c r="G1313" i="14"/>
  <c r="H1313" i="14"/>
  <c r="F1314" i="14"/>
  <c r="G1314" i="14"/>
  <c r="H1314" i="14"/>
  <c r="F1315" i="14"/>
  <c r="G1315" i="14"/>
  <c r="H1315" i="14"/>
  <c r="F1316" i="14"/>
  <c r="G1316" i="14"/>
  <c r="H1316" i="14"/>
  <c r="F1317" i="14"/>
  <c r="G1317" i="14"/>
  <c r="H1317" i="14"/>
  <c r="F1318" i="14"/>
  <c r="G1318" i="14"/>
  <c r="H1318" i="14"/>
  <c r="F1319" i="14"/>
  <c r="G1319" i="14"/>
  <c r="H1319" i="14"/>
  <c r="F1320" i="14"/>
  <c r="G1320" i="14"/>
  <c r="H1320" i="14"/>
  <c r="F1321" i="14"/>
  <c r="G1321" i="14"/>
  <c r="H1321" i="14"/>
  <c r="F1322" i="14"/>
  <c r="G1322" i="14"/>
  <c r="H1322" i="14"/>
  <c r="F1323" i="14"/>
  <c r="G1323" i="14"/>
  <c r="H1323" i="14"/>
  <c r="F1324" i="14"/>
  <c r="G1324" i="14"/>
  <c r="H1324" i="14"/>
  <c r="F1325" i="14"/>
  <c r="G1325" i="14"/>
  <c r="H1325" i="14"/>
  <c r="F1326" i="14"/>
  <c r="G1326" i="14"/>
  <c r="H1326" i="14"/>
  <c r="F1327" i="14"/>
  <c r="G1327" i="14"/>
  <c r="H1327" i="14"/>
  <c r="F1328" i="14"/>
  <c r="G1328" i="14"/>
  <c r="H1328" i="14"/>
  <c r="F1329" i="14"/>
  <c r="G1329" i="14"/>
  <c r="H1329" i="14"/>
  <c r="F1330" i="14"/>
  <c r="G1330" i="14"/>
  <c r="H1330" i="14"/>
  <c r="F1331" i="14"/>
  <c r="G1331" i="14"/>
  <c r="H1331" i="14"/>
  <c r="F1332" i="14"/>
  <c r="G1332" i="14"/>
  <c r="H1332" i="14"/>
  <c r="F1333" i="14"/>
  <c r="G1333" i="14"/>
  <c r="H1333" i="14"/>
  <c r="F1334" i="14"/>
  <c r="G1334" i="14"/>
  <c r="H1334" i="14"/>
  <c r="F1335" i="14"/>
  <c r="G1335" i="14"/>
  <c r="H1335" i="14"/>
  <c r="F1336" i="14"/>
  <c r="G1336" i="14"/>
  <c r="H1336" i="14"/>
  <c r="F1337" i="14"/>
  <c r="G1337" i="14"/>
  <c r="H1337" i="14"/>
  <c r="F1338" i="14"/>
  <c r="G1338" i="14"/>
  <c r="H1338" i="14"/>
  <c r="F1339" i="14"/>
  <c r="G1339" i="14"/>
  <c r="H1339" i="14"/>
  <c r="F1340" i="14"/>
  <c r="G1340" i="14"/>
  <c r="H1340" i="14"/>
  <c r="F1341" i="14"/>
  <c r="G1341" i="14"/>
  <c r="H1341" i="14"/>
  <c r="F1342" i="14"/>
  <c r="G1342" i="14"/>
  <c r="H1342" i="14"/>
  <c r="F1343" i="14"/>
  <c r="G1343" i="14"/>
  <c r="H1343" i="14"/>
  <c r="F1344" i="14"/>
  <c r="G1344" i="14"/>
  <c r="H1344" i="14"/>
  <c r="F1345" i="14"/>
  <c r="G1345" i="14"/>
  <c r="H1345" i="14"/>
  <c r="F1346" i="14"/>
  <c r="G1346" i="14"/>
  <c r="H1346" i="14"/>
  <c r="F1347" i="14"/>
  <c r="G1347" i="14"/>
  <c r="H1347" i="14"/>
  <c r="F1348" i="14"/>
  <c r="G1348" i="14"/>
  <c r="H1348" i="14"/>
  <c r="F1349" i="14"/>
  <c r="G1349" i="14"/>
  <c r="H1349" i="14"/>
  <c r="F1350" i="14"/>
  <c r="G1350" i="14"/>
  <c r="H1350" i="14"/>
  <c r="F1351" i="14"/>
  <c r="G1351" i="14"/>
  <c r="H1351" i="14"/>
  <c r="F1352" i="14"/>
  <c r="G1352" i="14"/>
  <c r="H1352" i="14"/>
  <c r="F1353" i="14"/>
  <c r="G1353" i="14"/>
  <c r="H1353" i="14"/>
  <c r="F1354" i="14"/>
  <c r="G1354" i="14"/>
  <c r="H1354" i="14"/>
  <c r="F1355" i="14"/>
  <c r="G1355" i="14"/>
  <c r="H1355" i="14"/>
  <c r="F1356" i="14"/>
  <c r="G1356" i="14"/>
  <c r="H1356" i="14"/>
  <c r="F1357" i="14"/>
  <c r="G1357" i="14"/>
  <c r="H1357" i="14"/>
  <c r="F1358" i="14"/>
  <c r="G1358" i="14"/>
  <c r="H1358" i="14"/>
  <c r="F1359" i="14"/>
  <c r="G1359" i="14"/>
  <c r="H1359" i="14"/>
  <c r="F1360" i="14"/>
  <c r="G1360" i="14"/>
  <c r="H1360" i="14"/>
  <c r="F1361" i="14"/>
  <c r="G1361" i="14"/>
  <c r="H1361" i="14"/>
  <c r="F1362" i="14"/>
  <c r="G1362" i="14"/>
  <c r="H1362" i="14"/>
  <c r="F1363" i="14"/>
  <c r="G1363" i="14"/>
  <c r="H1363" i="14"/>
  <c r="F1364" i="14"/>
  <c r="G1364" i="14"/>
  <c r="H1364" i="14"/>
  <c r="F1365" i="14"/>
  <c r="G1365" i="14"/>
  <c r="H1365" i="14"/>
  <c r="F1366" i="14"/>
  <c r="G1366" i="14"/>
  <c r="H1366" i="14"/>
  <c r="F1367" i="14"/>
  <c r="G1367" i="14"/>
  <c r="H1367" i="14"/>
  <c r="F1368" i="14"/>
  <c r="G1368" i="14"/>
  <c r="H1368" i="14"/>
  <c r="F1369" i="14"/>
  <c r="G1369" i="14"/>
  <c r="H1369" i="14"/>
  <c r="F1370" i="14"/>
  <c r="G1370" i="14"/>
  <c r="H1370" i="14"/>
  <c r="F1371" i="14"/>
  <c r="G1371" i="14"/>
  <c r="H1371" i="14"/>
  <c r="F1372" i="14"/>
  <c r="G1372" i="14"/>
  <c r="H1372" i="14"/>
  <c r="F1373" i="14"/>
  <c r="G1373" i="14"/>
  <c r="H1373" i="14"/>
  <c r="F1374" i="14"/>
  <c r="G1374" i="14"/>
  <c r="H1374" i="14"/>
  <c r="F1375" i="14"/>
  <c r="G1375" i="14"/>
  <c r="H1375" i="14"/>
  <c r="F1376" i="14"/>
  <c r="G1376" i="14"/>
  <c r="H1376" i="14"/>
  <c r="F1377" i="14"/>
  <c r="G1377" i="14"/>
  <c r="H1377" i="14"/>
  <c r="F1378" i="14"/>
  <c r="G1378" i="14"/>
  <c r="H1378" i="14"/>
  <c r="F1379" i="14"/>
  <c r="G1379" i="14"/>
  <c r="H1379" i="14"/>
  <c r="F1380" i="14"/>
  <c r="G1380" i="14"/>
  <c r="H1380" i="14"/>
  <c r="F1381" i="14"/>
  <c r="G1381" i="14"/>
  <c r="H1381" i="14"/>
  <c r="F1382" i="14"/>
  <c r="G1382" i="14"/>
  <c r="H1382" i="14"/>
  <c r="F1383" i="14"/>
  <c r="G1383" i="14"/>
  <c r="H1383" i="14"/>
  <c r="F1384" i="14"/>
  <c r="G1384" i="14"/>
  <c r="H1384" i="14"/>
  <c r="F1385" i="14"/>
  <c r="G1385" i="14"/>
  <c r="H1385" i="14"/>
  <c r="F1386" i="14"/>
  <c r="G1386" i="14"/>
  <c r="H1386" i="14"/>
  <c r="F1387" i="14"/>
  <c r="G1387" i="14"/>
  <c r="H1387" i="14"/>
  <c r="F1388" i="14"/>
  <c r="G1388" i="14"/>
  <c r="H1388" i="14"/>
  <c r="F1389" i="14"/>
  <c r="G1389" i="14"/>
  <c r="H1389" i="14"/>
  <c r="F1390" i="14"/>
  <c r="G1390" i="14"/>
  <c r="H1390" i="14"/>
  <c r="F1391" i="14"/>
  <c r="G1391" i="14"/>
  <c r="H1391" i="14"/>
  <c r="F1392" i="14"/>
  <c r="G1392" i="14"/>
  <c r="H1392" i="14"/>
  <c r="F1393" i="14"/>
  <c r="G1393" i="14"/>
  <c r="H1393" i="14"/>
  <c r="F1394" i="14"/>
  <c r="G1394" i="14"/>
  <c r="H1394" i="14"/>
  <c r="F1395" i="14"/>
  <c r="G1395" i="14"/>
  <c r="H1395" i="14"/>
  <c r="F1396" i="14"/>
  <c r="G1396" i="14"/>
  <c r="H1396" i="14"/>
  <c r="F1397" i="14"/>
  <c r="G1397" i="14"/>
  <c r="H1397" i="14"/>
  <c r="F1398" i="14"/>
  <c r="G1398" i="14"/>
  <c r="H1398" i="14"/>
  <c r="F1399" i="14"/>
  <c r="G1399" i="14"/>
  <c r="H1399" i="14"/>
  <c r="F1400" i="14"/>
  <c r="G1400" i="14"/>
  <c r="H1400" i="14"/>
  <c r="F1401" i="14"/>
  <c r="G1401" i="14"/>
  <c r="H1401" i="14"/>
  <c r="F1402" i="14"/>
  <c r="G1402" i="14"/>
  <c r="H1402" i="14"/>
  <c r="F1403" i="14"/>
  <c r="G1403" i="14"/>
  <c r="H1403" i="14"/>
  <c r="F1404" i="14"/>
  <c r="G1404" i="14"/>
  <c r="H1404" i="14"/>
  <c r="F1405" i="14"/>
  <c r="G1405" i="14"/>
  <c r="H1405" i="14"/>
  <c r="F1406" i="14"/>
  <c r="G1406" i="14"/>
  <c r="H1406" i="14"/>
  <c r="F1407" i="14"/>
  <c r="G1407" i="14"/>
  <c r="H1407" i="14"/>
  <c r="F1408" i="14"/>
  <c r="G1408" i="14"/>
  <c r="H1408" i="14"/>
  <c r="F1409" i="14"/>
  <c r="G1409" i="14"/>
  <c r="H1409" i="14"/>
  <c r="F1410" i="14"/>
  <c r="G1410" i="14"/>
  <c r="H1410" i="14"/>
  <c r="F1411" i="14"/>
  <c r="G1411" i="14"/>
  <c r="H1411" i="14"/>
  <c r="F1412" i="14"/>
  <c r="G1412" i="14"/>
  <c r="H1412" i="14"/>
  <c r="F1413" i="14"/>
  <c r="G1413" i="14"/>
  <c r="H1413" i="14"/>
  <c r="F1414" i="14"/>
  <c r="G1414" i="14"/>
  <c r="H1414" i="14"/>
  <c r="F1415" i="14"/>
  <c r="G1415" i="14"/>
  <c r="H1415" i="14"/>
  <c r="F1416" i="14"/>
  <c r="G1416" i="14"/>
  <c r="H1416" i="14"/>
  <c r="F1417" i="14"/>
  <c r="G1417" i="14"/>
  <c r="H1417" i="14"/>
  <c r="F1418" i="14"/>
  <c r="G1418" i="14"/>
  <c r="H1418" i="14"/>
  <c r="F1419" i="14"/>
  <c r="G1419" i="14"/>
  <c r="H1419" i="14"/>
  <c r="F1420" i="14"/>
  <c r="G1420" i="14"/>
  <c r="H1420" i="14"/>
  <c r="F1421" i="14"/>
  <c r="G1421" i="14"/>
  <c r="H1421" i="14"/>
  <c r="F1422" i="14"/>
  <c r="G1422" i="14"/>
  <c r="H1422" i="14"/>
  <c r="F1423" i="14"/>
  <c r="G1423" i="14"/>
  <c r="H1423" i="14"/>
  <c r="F1424" i="14"/>
  <c r="G1424" i="14"/>
  <c r="H1424" i="14"/>
  <c r="F1425" i="14"/>
  <c r="G1425" i="14"/>
  <c r="H1425" i="14"/>
  <c r="F1426" i="14"/>
  <c r="G1426" i="14"/>
  <c r="H1426" i="14"/>
  <c r="F1427" i="14"/>
  <c r="G1427" i="14"/>
  <c r="H1427" i="14"/>
  <c r="F1428" i="14"/>
  <c r="G1428" i="14"/>
  <c r="H1428" i="14"/>
  <c r="F1429" i="14"/>
  <c r="G1429" i="14"/>
  <c r="H1429" i="14"/>
  <c r="F1430" i="14"/>
  <c r="G1430" i="14"/>
  <c r="H1430" i="14"/>
  <c r="F1431" i="14"/>
  <c r="G1431" i="14"/>
  <c r="H1431" i="14"/>
  <c r="F1432" i="14"/>
  <c r="G1432" i="14"/>
  <c r="H1432" i="14"/>
  <c r="F1433" i="14"/>
  <c r="G1433" i="14"/>
  <c r="H1433" i="14"/>
  <c r="F1434" i="14"/>
  <c r="G1434" i="14"/>
  <c r="H1434" i="14"/>
  <c r="F1435" i="14"/>
  <c r="G1435" i="14"/>
  <c r="H1435" i="14"/>
  <c r="F1436" i="14"/>
  <c r="G1436" i="14"/>
  <c r="H1436" i="14"/>
  <c r="F1437" i="14"/>
  <c r="G1437" i="14"/>
  <c r="H1437" i="14"/>
  <c r="F1438" i="14"/>
  <c r="G1438" i="14"/>
  <c r="H1438" i="14"/>
  <c r="F1439" i="14"/>
  <c r="G1439" i="14"/>
  <c r="H1439" i="14"/>
  <c r="F1440" i="14"/>
  <c r="G1440" i="14"/>
  <c r="H1440" i="14"/>
  <c r="F1441" i="14"/>
  <c r="G1441" i="14"/>
  <c r="H1441" i="14"/>
  <c r="F1442" i="14"/>
  <c r="G1442" i="14"/>
  <c r="H1442" i="14"/>
  <c r="F1443" i="14"/>
  <c r="G1443" i="14"/>
  <c r="H1443" i="14"/>
  <c r="F1444" i="14"/>
  <c r="G1444" i="14"/>
  <c r="H1444" i="14"/>
  <c r="F1445" i="14"/>
  <c r="G1445" i="14"/>
  <c r="H1445" i="14"/>
  <c r="F1446" i="14"/>
  <c r="G1446" i="14"/>
  <c r="H1446" i="14"/>
  <c r="F1447" i="14"/>
  <c r="G1447" i="14"/>
  <c r="H1447" i="14"/>
  <c r="F1448" i="14"/>
  <c r="G1448" i="14"/>
  <c r="H1448" i="14"/>
  <c r="F1449" i="14"/>
  <c r="G1449" i="14"/>
  <c r="H1449" i="14"/>
  <c r="F1450" i="14"/>
  <c r="G1450" i="14"/>
  <c r="H1450" i="14"/>
  <c r="F1451" i="14"/>
  <c r="G1451" i="14"/>
  <c r="H1451" i="14"/>
  <c r="F1452" i="14"/>
  <c r="G1452" i="14"/>
  <c r="H1452" i="14"/>
  <c r="F1453" i="14"/>
  <c r="G1453" i="14"/>
  <c r="H1453" i="14"/>
  <c r="F1454" i="14"/>
  <c r="G1454" i="14"/>
  <c r="H1454" i="14"/>
  <c r="F1455" i="14"/>
  <c r="G1455" i="14"/>
  <c r="H1455" i="14"/>
  <c r="F1456" i="14"/>
  <c r="G1456" i="14"/>
  <c r="H1456" i="14"/>
  <c r="F1457" i="14"/>
  <c r="G1457" i="14"/>
  <c r="H1457" i="14"/>
  <c r="F1458" i="14"/>
  <c r="G1458" i="14"/>
  <c r="H1458" i="14"/>
  <c r="F1459" i="14"/>
  <c r="G1459" i="14"/>
  <c r="H1459" i="14"/>
  <c r="F1460" i="14"/>
  <c r="G1460" i="14"/>
  <c r="H1460" i="14"/>
  <c r="F1461" i="14"/>
  <c r="G1461" i="14"/>
  <c r="H1461" i="14"/>
  <c r="F1462" i="14"/>
  <c r="G1462" i="14"/>
  <c r="H1462" i="14"/>
  <c r="F1463" i="14"/>
  <c r="G1463" i="14"/>
  <c r="H1463" i="14"/>
  <c r="F1464" i="14"/>
  <c r="G1464" i="14"/>
  <c r="H1464" i="14"/>
  <c r="F1465" i="14"/>
  <c r="G1465" i="14"/>
  <c r="H1465" i="14"/>
  <c r="F1466" i="14"/>
  <c r="G1466" i="14"/>
  <c r="H1466" i="14"/>
  <c r="F1467" i="14"/>
  <c r="G1467" i="14"/>
  <c r="H1467" i="14"/>
  <c r="F1468" i="14"/>
  <c r="G1468" i="14"/>
  <c r="H1468" i="14"/>
  <c r="F1469" i="14"/>
  <c r="G1469" i="14"/>
  <c r="H1469" i="14"/>
  <c r="F1470" i="14"/>
  <c r="G1470" i="14"/>
  <c r="H1470" i="14"/>
  <c r="F1471" i="14"/>
  <c r="G1471" i="14"/>
  <c r="H1471" i="14"/>
  <c r="F1472" i="14"/>
  <c r="G1472" i="14"/>
  <c r="H1472" i="14"/>
  <c r="F1473" i="14"/>
  <c r="G1473" i="14"/>
  <c r="H1473" i="14"/>
  <c r="F1474" i="14"/>
  <c r="G1474" i="14"/>
  <c r="H1474" i="14"/>
  <c r="F1475" i="14"/>
  <c r="G1475" i="14"/>
  <c r="H1475" i="14"/>
  <c r="F1476" i="14"/>
  <c r="G1476" i="14"/>
  <c r="H1476" i="14"/>
  <c r="F1477" i="14"/>
  <c r="G1477" i="14"/>
  <c r="H1477" i="14"/>
  <c r="F1478" i="14"/>
  <c r="G1478" i="14"/>
  <c r="H1478" i="14"/>
  <c r="F1479" i="14"/>
  <c r="G1479" i="14"/>
  <c r="H1479" i="14"/>
  <c r="F1480" i="14"/>
  <c r="G1480" i="14"/>
  <c r="H1480" i="14"/>
  <c r="F1481" i="14"/>
  <c r="G1481" i="14"/>
  <c r="H1481" i="14"/>
  <c r="F1482" i="14"/>
  <c r="G1482" i="14"/>
  <c r="H1482" i="14"/>
  <c r="F1483" i="14"/>
  <c r="G1483" i="14"/>
  <c r="H1483" i="14"/>
  <c r="F1484" i="14"/>
  <c r="G1484" i="14"/>
  <c r="H1484" i="14"/>
  <c r="F1485" i="14"/>
  <c r="G1485" i="14"/>
  <c r="H1485" i="14"/>
  <c r="F1486" i="14"/>
  <c r="G1486" i="14"/>
  <c r="H1486" i="14"/>
  <c r="F1487" i="14"/>
  <c r="G1487" i="14"/>
  <c r="H1487" i="14"/>
  <c r="F1488" i="14"/>
  <c r="G1488" i="14"/>
  <c r="H1488" i="14"/>
  <c r="F1489" i="14"/>
  <c r="G1489" i="14"/>
  <c r="H1489" i="14"/>
  <c r="F1490" i="14"/>
  <c r="G1490" i="14"/>
  <c r="H1490" i="14"/>
  <c r="F1491" i="14"/>
  <c r="G1491" i="14"/>
  <c r="H1491" i="14"/>
  <c r="F1492" i="14"/>
  <c r="G1492" i="14"/>
  <c r="H1492" i="14"/>
  <c r="F1493" i="14"/>
  <c r="G1493" i="14"/>
  <c r="H1493" i="14"/>
  <c r="F1494" i="14"/>
  <c r="G1494" i="14"/>
  <c r="H1494" i="14"/>
  <c r="F1495" i="14"/>
  <c r="G1495" i="14"/>
  <c r="H1495" i="14"/>
  <c r="F1496" i="14"/>
  <c r="G1496" i="14"/>
  <c r="H1496" i="14"/>
  <c r="F1497" i="14"/>
  <c r="G1497" i="14"/>
  <c r="H1497" i="14"/>
  <c r="F1498" i="14"/>
  <c r="G1498" i="14"/>
  <c r="H1498" i="14"/>
  <c r="F1499" i="14"/>
  <c r="G1499" i="14"/>
  <c r="H1499" i="14"/>
  <c r="F1500" i="14"/>
  <c r="G1500" i="14"/>
  <c r="H1500" i="14"/>
  <c r="F1501" i="14"/>
  <c r="G1501" i="14"/>
  <c r="H1501" i="14"/>
  <c r="F1502" i="14"/>
  <c r="G1502" i="14"/>
  <c r="H1502" i="14"/>
  <c r="F1503" i="14"/>
  <c r="G1503" i="14"/>
  <c r="H1503" i="14"/>
  <c r="F1504" i="14"/>
  <c r="G1504" i="14"/>
  <c r="H1504" i="14"/>
  <c r="F1505" i="14"/>
  <c r="G1505" i="14"/>
  <c r="H1505" i="14"/>
  <c r="F1506" i="14"/>
  <c r="G1506" i="14"/>
  <c r="H1506" i="14"/>
  <c r="F1507" i="14"/>
  <c r="G1507" i="14"/>
  <c r="H1507" i="14"/>
  <c r="F1508" i="14"/>
  <c r="G1508" i="14"/>
  <c r="H1508" i="14"/>
  <c r="F1509" i="14"/>
  <c r="G1509" i="14"/>
  <c r="H1509" i="14"/>
  <c r="F1510" i="14"/>
  <c r="G1510" i="14"/>
  <c r="H1510" i="14"/>
  <c r="F1511" i="14"/>
  <c r="G1511" i="14"/>
  <c r="H1511" i="14"/>
  <c r="F1512" i="14"/>
  <c r="G1512" i="14"/>
  <c r="H1512" i="14"/>
  <c r="F1513" i="14"/>
  <c r="G1513" i="14"/>
  <c r="H1513" i="14"/>
  <c r="F1514" i="14"/>
  <c r="G1514" i="14"/>
  <c r="H1514" i="14"/>
  <c r="F1515" i="14"/>
  <c r="G1515" i="14"/>
  <c r="H1515" i="14"/>
  <c r="F1516" i="14"/>
  <c r="G1516" i="14"/>
  <c r="H1516" i="14"/>
  <c r="F1517" i="14"/>
  <c r="G1517" i="14"/>
  <c r="H1517" i="14"/>
  <c r="F1518" i="14"/>
  <c r="G1518" i="14"/>
  <c r="H1518" i="14"/>
  <c r="F1519" i="14"/>
  <c r="G1519" i="14"/>
  <c r="H1519" i="14"/>
  <c r="F1520" i="14"/>
  <c r="G1520" i="14"/>
  <c r="H1520" i="14"/>
  <c r="F1521" i="14"/>
  <c r="G1521" i="14"/>
  <c r="H1521" i="14"/>
  <c r="F1522" i="14"/>
  <c r="G1522" i="14"/>
  <c r="H1522" i="14"/>
  <c r="F1523" i="14"/>
  <c r="G1523" i="14"/>
  <c r="H1523" i="14"/>
  <c r="F1524" i="14"/>
  <c r="G1524" i="14"/>
  <c r="H1524" i="14"/>
  <c r="F1525" i="14"/>
  <c r="G1525" i="14"/>
  <c r="H1525" i="14"/>
  <c r="F1526" i="14"/>
  <c r="G1526" i="14"/>
  <c r="H1526" i="14"/>
  <c r="F1527" i="14"/>
  <c r="G1527" i="14"/>
  <c r="H1527" i="14"/>
  <c r="F1528" i="14"/>
  <c r="G1528" i="14"/>
  <c r="H1528" i="14"/>
  <c r="F1529" i="14"/>
  <c r="G1529" i="14"/>
  <c r="H1529" i="14"/>
  <c r="F1530" i="14"/>
  <c r="G1530" i="14"/>
  <c r="H1530" i="14"/>
  <c r="F1531" i="14"/>
  <c r="G1531" i="14"/>
  <c r="H1531" i="14"/>
  <c r="F1532" i="14"/>
  <c r="G1532" i="14"/>
  <c r="H1532" i="14"/>
  <c r="F1533" i="14"/>
  <c r="G1533" i="14"/>
  <c r="H1533" i="14"/>
  <c r="F1534" i="14"/>
  <c r="G1534" i="14"/>
  <c r="H1534" i="14"/>
  <c r="F1535" i="14"/>
  <c r="G1535" i="14"/>
  <c r="H1535" i="14"/>
  <c r="F1536" i="14"/>
  <c r="G1536" i="14"/>
  <c r="H1536" i="14"/>
  <c r="F1537" i="14"/>
  <c r="G1537" i="14"/>
  <c r="H1537" i="14"/>
  <c r="F1538" i="14"/>
  <c r="G1538" i="14"/>
  <c r="H1538" i="14"/>
  <c r="F1539" i="14"/>
  <c r="G1539" i="14"/>
  <c r="H1539" i="14"/>
  <c r="F1540" i="14"/>
  <c r="G1540" i="14"/>
  <c r="H1540" i="14"/>
  <c r="F1541" i="14"/>
  <c r="G1541" i="14"/>
  <c r="H1541" i="14"/>
  <c r="F1542" i="14"/>
  <c r="G1542" i="14"/>
  <c r="H1542" i="14"/>
  <c r="F1543" i="14"/>
  <c r="G1543" i="14"/>
  <c r="H1543" i="14"/>
  <c r="F1544" i="14"/>
  <c r="G1544" i="14"/>
  <c r="H1544" i="14"/>
  <c r="F1545" i="14"/>
  <c r="G1545" i="14"/>
  <c r="H1545" i="14"/>
  <c r="F1546" i="14"/>
  <c r="G1546" i="14"/>
  <c r="H1546" i="14"/>
  <c r="F1547" i="14"/>
  <c r="G1547" i="14"/>
  <c r="H1547" i="14"/>
  <c r="F1548" i="14"/>
  <c r="G1548" i="14"/>
  <c r="H1548" i="14"/>
  <c r="F1549" i="14"/>
  <c r="G1549" i="14"/>
  <c r="H1549" i="14"/>
  <c r="F1550" i="14"/>
  <c r="G1550" i="14"/>
  <c r="H1550" i="14"/>
  <c r="F1551" i="14"/>
  <c r="G1551" i="14"/>
  <c r="H1551" i="14"/>
  <c r="F1552" i="14"/>
  <c r="G1552" i="14"/>
  <c r="H1552" i="14"/>
  <c r="F1553" i="14"/>
  <c r="G1553" i="14"/>
  <c r="H1553" i="14"/>
  <c r="F1554" i="14"/>
  <c r="G1554" i="14"/>
  <c r="H1554" i="14"/>
  <c r="F1555" i="14"/>
  <c r="G1555" i="14"/>
  <c r="H1555" i="14"/>
  <c r="F1556" i="14"/>
  <c r="G1556" i="14"/>
  <c r="H1556" i="14"/>
  <c r="F1557" i="14"/>
  <c r="G1557" i="14"/>
  <c r="H1557" i="14"/>
  <c r="F1558" i="14"/>
  <c r="G1558" i="14"/>
  <c r="H1558" i="14"/>
  <c r="F1559" i="14"/>
  <c r="G1559" i="14"/>
  <c r="H1559" i="14"/>
  <c r="F1560" i="14"/>
  <c r="G1560" i="14"/>
  <c r="H1560" i="14"/>
  <c r="F1561" i="14"/>
  <c r="G1561" i="14"/>
  <c r="H1561" i="14"/>
  <c r="F1562" i="14"/>
  <c r="G1562" i="14"/>
  <c r="H1562" i="14"/>
  <c r="F1563" i="14"/>
  <c r="G1563" i="14"/>
  <c r="H1563" i="14"/>
  <c r="F1564" i="14"/>
  <c r="G1564" i="14"/>
  <c r="H1564" i="14"/>
  <c r="F1565" i="14"/>
  <c r="G1565" i="14"/>
  <c r="H1565" i="14"/>
  <c r="F1566" i="14"/>
  <c r="G1566" i="14"/>
  <c r="H1566" i="14"/>
  <c r="F1567" i="14"/>
  <c r="G1567" i="14"/>
  <c r="H1567" i="14"/>
  <c r="F1568" i="14"/>
  <c r="G1568" i="14"/>
  <c r="H1568" i="14"/>
  <c r="F1569" i="14"/>
  <c r="G1569" i="14"/>
  <c r="H1569" i="14"/>
  <c r="F1570" i="14"/>
  <c r="G1570" i="14"/>
  <c r="H1570" i="14"/>
  <c r="F1571" i="14"/>
  <c r="G1571" i="14"/>
  <c r="H1571" i="14"/>
  <c r="F1572" i="14"/>
  <c r="G1572" i="14"/>
  <c r="H1572" i="14"/>
  <c r="F1573" i="14"/>
  <c r="G1573" i="14"/>
  <c r="H1573" i="14"/>
  <c r="F1574" i="14"/>
  <c r="G1574" i="14"/>
  <c r="H1574" i="14"/>
  <c r="F1575" i="14"/>
  <c r="G1575" i="14"/>
  <c r="H1575" i="14"/>
  <c r="F1576" i="14"/>
  <c r="G1576" i="14"/>
  <c r="H1576" i="14"/>
  <c r="F1577" i="14"/>
  <c r="G1577" i="14"/>
  <c r="H1577" i="14"/>
  <c r="F1578" i="14"/>
  <c r="G1578" i="14"/>
  <c r="H1578" i="14"/>
  <c r="F1579" i="14"/>
  <c r="G1579" i="14"/>
  <c r="H1579" i="14"/>
  <c r="F1580" i="14"/>
  <c r="G1580" i="14"/>
  <c r="H1580" i="14"/>
  <c r="F1581" i="14"/>
  <c r="G1581" i="14"/>
  <c r="H1581" i="14"/>
  <c r="F1582" i="14"/>
  <c r="G1582" i="14"/>
  <c r="H1582" i="14"/>
  <c r="F1583" i="14"/>
  <c r="G1583" i="14"/>
  <c r="H1583" i="14"/>
  <c r="F1584" i="14"/>
  <c r="G1584" i="14"/>
  <c r="H1584" i="14"/>
  <c r="F1585" i="14"/>
  <c r="G1585" i="14"/>
  <c r="H1585" i="14"/>
  <c r="F1586" i="14"/>
  <c r="G1586" i="14"/>
  <c r="H1586" i="14"/>
  <c r="F1587" i="14"/>
  <c r="G1587" i="14"/>
  <c r="H1587" i="14"/>
  <c r="F1588" i="14"/>
  <c r="G1588" i="14"/>
  <c r="H1588" i="14"/>
  <c r="F1589" i="14"/>
  <c r="G1589" i="14"/>
  <c r="H1589" i="14"/>
  <c r="F1590" i="14"/>
  <c r="G1590" i="14"/>
  <c r="H1590" i="14"/>
  <c r="F1591" i="14"/>
  <c r="G1591" i="14"/>
  <c r="H1591" i="14"/>
  <c r="F1592" i="14"/>
  <c r="G1592" i="14"/>
  <c r="H1592" i="14"/>
  <c r="F1593" i="14"/>
  <c r="G1593" i="14"/>
  <c r="H1593" i="14"/>
  <c r="F1594" i="14"/>
  <c r="G1594" i="14"/>
  <c r="H1594" i="14"/>
  <c r="F1595" i="14"/>
  <c r="G1595" i="14"/>
  <c r="H1595" i="14"/>
  <c r="F1596" i="14"/>
  <c r="G1596" i="14"/>
  <c r="H1596" i="14"/>
  <c r="F1597" i="14"/>
  <c r="G1597" i="14"/>
  <c r="H1597" i="14"/>
  <c r="F1598" i="14"/>
  <c r="G1598" i="14"/>
  <c r="H1598" i="14"/>
  <c r="F1599" i="14"/>
  <c r="G1599" i="14"/>
  <c r="H1599" i="14"/>
  <c r="F1600" i="14"/>
  <c r="G1600" i="14"/>
  <c r="H1600" i="14"/>
  <c r="F1601" i="14"/>
  <c r="G1601" i="14"/>
  <c r="H1601" i="14"/>
  <c r="F1602" i="14"/>
  <c r="G1602" i="14"/>
  <c r="H1602" i="14"/>
  <c r="F1603" i="14"/>
  <c r="G1603" i="14"/>
  <c r="H1603" i="14"/>
  <c r="F1604" i="14"/>
  <c r="G1604" i="14"/>
  <c r="H1604" i="14"/>
  <c r="F1605" i="14"/>
  <c r="G1605" i="14"/>
  <c r="H1605" i="14"/>
  <c r="F1606" i="14"/>
  <c r="G1606" i="14"/>
  <c r="H1606" i="14"/>
  <c r="F1607" i="14"/>
  <c r="G1607" i="14"/>
  <c r="H1607" i="14"/>
  <c r="F1608" i="14"/>
  <c r="G1608" i="14"/>
  <c r="H1608" i="14"/>
  <c r="F1609" i="14"/>
  <c r="G1609" i="14"/>
  <c r="H1609" i="14"/>
  <c r="F1610" i="14"/>
  <c r="G1610" i="14"/>
  <c r="H1610" i="14"/>
  <c r="F1611" i="14"/>
  <c r="G1611" i="14"/>
  <c r="H1611" i="14"/>
  <c r="F1612" i="14"/>
  <c r="G1612" i="14"/>
  <c r="H1612" i="14"/>
  <c r="F1613" i="14"/>
  <c r="G1613" i="14"/>
  <c r="H1613" i="14"/>
  <c r="F1614" i="14"/>
  <c r="G1614" i="14"/>
  <c r="H1614" i="14"/>
  <c r="F1615" i="14"/>
  <c r="G1615" i="14"/>
  <c r="H1615" i="14"/>
  <c r="F1616" i="14"/>
  <c r="G1616" i="14"/>
  <c r="H1616" i="14"/>
  <c r="F1617" i="14"/>
  <c r="G1617" i="14"/>
  <c r="H1617" i="14"/>
  <c r="F1618" i="14"/>
  <c r="G1618" i="14"/>
  <c r="H1618" i="14"/>
  <c r="F1619" i="14"/>
  <c r="G1619" i="14"/>
  <c r="H1619" i="14"/>
  <c r="F1620" i="14"/>
  <c r="G1620" i="14"/>
  <c r="H1620" i="14"/>
  <c r="F1621" i="14"/>
  <c r="G1621" i="14"/>
  <c r="H1621" i="14"/>
  <c r="F1622" i="14"/>
  <c r="G1622" i="14"/>
  <c r="H1622" i="14"/>
  <c r="F1623" i="14"/>
  <c r="G1623" i="14"/>
  <c r="H1623" i="14"/>
  <c r="F1624" i="14"/>
  <c r="G1624" i="14"/>
  <c r="H1624" i="14"/>
  <c r="F1625" i="14"/>
  <c r="G1625" i="14"/>
  <c r="H1625" i="14"/>
  <c r="F1626" i="14"/>
  <c r="G1626" i="14"/>
  <c r="H1626" i="14"/>
  <c r="F1627" i="14"/>
  <c r="G1627" i="14"/>
  <c r="H1627" i="14"/>
  <c r="F1628" i="14"/>
  <c r="G1628" i="14"/>
  <c r="H1628" i="14"/>
  <c r="F1629" i="14"/>
  <c r="G1629" i="14"/>
  <c r="H1629" i="14"/>
  <c r="F1630" i="14"/>
  <c r="G1630" i="14"/>
  <c r="H1630" i="14"/>
  <c r="F1631" i="14"/>
  <c r="G1631" i="14"/>
  <c r="H1631" i="14"/>
  <c r="F1632" i="14"/>
  <c r="G1632" i="14"/>
  <c r="H1632" i="14"/>
  <c r="F1633" i="14"/>
  <c r="G1633" i="14"/>
  <c r="H1633" i="14"/>
  <c r="F1634" i="14"/>
  <c r="G1634" i="14"/>
  <c r="H1634" i="14"/>
  <c r="F1635" i="14"/>
  <c r="G1635" i="14"/>
  <c r="H1635" i="14"/>
  <c r="F1636" i="14"/>
  <c r="G1636" i="14"/>
  <c r="H1636" i="14"/>
  <c r="F1637" i="14"/>
  <c r="G1637" i="14"/>
  <c r="H1637" i="14"/>
  <c r="F1638" i="14"/>
  <c r="G1638" i="14"/>
  <c r="H1638" i="14"/>
  <c r="F1639" i="14"/>
  <c r="G1639" i="14"/>
  <c r="H1639" i="14"/>
  <c r="F1640" i="14"/>
  <c r="G1640" i="14"/>
  <c r="H1640" i="14"/>
  <c r="F1641" i="14"/>
  <c r="G1641" i="14"/>
  <c r="H1641" i="14"/>
  <c r="F1642" i="14"/>
  <c r="G1642" i="14"/>
  <c r="H1642" i="14"/>
  <c r="F1643" i="14"/>
  <c r="G1643" i="14"/>
  <c r="H1643" i="14"/>
  <c r="F1644" i="14"/>
  <c r="G1644" i="14"/>
  <c r="H1644" i="14"/>
  <c r="F1645" i="14"/>
  <c r="G1645" i="14"/>
  <c r="H1645" i="14"/>
  <c r="F1646" i="14"/>
  <c r="G1646" i="14"/>
  <c r="H1646" i="14"/>
  <c r="F1647" i="14"/>
  <c r="G1647" i="14"/>
  <c r="H1647" i="14"/>
  <c r="F1648" i="14"/>
  <c r="G1648" i="14"/>
  <c r="H1648" i="14"/>
  <c r="F1649" i="14"/>
  <c r="G1649" i="14"/>
  <c r="H1649" i="14"/>
  <c r="F1650" i="14"/>
  <c r="G1650" i="14"/>
  <c r="H1650" i="14"/>
  <c r="F1651" i="14"/>
  <c r="G1651" i="14"/>
  <c r="H1651" i="14"/>
  <c r="F1652" i="14"/>
  <c r="G1652" i="14"/>
  <c r="H1652" i="14"/>
  <c r="F1653" i="14"/>
  <c r="G1653" i="14"/>
  <c r="H1653" i="14"/>
  <c r="F1654" i="14"/>
  <c r="G1654" i="14"/>
  <c r="H1654" i="14"/>
  <c r="F1655" i="14"/>
  <c r="G1655" i="14"/>
  <c r="H1655" i="14"/>
  <c r="F1656" i="14"/>
  <c r="G1656" i="14"/>
  <c r="H1656" i="14"/>
  <c r="F1657" i="14"/>
  <c r="G1657" i="14"/>
  <c r="H1657" i="14"/>
  <c r="F1658" i="14"/>
  <c r="G1658" i="14"/>
  <c r="H1658" i="14"/>
  <c r="F1659" i="14"/>
  <c r="G1659" i="14"/>
  <c r="H1659" i="14"/>
  <c r="F1660" i="14"/>
  <c r="G1660" i="14"/>
  <c r="H1660" i="14"/>
  <c r="F1661" i="14"/>
  <c r="G1661" i="14"/>
  <c r="H1661" i="14"/>
  <c r="F1662" i="14"/>
  <c r="G1662" i="14"/>
  <c r="H1662" i="14"/>
  <c r="F1663" i="14"/>
  <c r="G1663" i="14"/>
  <c r="H1663" i="14"/>
  <c r="F1664" i="14"/>
  <c r="G1664" i="14"/>
  <c r="H1664" i="14"/>
  <c r="F1665" i="14"/>
  <c r="G1665" i="14"/>
  <c r="H1665" i="14"/>
  <c r="F1666" i="14"/>
  <c r="G1666" i="14"/>
  <c r="H1666" i="14"/>
  <c r="F1667" i="14"/>
  <c r="G1667" i="14"/>
  <c r="H1667" i="14"/>
  <c r="F1668" i="14"/>
  <c r="G1668" i="14"/>
  <c r="H1668" i="14"/>
  <c r="F1669" i="14"/>
  <c r="G1669" i="14"/>
  <c r="H1669" i="14"/>
  <c r="F1670" i="14"/>
  <c r="G1670" i="14"/>
  <c r="H1670" i="14"/>
  <c r="F1671" i="14"/>
  <c r="G1671" i="14"/>
  <c r="H1671" i="14"/>
  <c r="F1672" i="14"/>
  <c r="G1672" i="14"/>
  <c r="H1672" i="14"/>
  <c r="F1673" i="14"/>
  <c r="G1673" i="14"/>
  <c r="H1673" i="14"/>
  <c r="F1674" i="14"/>
  <c r="G1674" i="14"/>
  <c r="H1674" i="14"/>
  <c r="F1675" i="14"/>
  <c r="G1675" i="14"/>
  <c r="H1675" i="14"/>
  <c r="F1676" i="14"/>
  <c r="G1676" i="14"/>
  <c r="H1676" i="14"/>
  <c r="F1677" i="14"/>
  <c r="G1677" i="14"/>
  <c r="H1677" i="14"/>
  <c r="F1678" i="14"/>
  <c r="G1678" i="14"/>
  <c r="H1678" i="14"/>
  <c r="F1679" i="14"/>
  <c r="G1679" i="14"/>
  <c r="H1679" i="14"/>
  <c r="F1680" i="14"/>
  <c r="G1680" i="14"/>
  <c r="H1680" i="14"/>
  <c r="F1681" i="14"/>
  <c r="G1681" i="14"/>
  <c r="H1681" i="14"/>
  <c r="F1682" i="14"/>
  <c r="G1682" i="14"/>
  <c r="H1682" i="14"/>
  <c r="F1683" i="14"/>
  <c r="G1683" i="14"/>
  <c r="H1683" i="14"/>
  <c r="F1684" i="14"/>
  <c r="G1684" i="14"/>
  <c r="H1684" i="14"/>
  <c r="F1685" i="14"/>
  <c r="G1685" i="14"/>
  <c r="H1685" i="14"/>
  <c r="F1686" i="14"/>
  <c r="G1686" i="14"/>
  <c r="H1686" i="14"/>
  <c r="F1687" i="14"/>
  <c r="G1687" i="14"/>
  <c r="H1687" i="14"/>
  <c r="F1688" i="14"/>
  <c r="G1688" i="14"/>
  <c r="H1688" i="14"/>
  <c r="F1689" i="14"/>
  <c r="G1689" i="14"/>
  <c r="H1689" i="14"/>
  <c r="F1690" i="14"/>
  <c r="G1690" i="14"/>
  <c r="H1690" i="14"/>
  <c r="F1691" i="14"/>
  <c r="G1691" i="14"/>
  <c r="H1691" i="14"/>
  <c r="F1692" i="14"/>
  <c r="G1692" i="14"/>
  <c r="H1692" i="14"/>
  <c r="F1693" i="14"/>
  <c r="G1693" i="14"/>
  <c r="H1693" i="14"/>
  <c r="F1694" i="14"/>
  <c r="G1694" i="14"/>
  <c r="H1694" i="14"/>
  <c r="F1695" i="14"/>
  <c r="G1695" i="14"/>
  <c r="H1695" i="14"/>
  <c r="F1696" i="14"/>
  <c r="G1696" i="14"/>
  <c r="H1696" i="14"/>
  <c r="F1697" i="14"/>
  <c r="G1697" i="14"/>
  <c r="H1697" i="14"/>
  <c r="F1698" i="14"/>
  <c r="G1698" i="14"/>
  <c r="H1698" i="14"/>
  <c r="F1699" i="14"/>
  <c r="G1699" i="14"/>
  <c r="H1699" i="14"/>
  <c r="F1700" i="14"/>
  <c r="G1700" i="14"/>
  <c r="H1700" i="14"/>
  <c r="F1701" i="14"/>
  <c r="G1701" i="14"/>
  <c r="H1701" i="14"/>
  <c r="F1702" i="14"/>
  <c r="G1702" i="14"/>
  <c r="H1702" i="14"/>
  <c r="F1703" i="14"/>
  <c r="G1703" i="14"/>
  <c r="H1703" i="14"/>
  <c r="F1704" i="14"/>
  <c r="G1704" i="14"/>
  <c r="H1704" i="14"/>
  <c r="F1705" i="14"/>
  <c r="G1705" i="14"/>
  <c r="H1705" i="14"/>
  <c r="F1706" i="14"/>
  <c r="G1706" i="14"/>
  <c r="H1706" i="14"/>
  <c r="F1707" i="14"/>
  <c r="G1707" i="14"/>
  <c r="H1707" i="14"/>
  <c r="F1708" i="14"/>
  <c r="G1708" i="14"/>
  <c r="H1708" i="14"/>
  <c r="F1709" i="14"/>
  <c r="G1709" i="14"/>
  <c r="H1709" i="14"/>
  <c r="F1710" i="14"/>
  <c r="G1710" i="14"/>
  <c r="H1710" i="14"/>
  <c r="F1711" i="14"/>
  <c r="G1711" i="14"/>
  <c r="H1711" i="14"/>
  <c r="F1712" i="14"/>
  <c r="G1712" i="14"/>
  <c r="H1712" i="14"/>
  <c r="F1713" i="14"/>
  <c r="G1713" i="14"/>
  <c r="H1713" i="14"/>
  <c r="F1714" i="14"/>
  <c r="G1714" i="14"/>
  <c r="H1714" i="14"/>
  <c r="F1715" i="14"/>
  <c r="G1715" i="14"/>
  <c r="H1715" i="14"/>
  <c r="F1716" i="14"/>
  <c r="G1716" i="14"/>
  <c r="H1716" i="14"/>
  <c r="F1717" i="14"/>
  <c r="G1717" i="14"/>
  <c r="H1717" i="14"/>
  <c r="F1718" i="14"/>
  <c r="G1718" i="14"/>
  <c r="H1718" i="14"/>
  <c r="F1719" i="14"/>
  <c r="G1719" i="14"/>
  <c r="H1719" i="14"/>
  <c r="F1720" i="14"/>
  <c r="G1720" i="14"/>
  <c r="H1720" i="14"/>
  <c r="F1721" i="14"/>
  <c r="G1721" i="14"/>
  <c r="H1721" i="14"/>
  <c r="F1722" i="14"/>
  <c r="G1722" i="14"/>
  <c r="H1722" i="14"/>
  <c r="F1723" i="14"/>
  <c r="G1723" i="14"/>
  <c r="H1723" i="14"/>
  <c r="F1724" i="14"/>
  <c r="G1724" i="14"/>
  <c r="H1724" i="14"/>
  <c r="F1725" i="14"/>
  <c r="G1725" i="14"/>
  <c r="H1725" i="14"/>
  <c r="F1726" i="14"/>
  <c r="G1726" i="14"/>
  <c r="H1726" i="14"/>
  <c r="F1727" i="14"/>
  <c r="G1727" i="14"/>
  <c r="H1727" i="14"/>
  <c r="F1728" i="14"/>
  <c r="G1728" i="14"/>
  <c r="H1728" i="14"/>
  <c r="F1729" i="14"/>
  <c r="G1729" i="14"/>
  <c r="H1729" i="14"/>
  <c r="F1730" i="14"/>
  <c r="G1730" i="14"/>
  <c r="H1730" i="14"/>
  <c r="F1731" i="14"/>
  <c r="G1731" i="14"/>
  <c r="H1731" i="14"/>
  <c r="F1732" i="14"/>
  <c r="G1732" i="14"/>
  <c r="H1732" i="14"/>
  <c r="F1733" i="14"/>
  <c r="G1733" i="14"/>
  <c r="H1733" i="14"/>
  <c r="F1734" i="14"/>
  <c r="G1734" i="14"/>
  <c r="H1734" i="14"/>
  <c r="F1735" i="14"/>
  <c r="G1735" i="14"/>
  <c r="H1735" i="14"/>
  <c r="F1736" i="14"/>
  <c r="G1736" i="14"/>
  <c r="H1736" i="14"/>
  <c r="F1737" i="14"/>
  <c r="G1737" i="14"/>
  <c r="H1737" i="14"/>
  <c r="F1738" i="14"/>
  <c r="G1738" i="14"/>
  <c r="H1738" i="14"/>
  <c r="F1739" i="14"/>
  <c r="G1739" i="14"/>
  <c r="H1739" i="14"/>
  <c r="F1740" i="14"/>
  <c r="G1740" i="14"/>
  <c r="H1740" i="14"/>
  <c r="F1741" i="14"/>
  <c r="G1741" i="14"/>
  <c r="H1741" i="14"/>
  <c r="F1742" i="14"/>
  <c r="G1742" i="14"/>
  <c r="H1742" i="14"/>
  <c r="F1743" i="14"/>
  <c r="G1743" i="14"/>
  <c r="H1743" i="14"/>
  <c r="F1744" i="14"/>
  <c r="G1744" i="14"/>
  <c r="H1744" i="14"/>
  <c r="F1745" i="14"/>
  <c r="G1745" i="14"/>
  <c r="H1745" i="14"/>
  <c r="F1746" i="14"/>
  <c r="G1746" i="14"/>
  <c r="H1746" i="14"/>
  <c r="F1747" i="14"/>
  <c r="G1747" i="14"/>
  <c r="H1747" i="14"/>
  <c r="F1748" i="14"/>
  <c r="G1748" i="14"/>
  <c r="H1748" i="14"/>
  <c r="F1749" i="14"/>
  <c r="G1749" i="14"/>
  <c r="H1749" i="14"/>
  <c r="F1750" i="14"/>
  <c r="G1750" i="14"/>
  <c r="H1750" i="14"/>
  <c r="F1751" i="14"/>
  <c r="G1751" i="14"/>
  <c r="H1751" i="14"/>
  <c r="F1752" i="14"/>
  <c r="G1752" i="14"/>
  <c r="H1752" i="14"/>
  <c r="F1753" i="14"/>
  <c r="G1753" i="14"/>
  <c r="H1753" i="14"/>
  <c r="F1754" i="14"/>
  <c r="G1754" i="14"/>
  <c r="H1754" i="14"/>
  <c r="F1755" i="14"/>
  <c r="G1755" i="14"/>
  <c r="H1755" i="14"/>
  <c r="F1756" i="14"/>
  <c r="G1756" i="14"/>
  <c r="H1756" i="14"/>
  <c r="F1757" i="14"/>
  <c r="G1757" i="14"/>
  <c r="H1757" i="14"/>
  <c r="F1758" i="14"/>
  <c r="G1758" i="14"/>
  <c r="H1758" i="14"/>
  <c r="F1759" i="14"/>
  <c r="G1759" i="14"/>
  <c r="H1759" i="14"/>
  <c r="F1760" i="14"/>
  <c r="G1760" i="14"/>
  <c r="H1760" i="14"/>
  <c r="F1761" i="14"/>
  <c r="G1761" i="14"/>
  <c r="H1761" i="14"/>
  <c r="F1762" i="14"/>
  <c r="G1762" i="14"/>
  <c r="H1762" i="14"/>
  <c r="F1763" i="14"/>
  <c r="G1763" i="14"/>
  <c r="H1763" i="14"/>
  <c r="F1764" i="14"/>
  <c r="G1764" i="14"/>
  <c r="H1764" i="14"/>
  <c r="F1765" i="14"/>
  <c r="G1765" i="14"/>
  <c r="H1765" i="14"/>
  <c r="F1766" i="14"/>
  <c r="G1766" i="14"/>
  <c r="H1766" i="14"/>
  <c r="F1767" i="14"/>
  <c r="G1767" i="14"/>
  <c r="H1767" i="14"/>
  <c r="F1768" i="14"/>
  <c r="G1768" i="14"/>
  <c r="H1768" i="14"/>
  <c r="F1769" i="14"/>
  <c r="G1769" i="14"/>
  <c r="H1769" i="14"/>
  <c r="F1770" i="14"/>
  <c r="G1770" i="14"/>
  <c r="H1770" i="14"/>
  <c r="F1771" i="14"/>
  <c r="G1771" i="14"/>
  <c r="H1771" i="14"/>
  <c r="F1772" i="14"/>
  <c r="G1772" i="14"/>
  <c r="H1772" i="14"/>
  <c r="F1773" i="14"/>
  <c r="G1773" i="14"/>
  <c r="H1773" i="14"/>
  <c r="F1774" i="14"/>
  <c r="G1774" i="14"/>
  <c r="H1774" i="14"/>
  <c r="F1775" i="14"/>
  <c r="G1775" i="14"/>
  <c r="H1775" i="14"/>
  <c r="F1776" i="14"/>
  <c r="G1776" i="14"/>
  <c r="H1776" i="14"/>
  <c r="F1777" i="14"/>
  <c r="G1777" i="14"/>
  <c r="H1777" i="14"/>
  <c r="F1778" i="14"/>
  <c r="G1778" i="14"/>
  <c r="H1778" i="14"/>
  <c r="F1779" i="14"/>
  <c r="G1779" i="14"/>
  <c r="H1779" i="14"/>
  <c r="F1780" i="14"/>
  <c r="G1780" i="14"/>
  <c r="H1780" i="14"/>
  <c r="F1781" i="14"/>
  <c r="G1781" i="14"/>
  <c r="H1781" i="14"/>
  <c r="F1782" i="14"/>
  <c r="G1782" i="14"/>
  <c r="H1782" i="14"/>
  <c r="F1783" i="14"/>
  <c r="G1783" i="14"/>
  <c r="H1783" i="14"/>
  <c r="F1784" i="14"/>
  <c r="G1784" i="14"/>
  <c r="H1784" i="14"/>
  <c r="F1785" i="14"/>
  <c r="G1785" i="14"/>
  <c r="H1785" i="14"/>
  <c r="F1786" i="14"/>
  <c r="G1786" i="14"/>
  <c r="H1786" i="14"/>
  <c r="F1787" i="14"/>
  <c r="G1787" i="14"/>
  <c r="H1787" i="14"/>
  <c r="F1788" i="14"/>
  <c r="G1788" i="14"/>
  <c r="H1788" i="14"/>
  <c r="F1789" i="14"/>
  <c r="G1789" i="14"/>
  <c r="H1789" i="14"/>
  <c r="F1790" i="14"/>
  <c r="G1790" i="14"/>
  <c r="H1790" i="14"/>
  <c r="F1791" i="14"/>
  <c r="G1791" i="14"/>
  <c r="H1791" i="14"/>
  <c r="F1792" i="14"/>
  <c r="G1792" i="14"/>
  <c r="H1792" i="14"/>
  <c r="F1793" i="14"/>
  <c r="G1793" i="14"/>
  <c r="H1793" i="14"/>
  <c r="F1794" i="14"/>
  <c r="G1794" i="14"/>
  <c r="H1794" i="14"/>
  <c r="F1795" i="14"/>
  <c r="G1795" i="14"/>
  <c r="H1795" i="14"/>
  <c r="F1796" i="14"/>
  <c r="G1796" i="14"/>
  <c r="H1796" i="14"/>
  <c r="F1797" i="14"/>
  <c r="G1797" i="14"/>
  <c r="H1797" i="14"/>
  <c r="F1798" i="14"/>
  <c r="G1798" i="14"/>
  <c r="H1798" i="14"/>
  <c r="F1799" i="14"/>
  <c r="G1799" i="14"/>
  <c r="H1799" i="14"/>
  <c r="F1800" i="14"/>
  <c r="G1800" i="14"/>
  <c r="H1800" i="14"/>
  <c r="F1801" i="14"/>
  <c r="G1801" i="14"/>
  <c r="H1801" i="14"/>
  <c r="F1802" i="14"/>
  <c r="G1802" i="14"/>
  <c r="H1802" i="14"/>
  <c r="F1803" i="14"/>
  <c r="G1803" i="14"/>
  <c r="H1803" i="14"/>
  <c r="F1804" i="14"/>
  <c r="G1804" i="14"/>
  <c r="H1804" i="14"/>
  <c r="F1805" i="14"/>
  <c r="G1805" i="14"/>
  <c r="H1805" i="14"/>
  <c r="F1806" i="14"/>
  <c r="G1806" i="14"/>
  <c r="H1806" i="14"/>
  <c r="F1807" i="14"/>
  <c r="G1807" i="14"/>
  <c r="H1807" i="14"/>
  <c r="F1808" i="14"/>
  <c r="G1808" i="14"/>
  <c r="H1808" i="14"/>
  <c r="F1809" i="14"/>
  <c r="G1809" i="14"/>
  <c r="H1809" i="14"/>
  <c r="F1810" i="14"/>
  <c r="G1810" i="14"/>
  <c r="H1810" i="14"/>
  <c r="F1811" i="14"/>
  <c r="G1811" i="14"/>
  <c r="H1811" i="14"/>
  <c r="F1812" i="14"/>
  <c r="G1812" i="14"/>
  <c r="H1812" i="14"/>
  <c r="F1813" i="14"/>
  <c r="G1813" i="14"/>
  <c r="H1813" i="14"/>
  <c r="F1814" i="14"/>
  <c r="G1814" i="14"/>
  <c r="H1814" i="14"/>
  <c r="F1815" i="14"/>
  <c r="G1815" i="14"/>
  <c r="H1815" i="14"/>
  <c r="F1816" i="14"/>
  <c r="G1816" i="14"/>
  <c r="H1816" i="14"/>
  <c r="F1817" i="14"/>
  <c r="G1817" i="14"/>
  <c r="H1817" i="14"/>
  <c r="F1818" i="14"/>
  <c r="G1818" i="14"/>
  <c r="H1818" i="14"/>
  <c r="F1819" i="14"/>
  <c r="G1819" i="14"/>
  <c r="H1819" i="14"/>
  <c r="F1820" i="14"/>
  <c r="G1820" i="14"/>
  <c r="H1820" i="14"/>
  <c r="F1821" i="14"/>
  <c r="G1821" i="14"/>
  <c r="H1821" i="14"/>
  <c r="F1822" i="14"/>
  <c r="G1822" i="14"/>
  <c r="H1822" i="14"/>
  <c r="F1823" i="14"/>
  <c r="G1823" i="14"/>
  <c r="H1823" i="14"/>
  <c r="F1824" i="14"/>
  <c r="G1824" i="14"/>
  <c r="H1824" i="14"/>
  <c r="F1825" i="14"/>
  <c r="G1825" i="14"/>
  <c r="H1825" i="14"/>
  <c r="F1826" i="14"/>
  <c r="G1826" i="14"/>
  <c r="H1826" i="14"/>
  <c r="F1827" i="14"/>
  <c r="G1827" i="14"/>
  <c r="H1827" i="14"/>
  <c r="F1828" i="14"/>
  <c r="G1828" i="14"/>
  <c r="H1828" i="14"/>
  <c r="F1829" i="14"/>
  <c r="G1829" i="14"/>
  <c r="H1829" i="14"/>
  <c r="F1830" i="14"/>
  <c r="G1830" i="14"/>
  <c r="H1830" i="14"/>
  <c r="F1831" i="14"/>
  <c r="G1831" i="14"/>
  <c r="H1831" i="14"/>
  <c r="F1832" i="14"/>
  <c r="G1832" i="14"/>
  <c r="H1832" i="14"/>
  <c r="F1833" i="14"/>
  <c r="G1833" i="14"/>
  <c r="H1833" i="14"/>
  <c r="F1834" i="14"/>
  <c r="G1834" i="14"/>
  <c r="H1834" i="14"/>
  <c r="F1835" i="14"/>
  <c r="G1835" i="14"/>
  <c r="H1835" i="14"/>
  <c r="F1836" i="14"/>
  <c r="G1836" i="14"/>
  <c r="H1836" i="14"/>
  <c r="F1837" i="14"/>
  <c r="G1837" i="14"/>
  <c r="H1837" i="14"/>
  <c r="F1838" i="14"/>
  <c r="G1838" i="14"/>
  <c r="H1838" i="14"/>
  <c r="F1839" i="14"/>
  <c r="G1839" i="14"/>
  <c r="H1839" i="14"/>
  <c r="F1840" i="14"/>
  <c r="G1840" i="14"/>
  <c r="H1840" i="14"/>
  <c r="F1841" i="14"/>
  <c r="G1841" i="14"/>
  <c r="H1841" i="14"/>
  <c r="F1842" i="14"/>
  <c r="G1842" i="14"/>
  <c r="H1842" i="14"/>
  <c r="F1843" i="14"/>
  <c r="G1843" i="14"/>
  <c r="H1843" i="14"/>
  <c r="F1844" i="14"/>
  <c r="G1844" i="14"/>
  <c r="H1844" i="14"/>
  <c r="F1845" i="14"/>
  <c r="G1845" i="14"/>
  <c r="H1845" i="14"/>
  <c r="F1846" i="14"/>
  <c r="G1846" i="14"/>
  <c r="H1846" i="14"/>
  <c r="F1847" i="14"/>
  <c r="G1847" i="14"/>
  <c r="H1847" i="14"/>
  <c r="F1848" i="14"/>
  <c r="G1848" i="14"/>
  <c r="H1848" i="14"/>
  <c r="F1849" i="14"/>
  <c r="G1849" i="14"/>
  <c r="H1849" i="14"/>
  <c r="F1850" i="14"/>
  <c r="G1850" i="14"/>
  <c r="H1850" i="14"/>
  <c r="F1851" i="14"/>
  <c r="G1851" i="14"/>
  <c r="H1851" i="14"/>
  <c r="F1852" i="14"/>
  <c r="G1852" i="14"/>
  <c r="H1852" i="14"/>
  <c r="F1853" i="14"/>
  <c r="G1853" i="14"/>
  <c r="H1853" i="14"/>
  <c r="F1854" i="14"/>
  <c r="G1854" i="14"/>
  <c r="H1854" i="14"/>
  <c r="F1855" i="14"/>
  <c r="G1855" i="14"/>
  <c r="H1855" i="14"/>
  <c r="F1856" i="14"/>
  <c r="G1856" i="14"/>
  <c r="H1856" i="14"/>
  <c r="F1857" i="14"/>
  <c r="G1857" i="14"/>
  <c r="H1857" i="14"/>
  <c r="F1858" i="14"/>
  <c r="G1858" i="14"/>
  <c r="H1858" i="14"/>
  <c r="F1859" i="14"/>
  <c r="G1859" i="14"/>
  <c r="H1859" i="14"/>
  <c r="F1860" i="14"/>
  <c r="G1860" i="14"/>
  <c r="H1860" i="14"/>
  <c r="F1861" i="14"/>
  <c r="G1861" i="14"/>
  <c r="H1861" i="14"/>
  <c r="F1862" i="14"/>
  <c r="G1862" i="14"/>
  <c r="H1862" i="14"/>
  <c r="F1863" i="14"/>
  <c r="G1863" i="14"/>
  <c r="H1863" i="14"/>
  <c r="F1864" i="14"/>
  <c r="G1864" i="14"/>
  <c r="H1864" i="14"/>
  <c r="F1865" i="14"/>
  <c r="G1865" i="14"/>
  <c r="H1865" i="14"/>
  <c r="F1866" i="14"/>
  <c r="G1866" i="14"/>
  <c r="H1866" i="14"/>
  <c r="F1867" i="14"/>
  <c r="G1867" i="14"/>
  <c r="H1867" i="14"/>
  <c r="F1868" i="14"/>
  <c r="G1868" i="14"/>
  <c r="H1868" i="14"/>
  <c r="F1869" i="14"/>
  <c r="G1869" i="14"/>
  <c r="H1869" i="14"/>
  <c r="F1870" i="14"/>
  <c r="G1870" i="14"/>
  <c r="H1870" i="14"/>
  <c r="F1871" i="14"/>
  <c r="G1871" i="14"/>
  <c r="H1871" i="14"/>
  <c r="F1872" i="14"/>
  <c r="G1872" i="14"/>
  <c r="H1872" i="14"/>
  <c r="F1873" i="14"/>
  <c r="G1873" i="14"/>
  <c r="H1873" i="14"/>
  <c r="F1874" i="14"/>
  <c r="G1874" i="14"/>
  <c r="H1874" i="14"/>
  <c r="F1875" i="14"/>
  <c r="G1875" i="14"/>
  <c r="H1875" i="14"/>
  <c r="F1876" i="14"/>
  <c r="G1876" i="14"/>
  <c r="H1876" i="14"/>
  <c r="F1877" i="14"/>
  <c r="G1877" i="14"/>
  <c r="H1877" i="14"/>
  <c r="F1878" i="14"/>
  <c r="G1878" i="14"/>
  <c r="H1878" i="14"/>
  <c r="F1879" i="14"/>
  <c r="G1879" i="14"/>
  <c r="H1879" i="14"/>
  <c r="F1880" i="14"/>
  <c r="G1880" i="14"/>
  <c r="H1880" i="14"/>
  <c r="F1881" i="14"/>
  <c r="G1881" i="14"/>
  <c r="H1881" i="14"/>
  <c r="F1882" i="14"/>
  <c r="G1882" i="14"/>
  <c r="H1882" i="14"/>
  <c r="F1883" i="14"/>
  <c r="G1883" i="14"/>
  <c r="H1883" i="14"/>
  <c r="F1884" i="14"/>
  <c r="G1884" i="14"/>
  <c r="H1884" i="14"/>
  <c r="F1885" i="14"/>
  <c r="G1885" i="14"/>
  <c r="H1885" i="14"/>
  <c r="F1886" i="14"/>
  <c r="G1886" i="14"/>
  <c r="H1886" i="14"/>
  <c r="F1887" i="14"/>
  <c r="G1887" i="14"/>
  <c r="H1887" i="14"/>
  <c r="F1888" i="14"/>
  <c r="G1888" i="14"/>
  <c r="H1888" i="14"/>
  <c r="F1889" i="14"/>
  <c r="G1889" i="14"/>
  <c r="H1889" i="14"/>
  <c r="F1890" i="14"/>
  <c r="G1890" i="14"/>
  <c r="H1890" i="14"/>
  <c r="F1891" i="14"/>
  <c r="G1891" i="14"/>
  <c r="H1891" i="14"/>
  <c r="F1892" i="14"/>
  <c r="G1892" i="14"/>
  <c r="H1892" i="14"/>
  <c r="F1893" i="14"/>
  <c r="G1893" i="14"/>
  <c r="H1893" i="14"/>
  <c r="F1894" i="14"/>
  <c r="G1894" i="14"/>
  <c r="H1894" i="14"/>
  <c r="F1895" i="14"/>
  <c r="G1895" i="14"/>
  <c r="H1895" i="14"/>
  <c r="F1896" i="14"/>
  <c r="G1896" i="14"/>
  <c r="H1896" i="14"/>
  <c r="F1897" i="14"/>
  <c r="G1897" i="14"/>
  <c r="H1897" i="14"/>
  <c r="F1898" i="14"/>
  <c r="G1898" i="14"/>
  <c r="H1898" i="14"/>
  <c r="F1899" i="14"/>
  <c r="G1899" i="14"/>
  <c r="H1899" i="14"/>
  <c r="F1900" i="14"/>
  <c r="G1900" i="14"/>
  <c r="H1900" i="14"/>
  <c r="F1901" i="14"/>
  <c r="G1901" i="14"/>
  <c r="H1901" i="14"/>
  <c r="F1902" i="14"/>
  <c r="G1902" i="14"/>
  <c r="H1902" i="14"/>
  <c r="F1903" i="14"/>
  <c r="G1903" i="14"/>
  <c r="H1903" i="14"/>
  <c r="F1904" i="14"/>
  <c r="G1904" i="14"/>
  <c r="H1904" i="14"/>
  <c r="F1905" i="14"/>
  <c r="G1905" i="14"/>
  <c r="H1905" i="14"/>
  <c r="F1906" i="14"/>
  <c r="G1906" i="14"/>
  <c r="H1906" i="14"/>
  <c r="F1907" i="14"/>
  <c r="G1907" i="14"/>
  <c r="H1907" i="14"/>
  <c r="F1908" i="14"/>
  <c r="G1908" i="14"/>
  <c r="H1908" i="14"/>
  <c r="F1909" i="14"/>
  <c r="G1909" i="14"/>
  <c r="H1909" i="14"/>
  <c r="F1910" i="14"/>
  <c r="G1910" i="14"/>
  <c r="H1910" i="14"/>
  <c r="F1911" i="14"/>
  <c r="G1911" i="14"/>
  <c r="H1911" i="14"/>
  <c r="F1912" i="14"/>
  <c r="G1912" i="14"/>
  <c r="H1912" i="14"/>
  <c r="F1913" i="14"/>
  <c r="G1913" i="14"/>
  <c r="H1913" i="14"/>
  <c r="F1914" i="14"/>
  <c r="G1914" i="14"/>
  <c r="H1914" i="14"/>
  <c r="F1915" i="14"/>
  <c r="G1915" i="14"/>
  <c r="H1915" i="14"/>
  <c r="F1916" i="14"/>
  <c r="G1916" i="14"/>
  <c r="H1916" i="14"/>
  <c r="F1917" i="14"/>
  <c r="G1917" i="14"/>
  <c r="H1917" i="14"/>
  <c r="F1918" i="14"/>
  <c r="G1918" i="14"/>
  <c r="H1918" i="14"/>
  <c r="F1919" i="14"/>
  <c r="G1919" i="14"/>
  <c r="H1919" i="14"/>
  <c r="F1920" i="14"/>
  <c r="G1920" i="14"/>
  <c r="H1920" i="14"/>
  <c r="F1921" i="14"/>
  <c r="G1921" i="14"/>
  <c r="H1921" i="14"/>
  <c r="F1922" i="14"/>
  <c r="G1922" i="14"/>
  <c r="H1922" i="14"/>
  <c r="F1923" i="14"/>
  <c r="G1923" i="14"/>
  <c r="H1923" i="14"/>
  <c r="F1924" i="14"/>
  <c r="G1924" i="14"/>
  <c r="H1924" i="14"/>
  <c r="F1925" i="14"/>
  <c r="G1925" i="14"/>
  <c r="H1925" i="14"/>
  <c r="F1926" i="14"/>
  <c r="G1926" i="14"/>
  <c r="H1926" i="14"/>
  <c r="F1927" i="14"/>
  <c r="G1927" i="14"/>
  <c r="H1927" i="14"/>
  <c r="F1928" i="14"/>
  <c r="G1928" i="14"/>
  <c r="H1928" i="14"/>
  <c r="F1929" i="14"/>
  <c r="G1929" i="14"/>
  <c r="H1929" i="14"/>
  <c r="F1930" i="14"/>
  <c r="G1930" i="14"/>
  <c r="H1930" i="14"/>
  <c r="F1931" i="14"/>
  <c r="G1931" i="14"/>
  <c r="H1931" i="14"/>
  <c r="F1932" i="14"/>
  <c r="G1932" i="14"/>
  <c r="H1932" i="14"/>
  <c r="F1933" i="14"/>
  <c r="G1933" i="14"/>
  <c r="H1933" i="14"/>
  <c r="F1934" i="14"/>
  <c r="G1934" i="14"/>
  <c r="H1934" i="14"/>
  <c r="F1935" i="14"/>
  <c r="G1935" i="14"/>
  <c r="H1935" i="14"/>
  <c r="F1936" i="14"/>
  <c r="G1936" i="14"/>
  <c r="H1936" i="14"/>
  <c r="F1937" i="14"/>
  <c r="G1937" i="14"/>
  <c r="H1937" i="14"/>
  <c r="F1938" i="14"/>
  <c r="G1938" i="14"/>
  <c r="H1938" i="14"/>
  <c r="F1939" i="14"/>
  <c r="G1939" i="14"/>
  <c r="H1939" i="14"/>
  <c r="F1940" i="14"/>
  <c r="G1940" i="14"/>
  <c r="H1940" i="14"/>
  <c r="F1941" i="14"/>
  <c r="G1941" i="14"/>
  <c r="H1941" i="14"/>
  <c r="F1942" i="14"/>
  <c r="G1942" i="14"/>
  <c r="H1942" i="14"/>
  <c r="F1943" i="14"/>
  <c r="G1943" i="14"/>
  <c r="H1943" i="14"/>
  <c r="F1944" i="14"/>
  <c r="G1944" i="14"/>
  <c r="H1944" i="14"/>
  <c r="F1945" i="14"/>
  <c r="G1945" i="14"/>
  <c r="H1945" i="14"/>
  <c r="F1946" i="14"/>
  <c r="G1946" i="14"/>
  <c r="H1946" i="14"/>
  <c r="F1947" i="14"/>
  <c r="G1947" i="14"/>
  <c r="H1947" i="14"/>
  <c r="F1948" i="14"/>
  <c r="G1948" i="14"/>
  <c r="H1948" i="14"/>
  <c r="F1949" i="14"/>
  <c r="G1949" i="14"/>
  <c r="H1949" i="14"/>
  <c r="F1950" i="14"/>
  <c r="G1950" i="14"/>
  <c r="H1950" i="14"/>
  <c r="F1951" i="14"/>
  <c r="G1951" i="14"/>
  <c r="H1951" i="14"/>
  <c r="F1952" i="14"/>
  <c r="G1952" i="14"/>
  <c r="H1952" i="14"/>
  <c r="F1953" i="14"/>
  <c r="G1953" i="14"/>
  <c r="H1953" i="14"/>
  <c r="F1954" i="14"/>
  <c r="G1954" i="14"/>
  <c r="H1954" i="14"/>
  <c r="F1955" i="14"/>
  <c r="G1955" i="14"/>
  <c r="H1955" i="14"/>
  <c r="F1956" i="14"/>
  <c r="G1956" i="14"/>
  <c r="H1956" i="14"/>
  <c r="F1957" i="14"/>
  <c r="G1957" i="14"/>
  <c r="H1957" i="14"/>
  <c r="F1958" i="14"/>
  <c r="G1958" i="14"/>
  <c r="H1958" i="14"/>
  <c r="F1959" i="14"/>
  <c r="G1959" i="14"/>
  <c r="H1959" i="14"/>
  <c r="F1960" i="14"/>
  <c r="G1960" i="14"/>
  <c r="H1960" i="14"/>
  <c r="F1961" i="14"/>
  <c r="G1961" i="14"/>
  <c r="H1961" i="14"/>
  <c r="F1962" i="14"/>
  <c r="G1962" i="14"/>
  <c r="H1962" i="14"/>
  <c r="F1963" i="14"/>
  <c r="G1963" i="14"/>
  <c r="H1963" i="14"/>
  <c r="F1964" i="14"/>
  <c r="G1964" i="14"/>
  <c r="H1964" i="14"/>
  <c r="F1965" i="14"/>
  <c r="G1965" i="14"/>
  <c r="H1965" i="14"/>
  <c r="F1966" i="14"/>
  <c r="G1966" i="14"/>
  <c r="H1966" i="14"/>
  <c r="F1967" i="14"/>
  <c r="G1967" i="14"/>
  <c r="H1967" i="14"/>
  <c r="F1968" i="14"/>
  <c r="G1968" i="14"/>
  <c r="H1968" i="14"/>
  <c r="F1969" i="14"/>
  <c r="G1969" i="14"/>
  <c r="H1969" i="14"/>
  <c r="F1970" i="14"/>
  <c r="G1970" i="14"/>
  <c r="H1970" i="14"/>
  <c r="F1971" i="14"/>
  <c r="G1971" i="14"/>
  <c r="H1971" i="14"/>
  <c r="F1972" i="14"/>
  <c r="G1972" i="14"/>
  <c r="H1972" i="14"/>
  <c r="F1973" i="14"/>
  <c r="G1973" i="14"/>
  <c r="H1973" i="14"/>
  <c r="F1974" i="14"/>
  <c r="G1974" i="14"/>
  <c r="H1974" i="14"/>
  <c r="F1975" i="14"/>
  <c r="G1975" i="14"/>
  <c r="H1975" i="14"/>
  <c r="F1976" i="14"/>
  <c r="G1976" i="14"/>
  <c r="H1976" i="14"/>
  <c r="F1977" i="14"/>
  <c r="G1977" i="14"/>
  <c r="H1977" i="14"/>
  <c r="F1978" i="14"/>
  <c r="G1978" i="14"/>
  <c r="H1978" i="14"/>
  <c r="F1979" i="14"/>
  <c r="G1979" i="14"/>
  <c r="H1979" i="14"/>
  <c r="F1980" i="14"/>
  <c r="G1980" i="14"/>
  <c r="H1980" i="14"/>
  <c r="F1981" i="14"/>
  <c r="G1981" i="14"/>
  <c r="H1981" i="14"/>
  <c r="F1982" i="14"/>
  <c r="G1982" i="14"/>
  <c r="H1982" i="14"/>
  <c r="F1983" i="14"/>
  <c r="G1983" i="14"/>
  <c r="H1983" i="14"/>
  <c r="F1984" i="14"/>
  <c r="G1984" i="14"/>
  <c r="H1984" i="14"/>
  <c r="F1985" i="14"/>
  <c r="G1985" i="14"/>
  <c r="H1985" i="14"/>
  <c r="F1986" i="14"/>
  <c r="G1986" i="14"/>
  <c r="H1986" i="14"/>
  <c r="F1987" i="14"/>
  <c r="G1987" i="14"/>
  <c r="H1987" i="14"/>
  <c r="F1988" i="14"/>
  <c r="G1988" i="14"/>
  <c r="H1988" i="14"/>
  <c r="F1989" i="14"/>
  <c r="G1989" i="14"/>
  <c r="H1989" i="14"/>
  <c r="F1990" i="14"/>
  <c r="G1990" i="14"/>
  <c r="H1990" i="14"/>
  <c r="F1991" i="14"/>
  <c r="G1991" i="14"/>
  <c r="H1991" i="14"/>
  <c r="F1992" i="14"/>
  <c r="G1992" i="14"/>
  <c r="H1992" i="14"/>
  <c r="F1993" i="14"/>
  <c r="G1993" i="14"/>
  <c r="H1993" i="14"/>
  <c r="F1994" i="14"/>
  <c r="G1994" i="14"/>
  <c r="H1994" i="14"/>
  <c r="F1995" i="14"/>
  <c r="G1995" i="14"/>
  <c r="H1995" i="14"/>
  <c r="F1996" i="14"/>
  <c r="G1996" i="14"/>
  <c r="H1996" i="14"/>
  <c r="F1997" i="14"/>
  <c r="G1997" i="14"/>
  <c r="H1997" i="14"/>
  <c r="F1998" i="14"/>
  <c r="G1998" i="14"/>
  <c r="H1998" i="14"/>
  <c r="F1999" i="14"/>
  <c r="G1999" i="14"/>
  <c r="H1999" i="14"/>
  <c r="F2000" i="14"/>
  <c r="G2000" i="14"/>
  <c r="H2000" i="14"/>
  <c r="F2001" i="14"/>
  <c r="G2001" i="14"/>
  <c r="H2001" i="14"/>
  <c r="F2002" i="14"/>
  <c r="G2002" i="14"/>
  <c r="H2002" i="14"/>
  <c r="F2003" i="14"/>
  <c r="G2003" i="14"/>
  <c r="H2003" i="14"/>
  <c r="F2004" i="14"/>
  <c r="G2004" i="14"/>
  <c r="H2004" i="14"/>
  <c r="F2005" i="14"/>
  <c r="G2005" i="14"/>
  <c r="H2005" i="14"/>
  <c r="F2006" i="14"/>
  <c r="G2006" i="14"/>
  <c r="H2006" i="14"/>
  <c r="F2007" i="14"/>
  <c r="G2007" i="14"/>
  <c r="H2007" i="14"/>
  <c r="F2008" i="14"/>
  <c r="G2008" i="14"/>
  <c r="H2008" i="14"/>
  <c r="F2009" i="14"/>
  <c r="G2009" i="14"/>
  <c r="H2009" i="14"/>
  <c r="F2010" i="14"/>
  <c r="G2010" i="14"/>
  <c r="H2010" i="14"/>
  <c r="F2011" i="14"/>
  <c r="G2011" i="14"/>
  <c r="H2011" i="14"/>
  <c r="F2012" i="14"/>
  <c r="G2012" i="14"/>
  <c r="H2012" i="14"/>
  <c r="F2013" i="14"/>
  <c r="G2013" i="14"/>
  <c r="H2013" i="14"/>
  <c r="F2014" i="14"/>
  <c r="G2014" i="14"/>
  <c r="H2014" i="14"/>
  <c r="F2015" i="14"/>
  <c r="G2015" i="14"/>
  <c r="H2015" i="14"/>
  <c r="F2016" i="14"/>
  <c r="G2016" i="14"/>
  <c r="H2016" i="14"/>
  <c r="F2017" i="14"/>
  <c r="G2017" i="14"/>
  <c r="H2017" i="14"/>
  <c r="F2018" i="14"/>
  <c r="G2018" i="14"/>
  <c r="H2018" i="14"/>
  <c r="F2019" i="14"/>
  <c r="G2019" i="14"/>
  <c r="H2019" i="14"/>
  <c r="F2020" i="14"/>
  <c r="G2020" i="14"/>
  <c r="H2020" i="14"/>
  <c r="F2021" i="14"/>
  <c r="G2021" i="14"/>
  <c r="H2021" i="14"/>
  <c r="F2022" i="14"/>
  <c r="G2022" i="14"/>
  <c r="H2022" i="14"/>
  <c r="F2023" i="14"/>
  <c r="G2023" i="14"/>
  <c r="H2023" i="14"/>
  <c r="F2024" i="14"/>
  <c r="G2024" i="14"/>
  <c r="H2024" i="14"/>
  <c r="F2025" i="14"/>
  <c r="G2025" i="14"/>
  <c r="H2025" i="14"/>
  <c r="F2026" i="14"/>
  <c r="G2026" i="14"/>
  <c r="H2026" i="14"/>
  <c r="F2027" i="14"/>
  <c r="G2027" i="14"/>
  <c r="H2027" i="14"/>
  <c r="F2028" i="14"/>
  <c r="G2028" i="14"/>
  <c r="H2028" i="14"/>
  <c r="F2029" i="14"/>
  <c r="G2029" i="14"/>
  <c r="H2029" i="14"/>
  <c r="F2030" i="14"/>
  <c r="G2030" i="14"/>
  <c r="H2030" i="14"/>
  <c r="F2031" i="14"/>
  <c r="G2031" i="14"/>
  <c r="H2031" i="14"/>
  <c r="F2032" i="14"/>
  <c r="G2032" i="14"/>
  <c r="H2032" i="14"/>
  <c r="F2033" i="14"/>
  <c r="G2033" i="14"/>
  <c r="H2033" i="14"/>
  <c r="F2034" i="14"/>
  <c r="G2034" i="14"/>
  <c r="H2034" i="14"/>
  <c r="F2035" i="14"/>
  <c r="G2035" i="14"/>
  <c r="H2035" i="14"/>
  <c r="F2036" i="14"/>
  <c r="G2036" i="14"/>
  <c r="H2036" i="14"/>
  <c r="F2037" i="14"/>
  <c r="G2037" i="14"/>
  <c r="H2037" i="14"/>
  <c r="F2038" i="14"/>
  <c r="G2038" i="14"/>
  <c r="H2038" i="14"/>
  <c r="F2039" i="14"/>
  <c r="G2039" i="14"/>
  <c r="H2039" i="14"/>
  <c r="F2040" i="14"/>
  <c r="G2040" i="14"/>
  <c r="H2040" i="14"/>
  <c r="F2041" i="14"/>
  <c r="G2041" i="14"/>
  <c r="H2041" i="14"/>
  <c r="F2042" i="14"/>
  <c r="G2042" i="14"/>
  <c r="H2042" i="14"/>
  <c r="F2043" i="14"/>
  <c r="G2043" i="14"/>
  <c r="H2043" i="14"/>
  <c r="F2044" i="14"/>
  <c r="G2044" i="14"/>
  <c r="H2044" i="14"/>
  <c r="F2045" i="14"/>
  <c r="G2045" i="14"/>
  <c r="H2045" i="14"/>
  <c r="F2046" i="14"/>
  <c r="G2046" i="14"/>
  <c r="H2046" i="14"/>
  <c r="F2047" i="14"/>
  <c r="G2047" i="14"/>
  <c r="H2047" i="14"/>
  <c r="F2048" i="14"/>
  <c r="G2048" i="14"/>
  <c r="H2048" i="14"/>
  <c r="F2049" i="14"/>
  <c r="G2049" i="14"/>
  <c r="H2049" i="14"/>
  <c r="F2050" i="14"/>
  <c r="G2050" i="14"/>
  <c r="H2050" i="14"/>
  <c r="F2051" i="14"/>
  <c r="G2051" i="14"/>
  <c r="H2051" i="14"/>
  <c r="F2052" i="14"/>
  <c r="G2052" i="14"/>
  <c r="H2052" i="14"/>
  <c r="F2053" i="14"/>
  <c r="G2053" i="14"/>
  <c r="H2053" i="14"/>
  <c r="F2054" i="14"/>
  <c r="G2054" i="14"/>
  <c r="H2054" i="14"/>
  <c r="F2055" i="14"/>
  <c r="G2055" i="14"/>
  <c r="H2055" i="14"/>
  <c r="F2056" i="14"/>
  <c r="G2056" i="14"/>
  <c r="H2056" i="14"/>
  <c r="F2057" i="14"/>
  <c r="G2057" i="14"/>
  <c r="H2057" i="14"/>
  <c r="F2058" i="14"/>
  <c r="G2058" i="14"/>
  <c r="H2058" i="14"/>
  <c r="F2059" i="14"/>
  <c r="G2059" i="14"/>
  <c r="H2059" i="14"/>
  <c r="F2060" i="14"/>
  <c r="G2060" i="14"/>
  <c r="H2060" i="14"/>
  <c r="F2061" i="14"/>
  <c r="G2061" i="14"/>
  <c r="H2061" i="14"/>
  <c r="F2062" i="14"/>
  <c r="G2062" i="14"/>
  <c r="H2062" i="14"/>
  <c r="F2063" i="14"/>
  <c r="G2063" i="14"/>
  <c r="H2063" i="14"/>
  <c r="F2064" i="14"/>
  <c r="G2064" i="14"/>
  <c r="H2064" i="14"/>
  <c r="F2065" i="14"/>
  <c r="G2065" i="14"/>
  <c r="H2065" i="14"/>
  <c r="F2066" i="14"/>
  <c r="G2066" i="14"/>
  <c r="H2066" i="14"/>
  <c r="F2067" i="14"/>
  <c r="G2067" i="14"/>
  <c r="H2067" i="14"/>
  <c r="F2068" i="14"/>
  <c r="G2068" i="14"/>
  <c r="H2068" i="14"/>
  <c r="F2069" i="14"/>
  <c r="G2069" i="14"/>
  <c r="H2069" i="14"/>
  <c r="F2070" i="14"/>
  <c r="G2070" i="14"/>
  <c r="H2070" i="14"/>
  <c r="F2071" i="14"/>
  <c r="G2071" i="14"/>
  <c r="H2071" i="14"/>
  <c r="F2072" i="14"/>
  <c r="G2072" i="14"/>
  <c r="H2072" i="14"/>
  <c r="F2073" i="14"/>
  <c r="G2073" i="14"/>
  <c r="H2073" i="14"/>
  <c r="F2074" i="14"/>
  <c r="G2074" i="14"/>
  <c r="H2074" i="14"/>
  <c r="F2075" i="14"/>
  <c r="G2075" i="14"/>
  <c r="H2075" i="14"/>
  <c r="F2076" i="14"/>
  <c r="G2076" i="14"/>
  <c r="H2076" i="14"/>
  <c r="F2077" i="14"/>
  <c r="G2077" i="14"/>
  <c r="H2077" i="14"/>
  <c r="F2078" i="14"/>
  <c r="G2078" i="14"/>
  <c r="H2078" i="14"/>
  <c r="F2079" i="14"/>
  <c r="G2079" i="14"/>
  <c r="H2079" i="14"/>
  <c r="F2080" i="14"/>
  <c r="G2080" i="14"/>
  <c r="H2080" i="14"/>
  <c r="F2081" i="14"/>
  <c r="G2081" i="14"/>
  <c r="H2081" i="14"/>
  <c r="F2082" i="14"/>
  <c r="G2082" i="14"/>
  <c r="H2082" i="14"/>
  <c r="F2083" i="14"/>
  <c r="G2083" i="14"/>
  <c r="H2083" i="14"/>
  <c r="F2084" i="14"/>
  <c r="G2084" i="14"/>
  <c r="H2084" i="14"/>
  <c r="F2085" i="14"/>
  <c r="G2085" i="14"/>
  <c r="H2085" i="14"/>
  <c r="F2086" i="14"/>
  <c r="G2086" i="14"/>
  <c r="H2086" i="14"/>
  <c r="F2087" i="14"/>
  <c r="G2087" i="14"/>
  <c r="H2087" i="14"/>
  <c r="F2088" i="14"/>
  <c r="G2088" i="14"/>
  <c r="H2088" i="14"/>
  <c r="F2089" i="14"/>
  <c r="G2089" i="14"/>
  <c r="H2089" i="14"/>
  <c r="F2090" i="14"/>
  <c r="G2090" i="14"/>
  <c r="H2090" i="14"/>
  <c r="F2091" i="14"/>
  <c r="G2091" i="14"/>
  <c r="H2091" i="14"/>
  <c r="F2092" i="14"/>
  <c r="G2092" i="14"/>
  <c r="H2092" i="14"/>
  <c r="F2093" i="14"/>
  <c r="G2093" i="14"/>
  <c r="H2093" i="14"/>
  <c r="F2094" i="14"/>
  <c r="G2094" i="14"/>
  <c r="H2094" i="14"/>
  <c r="F2095" i="14"/>
  <c r="G2095" i="14"/>
  <c r="H2095" i="14"/>
  <c r="F2096" i="14"/>
  <c r="G2096" i="14"/>
  <c r="H2096" i="14"/>
  <c r="F2097" i="14"/>
  <c r="G2097" i="14"/>
  <c r="H2097" i="14"/>
  <c r="F2098" i="14"/>
  <c r="G2098" i="14"/>
  <c r="H2098" i="14"/>
  <c r="F2099" i="14"/>
  <c r="G2099" i="14"/>
  <c r="H2099" i="14"/>
  <c r="F2100" i="14"/>
  <c r="G2100" i="14"/>
  <c r="H2100" i="14"/>
  <c r="F2101" i="14"/>
  <c r="G2101" i="14"/>
  <c r="H2101" i="14"/>
  <c r="F2102" i="14"/>
  <c r="G2102" i="14"/>
  <c r="H2102" i="14"/>
  <c r="F2103" i="14"/>
  <c r="G2103" i="14"/>
  <c r="H2103" i="14"/>
  <c r="F2104" i="14"/>
  <c r="G2104" i="14"/>
  <c r="H2104" i="14"/>
  <c r="F2105" i="14"/>
  <c r="G2105" i="14"/>
  <c r="H2105" i="14"/>
  <c r="F2106" i="14"/>
  <c r="G2106" i="14"/>
  <c r="H2106" i="14"/>
  <c r="F2107" i="14"/>
  <c r="G2107" i="14"/>
  <c r="H2107" i="14"/>
  <c r="F2108" i="14"/>
  <c r="G2108" i="14"/>
  <c r="H2108" i="14"/>
  <c r="F2109" i="14"/>
  <c r="G2109" i="14"/>
  <c r="H2109" i="14"/>
  <c r="F2110" i="14"/>
  <c r="G2110" i="14"/>
  <c r="H2110" i="14"/>
  <c r="F2111" i="14"/>
  <c r="G2111" i="14"/>
  <c r="H2111" i="14"/>
  <c r="F2112" i="14"/>
  <c r="G2112" i="14"/>
  <c r="H2112" i="14"/>
  <c r="F2113" i="14"/>
  <c r="G2113" i="14"/>
  <c r="H2113" i="14"/>
  <c r="F2114" i="14"/>
  <c r="G2114" i="14"/>
  <c r="H2114" i="14"/>
  <c r="F2115" i="14"/>
  <c r="G2115" i="14"/>
  <c r="H2115" i="14"/>
  <c r="F2116" i="14"/>
  <c r="G2116" i="14"/>
  <c r="H2116" i="14"/>
  <c r="F2117" i="14"/>
  <c r="G2117" i="14"/>
  <c r="H2117" i="14"/>
  <c r="F2118" i="14"/>
  <c r="G2118" i="14"/>
  <c r="H2118" i="14"/>
  <c r="F2119" i="14"/>
  <c r="G2119" i="14"/>
  <c r="H2119" i="14"/>
  <c r="F2120" i="14"/>
  <c r="G2120" i="14"/>
  <c r="H2120" i="14"/>
  <c r="F2121" i="14"/>
  <c r="G2121" i="14"/>
  <c r="H2121" i="14"/>
  <c r="F2122" i="14"/>
  <c r="G2122" i="14"/>
  <c r="H2122" i="14"/>
  <c r="F2123" i="14"/>
  <c r="G2123" i="14"/>
  <c r="H2123" i="14"/>
  <c r="F2124" i="14"/>
  <c r="G2124" i="14"/>
  <c r="H2124" i="14"/>
  <c r="F2125" i="14"/>
  <c r="G2125" i="14"/>
  <c r="H2125" i="14"/>
  <c r="F2126" i="14"/>
  <c r="G2126" i="14"/>
  <c r="H2126" i="14"/>
  <c r="F2127" i="14"/>
  <c r="G2127" i="14"/>
  <c r="H2127" i="14"/>
  <c r="F2128" i="14"/>
  <c r="G2128" i="14"/>
  <c r="H2128" i="14"/>
  <c r="F2129" i="14"/>
  <c r="G2129" i="14"/>
  <c r="H2129" i="14"/>
  <c r="F2130" i="14"/>
  <c r="G2130" i="14"/>
  <c r="H2130" i="14"/>
  <c r="F2131" i="14"/>
  <c r="G2131" i="14"/>
  <c r="H2131" i="14"/>
  <c r="F2132" i="14"/>
  <c r="G2132" i="14"/>
  <c r="H2132" i="14"/>
  <c r="F2133" i="14"/>
  <c r="G2133" i="14"/>
  <c r="H2133" i="14"/>
  <c r="F2134" i="14"/>
  <c r="G2134" i="14"/>
  <c r="H2134" i="14"/>
  <c r="F2135" i="14"/>
  <c r="G2135" i="14"/>
  <c r="H2135" i="14"/>
  <c r="F2136" i="14"/>
  <c r="G2136" i="14"/>
  <c r="H2136" i="14"/>
  <c r="F2137" i="14"/>
  <c r="G2137" i="14"/>
  <c r="H2137" i="14"/>
  <c r="F2138" i="14"/>
  <c r="G2138" i="14"/>
  <c r="H2138" i="14"/>
  <c r="F2139" i="14"/>
  <c r="G2139" i="14"/>
  <c r="H2139" i="14"/>
  <c r="F2140" i="14"/>
  <c r="G2140" i="14"/>
  <c r="H2140" i="14"/>
  <c r="F2141" i="14"/>
  <c r="G2141" i="14"/>
  <c r="H2141" i="14"/>
  <c r="F2142" i="14"/>
  <c r="G2142" i="14"/>
  <c r="H2142" i="14"/>
  <c r="F2143" i="14"/>
  <c r="G2143" i="14"/>
  <c r="H2143" i="14"/>
  <c r="F2144" i="14"/>
  <c r="G2144" i="14"/>
  <c r="H2144" i="14"/>
  <c r="F2145" i="14"/>
  <c r="G2145" i="14"/>
  <c r="H2145" i="14"/>
  <c r="F2146" i="14"/>
  <c r="G2146" i="14"/>
  <c r="H2146" i="14"/>
  <c r="F2147" i="14"/>
  <c r="G2147" i="14"/>
  <c r="H2147" i="14"/>
  <c r="F2148" i="14"/>
  <c r="G2148" i="14"/>
  <c r="H2148" i="14"/>
  <c r="F2149" i="14"/>
  <c r="G2149" i="14"/>
  <c r="H2149" i="14"/>
  <c r="F2150" i="14"/>
  <c r="G2150" i="14"/>
  <c r="H2150" i="14"/>
  <c r="F2151" i="14"/>
  <c r="G2151" i="14"/>
  <c r="H2151" i="14"/>
  <c r="F2152" i="14"/>
  <c r="G2152" i="14"/>
  <c r="H2152" i="14"/>
  <c r="F2153" i="14"/>
  <c r="G2153" i="14"/>
  <c r="H2153" i="14"/>
  <c r="F2154" i="14"/>
  <c r="G2154" i="14"/>
  <c r="H2154" i="14"/>
  <c r="F2155" i="14"/>
  <c r="G2155" i="14"/>
  <c r="H2155" i="14"/>
  <c r="F2156" i="14"/>
  <c r="G2156" i="14"/>
  <c r="H2156" i="14"/>
  <c r="F2157" i="14"/>
  <c r="G2157" i="14"/>
  <c r="H2157" i="14"/>
  <c r="F2158" i="14"/>
  <c r="G2158" i="14"/>
  <c r="H2158" i="14"/>
  <c r="F2159" i="14"/>
  <c r="G2159" i="14"/>
  <c r="H2159" i="14"/>
  <c r="F2160" i="14"/>
  <c r="G2160" i="14"/>
  <c r="H2160" i="14"/>
  <c r="F2161" i="14"/>
  <c r="G2161" i="14"/>
  <c r="H2161" i="14"/>
  <c r="F2162" i="14"/>
  <c r="G2162" i="14"/>
  <c r="H2162" i="14"/>
  <c r="F2163" i="14"/>
  <c r="G2163" i="14"/>
  <c r="H2163" i="14"/>
  <c r="F2164" i="14"/>
  <c r="G2164" i="14"/>
  <c r="H2164" i="14"/>
  <c r="F2165" i="14"/>
  <c r="G2165" i="14"/>
  <c r="H2165" i="14"/>
  <c r="F2166" i="14"/>
  <c r="G2166" i="14"/>
  <c r="H2166" i="14"/>
  <c r="F2167" i="14"/>
  <c r="G2167" i="14"/>
  <c r="H2167" i="14"/>
  <c r="F2168" i="14"/>
  <c r="G2168" i="14"/>
  <c r="H2168" i="14"/>
  <c r="F2169" i="14"/>
  <c r="G2169" i="14"/>
  <c r="H2169" i="14"/>
  <c r="F2170" i="14"/>
  <c r="G2170" i="14"/>
  <c r="H2170" i="14"/>
  <c r="F2171" i="14"/>
  <c r="G2171" i="14"/>
  <c r="H2171" i="14"/>
  <c r="F2172" i="14"/>
  <c r="G2172" i="14"/>
  <c r="H2172" i="14"/>
  <c r="F2173" i="14"/>
  <c r="G2173" i="14"/>
  <c r="H2173" i="14"/>
  <c r="F2174" i="14"/>
  <c r="G2174" i="14"/>
  <c r="H2174" i="14"/>
  <c r="F2175" i="14"/>
  <c r="G2175" i="14"/>
  <c r="H2175" i="14"/>
  <c r="F2176" i="14"/>
  <c r="G2176" i="14"/>
  <c r="H2176" i="14"/>
  <c r="F2177" i="14"/>
  <c r="G2177" i="14"/>
  <c r="H2177" i="14"/>
  <c r="F2178" i="14"/>
  <c r="G2178" i="14"/>
  <c r="H2178" i="14"/>
  <c r="F2179" i="14"/>
  <c r="G2179" i="14"/>
  <c r="H2179" i="14"/>
  <c r="F2180" i="14"/>
  <c r="G2180" i="14"/>
  <c r="H2180" i="14"/>
  <c r="F2181" i="14"/>
  <c r="G2181" i="14"/>
  <c r="H2181" i="14"/>
  <c r="F2182" i="14"/>
  <c r="G2182" i="14"/>
  <c r="H2182" i="14"/>
  <c r="F2183" i="14"/>
  <c r="G2183" i="14"/>
  <c r="H2183" i="14"/>
  <c r="F2184" i="14"/>
  <c r="G2184" i="14"/>
  <c r="H2184" i="14"/>
  <c r="F2185" i="14"/>
  <c r="G2185" i="14"/>
  <c r="H2185" i="14"/>
  <c r="F2186" i="14"/>
  <c r="G2186" i="14"/>
  <c r="H2186" i="14"/>
  <c r="F2187" i="14"/>
  <c r="G2187" i="14"/>
  <c r="H2187" i="14"/>
  <c r="F2188" i="14"/>
  <c r="G2188" i="14"/>
  <c r="H2188" i="14"/>
  <c r="F2189" i="14"/>
  <c r="G2189" i="14"/>
  <c r="H2189" i="14"/>
  <c r="F2190" i="14"/>
  <c r="G2190" i="14"/>
  <c r="H2190" i="14"/>
  <c r="F2191" i="14"/>
  <c r="G2191" i="14"/>
  <c r="H2191" i="14"/>
  <c r="F2192" i="14"/>
  <c r="G2192" i="14"/>
  <c r="H2192" i="14"/>
  <c r="F2193" i="14"/>
  <c r="G2193" i="14"/>
  <c r="H2193" i="14"/>
  <c r="F2194" i="14"/>
  <c r="G2194" i="14"/>
  <c r="H2194" i="14"/>
  <c r="F2195" i="14"/>
  <c r="G2195" i="14"/>
  <c r="H2195" i="14"/>
  <c r="F2196" i="14"/>
  <c r="G2196" i="14"/>
  <c r="H2196" i="14"/>
  <c r="F2197" i="14"/>
  <c r="G2197" i="14"/>
  <c r="H2197" i="14"/>
  <c r="F2198" i="14"/>
  <c r="G2198" i="14"/>
  <c r="H2198" i="14"/>
  <c r="F2199" i="14"/>
  <c r="G2199" i="14"/>
  <c r="H2199" i="14"/>
  <c r="F2200" i="14"/>
  <c r="G2200" i="14"/>
  <c r="H2200" i="14"/>
  <c r="F2201" i="14"/>
  <c r="G2201" i="14"/>
  <c r="H2201" i="14"/>
  <c r="F2202" i="14"/>
  <c r="G2202" i="14"/>
  <c r="H2202" i="14"/>
  <c r="F2203" i="14"/>
  <c r="G2203" i="14"/>
  <c r="H2203" i="14"/>
  <c r="F2204" i="14"/>
  <c r="G2204" i="14"/>
  <c r="H2204" i="14"/>
  <c r="F2205" i="14"/>
  <c r="G2205" i="14"/>
  <c r="H2205" i="14"/>
  <c r="F2206" i="14"/>
  <c r="G2206" i="14"/>
  <c r="H2206" i="14"/>
  <c r="F2207" i="14"/>
  <c r="G2207" i="14"/>
  <c r="H2207" i="14"/>
  <c r="F2208" i="14"/>
  <c r="G2208" i="14"/>
  <c r="H2208" i="14"/>
  <c r="F2209" i="14"/>
  <c r="G2209" i="14"/>
  <c r="H2209" i="14"/>
  <c r="F2210" i="14"/>
  <c r="G2210" i="14"/>
  <c r="H2210" i="14"/>
  <c r="F2211" i="14"/>
  <c r="G2211" i="14"/>
  <c r="H2211" i="14"/>
  <c r="F2212" i="14"/>
  <c r="G2212" i="14"/>
  <c r="H2212" i="14"/>
  <c r="F2213" i="14"/>
  <c r="G2213" i="14"/>
  <c r="H2213" i="14"/>
  <c r="F2214" i="14"/>
  <c r="G2214" i="14"/>
  <c r="H2214" i="14"/>
  <c r="F2215" i="14"/>
  <c r="G2215" i="14"/>
  <c r="H2215" i="14"/>
  <c r="F2216" i="14"/>
  <c r="G2216" i="14"/>
  <c r="H2216" i="14"/>
  <c r="F2217" i="14"/>
  <c r="G2217" i="14"/>
  <c r="H2217" i="14"/>
  <c r="F2218" i="14"/>
  <c r="G2218" i="14"/>
  <c r="H2218" i="14"/>
  <c r="F2219" i="14"/>
  <c r="G2219" i="14"/>
  <c r="H2219" i="14"/>
  <c r="F2220" i="14"/>
  <c r="G2220" i="14"/>
  <c r="H2220" i="14"/>
  <c r="F2221" i="14"/>
  <c r="G2221" i="14"/>
  <c r="H2221" i="14"/>
  <c r="F2222" i="14"/>
  <c r="G2222" i="14"/>
  <c r="H2222" i="14"/>
  <c r="F2223" i="14"/>
  <c r="G2223" i="14"/>
  <c r="H2223" i="14"/>
  <c r="F2224" i="14"/>
  <c r="G2224" i="14"/>
  <c r="H2224" i="14"/>
  <c r="F2225" i="14"/>
  <c r="G2225" i="14"/>
  <c r="H2225" i="14"/>
  <c r="F2226" i="14"/>
  <c r="G2226" i="14"/>
  <c r="H2226" i="14"/>
  <c r="F2227" i="14"/>
  <c r="G2227" i="14"/>
  <c r="H2227" i="14"/>
  <c r="F2228" i="14"/>
  <c r="G2228" i="14"/>
  <c r="H2228" i="14"/>
  <c r="F2229" i="14"/>
  <c r="G2229" i="14"/>
  <c r="H2229" i="14"/>
  <c r="F2230" i="14"/>
  <c r="G2230" i="14"/>
  <c r="H2230" i="14"/>
  <c r="F2231" i="14"/>
  <c r="G2231" i="14"/>
  <c r="H2231" i="14"/>
  <c r="F2232" i="14"/>
  <c r="G2232" i="14"/>
  <c r="H2232" i="14"/>
  <c r="F2233" i="14"/>
  <c r="G2233" i="14"/>
  <c r="H2233" i="14"/>
  <c r="F2234" i="14"/>
  <c r="G2234" i="14"/>
  <c r="H2234" i="14"/>
  <c r="F2235" i="14"/>
  <c r="G2235" i="14"/>
  <c r="H2235" i="14"/>
  <c r="F2236" i="14"/>
  <c r="G2236" i="14"/>
  <c r="H2236" i="14"/>
  <c r="F2237" i="14"/>
  <c r="G2237" i="14"/>
  <c r="H2237" i="14"/>
  <c r="F2238" i="14"/>
  <c r="G2238" i="14"/>
  <c r="H2238" i="14"/>
  <c r="F2239" i="14"/>
  <c r="G2239" i="14"/>
  <c r="H2239" i="14"/>
  <c r="F2240" i="14"/>
  <c r="G2240" i="14"/>
  <c r="H2240" i="14"/>
  <c r="F2241" i="14"/>
  <c r="G2241" i="14"/>
  <c r="H2241" i="14"/>
  <c r="F2242" i="14"/>
  <c r="G2242" i="14"/>
  <c r="H2242" i="14"/>
  <c r="F2243" i="14"/>
  <c r="G2243" i="14"/>
  <c r="H2243" i="14"/>
  <c r="F2244" i="14"/>
  <c r="G2244" i="14"/>
  <c r="H2244" i="14"/>
  <c r="F2245" i="14"/>
  <c r="G2245" i="14"/>
  <c r="H2245" i="14"/>
  <c r="F2246" i="14"/>
  <c r="G2246" i="14"/>
  <c r="H2246" i="14"/>
  <c r="F2247" i="14"/>
  <c r="G2247" i="14"/>
  <c r="H2247" i="14"/>
  <c r="F2248" i="14"/>
  <c r="G2248" i="14"/>
  <c r="H2248" i="14"/>
  <c r="F2249" i="14"/>
  <c r="G2249" i="14"/>
  <c r="H2249" i="14"/>
  <c r="F2250" i="14"/>
  <c r="G2250" i="14"/>
  <c r="H2250" i="14"/>
  <c r="F2251" i="14"/>
  <c r="G2251" i="14"/>
  <c r="H2251" i="14"/>
  <c r="F2252" i="14"/>
  <c r="G2252" i="14"/>
  <c r="H2252" i="14"/>
  <c r="F2253" i="14"/>
  <c r="G2253" i="14"/>
  <c r="H2253" i="14"/>
  <c r="F2254" i="14"/>
  <c r="G2254" i="14"/>
  <c r="H2254" i="14"/>
  <c r="F2255" i="14"/>
  <c r="G2255" i="14"/>
  <c r="H2255" i="14"/>
  <c r="F2256" i="14"/>
  <c r="G2256" i="14"/>
  <c r="H2256" i="14"/>
  <c r="F2257" i="14"/>
  <c r="G2257" i="14"/>
  <c r="H2257" i="14"/>
  <c r="F2258" i="14"/>
  <c r="G2258" i="14"/>
  <c r="H2258" i="14"/>
  <c r="F2259" i="14"/>
  <c r="G2259" i="14"/>
  <c r="H2259" i="14"/>
  <c r="F2260" i="14"/>
  <c r="G2260" i="14"/>
  <c r="H2260" i="14"/>
  <c r="F2261" i="14"/>
  <c r="G2261" i="14"/>
  <c r="H2261" i="14"/>
  <c r="F2262" i="14"/>
  <c r="G2262" i="14"/>
  <c r="H2262" i="14"/>
  <c r="F2263" i="14"/>
  <c r="G2263" i="14"/>
  <c r="H2263" i="14"/>
  <c r="F2264" i="14"/>
  <c r="G2264" i="14"/>
  <c r="H2264" i="14"/>
  <c r="F2265" i="14"/>
  <c r="G2265" i="14"/>
  <c r="H2265" i="14"/>
  <c r="F2266" i="14"/>
  <c r="G2266" i="14"/>
  <c r="H2266" i="14"/>
  <c r="F2267" i="14"/>
  <c r="G2267" i="14"/>
  <c r="H2267" i="14"/>
  <c r="F2268" i="14"/>
  <c r="G2268" i="14"/>
  <c r="H2268" i="14"/>
  <c r="F2269" i="14"/>
  <c r="G2269" i="14"/>
  <c r="H2269" i="14"/>
  <c r="F2270" i="14"/>
  <c r="G2270" i="14"/>
  <c r="H2270" i="14"/>
  <c r="F2271" i="14"/>
  <c r="G2271" i="14"/>
  <c r="H2271" i="14"/>
  <c r="F2272" i="14"/>
  <c r="G2272" i="14"/>
  <c r="H2272" i="14"/>
  <c r="F2273" i="14"/>
  <c r="G2273" i="14"/>
  <c r="H2273" i="14"/>
  <c r="F2274" i="14"/>
  <c r="G2274" i="14"/>
  <c r="H2274" i="14"/>
  <c r="F2275" i="14"/>
  <c r="G2275" i="14"/>
  <c r="H2275" i="14"/>
  <c r="F2276" i="14"/>
  <c r="G2276" i="14"/>
  <c r="H2276" i="14"/>
  <c r="F2277" i="14"/>
  <c r="G2277" i="14"/>
  <c r="H2277" i="14"/>
  <c r="F2278" i="14"/>
  <c r="G2278" i="14"/>
  <c r="H2278" i="14"/>
  <c r="F2279" i="14"/>
  <c r="G2279" i="14"/>
  <c r="H2279" i="14"/>
  <c r="F2280" i="14"/>
  <c r="G2280" i="14"/>
  <c r="H2280" i="14"/>
  <c r="F2281" i="14"/>
  <c r="G2281" i="14"/>
  <c r="H2281" i="14"/>
  <c r="F2282" i="14"/>
  <c r="G2282" i="14"/>
  <c r="H2282" i="14"/>
  <c r="F2283" i="14"/>
  <c r="G2283" i="14"/>
  <c r="H2283" i="14"/>
  <c r="F2284" i="14"/>
  <c r="G2284" i="14"/>
  <c r="H2284" i="14"/>
  <c r="F2285" i="14"/>
  <c r="G2285" i="14"/>
  <c r="H2285" i="14"/>
  <c r="F2286" i="14"/>
  <c r="G2286" i="14"/>
  <c r="H2286" i="14"/>
  <c r="F2287" i="14"/>
  <c r="G2287" i="14"/>
  <c r="H2287" i="14"/>
  <c r="F2288" i="14"/>
  <c r="G2288" i="14"/>
  <c r="H2288" i="14"/>
  <c r="F2289" i="14"/>
  <c r="G2289" i="14"/>
  <c r="H2289" i="14"/>
  <c r="F2290" i="14"/>
  <c r="G2290" i="14"/>
  <c r="H2290" i="14"/>
  <c r="F2291" i="14"/>
  <c r="G2291" i="14"/>
  <c r="H2291" i="14"/>
  <c r="F2292" i="14"/>
  <c r="G2292" i="14"/>
  <c r="H2292" i="14"/>
  <c r="F2293" i="14"/>
  <c r="G2293" i="14"/>
  <c r="H2293" i="14"/>
  <c r="F2294" i="14"/>
  <c r="G2294" i="14"/>
  <c r="H2294" i="14"/>
  <c r="F2295" i="14"/>
  <c r="G2295" i="14"/>
  <c r="H2295" i="14"/>
  <c r="F2296" i="14"/>
  <c r="G2296" i="14"/>
  <c r="H2296" i="14"/>
  <c r="F2297" i="14"/>
  <c r="G2297" i="14"/>
  <c r="H2297" i="14"/>
  <c r="F2298" i="14"/>
  <c r="G2298" i="14"/>
  <c r="H2298" i="14"/>
  <c r="F2299" i="14"/>
  <c r="G2299" i="14"/>
  <c r="H2299" i="14"/>
  <c r="F2300" i="14"/>
  <c r="G2300" i="14"/>
  <c r="H2300" i="14"/>
  <c r="F2301" i="14"/>
  <c r="G2301" i="14"/>
  <c r="H2301" i="14"/>
  <c r="F2302" i="14"/>
  <c r="G2302" i="14"/>
  <c r="H2302" i="14"/>
  <c r="F2303" i="14"/>
  <c r="G2303" i="14"/>
  <c r="H2303" i="14"/>
  <c r="F2304" i="14"/>
  <c r="G2304" i="14"/>
  <c r="H2304" i="14"/>
  <c r="F2305" i="14"/>
  <c r="G2305" i="14"/>
  <c r="H2305" i="14"/>
  <c r="F2306" i="14"/>
  <c r="G2306" i="14"/>
  <c r="H2306" i="14"/>
  <c r="F2307" i="14"/>
  <c r="G2307" i="14"/>
  <c r="H2307" i="14"/>
  <c r="F2308" i="14"/>
  <c r="G2308" i="14"/>
  <c r="H2308" i="14"/>
  <c r="F2309" i="14"/>
  <c r="G2309" i="14"/>
  <c r="H2309" i="14"/>
  <c r="F2310" i="14"/>
  <c r="G2310" i="14"/>
  <c r="H2310" i="14"/>
  <c r="F2311" i="14"/>
  <c r="G2311" i="14"/>
  <c r="H2311" i="14"/>
  <c r="F2312" i="14"/>
  <c r="G2312" i="14"/>
  <c r="H2312" i="14"/>
  <c r="F2313" i="14"/>
  <c r="G2313" i="14"/>
  <c r="H2313" i="14"/>
  <c r="F2314" i="14"/>
  <c r="G2314" i="14"/>
  <c r="H2314" i="14"/>
  <c r="F2315" i="14"/>
  <c r="G2315" i="14"/>
  <c r="H2315" i="14"/>
  <c r="F2316" i="14"/>
  <c r="G2316" i="14"/>
  <c r="H2316" i="14"/>
  <c r="F2317" i="14"/>
  <c r="G2317" i="14"/>
  <c r="H2317" i="14"/>
  <c r="F2318" i="14"/>
  <c r="G2318" i="14"/>
  <c r="H2318" i="14"/>
  <c r="F2319" i="14"/>
  <c r="G2319" i="14"/>
  <c r="H2319" i="14"/>
  <c r="F2320" i="14"/>
  <c r="G2320" i="14"/>
  <c r="H2320" i="14"/>
  <c r="F2321" i="14"/>
  <c r="G2321" i="14"/>
  <c r="H2321" i="14"/>
  <c r="F2322" i="14"/>
  <c r="G2322" i="14"/>
  <c r="H2322" i="14"/>
  <c r="F2323" i="14"/>
  <c r="G2323" i="14"/>
  <c r="H2323" i="14"/>
  <c r="F2324" i="14"/>
  <c r="G2324" i="14"/>
  <c r="H2324" i="14"/>
  <c r="F2325" i="14"/>
  <c r="G2325" i="14"/>
  <c r="H2325" i="14"/>
  <c r="F2326" i="14"/>
  <c r="G2326" i="14"/>
  <c r="H2326" i="14"/>
  <c r="F2327" i="14"/>
  <c r="G2327" i="14"/>
  <c r="H2327" i="14"/>
  <c r="F2328" i="14"/>
  <c r="G2328" i="14"/>
  <c r="H2328" i="14"/>
  <c r="F2329" i="14"/>
  <c r="G2329" i="14"/>
  <c r="H2329" i="14"/>
  <c r="F2330" i="14"/>
  <c r="G2330" i="14"/>
  <c r="H2330" i="14"/>
  <c r="F2331" i="14"/>
  <c r="G2331" i="14"/>
  <c r="H2331" i="14"/>
  <c r="F2332" i="14"/>
  <c r="G2332" i="14"/>
  <c r="H2332" i="14"/>
  <c r="F2333" i="14"/>
  <c r="G2333" i="14"/>
  <c r="H2333" i="14"/>
  <c r="F2334" i="14"/>
  <c r="G2334" i="14"/>
  <c r="H2334" i="14"/>
  <c r="F2335" i="14"/>
  <c r="G2335" i="14"/>
  <c r="H2335" i="14"/>
  <c r="F2336" i="14"/>
  <c r="G2336" i="14"/>
  <c r="H2336" i="14"/>
  <c r="F2337" i="14"/>
  <c r="G2337" i="14"/>
  <c r="H2337" i="14"/>
  <c r="F2338" i="14"/>
  <c r="G2338" i="14"/>
  <c r="H2338" i="14"/>
  <c r="F2339" i="14"/>
  <c r="G2339" i="14"/>
  <c r="H2339" i="14"/>
  <c r="F2340" i="14"/>
  <c r="G2340" i="14"/>
  <c r="H2340" i="14"/>
  <c r="F2341" i="14"/>
  <c r="G2341" i="14"/>
  <c r="H2341" i="14"/>
  <c r="F2342" i="14"/>
  <c r="G2342" i="14"/>
  <c r="H2342" i="14"/>
  <c r="F2343" i="14"/>
  <c r="G2343" i="14"/>
  <c r="H2343" i="14"/>
  <c r="F2344" i="14"/>
  <c r="G2344" i="14"/>
  <c r="H2344" i="14"/>
  <c r="F2345" i="14"/>
  <c r="G2345" i="14"/>
  <c r="H2345" i="14"/>
  <c r="F2346" i="14"/>
  <c r="G2346" i="14"/>
  <c r="H2346" i="14"/>
  <c r="F2347" i="14"/>
  <c r="G2347" i="14"/>
  <c r="H2347" i="14"/>
  <c r="F2348" i="14"/>
  <c r="G2348" i="14"/>
  <c r="H2348" i="14"/>
  <c r="F2349" i="14"/>
  <c r="G2349" i="14"/>
  <c r="H2349" i="14"/>
  <c r="F2350" i="14"/>
  <c r="G2350" i="14"/>
  <c r="H2350" i="14"/>
  <c r="F2351" i="14"/>
  <c r="G2351" i="14"/>
  <c r="H2351" i="14"/>
  <c r="F2352" i="14"/>
  <c r="G2352" i="14"/>
  <c r="H2352" i="14"/>
  <c r="F2353" i="14"/>
  <c r="G2353" i="14"/>
  <c r="H2353" i="14"/>
  <c r="F2354" i="14"/>
  <c r="G2354" i="14"/>
  <c r="H2354" i="14"/>
  <c r="F2355" i="14"/>
  <c r="G2355" i="14"/>
  <c r="H2355" i="14"/>
  <c r="F2356" i="14"/>
  <c r="G2356" i="14"/>
  <c r="H2356" i="14"/>
  <c r="F2357" i="14"/>
  <c r="G2357" i="14"/>
  <c r="H2357" i="14"/>
  <c r="F2358" i="14"/>
  <c r="G2358" i="14"/>
  <c r="H2358" i="14"/>
  <c r="F2359" i="14"/>
  <c r="G2359" i="14"/>
  <c r="H2359" i="14"/>
  <c r="F2360" i="14"/>
  <c r="G2360" i="14"/>
  <c r="H2360" i="14"/>
  <c r="F2361" i="14"/>
  <c r="G2361" i="14"/>
  <c r="H2361" i="14"/>
  <c r="F2362" i="14"/>
  <c r="G2362" i="14"/>
  <c r="H2362" i="14"/>
  <c r="F2363" i="14"/>
  <c r="G2363" i="14"/>
  <c r="H2363" i="14"/>
  <c r="F2364" i="14"/>
  <c r="G2364" i="14"/>
  <c r="H2364" i="14"/>
  <c r="F2365" i="14"/>
  <c r="G2365" i="14"/>
  <c r="H2365" i="14"/>
  <c r="F2366" i="14"/>
  <c r="G2366" i="14"/>
  <c r="H2366" i="14"/>
  <c r="F2367" i="14"/>
  <c r="G2367" i="14"/>
  <c r="H2367" i="14"/>
  <c r="F2368" i="14"/>
  <c r="G2368" i="14"/>
  <c r="H2368" i="14"/>
  <c r="F2369" i="14"/>
  <c r="G2369" i="14"/>
  <c r="H2369" i="14"/>
  <c r="F2370" i="14"/>
  <c r="G2370" i="14"/>
  <c r="H2370" i="14"/>
  <c r="F2371" i="14"/>
  <c r="G2371" i="14"/>
  <c r="H2371" i="14"/>
  <c r="F2372" i="14"/>
  <c r="G2372" i="14"/>
  <c r="H2372" i="14"/>
  <c r="F2373" i="14"/>
  <c r="G2373" i="14"/>
  <c r="H2373" i="14"/>
  <c r="F2374" i="14"/>
  <c r="G2374" i="14"/>
  <c r="H2374" i="14"/>
  <c r="F2375" i="14"/>
  <c r="G2375" i="14"/>
  <c r="H2375" i="14"/>
  <c r="F2376" i="14"/>
  <c r="G2376" i="14"/>
  <c r="H2376" i="14"/>
  <c r="F2377" i="14"/>
  <c r="G2377" i="14"/>
  <c r="H2377" i="14"/>
  <c r="F2378" i="14"/>
  <c r="G2378" i="14"/>
  <c r="H2378" i="14"/>
  <c r="F2379" i="14"/>
  <c r="G2379" i="14"/>
  <c r="H2379" i="14"/>
  <c r="F2380" i="14"/>
  <c r="G2380" i="14"/>
  <c r="H2380" i="14"/>
  <c r="F2381" i="14"/>
  <c r="G2381" i="14"/>
  <c r="H2381" i="14"/>
  <c r="F2382" i="14"/>
  <c r="G2382" i="14"/>
  <c r="H2382" i="14"/>
  <c r="F2383" i="14"/>
  <c r="G2383" i="14"/>
  <c r="H2383" i="14"/>
  <c r="F2384" i="14"/>
  <c r="G2384" i="14"/>
  <c r="H2384" i="14"/>
  <c r="F2385" i="14"/>
  <c r="G2385" i="14"/>
  <c r="H2385" i="14"/>
  <c r="F2386" i="14"/>
  <c r="G2386" i="14"/>
  <c r="H2386" i="14"/>
  <c r="F2387" i="14"/>
  <c r="G2387" i="14"/>
  <c r="H2387" i="14"/>
  <c r="F2388" i="14"/>
  <c r="G2388" i="14"/>
  <c r="H2388" i="14"/>
  <c r="F2389" i="14"/>
  <c r="G2389" i="14"/>
  <c r="H2389" i="14"/>
  <c r="F2390" i="14"/>
  <c r="G2390" i="14"/>
  <c r="H2390" i="14"/>
  <c r="F2391" i="14"/>
  <c r="G2391" i="14"/>
  <c r="H2391" i="14"/>
  <c r="F2392" i="14"/>
  <c r="G2392" i="14"/>
  <c r="H2392" i="14"/>
  <c r="F2393" i="14"/>
  <c r="G2393" i="14"/>
  <c r="H2393" i="14"/>
  <c r="F2394" i="14"/>
  <c r="G2394" i="14"/>
  <c r="H2394" i="14"/>
  <c r="F2395" i="14"/>
  <c r="G2395" i="14"/>
  <c r="H2395" i="14"/>
  <c r="F2396" i="14"/>
  <c r="G2396" i="14"/>
  <c r="H2396" i="14"/>
  <c r="F2397" i="14"/>
  <c r="G2397" i="14"/>
  <c r="H2397" i="14"/>
  <c r="F2398" i="14"/>
  <c r="G2398" i="14"/>
  <c r="H2398" i="14"/>
  <c r="F2399" i="14"/>
  <c r="G2399" i="14"/>
  <c r="H2399" i="14"/>
  <c r="F2400" i="14"/>
  <c r="G2400" i="14"/>
  <c r="H2400" i="14"/>
  <c r="F2401" i="14"/>
  <c r="G2401" i="14"/>
  <c r="H2401" i="14"/>
  <c r="F2402" i="14"/>
  <c r="G2402" i="14"/>
  <c r="H2402" i="14"/>
  <c r="F2403" i="14"/>
  <c r="G2403" i="14"/>
  <c r="H2403" i="14"/>
  <c r="F2404" i="14"/>
  <c r="G2404" i="14"/>
  <c r="H2404" i="14"/>
  <c r="F2405" i="14"/>
  <c r="G2405" i="14"/>
  <c r="H2405" i="14"/>
  <c r="F2406" i="14"/>
  <c r="G2406" i="14"/>
  <c r="H2406" i="14"/>
  <c r="F2407" i="14"/>
  <c r="G2407" i="14"/>
  <c r="H2407" i="14"/>
  <c r="F2408" i="14"/>
  <c r="G2408" i="14"/>
  <c r="H2408" i="14"/>
  <c r="F2409" i="14"/>
  <c r="G2409" i="14"/>
  <c r="H2409" i="14"/>
  <c r="F2410" i="14"/>
  <c r="G2410" i="14"/>
  <c r="H2410" i="14"/>
  <c r="F2411" i="14"/>
  <c r="G2411" i="14"/>
  <c r="H2411" i="14"/>
  <c r="F2412" i="14"/>
  <c r="G2412" i="14"/>
  <c r="H2412" i="14"/>
  <c r="F2413" i="14"/>
  <c r="G2413" i="14"/>
  <c r="H2413" i="14"/>
  <c r="F2414" i="14"/>
  <c r="G2414" i="14"/>
  <c r="H2414" i="14"/>
  <c r="F2415" i="14"/>
  <c r="G2415" i="14"/>
  <c r="H2415" i="14"/>
  <c r="F2416" i="14"/>
  <c r="G2416" i="14"/>
  <c r="H2416" i="14"/>
  <c r="F2417" i="14"/>
  <c r="G2417" i="14"/>
  <c r="H2417" i="14"/>
  <c r="F2418" i="14"/>
  <c r="G2418" i="14"/>
  <c r="H2418" i="14"/>
  <c r="F2419" i="14"/>
  <c r="G2419" i="14"/>
  <c r="H2419" i="14"/>
  <c r="F2420" i="14"/>
  <c r="G2420" i="14"/>
  <c r="H2420" i="14"/>
  <c r="F2421" i="14"/>
  <c r="G2421" i="14"/>
  <c r="H2421" i="14"/>
  <c r="F2422" i="14"/>
  <c r="G2422" i="14"/>
  <c r="H2422" i="14"/>
  <c r="F2423" i="14"/>
  <c r="G2423" i="14"/>
  <c r="H2423" i="14"/>
  <c r="F2424" i="14"/>
  <c r="G2424" i="14"/>
  <c r="H2424" i="14"/>
  <c r="F2425" i="14"/>
  <c r="G2425" i="14"/>
  <c r="H2425" i="14"/>
  <c r="F2426" i="14"/>
  <c r="G2426" i="14"/>
  <c r="H2426" i="14"/>
  <c r="F2427" i="14"/>
  <c r="G2427" i="14"/>
  <c r="H2427" i="14"/>
  <c r="F2428" i="14"/>
  <c r="G2428" i="14"/>
  <c r="H2428" i="14"/>
  <c r="F2429" i="14"/>
  <c r="G2429" i="14"/>
  <c r="H2429" i="14"/>
  <c r="F2430" i="14"/>
  <c r="G2430" i="14"/>
  <c r="H2430" i="14"/>
  <c r="F2431" i="14"/>
  <c r="G2431" i="14"/>
  <c r="H2431" i="14"/>
  <c r="F2432" i="14"/>
  <c r="G2432" i="14"/>
  <c r="H2432" i="14"/>
  <c r="F2433" i="14"/>
  <c r="G2433" i="14"/>
  <c r="H2433" i="14"/>
  <c r="F2434" i="14"/>
  <c r="G2434" i="14"/>
  <c r="H2434" i="14"/>
  <c r="F2435" i="14"/>
  <c r="G2435" i="14"/>
  <c r="H2435" i="14"/>
  <c r="F2436" i="14"/>
  <c r="G2436" i="14"/>
  <c r="H2436" i="14"/>
  <c r="F2437" i="14"/>
  <c r="G2437" i="14"/>
  <c r="H2437" i="14"/>
  <c r="F2438" i="14"/>
  <c r="G2438" i="14"/>
  <c r="H2438" i="14"/>
  <c r="F2439" i="14"/>
  <c r="G2439" i="14"/>
  <c r="H2439" i="14"/>
  <c r="F2440" i="14"/>
  <c r="G2440" i="14"/>
  <c r="H2440" i="14"/>
  <c r="F2441" i="14"/>
  <c r="G2441" i="14"/>
  <c r="H2441" i="14"/>
  <c r="F2442" i="14"/>
  <c r="G2442" i="14"/>
  <c r="H2442" i="14"/>
  <c r="F2443" i="14"/>
  <c r="G2443" i="14"/>
  <c r="H2443" i="14"/>
  <c r="F2444" i="14"/>
  <c r="G2444" i="14"/>
  <c r="H2444" i="14"/>
  <c r="F2445" i="14"/>
  <c r="G2445" i="14"/>
  <c r="H2445" i="14"/>
  <c r="F2446" i="14"/>
  <c r="G2446" i="14"/>
  <c r="H2446" i="14"/>
  <c r="F2447" i="14"/>
  <c r="G2447" i="14"/>
  <c r="H2447" i="14"/>
  <c r="F2448" i="14"/>
  <c r="G2448" i="14"/>
  <c r="H2448" i="14"/>
  <c r="F2449" i="14"/>
  <c r="G2449" i="14"/>
  <c r="H2449" i="14"/>
  <c r="F2450" i="14"/>
  <c r="G2450" i="14"/>
  <c r="H2450" i="14"/>
  <c r="F2451" i="14"/>
  <c r="G2451" i="14"/>
  <c r="H2451" i="14"/>
  <c r="F2452" i="14"/>
  <c r="G2452" i="14"/>
  <c r="H2452" i="14"/>
  <c r="F2453" i="14"/>
  <c r="G2453" i="14"/>
  <c r="H2453" i="14"/>
  <c r="F2454" i="14"/>
  <c r="G2454" i="14"/>
  <c r="H2454" i="14"/>
  <c r="F2455" i="14"/>
  <c r="G2455" i="14"/>
  <c r="H2455" i="14"/>
  <c r="F2456" i="14"/>
  <c r="G2456" i="14"/>
  <c r="H2456" i="14"/>
  <c r="F2457" i="14"/>
  <c r="G2457" i="14"/>
  <c r="H2457" i="14"/>
  <c r="F2458" i="14"/>
  <c r="G2458" i="14"/>
  <c r="H2458" i="14"/>
  <c r="F2459" i="14"/>
  <c r="G2459" i="14"/>
  <c r="H2459" i="14"/>
  <c r="F2460" i="14"/>
  <c r="G2460" i="14"/>
  <c r="H2460" i="14"/>
  <c r="F2461" i="14"/>
  <c r="G2461" i="14"/>
  <c r="H2461" i="14"/>
  <c r="F2462" i="14"/>
  <c r="G2462" i="14"/>
  <c r="H2462" i="14"/>
  <c r="F2463" i="14"/>
  <c r="G2463" i="14"/>
  <c r="H2463" i="14"/>
  <c r="F2464" i="14"/>
  <c r="G2464" i="14"/>
  <c r="H2464" i="14"/>
  <c r="F2465" i="14"/>
  <c r="G2465" i="14"/>
  <c r="H2465" i="14"/>
  <c r="F2466" i="14"/>
  <c r="G2466" i="14"/>
  <c r="H2466" i="14"/>
  <c r="F2467" i="14"/>
  <c r="G2467" i="14"/>
  <c r="H2467" i="14"/>
  <c r="F2468" i="14"/>
  <c r="G2468" i="14"/>
  <c r="H2468" i="14"/>
  <c r="F2469" i="14"/>
  <c r="G2469" i="14"/>
  <c r="H2469" i="14"/>
  <c r="F2470" i="14"/>
  <c r="G2470" i="14"/>
  <c r="H2470" i="14"/>
  <c r="F2471" i="14"/>
  <c r="G2471" i="14"/>
  <c r="H2471" i="14"/>
  <c r="F2472" i="14"/>
  <c r="G2472" i="14"/>
  <c r="H2472" i="14"/>
  <c r="F2473" i="14"/>
  <c r="G2473" i="14"/>
  <c r="H2473" i="14"/>
  <c r="F2474" i="14"/>
  <c r="G2474" i="14"/>
  <c r="H2474" i="14"/>
  <c r="F2475" i="14"/>
  <c r="G2475" i="14"/>
  <c r="H2475" i="14"/>
  <c r="F2476" i="14"/>
  <c r="G2476" i="14"/>
  <c r="H2476" i="14"/>
  <c r="F2477" i="14"/>
  <c r="G2477" i="14"/>
  <c r="H2477" i="14"/>
  <c r="F2478" i="14"/>
  <c r="G2478" i="14"/>
  <c r="H2478" i="14"/>
  <c r="F2479" i="14"/>
  <c r="G2479" i="14"/>
  <c r="H2479" i="14"/>
  <c r="F2480" i="14"/>
  <c r="G2480" i="14"/>
  <c r="H2480" i="14"/>
  <c r="F2481" i="14"/>
  <c r="G2481" i="14"/>
  <c r="H2481" i="14"/>
  <c r="F2482" i="14"/>
  <c r="G2482" i="14"/>
  <c r="H2482" i="14"/>
  <c r="F2483" i="14"/>
  <c r="G2483" i="14"/>
  <c r="H2483" i="14"/>
  <c r="F2484" i="14"/>
  <c r="G2484" i="14"/>
  <c r="H2484" i="14"/>
  <c r="F2485" i="14"/>
  <c r="G2485" i="14"/>
  <c r="H2485" i="14"/>
  <c r="F2486" i="14"/>
  <c r="G2486" i="14"/>
  <c r="H2486" i="14"/>
  <c r="F2487" i="14"/>
  <c r="G2487" i="14"/>
  <c r="H2487" i="14"/>
  <c r="F2488" i="14"/>
  <c r="G2488" i="14"/>
  <c r="H2488" i="14"/>
  <c r="F2489" i="14"/>
  <c r="G2489" i="14"/>
  <c r="H2489" i="14"/>
  <c r="F2490" i="14"/>
  <c r="G2490" i="14"/>
  <c r="H2490" i="14"/>
  <c r="F2491" i="14"/>
  <c r="G2491" i="14"/>
  <c r="H2491" i="14"/>
  <c r="F2492" i="14"/>
  <c r="G2492" i="14"/>
  <c r="H2492" i="14"/>
  <c r="F2493" i="14"/>
  <c r="G2493" i="14"/>
  <c r="H2493" i="14"/>
  <c r="F2494" i="14"/>
  <c r="G2494" i="14"/>
  <c r="H2494" i="14"/>
  <c r="F2495" i="14"/>
  <c r="G2495" i="14"/>
  <c r="H2495" i="14"/>
  <c r="F2496" i="14"/>
  <c r="G2496" i="14"/>
  <c r="H2496" i="14"/>
  <c r="F2497" i="14"/>
  <c r="G2497" i="14"/>
  <c r="H2497" i="14"/>
  <c r="F2498" i="14"/>
  <c r="G2498" i="14"/>
  <c r="H2498" i="14"/>
  <c r="F2499" i="14"/>
  <c r="G2499" i="14"/>
  <c r="H2499" i="14"/>
  <c r="F2500" i="14"/>
  <c r="G2500" i="14"/>
  <c r="H2500" i="14"/>
  <c r="F2501" i="14"/>
  <c r="G2501" i="14"/>
  <c r="H2501" i="14"/>
  <c r="F2502" i="14"/>
  <c r="G2502" i="14"/>
  <c r="H2502" i="14"/>
  <c r="F2503" i="14"/>
  <c r="G2503" i="14"/>
  <c r="H2503" i="14"/>
  <c r="F2504" i="14"/>
  <c r="G2504" i="14"/>
  <c r="H2504" i="14"/>
  <c r="F2505" i="14"/>
  <c r="G2505" i="14"/>
  <c r="H2505" i="14"/>
  <c r="F2506" i="14"/>
  <c r="G2506" i="14"/>
  <c r="H2506" i="14"/>
  <c r="F2507" i="14"/>
  <c r="G2507" i="14"/>
  <c r="H2507" i="14"/>
  <c r="F2508" i="14"/>
  <c r="G2508" i="14"/>
  <c r="H2508" i="14"/>
  <c r="F2509" i="14"/>
  <c r="G2509" i="14"/>
  <c r="H2509" i="14"/>
  <c r="F2510" i="14"/>
  <c r="G2510" i="14"/>
  <c r="H2510" i="14"/>
  <c r="F2511" i="14"/>
  <c r="G2511" i="14"/>
  <c r="H2511" i="14"/>
  <c r="F2512" i="14"/>
  <c r="G2512" i="14"/>
  <c r="H2512" i="14"/>
  <c r="F2513" i="14"/>
  <c r="G2513" i="14"/>
  <c r="H2513" i="14"/>
  <c r="F2514" i="14"/>
  <c r="G2514" i="14"/>
  <c r="H2514" i="14"/>
  <c r="F2515" i="14"/>
  <c r="G2515" i="14"/>
  <c r="H2515" i="14"/>
  <c r="F2516" i="14"/>
  <c r="G2516" i="14"/>
  <c r="H2516" i="14"/>
  <c r="F2517" i="14"/>
  <c r="G2517" i="14"/>
  <c r="H2517" i="14"/>
  <c r="F2518" i="14"/>
  <c r="G2518" i="14"/>
  <c r="H2518" i="14"/>
  <c r="F2519" i="14"/>
  <c r="G2519" i="14"/>
  <c r="H2519" i="14"/>
  <c r="F2520" i="14"/>
  <c r="G2520" i="14"/>
  <c r="H2520" i="14"/>
  <c r="F2521" i="14"/>
  <c r="G2521" i="14"/>
  <c r="H2521" i="14"/>
  <c r="F2522" i="14"/>
  <c r="G2522" i="14"/>
  <c r="H2522" i="14"/>
  <c r="F2523" i="14"/>
  <c r="G2523" i="14"/>
  <c r="H2523" i="14"/>
  <c r="F2524" i="14"/>
  <c r="G2524" i="14"/>
  <c r="H2524" i="14"/>
  <c r="F2525" i="14"/>
  <c r="G2525" i="14"/>
  <c r="H2525" i="14"/>
  <c r="F2526" i="14"/>
  <c r="G2526" i="14"/>
  <c r="H2526" i="14"/>
  <c r="F2527" i="14"/>
  <c r="G2527" i="14"/>
  <c r="H2527" i="14"/>
  <c r="F2528" i="14"/>
  <c r="G2528" i="14"/>
  <c r="H2528" i="14"/>
  <c r="F2529" i="14"/>
  <c r="G2529" i="14"/>
  <c r="H2529" i="14"/>
  <c r="F2530" i="14"/>
  <c r="G2530" i="14"/>
  <c r="H2530" i="14"/>
  <c r="F2531" i="14"/>
  <c r="G2531" i="14"/>
  <c r="H2531" i="14"/>
  <c r="F2532" i="14"/>
  <c r="G2532" i="14"/>
  <c r="H2532" i="14"/>
  <c r="F2533" i="14"/>
  <c r="G2533" i="14"/>
  <c r="H2533" i="14"/>
  <c r="F2534" i="14"/>
  <c r="G2534" i="14"/>
  <c r="H2534" i="14"/>
  <c r="F2535" i="14"/>
  <c r="G2535" i="14"/>
  <c r="H2535" i="14"/>
  <c r="F2536" i="14"/>
  <c r="G2536" i="14"/>
  <c r="H2536" i="14"/>
  <c r="F2537" i="14"/>
  <c r="G2537" i="14"/>
  <c r="H2537" i="14"/>
  <c r="F2538" i="14"/>
  <c r="G2538" i="14"/>
  <c r="H2538" i="14"/>
  <c r="F2539" i="14"/>
  <c r="G2539" i="14"/>
  <c r="H2539" i="14"/>
  <c r="F2540" i="14"/>
  <c r="G2540" i="14"/>
  <c r="H2540" i="14"/>
  <c r="F2541" i="14"/>
  <c r="G2541" i="14"/>
  <c r="H2541" i="14"/>
  <c r="F2542" i="14"/>
  <c r="G2542" i="14"/>
  <c r="H2542" i="14"/>
  <c r="F2543" i="14"/>
  <c r="G2543" i="14"/>
  <c r="H2543" i="14"/>
  <c r="F2544" i="14"/>
  <c r="G2544" i="14"/>
  <c r="H2544" i="14"/>
  <c r="F2545" i="14"/>
  <c r="G2545" i="14"/>
  <c r="H2545" i="14"/>
  <c r="F2546" i="14"/>
  <c r="G2546" i="14"/>
  <c r="H2546" i="14"/>
  <c r="F2547" i="14"/>
  <c r="G2547" i="14"/>
  <c r="H2547" i="14"/>
  <c r="F2548" i="14"/>
  <c r="G2548" i="14"/>
  <c r="H2548" i="14"/>
  <c r="F2549" i="14"/>
  <c r="G2549" i="14"/>
  <c r="H2549" i="14"/>
  <c r="F2550" i="14"/>
  <c r="G2550" i="14"/>
  <c r="H2550" i="14"/>
  <c r="F2551" i="14"/>
  <c r="G2551" i="14"/>
  <c r="H2551" i="14"/>
  <c r="F2552" i="14"/>
  <c r="G2552" i="14"/>
  <c r="H2552" i="14"/>
  <c r="F2553" i="14"/>
  <c r="G2553" i="14"/>
  <c r="H2553" i="14"/>
  <c r="F2554" i="14"/>
  <c r="G2554" i="14"/>
  <c r="H2554" i="14"/>
  <c r="F2555" i="14"/>
  <c r="G2555" i="14"/>
  <c r="H2555" i="14"/>
  <c r="F2556" i="14"/>
  <c r="G2556" i="14"/>
  <c r="H2556" i="14"/>
  <c r="F2557" i="14"/>
  <c r="G2557" i="14"/>
  <c r="H2557" i="14"/>
  <c r="F2558" i="14"/>
  <c r="G2558" i="14"/>
  <c r="H2558" i="14"/>
  <c r="F2559" i="14"/>
  <c r="G2559" i="14"/>
  <c r="H2559" i="14"/>
  <c r="F2560" i="14"/>
  <c r="G2560" i="14"/>
  <c r="H2560" i="14"/>
  <c r="F2561" i="14"/>
  <c r="G2561" i="14"/>
  <c r="H2561" i="14"/>
  <c r="F2562" i="14"/>
  <c r="G2562" i="14"/>
  <c r="H2562" i="14"/>
  <c r="F2563" i="14"/>
  <c r="G2563" i="14"/>
  <c r="H2563" i="14"/>
  <c r="F2564" i="14"/>
  <c r="G2564" i="14"/>
  <c r="H2564" i="14"/>
  <c r="F2565" i="14"/>
  <c r="G2565" i="14"/>
  <c r="H2565" i="14"/>
  <c r="F2566" i="14"/>
  <c r="G2566" i="14"/>
  <c r="H2566" i="14"/>
  <c r="F2567" i="14"/>
  <c r="G2567" i="14"/>
  <c r="H2567" i="14"/>
  <c r="F2568" i="14"/>
  <c r="G2568" i="14"/>
  <c r="H2568" i="14"/>
  <c r="F2569" i="14"/>
  <c r="G2569" i="14"/>
  <c r="H2569" i="14"/>
  <c r="F2570" i="14"/>
  <c r="G2570" i="14"/>
  <c r="H2570" i="14"/>
  <c r="F2571" i="14"/>
  <c r="G2571" i="14"/>
  <c r="H2571" i="14"/>
  <c r="F2572" i="14"/>
  <c r="G2572" i="14"/>
  <c r="H2572" i="14"/>
  <c r="F2573" i="14"/>
  <c r="G2573" i="14"/>
  <c r="H2573" i="14"/>
  <c r="F2574" i="14"/>
  <c r="G2574" i="14"/>
  <c r="H2574" i="14"/>
  <c r="F2575" i="14"/>
  <c r="G2575" i="14"/>
  <c r="H2575" i="14"/>
  <c r="F2576" i="14"/>
  <c r="G2576" i="14"/>
  <c r="H2576" i="14"/>
  <c r="F2577" i="14"/>
  <c r="G2577" i="14"/>
  <c r="H2577" i="14"/>
  <c r="F2578" i="14"/>
  <c r="G2578" i="14"/>
  <c r="H2578" i="14"/>
  <c r="F2579" i="14"/>
  <c r="G2579" i="14"/>
  <c r="H2579" i="14"/>
  <c r="F2580" i="14"/>
  <c r="G2580" i="14"/>
  <c r="H2580" i="14"/>
  <c r="F2581" i="14"/>
  <c r="G2581" i="14"/>
  <c r="H2581" i="14"/>
  <c r="F2582" i="14"/>
  <c r="G2582" i="14"/>
  <c r="H2582" i="14"/>
  <c r="F2583" i="14"/>
  <c r="G2583" i="14"/>
  <c r="H2583" i="14"/>
  <c r="F2584" i="14"/>
  <c r="G2584" i="14"/>
  <c r="H2584" i="14"/>
  <c r="F2585" i="14"/>
  <c r="G2585" i="14"/>
  <c r="H2585" i="14"/>
  <c r="F2586" i="14"/>
  <c r="G2586" i="14"/>
  <c r="H2586" i="14"/>
  <c r="F2587" i="14"/>
  <c r="G2587" i="14"/>
  <c r="H2587" i="14"/>
  <c r="F2588" i="14"/>
  <c r="G2588" i="14"/>
  <c r="H2588" i="14"/>
  <c r="F2589" i="14"/>
  <c r="G2589" i="14"/>
  <c r="H2589" i="14"/>
  <c r="F2590" i="14"/>
  <c r="G2590" i="14"/>
  <c r="H2590" i="14"/>
  <c r="F2591" i="14"/>
  <c r="G2591" i="14"/>
  <c r="H2591" i="14"/>
  <c r="F2592" i="14"/>
  <c r="G2592" i="14"/>
  <c r="H2592" i="14"/>
  <c r="F2593" i="14"/>
  <c r="G2593" i="14"/>
  <c r="H2593" i="14"/>
  <c r="F2594" i="14"/>
  <c r="G2594" i="14"/>
  <c r="H2594" i="14"/>
  <c r="F2595" i="14"/>
  <c r="G2595" i="14"/>
  <c r="H2595" i="14"/>
  <c r="F2596" i="14"/>
  <c r="G2596" i="14"/>
  <c r="H2596" i="14"/>
  <c r="F2597" i="14"/>
  <c r="G2597" i="14"/>
  <c r="H2597" i="14"/>
  <c r="F2598" i="14"/>
  <c r="G2598" i="14"/>
  <c r="H2598" i="14"/>
  <c r="F2599" i="14"/>
  <c r="G2599" i="14"/>
  <c r="H2599" i="14"/>
  <c r="F2600" i="14"/>
  <c r="G2600" i="14"/>
  <c r="H2600" i="14"/>
  <c r="F2601" i="14"/>
  <c r="G2601" i="14"/>
  <c r="H2601" i="14"/>
  <c r="F2602" i="14"/>
  <c r="G2602" i="14"/>
  <c r="H2602" i="14"/>
  <c r="F2603" i="14"/>
  <c r="G2603" i="14"/>
  <c r="H2603" i="14"/>
  <c r="F2604" i="14"/>
  <c r="G2604" i="14"/>
  <c r="H2604" i="14"/>
  <c r="F2605" i="14"/>
  <c r="G2605" i="14"/>
  <c r="H2605" i="14"/>
  <c r="F2606" i="14"/>
  <c r="G2606" i="14"/>
  <c r="H2606" i="14"/>
  <c r="F2607" i="14"/>
  <c r="G2607" i="14"/>
  <c r="H2607" i="14"/>
  <c r="F2608" i="14"/>
  <c r="G2608" i="14"/>
  <c r="H2608" i="14"/>
  <c r="F2609" i="14"/>
  <c r="G2609" i="14"/>
  <c r="H2609" i="14"/>
  <c r="F2610" i="14"/>
  <c r="G2610" i="14"/>
  <c r="H2610" i="14"/>
  <c r="F2611" i="14"/>
  <c r="G2611" i="14"/>
  <c r="H2611" i="14"/>
  <c r="F2612" i="14"/>
  <c r="G2612" i="14"/>
  <c r="H2612" i="14"/>
  <c r="F2613" i="14"/>
  <c r="G2613" i="14"/>
  <c r="H2613" i="14"/>
  <c r="F2614" i="14"/>
  <c r="G2614" i="14"/>
  <c r="H2614" i="14"/>
  <c r="F2615" i="14"/>
  <c r="G2615" i="14"/>
  <c r="H2615" i="14"/>
  <c r="F2616" i="14"/>
  <c r="G2616" i="14"/>
  <c r="H2616" i="14"/>
  <c r="F2617" i="14"/>
  <c r="G2617" i="14"/>
  <c r="H2617" i="14"/>
  <c r="F2618" i="14"/>
  <c r="G2618" i="14"/>
  <c r="H2618" i="14"/>
  <c r="F2619" i="14"/>
  <c r="G2619" i="14"/>
  <c r="H2619" i="14"/>
  <c r="F2620" i="14"/>
  <c r="G2620" i="14"/>
  <c r="H2620" i="14"/>
  <c r="F2621" i="14"/>
  <c r="G2621" i="14"/>
  <c r="H2621" i="14"/>
  <c r="F2622" i="14"/>
  <c r="G2622" i="14"/>
  <c r="H2622" i="14"/>
  <c r="F2623" i="14"/>
  <c r="G2623" i="14"/>
  <c r="H2623" i="14"/>
  <c r="F2624" i="14"/>
  <c r="G2624" i="14"/>
  <c r="H2624" i="14"/>
  <c r="F2625" i="14"/>
  <c r="G2625" i="14"/>
  <c r="H2625" i="14"/>
  <c r="F2626" i="14"/>
  <c r="G2626" i="14"/>
  <c r="H2626" i="14"/>
  <c r="F2627" i="14"/>
  <c r="G2627" i="14"/>
  <c r="H2627" i="14"/>
  <c r="F2628" i="14"/>
  <c r="G2628" i="14"/>
  <c r="H2628" i="14"/>
  <c r="F2629" i="14"/>
  <c r="G2629" i="14"/>
  <c r="H2629" i="14"/>
  <c r="F2630" i="14"/>
  <c r="G2630" i="14"/>
  <c r="H2630" i="14"/>
  <c r="F2631" i="14"/>
  <c r="G2631" i="14"/>
  <c r="H2631" i="14"/>
  <c r="F2632" i="14"/>
  <c r="G2632" i="14"/>
  <c r="H2632" i="14"/>
  <c r="F2633" i="14"/>
  <c r="G2633" i="14"/>
  <c r="H2633" i="14"/>
  <c r="F2634" i="14"/>
  <c r="G2634" i="14"/>
  <c r="H2634" i="14"/>
  <c r="F2635" i="14"/>
  <c r="G2635" i="14"/>
  <c r="H2635" i="14"/>
  <c r="F2636" i="14"/>
  <c r="G2636" i="14"/>
  <c r="H2636" i="14"/>
  <c r="F2637" i="14"/>
  <c r="G2637" i="14"/>
  <c r="H2637" i="14"/>
  <c r="F2638" i="14"/>
  <c r="G2638" i="14"/>
  <c r="H2638" i="14"/>
  <c r="F2639" i="14"/>
  <c r="G2639" i="14"/>
  <c r="H2639" i="14"/>
  <c r="F2640" i="14"/>
  <c r="G2640" i="14"/>
  <c r="H2640" i="14"/>
  <c r="F2641" i="14"/>
  <c r="G2641" i="14"/>
  <c r="H2641" i="14"/>
  <c r="F2642" i="14"/>
  <c r="G2642" i="14"/>
  <c r="H2642" i="14"/>
  <c r="F2643" i="14"/>
  <c r="G2643" i="14"/>
  <c r="H2643" i="14"/>
  <c r="F2644" i="14"/>
  <c r="G2644" i="14"/>
  <c r="H2644" i="14"/>
  <c r="F2645" i="14"/>
  <c r="G2645" i="14"/>
  <c r="H2645" i="14"/>
  <c r="F2646" i="14"/>
  <c r="G2646" i="14"/>
  <c r="H2646" i="14"/>
  <c r="F2647" i="14"/>
  <c r="G2647" i="14"/>
  <c r="H2647" i="14"/>
  <c r="F2648" i="14"/>
  <c r="G2648" i="14"/>
  <c r="H2648" i="14"/>
  <c r="F2649" i="14"/>
  <c r="G2649" i="14"/>
  <c r="H2649" i="14"/>
  <c r="F2650" i="14"/>
  <c r="G2650" i="14"/>
  <c r="H2650" i="14"/>
  <c r="F2651" i="14"/>
  <c r="G2651" i="14"/>
  <c r="H2651" i="14"/>
  <c r="F2652" i="14"/>
  <c r="G2652" i="14"/>
  <c r="H2652" i="14"/>
  <c r="F2653" i="14"/>
  <c r="G2653" i="14"/>
  <c r="H2653" i="14"/>
  <c r="F2654" i="14"/>
  <c r="G2654" i="14"/>
  <c r="H2654" i="14"/>
  <c r="F2655" i="14"/>
  <c r="G2655" i="14"/>
  <c r="H2655" i="14"/>
  <c r="F2656" i="14"/>
  <c r="G2656" i="14"/>
  <c r="H2656" i="14"/>
  <c r="F2657" i="14"/>
  <c r="G2657" i="14"/>
  <c r="H2657" i="14"/>
  <c r="F2658" i="14"/>
  <c r="G2658" i="14"/>
  <c r="H2658" i="14"/>
  <c r="F2659" i="14"/>
  <c r="G2659" i="14"/>
  <c r="H2659" i="14"/>
  <c r="F2660" i="14"/>
  <c r="G2660" i="14"/>
  <c r="H2660" i="14"/>
  <c r="F2661" i="14"/>
  <c r="G2661" i="14"/>
  <c r="H2661" i="14"/>
  <c r="F2662" i="14"/>
  <c r="G2662" i="14"/>
  <c r="H2662" i="14"/>
  <c r="F2663" i="14"/>
  <c r="G2663" i="14"/>
  <c r="H2663" i="14"/>
  <c r="F2664" i="14"/>
  <c r="G2664" i="14"/>
  <c r="H2664" i="14"/>
  <c r="F2665" i="14"/>
  <c r="G2665" i="14"/>
  <c r="H2665" i="14"/>
  <c r="F2666" i="14"/>
  <c r="G2666" i="14"/>
  <c r="H2666" i="14"/>
  <c r="F2667" i="14"/>
  <c r="G2667" i="14"/>
  <c r="H2667" i="14"/>
  <c r="F2668" i="14"/>
  <c r="G2668" i="14"/>
  <c r="H2668" i="14"/>
  <c r="F2669" i="14"/>
  <c r="G2669" i="14"/>
  <c r="H2669" i="14"/>
  <c r="F2670" i="14"/>
  <c r="G2670" i="14"/>
  <c r="H2670" i="14"/>
  <c r="F2671" i="14"/>
  <c r="G2671" i="14"/>
  <c r="H2671" i="14"/>
  <c r="F2672" i="14"/>
  <c r="G2672" i="14"/>
  <c r="H2672" i="14"/>
  <c r="F2673" i="14"/>
  <c r="G2673" i="14"/>
  <c r="H2673" i="14"/>
  <c r="F2674" i="14"/>
  <c r="G2674" i="14"/>
  <c r="H2674" i="14"/>
  <c r="F2675" i="14"/>
  <c r="G2675" i="14"/>
  <c r="H2675" i="14"/>
  <c r="F2676" i="14"/>
  <c r="G2676" i="14"/>
  <c r="H2676" i="14"/>
  <c r="F2677" i="14"/>
  <c r="G2677" i="14"/>
  <c r="H2677" i="14"/>
  <c r="F2678" i="14"/>
  <c r="G2678" i="14"/>
  <c r="H2678" i="14"/>
  <c r="F2679" i="14"/>
  <c r="G2679" i="14"/>
  <c r="H2679" i="14"/>
  <c r="F2680" i="14"/>
  <c r="G2680" i="14"/>
  <c r="H2680" i="14"/>
  <c r="F2681" i="14"/>
  <c r="G2681" i="14"/>
  <c r="H2681" i="14"/>
  <c r="F2682" i="14"/>
  <c r="G2682" i="14"/>
  <c r="H2682" i="14"/>
  <c r="F2683" i="14"/>
  <c r="G2683" i="14"/>
  <c r="H2683" i="14"/>
  <c r="F2684" i="14"/>
  <c r="G2684" i="14"/>
  <c r="H2684" i="14"/>
  <c r="F2685" i="14"/>
  <c r="G2685" i="14"/>
  <c r="H2685" i="14"/>
  <c r="F2686" i="14"/>
  <c r="G2686" i="14"/>
  <c r="H2686" i="14"/>
  <c r="F2687" i="14"/>
  <c r="G2687" i="14"/>
  <c r="H2687" i="14"/>
  <c r="F2688" i="14"/>
  <c r="G2688" i="14"/>
  <c r="H2688" i="14"/>
  <c r="F2689" i="14"/>
  <c r="G2689" i="14"/>
  <c r="H2689" i="14"/>
  <c r="F2690" i="14"/>
  <c r="G2690" i="14"/>
  <c r="H2690" i="14"/>
  <c r="F2691" i="14"/>
  <c r="G2691" i="14"/>
  <c r="H2691" i="14"/>
  <c r="F2692" i="14"/>
  <c r="G2692" i="14"/>
  <c r="H2692" i="14"/>
  <c r="F2693" i="14"/>
  <c r="G2693" i="14"/>
  <c r="H2693" i="14"/>
  <c r="F2694" i="14"/>
  <c r="G2694" i="14"/>
  <c r="H2694" i="14"/>
  <c r="F2695" i="14"/>
  <c r="G2695" i="14"/>
  <c r="H2695" i="14"/>
  <c r="F2696" i="14"/>
  <c r="G2696" i="14"/>
  <c r="H2696" i="14"/>
  <c r="F2697" i="14"/>
  <c r="G2697" i="14"/>
  <c r="H2697" i="14"/>
  <c r="F2698" i="14"/>
  <c r="G2698" i="14"/>
  <c r="H2698" i="14"/>
  <c r="F2699" i="14"/>
  <c r="G2699" i="14"/>
  <c r="H2699" i="14"/>
  <c r="F2700" i="14"/>
  <c r="G2700" i="14"/>
  <c r="H2700" i="14"/>
  <c r="F2701" i="14"/>
  <c r="G2701" i="14"/>
  <c r="H2701" i="14"/>
  <c r="F2702" i="14"/>
  <c r="G2702" i="14"/>
  <c r="H2702" i="14"/>
  <c r="F2703" i="14"/>
  <c r="G2703" i="14"/>
  <c r="H2703" i="14"/>
  <c r="F2704" i="14"/>
  <c r="G2704" i="14"/>
  <c r="H2704" i="14"/>
  <c r="F2705" i="14"/>
  <c r="G2705" i="14"/>
  <c r="H2705" i="14"/>
  <c r="F2706" i="14"/>
  <c r="G2706" i="14"/>
  <c r="H2706" i="14"/>
  <c r="F2707" i="14"/>
  <c r="G2707" i="14"/>
  <c r="H2707" i="14"/>
  <c r="F2708" i="14"/>
  <c r="G2708" i="14"/>
  <c r="H2708" i="14"/>
  <c r="F2709" i="14"/>
  <c r="G2709" i="14"/>
  <c r="H2709" i="14"/>
  <c r="F2710" i="14"/>
  <c r="G2710" i="14"/>
  <c r="H2710" i="14"/>
  <c r="F2711" i="14"/>
  <c r="G2711" i="14"/>
  <c r="H2711" i="14"/>
  <c r="F2712" i="14"/>
  <c r="G2712" i="14"/>
  <c r="H2712" i="14"/>
  <c r="F2713" i="14"/>
  <c r="G2713" i="14"/>
  <c r="H2713" i="14"/>
  <c r="F2714" i="14"/>
  <c r="G2714" i="14"/>
  <c r="H2714" i="14"/>
  <c r="F2715" i="14"/>
  <c r="G2715" i="14"/>
  <c r="H2715" i="14"/>
  <c r="F2716" i="14"/>
  <c r="G2716" i="14"/>
  <c r="H2716" i="14"/>
  <c r="F2717" i="14"/>
  <c r="G2717" i="14"/>
  <c r="H2717" i="14"/>
  <c r="F2718" i="14"/>
  <c r="G2718" i="14"/>
  <c r="H2718" i="14"/>
  <c r="F2719" i="14"/>
  <c r="G2719" i="14"/>
  <c r="H2719" i="14"/>
  <c r="F2720" i="14"/>
  <c r="G2720" i="14"/>
  <c r="H2720" i="14"/>
  <c r="F2721" i="14"/>
  <c r="G2721" i="14"/>
  <c r="H2721" i="14"/>
  <c r="F2722" i="14"/>
  <c r="G2722" i="14"/>
  <c r="H2722" i="14"/>
  <c r="F2723" i="14"/>
  <c r="G2723" i="14"/>
  <c r="H2723" i="14"/>
  <c r="F2724" i="14"/>
  <c r="G2724" i="14"/>
  <c r="H2724" i="14"/>
  <c r="F2725" i="14"/>
  <c r="G2725" i="14"/>
  <c r="H2725" i="14"/>
  <c r="F2726" i="14"/>
  <c r="G2726" i="14"/>
  <c r="H2726" i="14"/>
  <c r="F2727" i="14"/>
  <c r="G2727" i="14"/>
  <c r="H2727" i="14"/>
  <c r="F2728" i="14"/>
  <c r="G2728" i="14"/>
  <c r="H2728" i="14"/>
  <c r="F2729" i="14"/>
  <c r="G2729" i="14"/>
  <c r="H2729" i="14"/>
  <c r="F2730" i="14"/>
  <c r="G2730" i="14"/>
  <c r="H2730" i="14"/>
  <c r="F2731" i="14"/>
  <c r="G2731" i="14"/>
  <c r="H2731" i="14"/>
  <c r="F2732" i="14"/>
  <c r="G2732" i="14"/>
  <c r="H2732" i="14"/>
  <c r="F2733" i="14"/>
  <c r="G2733" i="14"/>
  <c r="H2733" i="14"/>
  <c r="F2734" i="14"/>
  <c r="G2734" i="14"/>
  <c r="H2734" i="14"/>
  <c r="F2735" i="14"/>
  <c r="G2735" i="14"/>
  <c r="H2735" i="14"/>
  <c r="F2736" i="14"/>
  <c r="G2736" i="14"/>
  <c r="H2736" i="14"/>
  <c r="F2737" i="14"/>
  <c r="G2737" i="14"/>
  <c r="H2737" i="14"/>
  <c r="F2738" i="14"/>
  <c r="G2738" i="14"/>
  <c r="H2738" i="14"/>
  <c r="F2739" i="14"/>
  <c r="G2739" i="14"/>
  <c r="H2739" i="14"/>
  <c r="F2740" i="14"/>
  <c r="G2740" i="14"/>
  <c r="H2740" i="14"/>
  <c r="F2741" i="14"/>
  <c r="G2741" i="14"/>
  <c r="H2741" i="14"/>
  <c r="F2742" i="14"/>
  <c r="G2742" i="14"/>
  <c r="H2742" i="14"/>
  <c r="F2743" i="14"/>
  <c r="G2743" i="14"/>
  <c r="H2743" i="14"/>
  <c r="F2744" i="14"/>
  <c r="G2744" i="14"/>
  <c r="H2744" i="14"/>
  <c r="F2745" i="14"/>
  <c r="G2745" i="14"/>
  <c r="H2745" i="14"/>
  <c r="F2746" i="14"/>
  <c r="G2746" i="14"/>
  <c r="H2746" i="14"/>
  <c r="F2747" i="14"/>
  <c r="G2747" i="14"/>
  <c r="H2747" i="14"/>
  <c r="F2748" i="14"/>
  <c r="G2748" i="14"/>
  <c r="H2748" i="14"/>
  <c r="F2749" i="14"/>
  <c r="G2749" i="14"/>
  <c r="H2749" i="14"/>
  <c r="F2750" i="14"/>
  <c r="G2750" i="14"/>
  <c r="H2750" i="14"/>
  <c r="F2751" i="14"/>
  <c r="G2751" i="14"/>
  <c r="H2751" i="14"/>
  <c r="F2752" i="14"/>
  <c r="G2752" i="14"/>
  <c r="H2752" i="14"/>
  <c r="F2753" i="14"/>
  <c r="G2753" i="14"/>
  <c r="H2753" i="14"/>
  <c r="F2754" i="14"/>
  <c r="G2754" i="14"/>
  <c r="H2754" i="14"/>
  <c r="F2755" i="14"/>
  <c r="G2755" i="14"/>
  <c r="H2755" i="14"/>
  <c r="F2756" i="14"/>
  <c r="G2756" i="14"/>
  <c r="H2756" i="14"/>
  <c r="F2757" i="14"/>
  <c r="G2757" i="14"/>
  <c r="H2757" i="14"/>
  <c r="F2758" i="14"/>
  <c r="G2758" i="14"/>
  <c r="H2758" i="14"/>
  <c r="F2759" i="14"/>
  <c r="G2759" i="14"/>
  <c r="H2759" i="14"/>
  <c r="F2760" i="14"/>
  <c r="G2760" i="14"/>
  <c r="H2760" i="14"/>
  <c r="F2761" i="14"/>
  <c r="G2761" i="14"/>
  <c r="H2761" i="14"/>
  <c r="F2762" i="14"/>
  <c r="G2762" i="14"/>
  <c r="H2762" i="14"/>
  <c r="F2763" i="14"/>
  <c r="G2763" i="14"/>
  <c r="H2763" i="14"/>
  <c r="F2764" i="14"/>
  <c r="G2764" i="14"/>
  <c r="H2764" i="14"/>
  <c r="F2765" i="14"/>
  <c r="G2765" i="14"/>
  <c r="H2765" i="14"/>
  <c r="F2766" i="14"/>
  <c r="G2766" i="14"/>
  <c r="H2766" i="14"/>
  <c r="F2767" i="14"/>
  <c r="G2767" i="14"/>
  <c r="H2767" i="14"/>
  <c r="F2768" i="14"/>
  <c r="G2768" i="14"/>
  <c r="H2768" i="14"/>
  <c r="F2769" i="14"/>
  <c r="G2769" i="14"/>
  <c r="H2769" i="14"/>
  <c r="F2770" i="14"/>
  <c r="G2770" i="14"/>
  <c r="H2770" i="14"/>
  <c r="F2771" i="14"/>
  <c r="G2771" i="14"/>
  <c r="H2771" i="14"/>
  <c r="F2772" i="14"/>
  <c r="G2772" i="14"/>
  <c r="H2772" i="14"/>
  <c r="F2773" i="14"/>
  <c r="G2773" i="14"/>
  <c r="H2773" i="14"/>
  <c r="F2774" i="14"/>
  <c r="G2774" i="14"/>
  <c r="H2774" i="14"/>
  <c r="F2775" i="14"/>
  <c r="G2775" i="14"/>
  <c r="H2775" i="14"/>
  <c r="F2776" i="14"/>
  <c r="G2776" i="14"/>
  <c r="H2776" i="14"/>
  <c r="F2777" i="14"/>
  <c r="G2777" i="14"/>
  <c r="H2777" i="14"/>
  <c r="F2778" i="14"/>
  <c r="G2778" i="14"/>
  <c r="H2778" i="14"/>
  <c r="F2779" i="14"/>
  <c r="G2779" i="14"/>
  <c r="H2779" i="14"/>
  <c r="F2780" i="14"/>
  <c r="G2780" i="14"/>
  <c r="H2780" i="14"/>
  <c r="F2781" i="14"/>
  <c r="G2781" i="14"/>
  <c r="H2781" i="14"/>
  <c r="F2782" i="14"/>
  <c r="G2782" i="14"/>
  <c r="H2782" i="14"/>
  <c r="F2783" i="14"/>
  <c r="G2783" i="14"/>
  <c r="H2783" i="14"/>
  <c r="F2784" i="14"/>
  <c r="G2784" i="14"/>
  <c r="H2784" i="14"/>
  <c r="F2785" i="14"/>
  <c r="G2785" i="14"/>
  <c r="H2785" i="14"/>
  <c r="F2786" i="14"/>
  <c r="G2786" i="14"/>
  <c r="H2786" i="14"/>
  <c r="F2787" i="14"/>
  <c r="G2787" i="14"/>
  <c r="H2787" i="14"/>
  <c r="F2788" i="14"/>
  <c r="G2788" i="14"/>
  <c r="H2788" i="14"/>
  <c r="F2789" i="14"/>
  <c r="G2789" i="14"/>
  <c r="H2789" i="14"/>
  <c r="F2790" i="14"/>
  <c r="G2790" i="14"/>
  <c r="H2790" i="14"/>
  <c r="F2791" i="14"/>
  <c r="G2791" i="14"/>
  <c r="H2791" i="14"/>
  <c r="F2792" i="14"/>
  <c r="G2792" i="14"/>
  <c r="H2792" i="14"/>
  <c r="F2793" i="14"/>
  <c r="G2793" i="14"/>
  <c r="H2793" i="14"/>
  <c r="F2794" i="14"/>
  <c r="G2794" i="14"/>
  <c r="H2794" i="14"/>
  <c r="F2795" i="14"/>
  <c r="G2795" i="14"/>
  <c r="H2795" i="14"/>
  <c r="F2796" i="14"/>
  <c r="G2796" i="14"/>
  <c r="H2796" i="14"/>
  <c r="F2797" i="14"/>
  <c r="G2797" i="14"/>
  <c r="H2797" i="14"/>
  <c r="F2798" i="14"/>
  <c r="G2798" i="14"/>
  <c r="H2798" i="14"/>
  <c r="F2799" i="14"/>
  <c r="G2799" i="14"/>
  <c r="H2799" i="14"/>
  <c r="F2800" i="14"/>
  <c r="G2800" i="14"/>
  <c r="H2800" i="14"/>
  <c r="F2801" i="14"/>
  <c r="G2801" i="14"/>
  <c r="H2801" i="14"/>
  <c r="F2802" i="14"/>
  <c r="G2802" i="14"/>
  <c r="H2802" i="14"/>
  <c r="F2803" i="14"/>
  <c r="G2803" i="14"/>
  <c r="H2803" i="14"/>
  <c r="F2804" i="14"/>
  <c r="G2804" i="14"/>
  <c r="H2804" i="14"/>
  <c r="F2805" i="14"/>
  <c r="G2805" i="14"/>
  <c r="H2805" i="14"/>
  <c r="F2806" i="14"/>
  <c r="G2806" i="14"/>
  <c r="H2806" i="14"/>
  <c r="F2807" i="14"/>
  <c r="G2807" i="14"/>
  <c r="H2807" i="14"/>
  <c r="F2808" i="14"/>
  <c r="G2808" i="14"/>
  <c r="H2808" i="14"/>
  <c r="F2809" i="14"/>
  <c r="G2809" i="14"/>
  <c r="H2809" i="14"/>
  <c r="F2810" i="14"/>
  <c r="G2810" i="14"/>
  <c r="H2810" i="14"/>
  <c r="F2811" i="14"/>
  <c r="G2811" i="14"/>
  <c r="H2811" i="14"/>
  <c r="F2812" i="14"/>
  <c r="G2812" i="14"/>
  <c r="H2812" i="14"/>
  <c r="F2813" i="14"/>
  <c r="G2813" i="14"/>
  <c r="H2813" i="14"/>
  <c r="F2814" i="14"/>
  <c r="G2814" i="14"/>
  <c r="H2814" i="14"/>
  <c r="F2815" i="14"/>
  <c r="G2815" i="14"/>
  <c r="H2815" i="14"/>
  <c r="F2816" i="14"/>
  <c r="G2816" i="14"/>
  <c r="H2816" i="14"/>
  <c r="F2817" i="14"/>
  <c r="G2817" i="14"/>
  <c r="H2817" i="14"/>
  <c r="F2818" i="14"/>
  <c r="G2818" i="14"/>
  <c r="H2818" i="14"/>
  <c r="F2819" i="14"/>
  <c r="G2819" i="14"/>
  <c r="H2819" i="14"/>
  <c r="F2820" i="14"/>
  <c r="G2820" i="14"/>
  <c r="H2820" i="14"/>
  <c r="F2821" i="14"/>
  <c r="G2821" i="14"/>
  <c r="H2821" i="14"/>
  <c r="F2822" i="14"/>
  <c r="G2822" i="14"/>
  <c r="H2822" i="14"/>
  <c r="F2823" i="14"/>
  <c r="G2823" i="14"/>
  <c r="H2823" i="14"/>
  <c r="F2824" i="14"/>
  <c r="G2824" i="14"/>
  <c r="H2824" i="14"/>
  <c r="F2825" i="14"/>
  <c r="G2825" i="14"/>
  <c r="H2825" i="14"/>
  <c r="F2826" i="14"/>
  <c r="G2826" i="14"/>
  <c r="H2826" i="14"/>
  <c r="F2827" i="14"/>
  <c r="G2827" i="14"/>
  <c r="H2827" i="14"/>
  <c r="F2828" i="14"/>
  <c r="G2828" i="14"/>
  <c r="H2828" i="14"/>
  <c r="F2829" i="14"/>
  <c r="G2829" i="14"/>
  <c r="H2829" i="14"/>
  <c r="F2830" i="14"/>
  <c r="G2830" i="14"/>
  <c r="H2830" i="14"/>
  <c r="F2831" i="14"/>
  <c r="G2831" i="14"/>
  <c r="H2831" i="14"/>
  <c r="F2832" i="14"/>
  <c r="G2832" i="14"/>
  <c r="H2832" i="14"/>
  <c r="F2833" i="14"/>
  <c r="G2833" i="14"/>
  <c r="H2833" i="14"/>
  <c r="F2834" i="14"/>
  <c r="G2834" i="14"/>
  <c r="H2834" i="14"/>
  <c r="F2835" i="14"/>
  <c r="G2835" i="14"/>
  <c r="H2835" i="14"/>
  <c r="F2836" i="14"/>
  <c r="G2836" i="14"/>
  <c r="H2836" i="14"/>
  <c r="F2837" i="14"/>
  <c r="G2837" i="14"/>
  <c r="H2837" i="14"/>
  <c r="F2838" i="14"/>
  <c r="G2838" i="14"/>
  <c r="H2838" i="14"/>
  <c r="F2839" i="14"/>
  <c r="G2839" i="14"/>
  <c r="H2839" i="14"/>
  <c r="F2840" i="14"/>
  <c r="G2840" i="14"/>
  <c r="H2840" i="14"/>
  <c r="F2841" i="14"/>
  <c r="G2841" i="14"/>
  <c r="H2841" i="14"/>
  <c r="F2842" i="14"/>
  <c r="G2842" i="14"/>
  <c r="H2842" i="14"/>
  <c r="F2843" i="14"/>
  <c r="G2843" i="14"/>
  <c r="H2843" i="14"/>
  <c r="F2844" i="14"/>
  <c r="G2844" i="14"/>
  <c r="H2844" i="14"/>
  <c r="F2845" i="14"/>
  <c r="G2845" i="14"/>
  <c r="H2845" i="14"/>
  <c r="F2846" i="14"/>
  <c r="G2846" i="14"/>
  <c r="H2846" i="14"/>
  <c r="F2847" i="14"/>
  <c r="G2847" i="14"/>
  <c r="H2847" i="14"/>
  <c r="F2848" i="14"/>
  <c r="G2848" i="14"/>
  <c r="H2848" i="14"/>
  <c r="F2849" i="14"/>
  <c r="G2849" i="14"/>
  <c r="H2849" i="14"/>
  <c r="F2850" i="14"/>
  <c r="G2850" i="14"/>
  <c r="H2850" i="14"/>
  <c r="F2851" i="14"/>
  <c r="G2851" i="14"/>
  <c r="H2851" i="14"/>
  <c r="F2852" i="14"/>
  <c r="G2852" i="14"/>
  <c r="H2852" i="14"/>
  <c r="F2853" i="14"/>
  <c r="G2853" i="14"/>
  <c r="H2853" i="14"/>
  <c r="F2854" i="14"/>
  <c r="G2854" i="14"/>
  <c r="H2854" i="14"/>
  <c r="F2855" i="14"/>
  <c r="G2855" i="14"/>
  <c r="H2855" i="14"/>
  <c r="F2856" i="14"/>
  <c r="G2856" i="14"/>
  <c r="H2856" i="14"/>
  <c r="F2857" i="14"/>
  <c r="G2857" i="14"/>
  <c r="H2857" i="14"/>
  <c r="F2858" i="14"/>
  <c r="G2858" i="14"/>
  <c r="H2858" i="14"/>
  <c r="F2859" i="14"/>
  <c r="G2859" i="14"/>
  <c r="H2859" i="14"/>
  <c r="F2860" i="14"/>
  <c r="G2860" i="14"/>
  <c r="H2860" i="14"/>
  <c r="F2861" i="14"/>
  <c r="G2861" i="14"/>
  <c r="H2861" i="14"/>
  <c r="F2862" i="14"/>
  <c r="G2862" i="14"/>
  <c r="H2862" i="14"/>
  <c r="F2863" i="14"/>
  <c r="G2863" i="14"/>
  <c r="H2863" i="14"/>
  <c r="F2864" i="14"/>
  <c r="G2864" i="14"/>
  <c r="H2864" i="14"/>
  <c r="F2865" i="14"/>
  <c r="G2865" i="14"/>
  <c r="H2865" i="14"/>
  <c r="F2866" i="14"/>
  <c r="G2866" i="14"/>
  <c r="H2866" i="14"/>
  <c r="F2867" i="14"/>
  <c r="G2867" i="14"/>
  <c r="H2867" i="14"/>
  <c r="F2868" i="14"/>
  <c r="G2868" i="14"/>
  <c r="H2868" i="14"/>
  <c r="F2869" i="14"/>
  <c r="G2869" i="14"/>
  <c r="H2869" i="14"/>
  <c r="F2870" i="14"/>
  <c r="G2870" i="14"/>
  <c r="H2870" i="14"/>
  <c r="F2871" i="14"/>
  <c r="G2871" i="14"/>
  <c r="H2871" i="14"/>
  <c r="F2872" i="14"/>
  <c r="G2872" i="14"/>
  <c r="H2872" i="14"/>
  <c r="F2873" i="14"/>
  <c r="G2873" i="14"/>
  <c r="H2873" i="14"/>
  <c r="F2874" i="14"/>
  <c r="G2874" i="14"/>
  <c r="H2874" i="14"/>
  <c r="F2875" i="14"/>
  <c r="G2875" i="14"/>
  <c r="H2875" i="14"/>
  <c r="F2876" i="14"/>
  <c r="G2876" i="14"/>
  <c r="H2876" i="14"/>
  <c r="F2877" i="14"/>
  <c r="G2877" i="14"/>
  <c r="H2877" i="14"/>
  <c r="F2878" i="14"/>
  <c r="G2878" i="14"/>
  <c r="H2878" i="14"/>
  <c r="F2879" i="14"/>
  <c r="G2879" i="14"/>
  <c r="H2879" i="14"/>
  <c r="F2880" i="14"/>
  <c r="G2880" i="14"/>
  <c r="H2880" i="14"/>
  <c r="F2881" i="14"/>
  <c r="G2881" i="14"/>
  <c r="H2881" i="14"/>
  <c r="F2882" i="14"/>
  <c r="G2882" i="14"/>
  <c r="H2882" i="14"/>
  <c r="F2883" i="14"/>
  <c r="G2883" i="14"/>
  <c r="H2883" i="14"/>
  <c r="F2884" i="14"/>
  <c r="G2884" i="14"/>
  <c r="H2884" i="14"/>
  <c r="F2885" i="14"/>
  <c r="G2885" i="14"/>
  <c r="H2885" i="14"/>
  <c r="F2886" i="14"/>
  <c r="G2886" i="14"/>
  <c r="H2886" i="14"/>
  <c r="F2887" i="14"/>
  <c r="G2887" i="14"/>
  <c r="H2887" i="14"/>
  <c r="F2888" i="14"/>
  <c r="G2888" i="14"/>
  <c r="H2888" i="14"/>
  <c r="F2889" i="14"/>
  <c r="G2889" i="14"/>
  <c r="H2889" i="14"/>
  <c r="F2890" i="14"/>
  <c r="G2890" i="14"/>
  <c r="H2890" i="14"/>
  <c r="F2891" i="14"/>
  <c r="G2891" i="14"/>
  <c r="H2891" i="14"/>
  <c r="F2892" i="14"/>
  <c r="G2892" i="14"/>
  <c r="H2892" i="14"/>
  <c r="F2893" i="14"/>
  <c r="G2893" i="14"/>
  <c r="H2893" i="14"/>
  <c r="F2894" i="14"/>
  <c r="G2894" i="14"/>
  <c r="H2894" i="14"/>
  <c r="F2895" i="14"/>
  <c r="G2895" i="14"/>
  <c r="H2895" i="14"/>
  <c r="F2896" i="14"/>
  <c r="G2896" i="14"/>
  <c r="H2896" i="14"/>
  <c r="F2897" i="14"/>
  <c r="G2897" i="14"/>
  <c r="H2897" i="14"/>
  <c r="F2898" i="14"/>
  <c r="G2898" i="14"/>
  <c r="H2898" i="14"/>
  <c r="F2899" i="14"/>
  <c r="G2899" i="14"/>
  <c r="H2899" i="14"/>
  <c r="F2900" i="14"/>
  <c r="G2900" i="14"/>
  <c r="H2900" i="14"/>
  <c r="F2901" i="14"/>
  <c r="G2901" i="14"/>
  <c r="H2901" i="14"/>
  <c r="F2902" i="14"/>
  <c r="G2902" i="14"/>
  <c r="H2902" i="14"/>
  <c r="F2903" i="14"/>
  <c r="G2903" i="14"/>
  <c r="H2903" i="14"/>
  <c r="F2904" i="14"/>
  <c r="G2904" i="14"/>
  <c r="H2904" i="14"/>
  <c r="F2905" i="14"/>
  <c r="G2905" i="14"/>
  <c r="H2905" i="14"/>
  <c r="F2906" i="14"/>
  <c r="G2906" i="14"/>
  <c r="H2906" i="14"/>
  <c r="F2907" i="14"/>
  <c r="G2907" i="14"/>
  <c r="H2907" i="14"/>
  <c r="F2908" i="14"/>
  <c r="G2908" i="14"/>
  <c r="H2908" i="14"/>
  <c r="F2909" i="14"/>
  <c r="G2909" i="14"/>
  <c r="H2909" i="14"/>
  <c r="F2910" i="14"/>
  <c r="G2910" i="14"/>
  <c r="H2910" i="14"/>
  <c r="F2911" i="14"/>
  <c r="G2911" i="14"/>
  <c r="H2911" i="14"/>
  <c r="F2912" i="14"/>
  <c r="G2912" i="14"/>
  <c r="H2912" i="14"/>
  <c r="F2913" i="14"/>
  <c r="G2913" i="14"/>
  <c r="H2913" i="14"/>
  <c r="F2914" i="14"/>
  <c r="G2914" i="14"/>
  <c r="H2914" i="14"/>
  <c r="F2915" i="14"/>
  <c r="G2915" i="14"/>
  <c r="H2915" i="14"/>
  <c r="F2916" i="14"/>
  <c r="G2916" i="14"/>
  <c r="H2916" i="14"/>
  <c r="F2917" i="14"/>
  <c r="G2917" i="14"/>
  <c r="H2917" i="14"/>
  <c r="F2918" i="14"/>
  <c r="G2918" i="14"/>
  <c r="H2918" i="14"/>
  <c r="F2919" i="14"/>
  <c r="G2919" i="14"/>
  <c r="H2919" i="14"/>
  <c r="F2920" i="14"/>
  <c r="G2920" i="14"/>
  <c r="H2920" i="14"/>
  <c r="F2921" i="14"/>
  <c r="G2921" i="14"/>
  <c r="H2921" i="14"/>
  <c r="F2922" i="14"/>
  <c r="G2922" i="14"/>
  <c r="H2922" i="14"/>
  <c r="F2923" i="14"/>
  <c r="G2923" i="14"/>
  <c r="H2923" i="14"/>
  <c r="F2924" i="14"/>
  <c r="G2924" i="14"/>
  <c r="H2924" i="14"/>
  <c r="F2925" i="14"/>
  <c r="G2925" i="14"/>
  <c r="H2925" i="14"/>
  <c r="F2926" i="14"/>
  <c r="G2926" i="14"/>
  <c r="H2926" i="14"/>
  <c r="F2927" i="14"/>
  <c r="G2927" i="14"/>
  <c r="H2927" i="14"/>
  <c r="F2928" i="14"/>
  <c r="G2928" i="14"/>
  <c r="H2928" i="14"/>
  <c r="F2929" i="14"/>
  <c r="G2929" i="14"/>
  <c r="H2929" i="14"/>
  <c r="F2930" i="14"/>
  <c r="G2930" i="14"/>
  <c r="H2930" i="14"/>
  <c r="F2931" i="14"/>
  <c r="G2931" i="14"/>
  <c r="H2931" i="14"/>
  <c r="F2932" i="14"/>
  <c r="G2932" i="14"/>
  <c r="H2932" i="14"/>
  <c r="F2933" i="14"/>
  <c r="G2933" i="14"/>
  <c r="H2933" i="14"/>
  <c r="F2934" i="14"/>
  <c r="G2934" i="14"/>
  <c r="H2934" i="14"/>
  <c r="F2935" i="14"/>
  <c r="G2935" i="14"/>
  <c r="H2935" i="14"/>
  <c r="F2936" i="14"/>
  <c r="G2936" i="14"/>
  <c r="H2936" i="14"/>
  <c r="F2937" i="14"/>
  <c r="G2937" i="14"/>
  <c r="H2937" i="14"/>
  <c r="F2938" i="14"/>
  <c r="G2938" i="14"/>
  <c r="H2938" i="14"/>
  <c r="F2939" i="14"/>
  <c r="G2939" i="14"/>
  <c r="H2939" i="14"/>
  <c r="F2940" i="14"/>
  <c r="G2940" i="14"/>
  <c r="H2940" i="14"/>
  <c r="F2941" i="14"/>
  <c r="G2941" i="14"/>
  <c r="H2941" i="14"/>
  <c r="F2942" i="14"/>
  <c r="G2942" i="14"/>
  <c r="H2942" i="14"/>
  <c r="F2943" i="14"/>
  <c r="G2943" i="14"/>
  <c r="H2943" i="14"/>
  <c r="F2944" i="14"/>
  <c r="G2944" i="14"/>
  <c r="H2944" i="14"/>
  <c r="F2945" i="14"/>
  <c r="G2945" i="14"/>
  <c r="H2945" i="14"/>
  <c r="F2946" i="14"/>
  <c r="G2946" i="14"/>
  <c r="H2946" i="14"/>
  <c r="F2947" i="14"/>
  <c r="G2947" i="14"/>
  <c r="H2947" i="14"/>
  <c r="F2948" i="14"/>
  <c r="G2948" i="14"/>
  <c r="H2948" i="14"/>
  <c r="F2949" i="14"/>
  <c r="G2949" i="14"/>
  <c r="H2949" i="14"/>
  <c r="F2950" i="14"/>
  <c r="G2950" i="14"/>
  <c r="H2950" i="14"/>
  <c r="F2951" i="14"/>
  <c r="G2951" i="14"/>
  <c r="H2951" i="14"/>
  <c r="F2952" i="14"/>
  <c r="G2952" i="14"/>
  <c r="H2952" i="14"/>
  <c r="F2953" i="14"/>
  <c r="G2953" i="14"/>
  <c r="H2953" i="14"/>
  <c r="F2954" i="14"/>
  <c r="G2954" i="14"/>
  <c r="H2954" i="14"/>
  <c r="F2955" i="14"/>
  <c r="G2955" i="14"/>
  <c r="H2955" i="14"/>
  <c r="F2956" i="14"/>
  <c r="G2956" i="14"/>
  <c r="H2956" i="14"/>
  <c r="F2957" i="14"/>
  <c r="G2957" i="14"/>
  <c r="H2957" i="14"/>
  <c r="F2958" i="14"/>
  <c r="G2958" i="14"/>
  <c r="H2958" i="14"/>
  <c r="F2959" i="14"/>
  <c r="G2959" i="14"/>
  <c r="H2959" i="14"/>
  <c r="F2960" i="14"/>
  <c r="G2960" i="14"/>
  <c r="H2960" i="14"/>
  <c r="F2961" i="14"/>
  <c r="G2961" i="14"/>
  <c r="H2961" i="14"/>
  <c r="F2962" i="14"/>
  <c r="G2962" i="14"/>
  <c r="H2962" i="14"/>
  <c r="F2963" i="14"/>
  <c r="G2963" i="14"/>
  <c r="H2963" i="14"/>
  <c r="F2964" i="14"/>
  <c r="G2964" i="14"/>
  <c r="H2964" i="14"/>
  <c r="F2965" i="14"/>
  <c r="G2965" i="14"/>
  <c r="H2965" i="14"/>
  <c r="F2966" i="14"/>
  <c r="G2966" i="14"/>
  <c r="H2966" i="14"/>
  <c r="F2967" i="14"/>
  <c r="G2967" i="14"/>
  <c r="H2967" i="14"/>
  <c r="F2968" i="14"/>
  <c r="G2968" i="14"/>
  <c r="H2968" i="14"/>
  <c r="F2969" i="14"/>
  <c r="G2969" i="14"/>
  <c r="H2969" i="14"/>
  <c r="F2970" i="14"/>
  <c r="G2970" i="14"/>
  <c r="H2970" i="14"/>
  <c r="F2971" i="14"/>
  <c r="G2971" i="14"/>
  <c r="H2971" i="14"/>
  <c r="F2972" i="14"/>
  <c r="G2972" i="14"/>
  <c r="H2972" i="14"/>
  <c r="F2973" i="14"/>
  <c r="G2973" i="14"/>
  <c r="H2973" i="14"/>
  <c r="F2974" i="14"/>
  <c r="G2974" i="14"/>
  <c r="H2974" i="14"/>
  <c r="F2975" i="14"/>
  <c r="G2975" i="14"/>
  <c r="H2975" i="14"/>
  <c r="F2976" i="14"/>
  <c r="G2976" i="14"/>
  <c r="H2976" i="14"/>
  <c r="F2977" i="14"/>
  <c r="G2977" i="14"/>
  <c r="H2977" i="14"/>
  <c r="F2978" i="14"/>
  <c r="G2978" i="14"/>
  <c r="H2978" i="14"/>
  <c r="F2979" i="14"/>
  <c r="G2979" i="14"/>
  <c r="H2979" i="14"/>
  <c r="F2980" i="14"/>
  <c r="G2980" i="14"/>
  <c r="H2980" i="14"/>
  <c r="F2981" i="14"/>
  <c r="G2981" i="14"/>
  <c r="H2981" i="14"/>
  <c r="F2982" i="14"/>
  <c r="G2982" i="14"/>
  <c r="H2982" i="14"/>
  <c r="F2983" i="14"/>
  <c r="G2983" i="14"/>
  <c r="H2983" i="14"/>
  <c r="F2984" i="14"/>
  <c r="G2984" i="14"/>
  <c r="H2984" i="14"/>
  <c r="F2985" i="14"/>
  <c r="G2985" i="14"/>
  <c r="H2985" i="14"/>
  <c r="F2986" i="14"/>
  <c r="G2986" i="14"/>
  <c r="H2986" i="14"/>
  <c r="F2987" i="14"/>
  <c r="G2987" i="14"/>
  <c r="H2987" i="14"/>
  <c r="F2988" i="14"/>
  <c r="G2988" i="14"/>
  <c r="H2988" i="14"/>
  <c r="F2989" i="14"/>
  <c r="G2989" i="14"/>
  <c r="H2989" i="14"/>
  <c r="F2990" i="14"/>
  <c r="G2990" i="14"/>
  <c r="H2990" i="14"/>
  <c r="F2991" i="14"/>
  <c r="G2991" i="14"/>
  <c r="H2991" i="14"/>
  <c r="F2992" i="14"/>
  <c r="G2992" i="14"/>
  <c r="H2992" i="14"/>
  <c r="F2993" i="14"/>
  <c r="G2993" i="14"/>
  <c r="H2993" i="14"/>
  <c r="F2994" i="14"/>
  <c r="G2994" i="14"/>
  <c r="H2994" i="14"/>
  <c r="F2995" i="14"/>
  <c r="G2995" i="14"/>
  <c r="H2995" i="14"/>
  <c r="F2996" i="14"/>
  <c r="G2996" i="14"/>
  <c r="H2996" i="14"/>
  <c r="F2997" i="14"/>
  <c r="G2997" i="14"/>
  <c r="H2997" i="14"/>
  <c r="F2998" i="14"/>
  <c r="G2998" i="14"/>
  <c r="H2998" i="14"/>
  <c r="F2999" i="14"/>
  <c r="G2999" i="14"/>
  <c r="H2999" i="14"/>
  <c r="F3000" i="14"/>
  <c r="G3000" i="14"/>
  <c r="H3000" i="14"/>
  <c r="F3001" i="14"/>
  <c r="G3001" i="14"/>
  <c r="H3001" i="14"/>
  <c r="F3002" i="14"/>
  <c r="G3002" i="14"/>
  <c r="H3002" i="14"/>
  <c r="F3003" i="14"/>
  <c r="G3003" i="14"/>
  <c r="H3003" i="14"/>
  <c r="F3004" i="14"/>
  <c r="G3004" i="14"/>
  <c r="H3004" i="14"/>
  <c r="F3005" i="14"/>
  <c r="G3005" i="14"/>
  <c r="H3005" i="14"/>
  <c r="F3006" i="14"/>
  <c r="G3006" i="14"/>
  <c r="H3006" i="14"/>
  <c r="F3007" i="14"/>
  <c r="G3007" i="14"/>
  <c r="H3007" i="14"/>
  <c r="F3008" i="14"/>
  <c r="G3008" i="14"/>
  <c r="H3008" i="14"/>
  <c r="F3009" i="14"/>
  <c r="G3009" i="14"/>
  <c r="H3009" i="14"/>
  <c r="F3010" i="14"/>
  <c r="G3010" i="14"/>
  <c r="H3010" i="14"/>
  <c r="F3011" i="14"/>
  <c r="G3011" i="14"/>
  <c r="H3011" i="14"/>
  <c r="F3012" i="14"/>
  <c r="G3012" i="14"/>
  <c r="H3012" i="14"/>
  <c r="F3013" i="14"/>
  <c r="G3013" i="14"/>
  <c r="H3013" i="14"/>
  <c r="F3014" i="14"/>
  <c r="G3014" i="14"/>
  <c r="H3014" i="14"/>
  <c r="F3015" i="14"/>
  <c r="G3015" i="14"/>
  <c r="H3015" i="14"/>
  <c r="F3016" i="14"/>
  <c r="G3016" i="14"/>
  <c r="H3016" i="14"/>
  <c r="F3017" i="14"/>
  <c r="G3017" i="14"/>
  <c r="H3017" i="14"/>
  <c r="F3018" i="14"/>
  <c r="G3018" i="14"/>
  <c r="H3018" i="14"/>
  <c r="F3019" i="14"/>
  <c r="G3019" i="14"/>
  <c r="H3019" i="14"/>
  <c r="F3020" i="14"/>
  <c r="G3020" i="14"/>
  <c r="H3020" i="14"/>
  <c r="F3021" i="14"/>
  <c r="G3021" i="14"/>
  <c r="H3021" i="14"/>
  <c r="F3022" i="14"/>
  <c r="G3022" i="14"/>
  <c r="H3022" i="14"/>
  <c r="F3023" i="14"/>
  <c r="G3023" i="14"/>
  <c r="H3023" i="14"/>
  <c r="F3024" i="14"/>
  <c r="G3024" i="14"/>
  <c r="H3024" i="14"/>
  <c r="F3025" i="14"/>
  <c r="G3025" i="14"/>
  <c r="H3025" i="14"/>
  <c r="F3026" i="14"/>
  <c r="G3026" i="14"/>
  <c r="H3026" i="14"/>
  <c r="F3027" i="14"/>
  <c r="G3027" i="14"/>
  <c r="H3027" i="14"/>
  <c r="F3028" i="14"/>
  <c r="G3028" i="14"/>
  <c r="H3028" i="14"/>
  <c r="F3029" i="14"/>
  <c r="G3029" i="14"/>
  <c r="H3029" i="14"/>
  <c r="F3030" i="14"/>
  <c r="G3030" i="14"/>
  <c r="H3030" i="14"/>
  <c r="F3031" i="14"/>
  <c r="G3031" i="14"/>
  <c r="H3031" i="14"/>
  <c r="F3032" i="14"/>
  <c r="G3032" i="14"/>
  <c r="H3032" i="14"/>
  <c r="F3033" i="14"/>
  <c r="G3033" i="14"/>
  <c r="H3033" i="14"/>
  <c r="F3034" i="14"/>
  <c r="G3034" i="14"/>
  <c r="H3034" i="14"/>
  <c r="F3035" i="14"/>
  <c r="G3035" i="14"/>
  <c r="H3035" i="14"/>
  <c r="F3036" i="14"/>
  <c r="G3036" i="14"/>
  <c r="H3036" i="14"/>
  <c r="F3037" i="14"/>
  <c r="G3037" i="14"/>
  <c r="H3037" i="14"/>
  <c r="F3038" i="14"/>
  <c r="G3038" i="14"/>
  <c r="H3038" i="14"/>
  <c r="F3039" i="14"/>
  <c r="G3039" i="14"/>
  <c r="H3039" i="14"/>
  <c r="F3040" i="14"/>
  <c r="G3040" i="14"/>
  <c r="H3040" i="14"/>
  <c r="F3041" i="14"/>
  <c r="G3041" i="14"/>
  <c r="H3041" i="14"/>
  <c r="F3042" i="14"/>
  <c r="G3042" i="14"/>
  <c r="H3042" i="14"/>
  <c r="F3043" i="14"/>
  <c r="G3043" i="14"/>
  <c r="H3043" i="14"/>
  <c r="F3044" i="14"/>
  <c r="G3044" i="14"/>
  <c r="H3044" i="14"/>
  <c r="F3045" i="14"/>
  <c r="G3045" i="14"/>
  <c r="H3045" i="14"/>
  <c r="F3046" i="14"/>
  <c r="G3046" i="14"/>
  <c r="H3046" i="14"/>
  <c r="F3047" i="14"/>
  <c r="G3047" i="14"/>
  <c r="H3047" i="14"/>
  <c r="F3048" i="14"/>
  <c r="G3048" i="14"/>
  <c r="H3048" i="14"/>
  <c r="F3049" i="14"/>
  <c r="G3049" i="14"/>
  <c r="H3049" i="14"/>
  <c r="F3050" i="14"/>
  <c r="G3050" i="14"/>
  <c r="H3050" i="14"/>
  <c r="F3051" i="14"/>
  <c r="G3051" i="14"/>
  <c r="H3051" i="14"/>
  <c r="F3052" i="14"/>
  <c r="G3052" i="14"/>
  <c r="H3052" i="14"/>
  <c r="F3053" i="14"/>
  <c r="G3053" i="14"/>
  <c r="H3053" i="14"/>
  <c r="F3054" i="14"/>
  <c r="G3054" i="14"/>
  <c r="H3054" i="14"/>
  <c r="F3055" i="14"/>
  <c r="G3055" i="14"/>
  <c r="H3055" i="14"/>
  <c r="F3056" i="14"/>
  <c r="G3056" i="14"/>
  <c r="H3056" i="14"/>
  <c r="F3057" i="14"/>
  <c r="G3057" i="14"/>
  <c r="H3057" i="14"/>
  <c r="F3058" i="14"/>
  <c r="G3058" i="14"/>
  <c r="H3058" i="14"/>
  <c r="F3059" i="14"/>
  <c r="G3059" i="14"/>
  <c r="H3059" i="14"/>
  <c r="F3060" i="14"/>
  <c r="G3060" i="14"/>
  <c r="H3060" i="14"/>
  <c r="F3061" i="14"/>
  <c r="G3061" i="14"/>
  <c r="H3061" i="14"/>
  <c r="F3062" i="14"/>
  <c r="G3062" i="14"/>
  <c r="H3062" i="14"/>
  <c r="F3063" i="14"/>
  <c r="G3063" i="14"/>
  <c r="H3063" i="14"/>
  <c r="F3064" i="14"/>
  <c r="G3064" i="14"/>
  <c r="H3064" i="14"/>
  <c r="F3065" i="14"/>
  <c r="G3065" i="14"/>
  <c r="H3065" i="14"/>
  <c r="F3066" i="14"/>
  <c r="G3066" i="14"/>
  <c r="H3066" i="14"/>
  <c r="F3067" i="14"/>
  <c r="G3067" i="14"/>
  <c r="H3067" i="14"/>
  <c r="F3068" i="14"/>
  <c r="G3068" i="14"/>
  <c r="H3068" i="14"/>
  <c r="F3069" i="14"/>
  <c r="G3069" i="14"/>
  <c r="H3069" i="14"/>
  <c r="F3070" i="14"/>
  <c r="G3070" i="14"/>
  <c r="H3070" i="14"/>
  <c r="F3071" i="14"/>
  <c r="G3071" i="14"/>
  <c r="H3071" i="14"/>
  <c r="F3072" i="14"/>
  <c r="G3072" i="14"/>
  <c r="H3072" i="14"/>
  <c r="F3073" i="14"/>
  <c r="G3073" i="14"/>
  <c r="H3073" i="14"/>
  <c r="F3074" i="14"/>
  <c r="G3074" i="14"/>
  <c r="H3074" i="14"/>
  <c r="F3075" i="14"/>
  <c r="G3075" i="14"/>
  <c r="H3075" i="14"/>
  <c r="F3076" i="14"/>
  <c r="G3076" i="14"/>
  <c r="H3076" i="14"/>
  <c r="F3077" i="14"/>
  <c r="G3077" i="14"/>
  <c r="H3077" i="14"/>
  <c r="F3078" i="14"/>
  <c r="G3078" i="14"/>
  <c r="H3078" i="14"/>
  <c r="F3079" i="14"/>
  <c r="G3079" i="14"/>
  <c r="H3079" i="14"/>
  <c r="F3080" i="14"/>
  <c r="G3080" i="14"/>
  <c r="H3080" i="14"/>
  <c r="F3081" i="14"/>
  <c r="G3081" i="14"/>
  <c r="H3081" i="14"/>
  <c r="F3082" i="14"/>
  <c r="G3082" i="14"/>
  <c r="H3082" i="14"/>
  <c r="F3083" i="14"/>
  <c r="G3083" i="14"/>
  <c r="H3083" i="14"/>
  <c r="F3084" i="14"/>
  <c r="G3084" i="14"/>
  <c r="H3084" i="14"/>
  <c r="F3085" i="14"/>
  <c r="G3085" i="14"/>
  <c r="H3085" i="14"/>
  <c r="F3086" i="14"/>
  <c r="G3086" i="14"/>
  <c r="H3086" i="14"/>
  <c r="F3087" i="14"/>
  <c r="G3087" i="14"/>
  <c r="H3087" i="14"/>
  <c r="F3088" i="14"/>
  <c r="G3088" i="14"/>
  <c r="H3088" i="14"/>
  <c r="F3089" i="14"/>
  <c r="G3089" i="14"/>
  <c r="H3089" i="14"/>
  <c r="F3090" i="14"/>
  <c r="G3090" i="14"/>
  <c r="H3090" i="14"/>
  <c r="F3091" i="14"/>
  <c r="G3091" i="14"/>
  <c r="H3091" i="14"/>
  <c r="F3092" i="14"/>
  <c r="G3092" i="14"/>
  <c r="H3092" i="14"/>
  <c r="F3093" i="14"/>
  <c r="G3093" i="14"/>
  <c r="H3093" i="14"/>
  <c r="F3094" i="14"/>
  <c r="G3094" i="14"/>
  <c r="H3094" i="14"/>
  <c r="F3095" i="14"/>
  <c r="G3095" i="14"/>
  <c r="H3095" i="14"/>
  <c r="F3096" i="14"/>
  <c r="G3096" i="14"/>
  <c r="H3096" i="14"/>
  <c r="F3097" i="14"/>
  <c r="G3097" i="14"/>
  <c r="H3097" i="14"/>
  <c r="F3098" i="14"/>
  <c r="G3098" i="14"/>
  <c r="H3098" i="14"/>
  <c r="F3099" i="14"/>
  <c r="G3099" i="14"/>
  <c r="H3099" i="14"/>
  <c r="F3100" i="14"/>
  <c r="G3100" i="14"/>
  <c r="H3100" i="14"/>
  <c r="F3101" i="14"/>
  <c r="G3101" i="14"/>
  <c r="H3101" i="14"/>
  <c r="F3102" i="14"/>
  <c r="G3102" i="14"/>
  <c r="H3102" i="14"/>
  <c r="F3103" i="14"/>
  <c r="G3103" i="14"/>
  <c r="H3103" i="14"/>
  <c r="F3104" i="14"/>
  <c r="G3104" i="14"/>
  <c r="H3104" i="14"/>
  <c r="F3105" i="14"/>
  <c r="G3105" i="14"/>
  <c r="H3105" i="14"/>
  <c r="F3106" i="14"/>
  <c r="G3106" i="14"/>
  <c r="H3106" i="14"/>
  <c r="F3107" i="14"/>
  <c r="G3107" i="14"/>
  <c r="H3107" i="14"/>
  <c r="F3108" i="14"/>
  <c r="G3108" i="14"/>
  <c r="H3108" i="14"/>
  <c r="F3109" i="14"/>
  <c r="G3109" i="14"/>
  <c r="H3109" i="14"/>
  <c r="F3110" i="14"/>
  <c r="G3110" i="14"/>
  <c r="H3110" i="14"/>
  <c r="F3111" i="14"/>
  <c r="G3111" i="14"/>
  <c r="H3111" i="14"/>
  <c r="F3112" i="14"/>
  <c r="G3112" i="14"/>
  <c r="H3112" i="14"/>
  <c r="F3113" i="14"/>
  <c r="G3113" i="14"/>
  <c r="H3113" i="14"/>
  <c r="F3114" i="14"/>
  <c r="G3114" i="14"/>
  <c r="H3114" i="14"/>
  <c r="F3115" i="14"/>
  <c r="G3115" i="14"/>
  <c r="H3115" i="14"/>
  <c r="F3116" i="14"/>
  <c r="G3116" i="14"/>
  <c r="H3116" i="14"/>
  <c r="F3117" i="14"/>
  <c r="G3117" i="14"/>
  <c r="H3117" i="14"/>
  <c r="F3118" i="14"/>
  <c r="G3118" i="14"/>
  <c r="H3118" i="14"/>
  <c r="F3119" i="14"/>
  <c r="G3119" i="14"/>
  <c r="H3119" i="14"/>
  <c r="F3120" i="14"/>
  <c r="G3120" i="14"/>
  <c r="H3120" i="14"/>
  <c r="F3121" i="14"/>
  <c r="G3121" i="14"/>
  <c r="H3121" i="14"/>
  <c r="F3122" i="14"/>
  <c r="G3122" i="14"/>
  <c r="H3122" i="14"/>
  <c r="F3123" i="14"/>
  <c r="G3123" i="14"/>
  <c r="H3123" i="14"/>
  <c r="F3124" i="14"/>
  <c r="G3124" i="14"/>
  <c r="H3124" i="14"/>
  <c r="F3125" i="14"/>
  <c r="G3125" i="14"/>
  <c r="H3125" i="14"/>
  <c r="F3126" i="14"/>
  <c r="G3126" i="14"/>
  <c r="H3126" i="14"/>
  <c r="F3127" i="14"/>
  <c r="G3127" i="14"/>
  <c r="H3127" i="14"/>
  <c r="F3128" i="14"/>
  <c r="G3128" i="14"/>
  <c r="H3128" i="14"/>
  <c r="F3129" i="14"/>
  <c r="G3129" i="14"/>
  <c r="H3129" i="14"/>
  <c r="F3130" i="14"/>
  <c r="G3130" i="14"/>
  <c r="H3130" i="14"/>
  <c r="F3131" i="14"/>
  <c r="G3131" i="14"/>
  <c r="H3131" i="14"/>
  <c r="F3132" i="14"/>
  <c r="G3132" i="14"/>
  <c r="H3132" i="14"/>
  <c r="F3133" i="14"/>
  <c r="G3133" i="14"/>
  <c r="H3133" i="14"/>
  <c r="F3134" i="14"/>
  <c r="G3134" i="14"/>
  <c r="H3134" i="14"/>
  <c r="F3135" i="14"/>
  <c r="G3135" i="14"/>
  <c r="H3135" i="14"/>
  <c r="F3136" i="14"/>
  <c r="G3136" i="14"/>
  <c r="H3136" i="14"/>
  <c r="F3137" i="14"/>
  <c r="G3137" i="14"/>
  <c r="H3137" i="14"/>
  <c r="F3138" i="14"/>
  <c r="G3138" i="14"/>
  <c r="H3138" i="14"/>
  <c r="F3139" i="14"/>
  <c r="G3139" i="14"/>
  <c r="H3139" i="14"/>
  <c r="F3140" i="14"/>
  <c r="G3140" i="14"/>
  <c r="H3140" i="14"/>
  <c r="F3141" i="14"/>
  <c r="G3141" i="14"/>
  <c r="H3141" i="14"/>
  <c r="F3142" i="14"/>
  <c r="G3142" i="14"/>
  <c r="H3142" i="14"/>
  <c r="F3143" i="14"/>
  <c r="G3143" i="14"/>
  <c r="H3143" i="14"/>
  <c r="F3144" i="14"/>
  <c r="G3144" i="14"/>
  <c r="H3144" i="14"/>
  <c r="F3145" i="14"/>
  <c r="G3145" i="14"/>
  <c r="H3145" i="14"/>
  <c r="F3146" i="14"/>
  <c r="G3146" i="14"/>
  <c r="H3146" i="14"/>
  <c r="F3147" i="14"/>
  <c r="G3147" i="14"/>
  <c r="H3147" i="14"/>
  <c r="F3148" i="14"/>
  <c r="G3148" i="14"/>
  <c r="H3148" i="14"/>
  <c r="F3149" i="14"/>
  <c r="G3149" i="14"/>
  <c r="H3149" i="14"/>
  <c r="F3150" i="14"/>
  <c r="G3150" i="14"/>
  <c r="H3150" i="14"/>
  <c r="F3151" i="14"/>
  <c r="G3151" i="14"/>
  <c r="H3151" i="14"/>
  <c r="F3152" i="14"/>
  <c r="G3152" i="14"/>
  <c r="H3152" i="14"/>
  <c r="F3153" i="14"/>
  <c r="G3153" i="14"/>
  <c r="H3153" i="14"/>
  <c r="F3154" i="14"/>
  <c r="G3154" i="14"/>
  <c r="H3154" i="14"/>
  <c r="F3155" i="14"/>
  <c r="G3155" i="14"/>
  <c r="H3155" i="14"/>
  <c r="F3156" i="14"/>
  <c r="G3156" i="14"/>
  <c r="H3156" i="14"/>
  <c r="F3157" i="14"/>
  <c r="G3157" i="14"/>
  <c r="H3157" i="14"/>
  <c r="F3158" i="14"/>
  <c r="G3158" i="14"/>
  <c r="H3158" i="14"/>
  <c r="F3159" i="14"/>
  <c r="G3159" i="14"/>
  <c r="H3159" i="14"/>
  <c r="F3160" i="14"/>
  <c r="G3160" i="14"/>
  <c r="H3160" i="14"/>
  <c r="F3161" i="14"/>
  <c r="G3161" i="14"/>
  <c r="H3161" i="14"/>
  <c r="F3162" i="14"/>
  <c r="G3162" i="14"/>
  <c r="H3162" i="14"/>
  <c r="F3163" i="14"/>
  <c r="G3163" i="14"/>
  <c r="H3163" i="14"/>
  <c r="F3164" i="14"/>
  <c r="G3164" i="14"/>
  <c r="H3164" i="14"/>
  <c r="F3165" i="14"/>
  <c r="G3165" i="14"/>
  <c r="H3165" i="14"/>
  <c r="F3166" i="14"/>
  <c r="G3166" i="14"/>
  <c r="H3166" i="14"/>
  <c r="F3167" i="14"/>
  <c r="G3167" i="14"/>
  <c r="H3167" i="14"/>
  <c r="F3168" i="14"/>
  <c r="G3168" i="14"/>
  <c r="H3168" i="14"/>
  <c r="F3169" i="14"/>
  <c r="G3169" i="14"/>
  <c r="H3169" i="14"/>
  <c r="F3170" i="14"/>
  <c r="G3170" i="14"/>
  <c r="H3170" i="14"/>
  <c r="F3171" i="14"/>
  <c r="G3171" i="14"/>
  <c r="H3171" i="14"/>
  <c r="F3172" i="14"/>
  <c r="G3172" i="14"/>
  <c r="H3172" i="14"/>
  <c r="F3173" i="14"/>
  <c r="G3173" i="14"/>
  <c r="H3173" i="14"/>
  <c r="F3174" i="14"/>
  <c r="G3174" i="14"/>
  <c r="H3174" i="14"/>
  <c r="F3175" i="14"/>
  <c r="G3175" i="14"/>
  <c r="H3175" i="14"/>
  <c r="F3176" i="14"/>
  <c r="G3176" i="14"/>
  <c r="H3176" i="14"/>
  <c r="F3177" i="14"/>
  <c r="G3177" i="14"/>
  <c r="H3177" i="14"/>
  <c r="F3178" i="14"/>
  <c r="G3178" i="14"/>
  <c r="H3178" i="14"/>
  <c r="F3179" i="14"/>
  <c r="G3179" i="14"/>
  <c r="H3179" i="14"/>
  <c r="F3180" i="14"/>
  <c r="G3180" i="14"/>
  <c r="H3180" i="14"/>
  <c r="F3181" i="14"/>
  <c r="G3181" i="14"/>
  <c r="H3181" i="14"/>
  <c r="F3182" i="14"/>
  <c r="G3182" i="14"/>
  <c r="H3182" i="14"/>
  <c r="F3183" i="14"/>
  <c r="G3183" i="14"/>
  <c r="H3183" i="14"/>
  <c r="F3184" i="14"/>
  <c r="G3184" i="14"/>
  <c r="H3184" i="14"/>
  <c r="F3185" i="14"/>
  <c r="G3185" i="14"/>
  <c r="H3185" i="14"/>
  <c r="F3186" i="14"/>
  <c r="G3186" i="14"/>
  <c r="H3186" i="14"/>
  <c r="F3187" i="14"/>
  <c r="G3187" i="14"/>
  <c r="H3187" i="14"/>
  <c r="F3188" i="14"/>
  <c r="G3188" i="14"/>
  <c r="H3188" i="14"/>
  <c r="F3189" i="14"/>
  <c r="G3189" i="14"/>
  <c r="H3189" i="14"/>
  <c r="F3190" i="14"/>
  <c r="G3190" i="14"/>
  <c r="H3190" i="14"/>
  <c r="F3191" i="14"/>
  <c r="G3191" i="14"/>
  <c r="H3191" i="14"/>
  <c r="F3192" i="14"/>
  <c r="G3192" i="14"/>
  <c r="H3192" i="14"/>
  <c r="F3193" i="14"/>
  <c r="G3193" i="14"/>
  <c r="H3193" i="14"/>
  <c r="F3194" i="14"/>
  <c r="G3194" i="14"/>
  <c r="H3194" i="14"/>
  <c r="F3195" i="14"/>
  <c r="G3195" i="14"/>
  <c r="H3195" i="14"/>
  <c r="F3196" i="14"/>
  <c r="G3196" i="14"/>
  <c r="H3196" i="14"/>
  <c r="F3197" i="14"/>
  <c r="G3197" i="14"/>
  <c r="H3197" i="14"/>
  <c r="F3198" i="14"/>
  <c r="G3198" i="14"/>
  <c r="H3198" i="14"/>
  <c r="F3199" i="14"/>
  <c r="G3199" i="14"/>
  <c r="H3199" i="14"/>
  <c r="F3200" i="14"/>
  <c r="G3200" i="14"/>
  <c r="H3200" i="14"/>
  <c r="F3201" i="14"/>
  <c r="G3201" i="14"/>
  <c r="H3201" i="14"/>
  <c r="F3202" i="14"/>
  <c r="G3202" i="14"/>
  <c r="H3202" i="14"/>
  <c r="F3203" i="14"/>
  <c r="G3203" i="14"/>
  <c r="H3203" i="14"/>
  <c r="F3204" i="14"/>
  <c r="G3204" i="14"/>
  <c r="H3204" i="14"/>
  <c r="F3205" i="14"/>
  <c r="G3205" i="14"/>
  <c r="H3205" i="14"/>
  <c r="F3206" i="14"/>
  <c r="G3206" i="14"/>
  <c r="H3206" i="14"/>
  <c r="F3207" i="14"/>
  <c r="G3207" i="14"/>
  <c r="H3207" i="14"/>
  <c r="F3208" i="14"/>
  <c r="G3208" i="14"/>
  <c r="H3208" i="14"/>
  <c r="F3209" i="14"/>
  <c r="G3209" i="14"/>
  <c r="H3209" i="14"/>
  <c r="F3210" i="14"/>
  <c r="G3210" i="14"/>
  <c r="H3210" i="14"/>
  <c r="F3211" i="14"/>
  <c r="G3211" i="14"/>
  <c r="H3211" i="14"/>
  <c r="F3212" i="14"/>
  <c r="G3212" i="14"/>
  <c r="H3212" i="14"/>
  <c r="F3213" i="14"/>
  <c r="G3213" i="14"/>
  <c r="H3213" i="14"/>
  <c r="F3214" i="14"/>
  <c r="G3214" i="14"/>
  <c r="H3214" i="14"/>
  <c r="F3215" i="14"/>
  <c r="G3215" i="14"/>
  <c r="H3215" i="14"/>
  <c r="F3216" i="14"/>
  <c r="G3216" i="14"/>
  <c r="H3216" i="14"/>
  <c r="F3217" i="14"/>
  <c r="G3217" i="14"/>
  <c r="H3217" i="14"/>
  <c r="F3218" i="14"/>
  <c r="G3218" i="14"/>
  <c r="H3218" i="14"/>
  <c r="F3219" i="14"/>
  <c r="G3219" i="14"/>
  <c r="H3219" i="14"/>
  <c r="F3220" i="14"/>
  <c r="G3220" i="14"/>
  <c r="H3220" i="14"/>
  <c r="F3221" i="14"/>
  <c r="G3221" i="14"/>
  <c r="H3221" i="14"/>
  <c r="F3222" i="14"/>
  <c r="G3222" i="14"/>
  <c r="H3222" i="14"/>
  <c r="F3223" i="14"/>
  <c r="G3223" i="14"/>
  <c r="H3223" i="14"/>
  <c r="F3224" i="14"/>
  <c r="G3224" i="14"/>
  <c r="H3224" i="14"/>
  <c r="F3225" i="14"/>
  <c r="G3225" i="14"/>
  <c r="H3225" i="14"/>
  <c r="F3226" i="14"/>
  <c r="G3226" i="14"/>
  <c r="H3226" i="14"/>
  <c r="F3227" i="14"/>
  <c r="G3227" i="14"/>
  <c r="H3227" i="14"/>
  <c r="F3228" i="14"/>
  <c r="G3228" i="14"/>
  <c r="H3228" i="14"/>
  <c r="F3229" i="14"/>
  <c r="G3229" i="14"/>
  <c r="H3229" i="14"/>
  <c r="F3230" i="14"/>
  <c r="G3230" i="14"/>
  <c r="H3230" i="14"/>
  <c r="F3231" i="14"/>
  <c r="G3231" i="14"/>
  <c r="H3231" i="14"/>
  <c r="F3232" i="14"/>
  <c r="G3232" i="14"/>
  <c r="H3232" i="14"/>
  <c r="F3233" i="14"/>
  <c r="G3233" i="14"/>
  <c r="H3233" i="14"/>
  <c r="F3234" i="14"/>
  <c r="G3234" i="14"/>
  <c r="H3234" i="14"/>
  <c r="F3235" i="14"/>
  <c r="G3235" i="14"/>
  <c r="H3235" i="14"/>
  <c r="F3236" i="14"/>
  <c r="G3236" i="14"/>
  <c r="H3236" i="14"/>
  <c r="F3237" i="14"/>
  <c r="G3237" i="14"/>
  <c r="H3237" i="14"/>
  <c r="F3238" i="14"/>
  <c r="G3238" i="14"/>
  <c r="H3238" i="14"/>
  <c r="F3239" i="14"/>
  <c r="G3239" i="14"/>
  <c r="H3239" i="14"/>
  <c r="F3240" i="14"/>
  <c r="G3240" i="14"/>
  <c r="H3240" i="14"/>
  <c r="F3241" i="14"/>
  <c r="G3241" i="14"/>
  <c r="H3241" i="14"/>
  <c r="F3242" i="14"/>
  <c r="G3242" i="14"/>
  <c r="H3242" i="14"/>
  <c r="F3243" i="14"/>
  <c r="G3243" i="14"/>
  <c r="H3243" i="14"/>
  <c r="F3244" i="14"/>
  <c r="G3244" i="14"/>
  <c r="H3244" i="14"/>
  <c r="F3245" i="14"/>
  <c r="G3245" i="14"/>
  <c r="H3245" i="14"/>
  <c r="F3246" i="14"/>
  <c r="G3246" i="14"/>
  <c r="H3246" i="14"/>
  <c r="F3247" i="14"/>
  <c r="G3247" i="14"/>
  <c r="H3247" i="14"/>
  <c r="F3248" i="14"/>
  <c r="G3248" i="14"/>
  <c r="H3248" i="14"/>
  <c r="F3249" i="14"/>
  <c r="G3249" i="14"/>
  <c r="H3249" i="14"/>
  <c r="F3250" i="14"/>
  <c r="G3250" i="14"/>
  <c r="H3250" i="14"/>
  <c r="F3251" i="14"/>
  <c r="G3251" i="14"/>
  <c r="H3251" i="14"/>
  <c r="F3252" i="14"/>
  <c r="G3252" i="14"/>
  <c r="H3252" i="14"/>
  <c r="F3253" i="14"/>
  <c r="G3253" i="14"/>
  <c r="H3253" i="14"/>
  <c r="F3254" i="14"/>
  <c r="G3254" i="14"/>
  <c r="H3254" i="14"/>
  <c r="F3255" i="14"/>
  <c r="G3255" i="14"/>
  <c r="H3255" i="14"/>
  <c r="F3256" i="14"/>
  <c r="G3256" i="14"/>
  <c r="H3256" i="14"/>
  <c r="F3257" i="14"/>
  <c r="G3257" i="14"/>
  <c r="H3257" i="14"/>
  <c r="F3258" i="14"/>
  <c r="G3258" i="14"/>
  <c r="H3258" i="14"/>
  <c r="F3259" i="14"/>
  <c r="G3259" i="14"/>
  <c r="H3259" i="14"/>
  <c r="F3260" i="14"/>
  <c r="G3260" i="14"/>
  <c r="H3260" i="14"/>
  <c r="F3261" i="14"/>
  <c r="G3261" i="14"/>
  <c r="H3261" i="14"/>
  <c r="F3262" i="14"/>
  <c r="G3262" i="14"/>
  <c r="H3262" i="14"/>
  <c r="F3263" i="14"/>
  <c r="G3263" i="14"/>
  <c r="H3263" i="14"/>
  <c r="F3264" i="14"/>
  <c r="G3264" i="14"/>
  <c r="H3264" i="14"/>
  <c r="F3265" i="14"/>
  <c r="G3265" i="14"/>
  <c r="H3265" i="14"/>
  <c r="F3266" i="14"/>
  <c r="G3266" i="14"/>
  <c r="H3266" i="14"/>
  <c r="F3267" i="14"/>
  <c r="G3267" i="14"/>
  <c r="H3267" i="14"/>
  <c r="F3268" i="14"/>
  <c r="G3268" i="14"/>
  <c r="H3268" i="14"/>
  <c r="F3269" i="14"/>
  <c r="G3269" i="14"/>
  <c r="H3269" i="14"/>
  <c r="F3270" i="14"/>
  <c r="G3270" i="14"/>
  <c r="H3270" i="14"/>
  <c r="F3271" i="14"/>
  <c r="G3271" i="14"/>
  <c r="H3271" i="14"/>
  <c r="F3272" i="14"/>
  <c r="G3272" i="14"/>
  <c r="H3272" i="14"/>
  <c r="F3273" i="14"/>
  <c r="G3273" i="14"/>
  <c r="H3273" i="14"/>
  <c r="F3274" i="14"/>
  <c r="G3274" i="14"/>
  <c r="H3274" i="14"/>
  <c r="F3275" i="14"/>
  <c r="G3275" i="14"/>
  <c r="H3275" i="14"/>
  <c r="F3276" i="14"/>
  <c r="G3276" i="14"/>
  <c r="H3276" i="14"/>
  <c r="F3277" i="14"/>
  <c r="G3277" i="14"/>
  <c r="H3277" i="14"/>
  <c r="F3278" i="14"/>
  <c r="G3278" i="14"/>
  <c r="H3278" i="14"/>
  <c r="F3279" i="14"/>
  <c r="G3279" i="14"/>
  <c r="H3279" i="14"/>
  <c r="F3280" i="14"/>
  <c r="G3280" i="14"/>
  <c r="H3280" i="14"/>
  <c r="F3281" i="14"/>
  <c r="G3281" i="14"/>
  <c r="H3281" i="14"/>
  <c r="F3282" i="14"/>
  <c r="G3282" i="14"/>
  <c r="H3282" i="14"/>
  <c r="F3283" i="14"/>
  <c r="G3283" i="14"/>
  <c r="H3283" i="14"/>
  <c r="F3284" i="14"/>
  <c r="G3284" i="14"/>
  <c r="H3284" i="14"/>
  <c r="F3285" i="14"/>
  <c r="G3285" i="14"/>
  <c r="H3285" i="14"/>
  <c r="F3286" i="14"/>
  <c r="G3286" i="14"/>
  <c r="H3286" i="14"/>
  <c r="F3287" i="14"/>
  <c r="G3287" i="14"/>
  <c r="H3287" i="14"/>
  <c r="F3288" i="14"/>
  <c r="G3288" i="14"/>
  <c r="H3288" i="14"/>
  <c r="F3289" i="14"/>
  <c r="G3289" i="14"/>
  <c r="H3289" i="14"/>
  <c r="F3290" i="14"/>
  <c r="G3290" i="14"/>
  <c r="H3290" i="14"/>
  <c r="F3291" i="14"/>
  <c r="G3291" i="14"/>
  <c r="H3291" i="14"/>
  <c r="F3292" i="14"/>
  <c r="G3292" i="14"/>
  <c r="H3292" i="14"/>
  <c r="F3293" i="14"/>
  <c r="G3293" i="14"/>
  <c r="H3293" i="14"/>
  <c r="F3294" i="14"/>
  <c r="G3294" i="14"/>
  <c r="H3294" i="14"/>
  <c r="F3295" i="14"/>
  <c r="G3295" i="14"/>
  <c r="H3295" i="14"/>
  <c r="F3296" i="14"/>
  <c r="G3296" i="14"/>
  <c r="H3296" i="14"/>
  <c r="F3297" i="14"/>
  <c r="G3297" i="14"/>
  <c r="H3297" i="14"/>
  <c r="F3298" i="14"/>
  <c r="G3298" i="14"/>
  <c r="H3298" i="14"/>
  <c r="F3299" i="14"/>
  <c r="G3299" i="14"/>
  <c r="H3299" i="14"/>
  <c r="F3300" i="14"/>
  <c r="G3300" i="14"/>
  <c r="H3300" i="14"/>
  <c r="F3301" i="14"/>
  <c r="G3301" i="14"/>
  <c r="H3301" i="14"/>
  <c r="F3302" i="14"/>
  <c r="G3302" i="14"/>
  <c r="H3302" i="14"/>
  <c r="F3303" i="14"/>
  <c r="G3303" i="14"/>
  <c r="H3303" i="14"/>
  <c r="F3304" i="14"/>
  <c r="G3304" i="14"/>
  <c r="H3304" i="14"/>
  <c r="F3305" i="14"/>
  <c r="G3305" i="14"/>
  <c r="H3305" i="14"/>
  <c r="F3306" i="14"/>
  <c r="G3306" i="14"/>
  <c r="H3306" i="14"/>
  <c r="F3307" i="14"/>
  <c r="G3307" i="14"/>
  <c r="H3307" i="14"/>
  <c r="F3308" i="14"/>
  <c r="G3308" i="14"/>
  <c r="H3308" i="14"/>
  <c r="F3309" i="14"/>
  <c r="G3309" i="14"/>
  <c r="H3309" i="14"/>
  <c r="F3310" i="14"/>
  <c r="G3310" i="14"/>
  <c r="H3310" i="14"/>
  <c r="F3311" i="14"/>
  <c r="G3311" i="14"/>
  <c r="H3311" i="14"/>
  <c r="F3312" i="14"/>
  <c r="G3312" i="14"/>
  <c r="H3312" i="14"/>
  <c r="F3313" i="14"/>
  <c r="G3313" i="14"/>
  <c r="H3313" i="14"/>
  <c r="F3314" i="14"/>
  <c r="G3314" i="14"/>
  <c r="H3314" i="14"/>
  <c r="F3315" i="14"/>
  <c r="G3315" i="14"/>
  <c r="H3315" i="14"/>
  <c r="F3316" i="14"/>
  <c r="G3316" i="14"/>
  <c r="H3316" i="14"/>
  <c r="F3317" i="14"/>
  <c r="G3317" i="14"/>
  <c r="H3317" i="14"/>
  <c r="F3318" i="14"/>
  <c r="G3318" i="14"/>
  <c r="H3318" i="14"/>
  <c r="F3319" i="14"/>
  <c r="G3319" i="14"/>
  <c r="H3319" i="14"/>
  <c r="F3320" i="14"/>
  <c r="G3320" i="14"/>
  <c r="H3320" i="14"/>
  <c r="F3321" i="14"/>
  <c r="G3321" i="14"/>
  <c r="H3321" i="14"/>
  <c r="F3322" i="14"/>
  <c r="G3322" i="14"/>
  <c r="H3322" i="14"/>
  <c r="F3323" i="14"/>
  <c r="G3323" i="14"/>
  <c r="H3323" i="14"/>
  <c r="F3324" i="14"/>
  <c r="G3324" i="14"/>
  <c r="H3324" i="14"/>
  <c r="F3325" i="14"/>
  <c r="G3325" i="14"/>
  <c r="H3325" i="14"/>
  <c r="F3326" i="14"/>
  <c r="G3326" i="14"/>
  <c r="H3326" i="14"/>
  <c r="F3327" i="14"/>
  <c r="G3327" i="14"/>
  <c r="H3327" i="14"/>
  <c r="F3328" i="14"/>
  <c r="G3328" i="14"/>
  <c r="H3328" i="14"/>
  <c r="F3329" i="14"/>
  <c r="G3329" i="14"/>
  <c r="H3329" i="14"/>
  <c r="F3330" i="14"/>
  <c r="G3330" i="14"/>
  <c r="H3330" i="14"/>
  <c r="F3331" i="14"/>
  <c r="G3331" i="14"/>
  <c r="H3331" i="14"/>
  <c r="F3332" i="14"/>
  <c r="G3332" i="14"/>
  <c r="H3332" i="14"/>
  <c r="F3333" i="14"/>
  <c r="G3333" i="14"/>
  <c r="H3333" i="14"/>
  <c r="F3334" i="14"/>
  <c r="G3334" i="14"/>
  <c r="H3334" i="14"/>
  <c r="F3335" i="14"/>
  <c r="G3335" i="14"/>
  <c r="H3335" i="14"/>
  <c r="F3336" i="14"/>
  <c r="G3336" i="14"/>
  <c r="H3336" i="14"/>
  <c r="F3337" i="14"/>
  <c r="G3337" i="14"/>
  <c r="H3337" i="14"/>
  <c r="F3338" i="14"/>
  <c r="G3338" i="14"/>
  <c r="H3338" i="14"/>
  <c r="F3339" i="14"/>
  <c r="G3339" i="14"/>
  <c r="H3339" i="14"/>
  <c r="F3340" i="14"/>
  <c r="G3340" i="14"/>
  <c r="H3340" i="14"/>
  <c r="F3341" i="14"/>
  <c r="G3341" i="14"/>
  <c r="H3341" i="14"/>
  <c r="F3342" i="14"/>
  <c r="G3342" i="14"/>
  <c r="H3342" i="14"/>
  <c r="F3343" i="14"/>
  <c r="G3343" i="14"/>
  <c r="H3343" i="14"/>
  <c r="F3344" i="14"/>
  <c r="G3344" i="14"/>
  <c r="H3344" i="14"/>
  <c r="F3345" i="14"/>
  <c r="G3345" i="14"/>
  <c r="H3345" i="14"/>
  <c r="F3346" i="14"/>
  <c r="G3346" i="14"/>
  <c r="H3346" i="14"/>
  <c r="F3347" i="14"/>
  <c r="G3347" i="14"/>
  <c r="H3347" i="14"/>
  <c r="F3348" i="14"/>
  <c r="G3348" i="14"/>
  <c r="H3348" i="14"/>
  <c r="F3349" i="14"/>
  <c r="G3349" i="14"/>
  <c r="H3349" i="14"/>
  <c r="F3350" i="14"/>
  <c r="G3350" i="14"/>
  <c r="H3350" i="14"/>
  <c r="F3351" i="14"/>
  <c r="G3351" i="14"/>
  <c r="H3351" i="14"/>
  <c r="F3352" i="14"/>
  <c r="G3352" i="14"/>
  <c r="H3352" i="14"/>
  <c r="F3353" i="14"/>
  <c r="G3353" i="14"/>
  <c r="H3353" i="14"/>
  <c r="F3354" i="14"/>
  <c r="G3354" i="14"/>
  <c r="H3354" i="14"/>
  <c r="F3355" i="14"/>
  <c r="G3355" i="14"/>
  <c r="H3355" i="14"/>
  <c r="F3356" i="14"/>
  <c r="G3356" i="14"/>
  <c r="H3356" i="14"/>
  <c r="F3357" i="14"/>
  <c r="G3357" i="14"/>
  <c r="H3357" i="14"/>
  <c r="F3358" i="14"/>
  <c r="G3358" i="14"/>
  <c r="H3358" i="14"/>
  <c r="F3359" i="14"/>
  <c r="G3359" i="14"/>
  <c r="H3359" i="14"/>
  <c r="F3360" i="14"/>
  <c r="G3360" i="14"/>
  <c r="H3360" i="14"/>
  <c r="F3361" i="14"/>
  <c r="G3361" i="14"/>
  <c r="H3361" i="14"/>
  <c r="F3362" i="14"/>
  <c r="G3362" i="14"/>
  <c r="H3362" i="14"/>
  <c r="F3363" i="14"/>
  <c r="G3363" i="14"/>
  <c r="H3363" i="14"/>
  <c r="F3364" i="14"/>
  <c r="G3364" i="14"/>
  <c r="H3364" i="14"/>
  <c r="F3365" i="14"/>
  <c r="G3365" i="14"/>
  <c r="H3365" i="14"/>
  <c r="F3366" i="14"/>
  <c r="G3366" i="14"/>
  <c r="H3366" i="14"/>
  <c r="F3367" i="14"/>
  <c r="G3367" i="14"/>
  <c r="H3367" i="14"/>
  <c r="F3368" i="14"/>
  <c r="G3368" i="14"/>
  <c r="H3368" i="14"/>
  <c r="F3369" i="14"/>
  <c r="G3369" i="14"/>
  <c r="H3369" i="14"/>
  <c r="F3370" i="14"/>
  <c r="G3370" i="14"/>
  <c r="H3370" i="14"/>
  <c r="F3371" i="14"/>
  <c r="G3371" i="14"/>
  <c r="H3371" i="14"/>
  <c r="F3372" i="14"/>
  <c r="G3372" i="14"/>
  <c r="H3372" i="14"/>
  <c r="F3373" i="14"/>
  <c r="G3373" i="14"/>
  <c r="H3373" i="14"/>
  <c r="F3374" i="14"/>
  <c r="G3374" i="14"/>
  <c r="H3374" i="14"/>
  <c r="F3375" i="14"/>
  <c r="G3375" i="14"/>
  <c r="H3375" i="14"/>
  <c r="F3376" i="14"/>
  <c r="G3376" i="14"/>
  <c r="H3376" i="14"/>
  <c r="F3377" i="14"/>
  <c r="G3377" i="14"/>
  <c r="H3377" i="14"/>
  <c r="F3378" i="14"/>
  <c r="G3378" i="14"/>
  <c r="H3378" i="14"/>
  <c r="F3379" i="14"/>
  <c r="G3379" i="14"/>
  <c r="H3379" i="14"/>
  <c r="F3380" i="14"/>
  <c r="G3380" i="14"/>
  <c r="H3380" i="14"/>
  <c r="F3381" i="14"/>
  <c r="G3381" i="14"/>
  <c r="H3381" i="14"/>
  <c r="F3382" i="14"/>
  <c r="G3382" i="14"/>
  <c r="H3382" i="14"/>
  <c r="F3383" i="14"/>
  <c r="G3383" i="14"/>
  <c r="H3383" i="14"/>
  <c r="F3384" i="14"/>
  <c r="G3384" i="14"/>
  <c r="H3384" i="14"/>
  <c r="F3385" i="14"/>
  <c r="G3385" i="14"/>
  <c r="H3385" i="14"/>
  <c r="F3386" i="14"/>
  <c r="G3386" i="14"/>
  <c r="H3386" i="14"/>
  <c r="F3387" i="14"/>
  <c r="G3387" i="14"/>
  <c r="H3387" i="14"/>
  <c r="F3388" i="14"/>
  <c r="G3388" i="14"/>
  <c r="H3388" i="14"/>
  <c r="F3389" i="14"/>
  <c r="G3389" i="14"/>
  <c r="H3389" i="14"/>
  <c r="F3390" i="14"/>
  <c r="G3390" i="14"/>
  <c r="H3390" i="14"/>
  <c r="F3391" i="14"/>
  <c r="G3391" i="14"/>
  <c r="H3391" i="14"/>
  <c r="F3392" i="14"/>
  <c r="G3392" i="14"/>
  <c r="H3392" i="14"/>
  <c r="F3393" i="14"/>
  <c r="G3393" i="14"/>
  <c r="H3393" i="14"/>
  <c r="F3394" i="14"/>
  <c r="G3394" i="14"/>
  <c r="H3394" i="14"/>
  <c r="F3395" i="14"/>
  <c r="G3395" i="14"/>
  <c r="H3395" i="14"/>
  <c r="F3396" i="14"/>
  <c r="G3396" i="14"/>
  <c r="H3396" i="14"/>
  <c r="F3397" i="14"/>
  <c r="G3397" i="14"/>
  <c r="H3397" i="14"/>
  <c r="F3398" i="14"/>
  <c r="G3398" i="14"/>
  <c r="H3398" i="14"/>
  <c r="F3399" i="14"/>
  <c r="G3399" i="14"/>
  <c r="H3399" i="14"/>
  <c r="F3400" i="14"/>
  <c r="G3400" i="14"/>
  <c r="H3400" i="14"/>
  <c r="F3401" i="14"/>
  <c r="G3401" i="14"/>
  <c r="H3401" i="14"/>
  <c r="F3402" i="14"/>
  <c r="G3402" i="14"/>
  <c r="H3402" i="14"/>
  <c r="F3403" i="14"/>
  <c r="G3403" i="14"/>
  <c r="H3403" i="14"/>
  <c r="F3404" i="14"/>
  <c r="G3404" i="14"/>
  <c r="H3404" i="14"/>
  <c r="F3405" i="14"/>
  <c r="G3405" i="14"/>
  <c r="H3405" i="14"/>
  <c r="F3406" i="14"/>
  <c r="G3406" i="14"/>
  <c r="H3406" i="14"/>
  <c r="F3407" i="14"/>
  <c r="G3407" i="14"/>
  <c r="H3407" i="14"/>
  <c r="F3408" i="14"/>
  <c r="G3408" i="14"/>
  <c r="H3408" i="14"/>
  <c r="F3409" i="14"/>
  <c r="G3409" i="14"/>
  <c r="H3409" i="14"/>
  <c r="F3410" i="14"/>
  <c r="G3410" i="14"/>
  <c r="H3410" i="14"/>
  <c r="F3411" i="14"/>
  <c r="G3411" i="14"/>
  <c r="H3411" i="14"/>
  <c r="F3412" i="14"/>
  <c r="G3412" i="14"/>
  <c r="H3412" i="14"/>
  <c r="F3413" i="14"/>
  <c r="G3413" i="14"/>
  <c r="H3413" i="14"/>
  <c r="F3414" i="14"/>
  <c r="G3414" i="14"/>
  <c r="H3414" i="14"/>
  <c r="F3415" i="14"/>
  <c r="G3415" i="14"/>
  <c r="H3415" i="14"/>
  <c r="F3416" i="14"/>
  <c r="G3416" i="14"/>
  <c r="H3416" i="14"/>
  <c r="F3417" i="14"/>
  <c r="G3417" i="14"/>
  <c r="H3417" i="14"/>
  <c r="F3418" i="14"/>
  <c r="G3418" i="14"/>
  <c r="H3418" i="14"/>
  <c r="F3419" i="14"/>
  <c r="G3419" i="14"/>
  <c r="H3419" i="14"/>
  <c r="F3420" i="14"/>
  <c r="G3420" i="14"/>
  <c r="H3420" i="14"/>
  <c r="F3421" i="14"/>
  <c r="G3421" i="14"/>
  <c r="H3421" i="14"/>
  <c r="F3422" i="14"/>
  <c r="G3422" i="14"/>
  <c r="H3422" i="14"/>
  <c r="F3423" i="14"/>
  <c r="G3423" i="14"/>
  <c r="H3423" i="14"/>
  <c r="F3424" i="14"/>
  <c r="G3424" i="14"/>
  <c r="H3424" i="14"/>
  <c r="F3425" i="14"/>
  <c r="G3425" i="14"/>
  <c r="H3425" i="14"/>
  <c r="F3426" i="14"/>
  <c r="G3426" i="14"/>
  <c r="H3426" i="14"/>
  <c r="F3427" i="14"/>
  <c r="G3427" i="14"/>
  <c r="H3427" i="14"/>
  <c r="F3428" i="14"/>
  <c r="G3428" i="14"/>
  <c r="H3428" i="14"/>
  <c r="F3429" i="14"/>
  <c r="G3429" i="14"/>
  <c r="H3429" i="14"/>
  <c r="F3430" i="14"/>
  <c r="G3430" i="14"/>
  <c r="H3430" i="14"/>
  <c r="F3431" i="14"/>
  <c r="G3431" i="14"/>
  <c r="H3431" i="14"/>
  <c r="F3432" i="14"/>
  <c r="G3432" i="14"/>
  <c r="H3432" i="14"/>
  <c r="F3433" i="14"/>
  <c r="G3433" i="14"/>
  <c r="H3433" i="14"/>
  <c r="F3434" i="14"/>
  <c r="G3434" i="14"/>
  <c r="H3434" i="14"/>
  <c r="F3435" i="14"/>
  <c r="G3435" i="14"/>
  <c r="H3435" i="14"/>
  <c r="F3436" i="14"/>
  <c r="G3436" i="14"/>
  <c r="H3436" i="14"/>
  <c r="F3437" i="14"/>
  <c r="G3437" i="14"/>
  <c r="H3437" i="14"/>
  <c r="F3438" i="14"/>
  <c r="G3438" i="14"/>
  <c r="H3438" i="14"/>
  <c r="F3439" i="14"/>
  <c r="G3439" i="14"/>
  <c r="H3439" i="14"/>
  <c r="F3440" i="14"/>
  <c r="G3440" i="14"/>
  <c r="H3440" i="14"/>
  <c r="F3441" i="14"/>
  <c r="G3441" i="14"/>
  <c r="H3441" i="14"/>
  <c r="F3442" i="14"/>
  <c r="G3442" i="14"/>
  <c r="H3442" i="14"/>
  <c r="F3443" i="14"/>
  <c r="G3443" i="14"/>
  <c r="H3443" i="14"/>
  <c r="F3444" i="14"/>
  <c r="G3444" i="14"/>
  <c r="H3444" i="14"/>
  <c r="F3445" i="14"/>
  <c r="G3445" i="14"/>
  <c r="H3445" i="14"/>
  <c r="F3446" i="14"/>
  <c r="G3446" i="14"/>
  <c r="H3446" i="14"/>
  <c r="F3447" i="14"/>
  <c r="G3447" i="14"/>
  <c r="H3447" i="14"/>
  <c r="F3448" i="14"/>
  <c r="G3448" i="14"/>
  <c r="H3448" i="14"/>
  <c r="F3449" i="14"/>
  <c r="G3449" i="14"/>
  <c r="H3449" i="14"/>
  <c r="F3450" i="14"/>
  <c r="G3450" i="14"/>
  <c r="H3450" i="14"/>
  <c r="F3451" i="14"/>
  <c r="G3451" i="14"/>
  <c r="H3451" i="14"/>
  <c r="F3452" i="14"/>
  <c r="G3452" i="14"/>
  <c r="H3452" i="14"/>
  <c r="F3453" i="14"/>
  <c r="G3453" i="14"/>
  <c r="H3453" i="14"/>
  <c r="F3454" i="14"/>
  <c r="G3454" i="14"/>
  <c r="H3454" i="14"/>
  <c r="F3455" i="14"/>
  <c r="G3455" i="14"/>
  <c r="H3455" i="14"/>
  <c r="F3456" i="14"/>
  <c r="G3456" i="14"/>
  <c r="H3456" i="14"/>
  <c r="F3457" i="14"/>
  <c r="G3457" i="14"/>
  <c r="H3457" i="14"/>
  <c r="F3458" i="14"/>
  <c r="G3458" i="14"/>
  <c r="H3458" i="14"/>
  <c r="F3459" i="14"/>
  <c r="G3459" i="14"/>
  <c r="H3459" i="14"/>
  <c r="F3460" i="14"/>
  <c r="G3460" i="14"/>
  <c r="H3460" i="14"/>
  <c r="F3461" i="14"/>
  <c r="G3461" i="14"/>
  <c r="H3461" i="14"/>
  <c r="F3462" i="14"/>
  <c r="G3462" i="14"/>
  <c r="H3462" i="14"/>
  <c r="F3463" i="14"/>
  <c r="G3463" i="14"/>
  <c r="H3463" i="14"/>
  <c r="F3464" i="14"/>
  <c r="G3464" i="14"/>
  <c r="H3464" i="14"/>
  <c r="F3465" i="14"/>
  <c r="G3465" i="14"/>
  <c r="H3465" i="14"/>
  <c r="F3466" i="14"/>
  <c r="G3466" i="14"/>
  <c r="H3466" i="14"/>
  <c r="F3467" i="14"/>
  <c r="G3467" i="14"/>
  <c r="H3467" i="14"/>
  <c r="F3468" i="14"/>
  <c r="G3468" i="14"/>
  <c r="H3468" i="14"/>
  <c r="F3469" i="14"/>
  <c r="G3469" i="14"/>
  <c r="H3469" i="14"/>
  <c r="F3470" i="14"/>
  <c r="G3470" i="14"/>
  <c r="H3470" i="14"/>
  <c r="F3471" i="14"/>
  <c r="G3471" i="14"/>
  <c r="H3471" i="14"/>
  <c r="F3472" i="14"/>
  <c r="G3472" i="14"/>
  <c r="H3472" i="14"/>
  <c r="F3473" i="14"/>
  <c r="G3473" i="14"/>
  <c r="H3473" i="14"/>
  <c r="F3474" i="14"/>
  <c r="G3474" i="14"/>
  <c r="H3474" i="14"/>
  <c r="F3475" i="14"/>
  <c r="G3475" i="14"/>
  <c r="H3475" i="14"/>
  <c r="F3476" i="14"/>
  <c r="G3476" i="14"/>
  <c r="H3476" i="14"/>
  <c r="F3477" i="14"/>
  <c r="G3477" i="14"/>
  <c r="H3477" i="14"/>
  <c r="F3478" i="14"/>
  <c r="G3478" i="14"/>
  <c r="H3478" i="14"/>
  <c r="F3479" i="14"/>
  <c r="G3479" i="14"/>
  <c r="H3479" i="14"/>
  <c r="F3480" i="14"/>
  <c r="G3480" i="14"/>
  <c r="H3480" i="14"/>
  <c r="F3481" i="14"/>
  <c r="G3481" i="14"/>
  <c r="H3481" i="14"/>
  <c r="F3482" i="14"/>
  <c r="G3482" i="14"/>
  <c r="H3482" i="14"/>
  <c r="F3483" i="14"/>
  <c r="G3483" i="14"/>
  <c r="H3483" i="14"/>
  <c r="F3484" i="14"/>
  <c r="G3484" i="14"/>
  <c r="H3484" i="14"/>
  <c r="F3485" i="14"/>
  <c r="G3485" i="14"/>
  <c r="H3485" i="14"/>
  <c r="F3486" i="14"/>
  <c r="G3486" i="14"/>
  <c r="H3486" i="14"/>
  <c r="F3487" i="14"/>
  <c r="G3487" i="14"/>
  <c r="H3487" i="14"/>
  <c r="F3488" i="14"/>
  <c r="G3488" i="14"/>
  <c r="H3488" i="14"/>
  <c r="F3489" i="14"/>
  <c r="G3489" i="14"/>
  <c r="H3489" i="14"/>
  <c r="F3490" i="14"/>
  <c r="G3490" i="14"/>
  <c r="H3490" i="14"/>
  <c r="F3491" i="14"/>
  <c r="G3491" i="14"/>
  <c r="H3491" i="14"/>
  <c r="F3492" i="14"/>
  <c r="G3492" i="14"/>
  <c r="H3492" i="14"/>
  <c r="F3493" i="14"/>
  <c r="G3493" i="14"/>
  <c r="H3493" i="14"/>
  <c r="F3494" i="14"/>
  <c r="G3494" i="14"/>
  <c r="H3494" i="14"/>
  <c r="F3495" i="14"/>
  <c r="G3495" i="14"/>
  <c r="H3495" i="14"/>
  <c r="F3496" i="14"/>
  <c r="G3496" i="14"/>
  <c r="H3496" i="14"/>
  <c r="F3497" i="14"/>
  <c r="G3497" i="14"/>
  <c r="H3497" i="14"/>
  <c r="F3498" i="14"/>
  <c r="G3498" i="14"/>
  <c r="H3498" i="14"/>
  <c r="F3499" i="14"/>
  <c r="G3499" i="14"/>
  <c r="H3499" i="14"/>
  <c r="F3500" i="14"/>
  <c r="G3500" i="14"/>
  <c r="H3500" i="14"/>
  <c r="F3501" i="14"/>
  <c r="G3501" i="14"/>
  <c r="H3501" i="14"/>
  <c r="F3502" i="14"/>
  <c r="G3502" i="14"/>
  <c r="H3502" i="14"/>
  <c r="F3503" i="14"/>
  <c r="G3503" i="14"/>
  <c r="H3503" i="14"/>
  <c r="F3504" i="14"/>
  <c r="G3504" i="14"/>
  <c r="H3504" i="14"/>
  <c r="F3505" i="14"/>
  <c r="G3505" i="14"/>
  <c r="H3505" i="14"/>
  <c r="F3506" i="14"/>
  <c r="G3506" i="14"/>
  <c r="H3506" i="14"/>
  <c r="F3507" i="14"/>
  <c r="G3507" i="14"/>
  <c r="H3507" i="14"/>
  <c r="F3508" i="14"/>
  <c r="G3508" i="14"/>
  <c r="H3508" i="14"/>
  <c r="F3509" i="14"/>
  <c r="G3509" i="14"/>
  <c r="H3509" i="14"/>
  <c r="F3510" i="14"/>
  <c r="G3510" i="14"/>
  <c r="H3510" i="14"/>
  <c r="F3511" i="14"/>
  <c r="G3511" i="14"/>
  <c r="H3511" i="14"/>
  <c r="F3512" i="14"/>
  <c r="G3512" i="14"/>
  <c r="H3512" i="14"/>
  <c r="F3513" i="14"/>
  <c r="G3513" i="14"/>
  <c r="H3513" i="14"/>
  <c r="F3514" i="14"/>
  <c r="G3514" i="14"/>
  <c r="H3514" i="14"/>
  <c r="F3515" i="14"/>
  <c r="G3515" i="14"/>
  <c r="H3515" i="14"/>
  <c r="F3516" i="14"/>
  <c r="G3516" i="14"/>
  <c r="H3516" i="14"/>
  <c r="F3517" i="14"/>
  <c r="G3517" i="14"/>
  <c r="H3517" i="14"/>
  <c r="F3518" i="14"/>
  <c r="G3518" i="14"/>
  <c r="H3518" i="14"/>
  <c r="F3519" i="14"/>
  <c r="G3519" i="14"/>
  <c r="H3519" i="14"/>
  <c r="F3520" i="14"/>
  <c r="G3520" i="14"/>
  <c r="H3520" i="14"/>
  <c r="F3521" i="14"/>
  <c r="G3521" i="14"/>
  <c r="H3521" i="14"/>
  <c r="F3522" i="14"/>
  <c r="G3522" i="14"/>
  <c r="H3522" i="14"/>
  <c r="F3523" i="14"/>
  <c r="G3523" i="14"/>
  <c r="H3523" i="14"/>
  <c r="F3524" i="14"/>
  <c r="G3524" i="14"/>
  <c r="H3524" i="14"/>
  <c r="F3525" i="14"/>
  <c r="G3525" i="14"/>
  <c r="H3525" i="14"/>
  <c r="F3526" i="14"/>
  <c r="G3526" i="14"/>
  <c r="H3526" i="14"/>
  <c r="F3527" i="14"/>
  <c r="G3527" i="14"/>
  <c r="H3527" i="14"/>
  <c r="F3528" i="14"/>
  <c r="G3528" i="14"/>
  <c r="H3528" i="14"/>
  <c r="F3529" i="14"/>
  <c r="G3529" i="14"/>
  <c r="H3529" i="14"/>
  <c r="F3530" i="14"/>
  <c r="G3530" i="14"/>
  <c r="H3530" i="14"/>
  <c r="F3531" i="14"/>
  <c r="G3531" i="14"/>
  <c r="H3531" i="14"/>
  <c r="F3532" i="14"/>
  <c r="G3532" i="14"/>
  <c r="H3532" i="14"/>
  <c r="F3533" i="14"/>
  <c r="G3533" i="14"/>
  <c r="H3533" i="14"/>
  <c r="F3534" i="14"/>
  <c r="G3534" i="14"/>
  <c r="H3534" i="14"/>
  <c r="F3535" i="14"/>
  <c r="G3535" i="14"/>
  <c r="H3535" i="14"/>
  <c r="F3536" i="14"/>
  <c r="G3536" i="14"/>
  <c r="H3536" i="14"/>
  <c r="F3537" i="14"/>
  <c r="G3537" i="14"/>
  <c r="H3537" i="14"/>
  <c r="F3538" i="14"/>
  <c r="G3538" i="14"/>
  <c r="H3538" i="14"/>
  <c r="F3539" i="14"/>
  <c r="G3539" i="14"/>
  <c r="H3539" i="14"/>
  <c r="F3540" i="14"/>
  <c r="G3540" i="14"/>
  <c r="H3540" i="14"/>
  <c r="F3541" i="14"/>
  <c r="G3541" i="14"/>
  <c r="H3541" i="14"/>
  <c r="F3542" i="14"/>
  <c r="G3542" i="14"/>
  <c r="H3542" i="14"/>
  <c r="F3543" i="14"/>
  <c r="G3543" i="14"/>
  <c r="H3543" i="14"/>
  <c r="F3544" i="14"/>
  <c r="G3544" i="14"/>
  <c r="H3544" i="14"/>
  <c r="F3545" i="14"/>
  <c r="G3545" i="14"/>
  <c r="H3545" i="14"/>
  <c r="F3546" i="14"/>
  <c r="G3546" i="14"/>
  <c r="H3546" i="14"/>
  <c r="F3547" i="14"/>
  <c r="G3547" i="14"/>
  <c r="H3547" i="14"/>
  <c r="F3548" i="14"/>
  <c r="G3548" i="14"/>
  <c r="H3548" i="14"/>
  <c r="F3549" i="14"/>
  <c r="G3549" i="14"/>
  <c r="H3549" i="14"/>
  <c r="F3550" i="14"/>
  <c r="G3550" i="14"/>
  <c r="H3550" i="14"/>
  <c r="F3551" i="14"/>
  <c r="G3551" i="14"/>
  <c r="H3551" i="14"/>
  <c r="F3552" i="14"/>
  <c r="G3552" i="14"/>
  <c r="H3552" i="14"/>
  <c r="F3553" i="14"/>
  <c r="G3553" i="14"/>
  <c r="H3553" i="14"/>
  <c r="F3554" i="14"/>
  <c r="G3554" i="14"/>
  <c r="H3554" i="14"/>
  <c r="F3555" i="14"/>
  <c r="G3555" i="14"/>
  <c r="H3555" i="14"/>
  <c r="F3556" i="14"/>
  <c r="G3556" i="14"/>
  <c r="H3556" i="14"/>
  <c r="F3557" i="14"/>
  <c r="G3557" i="14"/>
  <c r="H3557" i="14"/>
  <c r="F3558" i="14"/>
  <c r="G3558" i="14"/>
  <c r="H3558" i="14"/>
  <c r="F3559" i="14"/>
  <c r="G3559" i="14"/>
  <c r="H3559" i="14"/>
  <c r="F3560" i="14"/>
  <c r="G3560" i="14"/>
  <c r="H3560" i="14"/>
  <c r="F3561" i="14"/>
  <c r="G3561" i="14"/>
  <c r="H3561" i="14"/>
  <c r="F3562" i="14"/>
  <c r="G3562" i="14"/>
  <c r="H3562" i="14"/>
  <c r="F3563" i="14"/>
  <c r="G3563" i="14"/>
  <c r="H3563" i="14"/>
  <c r="F3564" i="14"/>
  <c r="G3564" i="14"/>
  <c r="H3564" i="14"/>
  <c r="F3565" i="14"/>
  <c r="G3565" i="14"/>
  <c r="H3565" i="14"/>
  <c r="F3566" i="14"/>
  <c r="G3566" i="14"/>
  <c r="H3566" i="14"/>
  <c r="F3567" i="14"/>
  <c r="G3567" i="14"/>
  <c r="H3567" i="14"/>
  <c r="F3568" i="14"/>
  <c r="G3568" i="14"/>
  <c r="H3568" i="14"/>
  <c r="F3569" i="14"/>
  <c r="G3569" i="14"/>
  <c r="H3569" i="14"/>
  <c r="F3570" i="14"/>
  <c r="G3570" i="14"/>
  <c r="H3570" i="14"/>
  <c r="F3571" i="14"/>
  <c r="G3571" i="14"/>
  <c r="H3571" i="14"/>
  <c r="F3572" i="14"/>
  <c r="G3572" i="14"/>
  <c r="H3572" i="14"/>
  <c r="F3573" i="14"/>
  <c r="G3573" i="14"/>
  <c r="H3573" i="14"/>
  <c r="F3574" i="14"/>
  <c r="G3574" i="14"/>
  <c r="H3574" i="14"/>
  <c r="F3575" i="14"/>
  <c r="G3575" i="14"/>
  <c r="H3575" i="14"/>
  <c r="F3576" i="14"/>
  <c r="G3576" i="14"/>
  <c r="H3576" i="14"/>
  <c r="F3577" i="14"/>
  <c r="G3577" i="14"/>
  <c r="H3577" i="14"/>
  <c r="F3578" i="14"/>
  <c r="G3578" i="14"/>
  <c r="H3578" i="14"/>
  <c r="F3579" i="14"/>
  <c r="G3579" i="14"/>
  <c r="H3579" i="14"/>
  <c r="F3580" i="14"/>
  <c r="G3580" i="14"/>
  <c r="H3580" i="14"/>
  <c r="F3581" i="14"/>
  <c r="G3581" i="14"/>
  <c r="H3581" i="14"/>
  <c r="F3582" i="14"/>
  <c r="G3582" i="14"/>
  <c r="H3582" i="14"/>
  <c r="F3583" i="14"/>
  <c r="G3583" i="14"/>
  <c r="H3583" i="14"/>
  <c r="F3584" i="14"/>
  <c r="G3584" i="14"/>
  <c r="H3584" i="14"/>
  <c r="F3585" i="14"/>
  <c r="G3585" i="14"/>
  <c r="H3585" i="14"/>
  <c r="F3586" i="14"/>
  <c r="G3586" i="14"/>
  <c r="H3586" i="14"/>
  <c r="F3587" i="14"/>
  <c r="G3587" i="14"/>
  <c r="H3587" i="14"/>
  <c r="F3588" i="14"/>
  <c r="G3588" i="14"/>
  <c r="H3588" i="14"/>
  <c r="F3589" i="14"/>
  <c r="G3589" i="14"/>
  <c r="H3589" i="14"/>
  <c r="F3590" i="14"/>
  <c r="G3590" i="14"/>
  <c r="H3590" i="14"/>
  <c r="F3591" i="14"/>
  <c r="G3591" i="14"/>
  <c r="H3591" i="14"/>
  <c r="F3592" i="14"/>
  <c r="G3592" i="14"/>
  <c r="H3592" i="14"/>
  <c r="F3593" i="14"/>
  <c r="G3593" i="14"/>
  <c r="H3593" i="14"/>
  <c r="F3594" i="14"/>
  <c r="G3594" i="14"/>
  <c r="H3594" i="14"/>
  <c r="F3595" i="14"/>
  <c r="G3595" i="14"/>
  <c r="H3595" i="14"/>
  <c r="F3596" i="14"/>
  <c r="G3596" i="14"/>
  <c r="H3596" i="14"/>
  <c r="F3597" i="14"/>
  <c r="G3597" i="14"/>
  <c r="H3597" i="14"/>
  <c r="F3598" i="14"/>
  <c r="G3598" i="14"/>
  <c r="H3598" i="14"/>
  <c r="F3599" i="14"/>
  <c r="G3599" i="14"/>
  <c r="H3599" i="14"/>
  <c r="F3600" i="14"/>
  <c r="G3600" i="14"/>
  <c r="H3600" i="14"/>
  <c r="F3601" i="14"/>
  <c r="G3601" i="14"/>
  <c r="H3601" i="14"/>
  <c r="F3602" i="14"/>
  <c r="G3602" i="14"/>
  <c r="H3602" i="14"/>
  <c r="F3603" i="14"/>
  <c r="G3603" i="14"/>
  <c r="H3603" i="14"/>
  <c r="F3604" i="14"/>
  <c r="G3604" i="14"/>
  <c r="H3604" i="14"/>
  <c r="F3605" i="14"/>
  <c r="G3605" i="14"/>
  <c r="H3605" i="14"/>
  <c r="F3606" i="14"/>
  <c r="G3606" i="14"/>
  <c r="H3606" i="14"/>
  <c r="F3607" i="14"/>
  <c r="G3607" i="14"/>
  <c r="H3607" i="14"/>
  <c r="F3608" i="14"/>
  <c r="G3608" i="14"/>
  <c r="H3608" i="14"/>
  <c r="F3609" i="14"/>
  <c r="G3609" i="14"/>
  <c r="H3609" i="14"/>
  <c r="F3610" i="14"/>
  <c r="G3610" i="14"/>
  <c r="H3610" i="14"/>
  <c r="F3611" i="14"/>
  <c r="G3611" i="14"/>
  <c r="H3611" i="14"/>
  <c r="F3612" i="14"/>
  <c r="G3612" i="14"/>
  <c r="H3612" i="14"/>
  <c r="F3613" i="14"/>
  <c r="G3613" i="14"/>
  <c r="H3613" i="14"/>
  <c r="F3614" i="14"/>
  <c r="G3614" i="14"/>
  <c r="H3614" i="14"/>
  <c r="F3615" i="14"/>
  <c r="G3615" i="14"/>
  <c r="H3615" i="14"/>
  <c r="F3616" i="14"/>
  <c r="G3616" i="14"/>
  <c r="H3616" i="14"/>
  <c r="F3617" i="14"/>
  <c r="G3617" i="14"/>
  <c r="H3617" i="14"/>
  <c r="F3618" i="14"/>
  <c r="G3618" i="14"/>
  <c r="H3618" i="14"/>
  <c r="F3619" i="14"/>
  <c r="G3619" i="14"/>
  <c r="H3619" i="14"/>
  <c r="F3620" i="14"/>
  <c r="G3620" i="14"/>
  <c r="H3620" i="14"/>
  <c r="F3621" i="14"/>
  <c r="G3621" i="14"/>
  <c r="H3621" i="14"/>
  <c r="F3622" i="14"/>
  <c r="G3622" i="14"/>
  <c r="H3622" i="14"/>
  <c r="F3623" i="14"/>
  <c r="G3623" i="14"/>
  <c r="H3623" i="14"/>
  <c r="F3624" i="14"/>
  <c r="G3624" i="14"/>
  <c r="H3624" i="14"/>
  <c r="F3625" i="14"/>
  <c r="G3625" i="14"/>
  <c r="H3625" i="14"/>
  <c r="F3626" i="14"/>
  <c r="G3626" i="14"/>
  <c r="H3626" i="14"/>
  <c r="F3627" i="14"/>
  <c r="G3627" i="14"/>
  <c r="H3627" i="14"/>
  <c r="F3628" i="14"/>
  <c r="G3628" i="14"/>
  <c r="H3628" i="14"/>
  <c r="F3629" i="14"/>
  <c r="G3629" i="14"/>
  <c r="H3629" i="14"/>
  <c r="F3630" i="14"/>
  <c r="G3630" i="14"/>
  <c r="H3630" i="14"/>
  <c r="F3631" i="14"/>
  <c r="G3631" i="14"/>
  <c r="H3631" i="14"/>
  <c r="F3632" i="14"/>
  <c r="G3632" i="14"/>
  <c r="H3632" i="14"/>
  <c r="F3633" i="14"/>
  <c r="G3633" i="14"/>
  <c r="H3633" i="14"/>
  <c r="F3634" i="14"/>
  <c r="G3634" i="14"/>
  <c r="H3634" i="14"/>
  <c r="F3635" i="14"/>
  <c r="G3635" i="14"/>
  <c r="H3635" i="14"/>
  <c r="F3636" i="14"/>
  <c r="G3636" i="14"/>
  <c r="H3636" i="14"/>
  <c r="F3637" i="14"/>
  <c r="G3637" i="14"/>
  <c r="H3637" i="14"/>
  <c r="F3638" i="14"/>
  <c r="G3638" i="14"/>
  <c r="H3638" i="14"/>
  <c r="F3639" i="14"/>
  <c r="G3639" i="14"/>
  <c r="H3639" i="14"/>
  <c r="F3640" i="14"/>
  <c r="G3640" i="14"/>
  <c r="H3640" i="14"/>
  <c r="F3641" i="14"/>
  <c r="G3641" i="14"/>
  <c r="H3641" i="14"/>
  <c r="F3642" i="14"/>
  <c r="G3642" i="14"/>
  <c r="H3642" i="14"/>
  <c r="F3643" i="14"/>
  <c r="G3643" i="14"/>
  <c r="H3643" i="14"/>
  <c r="F3644" i="14"/>
  <c r="G3644" i="14"/>
  <c r="H3644" i="14"/>
  <c r="F3645" i="14"/>
  <c r="G3645" i="14"/>
  <c r="H3645" i="14"/>
  <c r="F3646" i="14"/>
  <c r="G3646" i="14"/>
  <c r="H3646" i="14"/>
  <c r="F3647" i="14"/>
  <c r="G3647" i="14"/>
  <c r="H3647" i="14"/>
  <c r="F3648" i="14"/>
  <c r="G3648" i="14"/>
  <c r="H3648" i="14"/>
  <c r="F3649" i="14"/>
  <c r="G3649" i="14"/>
  <c r="H3649" i="14"/>
  <c r="F3650" i="14"/>
  <c r="G3650" i="14"/>
  <c r="H3650" i="14"/>
  <c r="F3651" i="14"/>
  <c r="G3651" i="14"/>
  <c r="H3651" i="14"/>
  <c r="F3652" i="14"/>
  <c r="G3652" i="14"/>
  <c r="H3652" i="14"/>
  <c r="F3653" i="14"/>
  <c r="G3653" i="14"/>
  <c r="H3653" i="14"/>
  <c r="F3654" i="14"/>
  <c r="G3654" i="14"/>
  <c r="H3654" i="14"/>
  <c r="F3655" i="14"/>
  <c r="G3655" i="14"/>
  <c r="H3655" i="14"/>
  <c r="F3656" i="14"/>
  <c r="G3656" i="14"/>
  <c r="H3656" i="14"/>
  <c r="F3657" i="14"/>
  <c r="G3657" i="14"/>
  <c r="H3657" i="14"/>
  <c r="F3658" i="14"/>
  <c r="G3658" i="14"/>
  <c r="H3658" i="14"/>
  <c r="F3659" i="14"/>
  <c r="G3659" i="14"/>
  <c r="H3659" i="14"/>
  <c r="F3660" i="14"/>
  <c r="G3660" i="14"/>
  <c r="H3660" i="14"/>
  <c r="F3661" i="14"/>
  <c r="G3661" i="14"/>
  <c r="H3661" i="14"/>
  <c r="F3662" i="14"/>
  <c r="G3662" i="14"/>
  <c r="H3662" i="14"/>
  <c r="F3663" i="14"/>
  <c r="G3663" i="14"/>
  <c r="H3663" i="14"/>
  <c r="F3664" i="14"/>
  <c r="G3664" i="14"/>
  <c r="H3664" i="14"/>
  <c r="F3665" i="14"/>
  <c r="G3665" i="14"/>
  <c r="H3665" i="14"/>
  <c r="F3666" i="14"/>
  <c r="G3666" i="14"/>
  <c r="H3666" i="14"/>
  <c r="F3667" i="14"/>
  <c r="G3667" i="14"/>
  <c r="H3667" i="14"/>
  <c r="F3668" i="14"/>
  <c r="G3668" i="14"/>
  <c r="H3668" i="14"/>
  <c r="F3669" i="14"/>
  <c r="G3669" i="14"/>
  <c r="H3669" i="14"/>
  <c r="F3670" i="14"/>
  <c r="G3670" i="14"/>
  <c r="H3670" i="14"/>
  <c r="F3671" i="14"/>
  <c r="G3671" i="14"/>
  <c r="H3671" i="14"/>
  <c r="F3672" i="14"/>
  <c r="G3672" i="14"/>
  <c r="H3672" i="14"/>
  <c r="F3673" i="14"/>
  <c r="G3673" i="14"/>
  <c r="H3673" i="14"/>
  <c r="F3674" i="14"/>
  <c r="G3674" i="14"/>
  <c r="H3674" i="14"/>
  <c r="F3675" i="14"/>
  <c r="G3675" i="14"/>
  <c r="H3675" i="14"/>
  <c r="F3676" i="14"/>
  <c r="G3676" i="14"/>
  <c r="H3676" i="14"/>
  <c r="F3677" i="14"/>
  <c r="G3677" i="14"/>
  <c r="H3677" i="14"/>
  <c r="F3678" i="14"/>
  <c r="G3678" i="14"/>
  <c r="H3678" i="14"/>
  <c r="F3679" i="14"/>
  <c r="G3679" i="14"/>
  <c r="H3679" i="14"/>
  <c r="F3680" i="14"/>
  <c r="G3680" i="14"/>
  <c r="H3680" i="14"/>
  <c r="F3681" i="14"/>
  <c r="G3681" i="14"/>
  <c r="H3681" i="14"/>
  <c r="F3682" i="14"/>
  <c r="G3682" i="14"/>
  <c r="H3682" i="14"/>
  <c r="F3683" i="14"/>
  <c r="G3683" i="14"/>
  <c r="H3683" i="14"/>
  <c r="F3684" i="14"/>
  <c r="G3684" i="14"/>
  <c r="H3684" i="14"/>
  <c r="F3685" i="14"/>
  <c r="G3685" i="14"/>
  <c r="H3685" i="14"/>
  <c r="F3686" i="14"/>
  <c r="G3686" i="14"/>
  <c r="H3686" i="14"/>
  <c r="F3687" i="14"/>
  <c r="G3687" i="14"/>
  <c r="H3687" i="14"/>
  <c r="F3688" i="14"/>
  <c r="G3688" i="14"/>
  <c r="H3688" i="14"/>
  <c r="F3689" i="14"/>
  <c r="G3689" i="14"/>
  <c r="H3689" i="14"/>
  <c r="F3690" i="14"/>
  <c r="G3690" i="14"/>
  <c r="H3690" i="14"/>
  <c r="F3691" i="14"/>
  <c r="G3691" i="14"/>
  <c r="H3691" i="14"/>
  <c r="F3692" i="14"/>
  <c r="G3692" i="14"/>
  <c r="H3692" i="14"/>
  <c r="F3693" i="14"/>
  <c r="G3693" i="14"/>
  <c r="H3693" i="14"/>
  <c r="F3694" i="14"/>
  <c r="G3694" i="14"/>
  <c r="H3694" i="14"/>
  <c r="F3695" i="14"/>
  <c r="G3695" i="14"/>
  <c r="H3695" i="14"/>
  <c r="F3696" i="14"/>
  <c r="G3696" i="14"/>
  <c r="H3696" i="14"/>
  <c r="F3697" i="14"/>
  <c r="G3697" i="14"/>
  <c r="H3697" i="14"/>
  <c r="F3698" i="14"/>
  <c r="G3698" i="14"/>
  <c r="H3698" i="14"/>
  <c r="F3699" i="14"/>
  <c r="G3699" i="14"/>
  <c r="H3699" i="14"/>
  <c r="F3700" i="14"/>
  <c r="G3700" i="14"/>
  <c r="H3700" i="14"/>
  <c r="F3701" i="14"/>
  <c r="G3701" i="14"/>
  <c r="H3701" i="14"/>
  <c r="F3702" i="14"/>
  <c r="G3702" i="14"/>
  <c r="H3702" i="14"/>
  <c r="F3703" i="14"/>
  <c r="G3703" i="14"/>
  <c r="H3703" i="14"/>
  <c r="F3704" i="14"/>
  <c r="G3704" i="14"/>
  <c r="H3704" i="14"/>
  <c r="F3705" i="14"/>
  <c r="G3705" i="14"/>
  <c r="H3705" i="14"/>
  <c r="F3706" i="14"/>
  <c r="G3706" i="14"/>
  <c r="H3706" i="14"/>
  <c r="F3707" i="14"/>
  <c r="G3707" i="14"/>
  <c r="H3707" i="14"/>
  <c r="F3708" i="14"/>
  <c r="G3708" i="14"/>
  <c r="H3708" i="14"/>
  <c r="F3709" i="14"/>
  <c r="G3709" i="14"/>
  <c r="H3709" i="14"/>
  <c r="F3710" i="14"/>
  <c r="G3710" i="14"/>
  <c r="H3710" i="14"/>
  <c r="F3711" i="14"/>
  <c r="G3711" i="14"/>
  <c r="H3711" i="14"/>
  <c r="F3712" i="14"/>
  <c r="G3712" i="14"/>
  <c r="H3712" i="14"/>
  <c r="F3713" i="14"/>
  <c r="G3713" i="14"/>
  <c r="H3713" i="14"/>
  <c r="F3714" i="14"/>
  <c r="G3714" i="14"/>
  <c r="H3714" i="14"/>
  <c r="F3715" i="14"/>
  <c r="G3715" i="14"/>
  <c r="H3715" i="14"/>
  <c r="F3716" i="14"/>
  <c r="G3716" i="14"/>
  <c r="H3716" i="14"/>
  <c r="F3717" i="14"/>
  <c r="G3717" i="14"/>
  <c r="H3717" i="14"/>
  <c r="F3718" i="14"/>
  <c r="G3718" i="14"/>
  <c r="H3718" i="14"/>
  <c r="F3719" i="14"/>
  <c r="G3719" i="14"/>
  <c r="H3719" i="14"/>
  <c r="F3720" i="14"/>
  <c r="G3720" i="14"/>
  <c r="H3720" i="14"/>
  <c r="F3721" i="14"/>
  <c r="G3721" i="14"/>
  <c r="H3721" i="14"/>
  <c r="F3722" i="14"/>
  <c r="G3722" i="14"/>
  <c r="H3722" i="14"/>
  <c r="F3723" i="14"/>
  <c r="G3723" i="14"/>
  <c r="H3723" i="14"/>
  <c r="F3724" i="14"/>
  <c r="G3724" i="14"/>
  <c r="H3724" i="14"/>
  <c r="F3725" i="14"/>
  <c r="G3725" i="14"/>
  <c r="H3725" i="14"/>
  <c r="F3726" i="14"/>
  <c r="G3726" i="14"/>
  <c r="H3726" i="14"/>
  <c r="F3727" i="14"/>
  <c r="G3727" i="14"/>
  <c r="H3727" i="14"/>
  <c r="F3728" i="14"/>
  <c r="G3728" i="14"/>
  <c r="H3728" i="14"/>
  <c r="F3729" i="14"/>
  <c r="G3729" i="14"/>
  <c r="H3729" i="14"/>
  <c r="F3730" i="14"/>
  <c r="G3730" i="14"/>
  <c r="H3730" i="14"/>
  <c r="F3731" i="14"/>
  <c r="G3731" i="14"/>
  <c r="H3731" i="14"/>
  <c r="F3732" i="14"/>
  <c r="G3732" i="14"/>
  <c r="H3732" i="14"/>
  <c r="F3733" i="14"/>
  <c r="G3733" i="14"/>
  <c r="H3733" i="14"/>
  <c r="F3734" i="14"/>
  <c r="G3734" i="14"/>
  <c r="H3734" i="14"/>
  <c r="F3735" i="14"/>
  <c r="G3735" i="14"/>
  <c r="H3735" i="14"/>
  <c r="F3736" i="14"/>
  <c r="G3736" i="14"/>
  <c r="H3736" i="14"/>
  <c r="F3737" i="14"/>
  <c r="G3737" i="14"/>
  <c r="H3737" i="14"/>
  <c r="F3738" i="14"/>
  <c r="G3738" i="14"/>
  <c r="H3738" i="14"/>
  <c r="F3739" i="14"/>
  <c r="G3739" i="14"/>
  <c r="H3739" i="14"/>
  <c r="F3740" i="14"/>
  <c r="G3740" i="14"/>
  <c r="H3740" i="14"/>
  <c r="F3741" i="14"/>
  <c r="G3741" i="14"/>
  <c r="H3741" i="14"/>
  <c r="F3742" i="14"/>
  <c r="G3742" i="14"/>
  <c r="H3742" i="14"/>
  <c r="F3743" i="14"/>
  <c r="G3743" i="14"/>
  <c r="H3743" i="14"/>
  <c r="F3744" i="14"/>
  <c r="G3744" i="14"/>
  <c r="H3744" i="14"/>
  <c r="F3745" i="14"/>
  <c r="G3745" i="14"/>
  <c r="H3745" i="14"/>
  <c r="F3746" i="14"/>
  <c r="G3746" i="14"/>
  <c r="H3746" i="14"/>
  <c r="F3747" i="14"/>
  <c r="G3747" i="14"/>
  <c r="H3747" i="14"/>
  <c r="F3748" i="14"/>
  <c r="G3748" i="14"/>
  <c r="H3748" i="14"/>
  <c r="F3749" i="14"/>
  <c r="G3749" i="14"/>
  <c r="H3749" i="14"/>
  <c r="F3750" i="14"/>
  <c r="G3750" i="14"/>
  <c r="H3750" i="14"/>
  <c r="F3751" i="14"/>
  <c r="G3751" i="14"/>
  <c r="H3751" i="14"/>
  <c r="F3752" i="14"/>
  <c r="G3752" i="14"/>
  <c r="H3752" i="14"/>
  <c r="F3753" i="14"/>
  <c r="G3753" i="14"/>
  <c r="H3753" i="14"/>
  <c r="F3754" i="14"/>
  <c r="G3754" i="14"/>
  <c r="H3754" i="14"/>
  <c r="F3755" i="14"/>
  <c r="G3755" i="14"/>
  <c r="H3755" i="14"/>
  <c r="F3756" i="14"/>
  <c r="G3756" i="14"/>
  <c r="H3756" i="14"/>
  <c r="F3757" i="14"/>
  <c r="G3757" i="14"/>
  <c r="H3757" i="14"/>
  <c r="F3758" i="14"/>
  <c r="G3758" i="14"/>
  <c r="H3758" i="14"/>
  <c r="F3759" i="14"/>
  <c r="G3759" i="14"/>
  <c r="H3759" i="14"/>
  <c r="F3760" i="14"/>
  <c r="G3760" i="14"/>
  <c r="H3760" i="14"/>
  <c r="F3761" i="14"/>
  <c r="G3761" i="14"/>
  <c r="H3761" i="14"/>
  <c r="F3762" i="14"/>
  <c r="G3762" i="14"/>
  <c r="H3762" i="14"/>
  <c r="F3763" i="14"/>
  <c r="G3763" i="14"/>
  <c r="H3763" i="14"/>
  <c r="F3764" i="14"/>
  <c r="G3764" i="14"/>
  <c r="H3764" i="14"/>
  <c r="F3765" i="14"/>
  <c r="G3765" i="14"/>
  <c r="H3765" i="14"/>
  <c r="F3766" i="14"/>
  <c r="G3766" i="14"/>
  <c r="H3766" i="14"/>
  <c r="F3767" i="14"/>
  <c r="G3767" i="14"/>
  <c r="H3767" i="14"/>
  <c r="F3768" i="14"/>
  <c r="G3768" i="14"/>
  <c r="H3768" i="14"/>
  <c r="F3769" i="14"/>
  <c r="G3769" i="14"/>
  <c r="H3769" i="14"/>
  <c r="F3770" i="14"/>
  <c r="G3770" i="14"/>
  <c r="H3770" i="14"/>
  <c r="F3771" i="14"/>
  <c r="G3771" i="14"/>
  <c r="H3771" i="14"/>
  <c r="F3772" i="14"/>
  <c r="G3772" i="14"/>
  <c r="H3772" i="14"/>
  <c r="F3773" i="14"/>
  <c r="G3773" i="14"/>
  <c r="H3773" i="14"/>
  <c r="F3774" i="14"/>
  <c r="G3774" i="14"/>
  <c r="H3774" i="14"/>
  <c r="F3775" i="14"/>
  <c r="G3775" i="14"/>
  <c r="H3775" i="14"/>
  <c r="F3776" i="14"/>
  <c r="G3776" i="14"/>
  <c r="H3776" i="14"/>
  <c r="F3777" i="14"/>
  <c r="G3777" i="14"/>
  <c r="H3777" i="14"/>
  <c r="F3778" i="14"/>
  <c r="G3778" i="14"/>
  <c r="H3778" i="14"/>
  <c r="F3779" i="14"/>
  <c r="G3779" i="14"/>
  <c r="H3779" i="14"/>
  <c r="F3780" i="14"/>
  <c r="G3780" i="14"/>
  <c r="H3780" i="14"/>
  <c r="F3781" i="14"/>
  <c r="G3781" i="14"/>
  <c r="H3781" i="14"/>
  <c r="F3782" i="14"/>
  <c r="G3782" i="14"/>
  <c r="H3782" i="14"/>
  <c r="F3783" i="14"/>
  <c r="G3783" i="14"/>
  <c r="H3783" i="14"/>
  <c r="F3784" i="14"/>
  <c r="G3784" i="14"/>
  <c r="H3784" i="14"/>
  <c r="F3785" i="14"/>
  <c r="G3785" i="14"/>
  <c r="H3785" i="14"/>
  <c r="F3786" i="14"/>
  <c r="G3786" i="14"/>
  <c r="H3786" i="14"/>
  <c r="F3787" i="14"/>
  <c r="G3787" i="14"/>
  <c r="H3787" i="14"/>
  <c r="F3788" i="14"/>
  <c r="G3788" i="14"/>
  <c r="H3788" i="14"/>
  <c r="F3789" i="14"/>
  <c r="G3789" i="14"/>
  <c r="H3789" i="14"/>
  <c r="F3790" i="14"/>
  <c r="G3790" i="14"/>
  <c r="H3790" i="14"/>
  <c r="F3791" i="14"/>
  <c r="G3791" i="14"/>
  <c r="H3791" i="14"/>
  <c r="F3792" i="14"/>
  <c r="G3792" i="14"/>
  <c r="H3792" i="14"/>
  <c r="F3793" i="14"/>
  <c r="G3793" i="14"/>
  <c r="H3793" i="14"/>
  <c r="F3794" i="14"/>
  <c r="G3794" i="14"/>
  <c r="H3794" i="14"/>
  <c r="F3795" i="14"/>
  <c r="G3795" i="14"/>
  <c r="H3795" i="14"/>
  <c r="F3796" i="14"/>
  <c r="G3796" i="14"/>
  <c r="H3796" i="14"/>
  <c r="F3797" i="14"/>
  <c r="G3797" i="14"/>
  <c r="H3797" i="14"/>
  <c r="F3798" i="14"/>
  <c r="G3798" i="14"/>
  <c r="H3798" i="14"/>
  <c r="F3799" i="14"/>
  <c r="G3799" i="14"/>
  <c r="H3799" i="14"/>
  <c r="F3800" i="14"/>
  <c r="G3800" i="14"/>
  <c r="H3800" i="14"/>
  <c r="F3801" i="14"/>
  <c r="G3801" i="14"/>
  <c r="H3801" i="14"/>
  <c r="F3802" i="14"/>
  <c r="G3802" i="14"/>
  <c r="H3802" i="14"/>
  <c r="F3803" i="14"/>
  <c r="G3803" i="14"/>
  <c r="H3803" i="14"/>
  <c r="F3804" i="14"/>
  <c r="G3804" i="14"/>
  <c r="H3804" i="14"/>
  <c r="F3805" i="14"/>
  <c r="G3805" i="14"/>
  <c r="H3805" i="14"/>
  <c r="F3806" i="14"/>
  <c r="G3806" i="14"/>
  <c r="H3806" i="14"/>
  <c r="F3807" i="14"/>
  <c r="G3807" i="14"/>
  <c r="H3807" i="14"/>
  <c r="F3808" i="14"/>
  <c r="G3808" i="14"/>
  <c r="H3808" i="14"/>
  <c r="F3809" i="14"/>
  <c r="G3809" i="14"/>
  <c r="H3809" i="14"/>
  <c r="F3810" i="14"/>
  <c r="G3810" i="14"/>
  <c r="H3810" i="14"/>
  <c r="F3811" i="14"/>
  <c r="G3811" i="14"/>
  <c r="H3811" i="14"/>
  <c r="F3812" i="14"/>
  <c r="G3812" i="14"/>
  <c r="H3812" i="14"/>
  <c r="F3813" i="14"/>
  <c r="G3813" i="14"/>
  <c r="H3813" i="14"/>
  <c r="F3814" i="14"/>
  <c r="G3814" i="14"/>
  <c r="H3814" i="14"/>
  <c r="F3815" i="14"/>
  <c r="G3815" i="14"/>
  <c r="H3815" i="14"/>
  <c r="F3816" i="14"/>
  <c r="G3816" i="14"/>
  <c r="H3816" i="14"/>
  <c r="F3817" i="14"/>
  <c r="G3817" i="14"/>
  <c r="H3817" i="14"/>
  <c r="F3818" i="14"/>
  <c r="G3818" i="14"/>
  <c r="H3818" i="14"/>
  <c r="F3819" i="14"/>
  <c r="G3819" i="14"/>
  <c r="H3819" i="14"/>
  <c r="F3820" i="14"/>
  <c r="G3820" i="14"/>
  <c r="H3820" i="14"/>
  <c r="F3821" i="14"/>
  <c r="G3821" i="14"/>
  <c r="H3821" i="14"/>
  <c r="F3822" i="14"/>
  <c r="G3822" i="14"/>
  <c r="H3822" i="14"/>
  <c r="F3823" i="14"/>
  <c r="G3823" i="14"/>
  <c r="H3823" i="14"/>
  <c r="F3824" i="14"/>
  <c r="G3824" i="14"/>
  <c r="H3824" i="14"/>
  <c r="F3825" i="14"/>
  <c r="G3825" i="14"/>
  <c r="H3825" i="14"/>
  <c r="F3826" i="14"/>
  <c r="G3826" i="14"/>
  <c r="H3826" i="14"/>
  <c r="F3827" i="14"/>
  <c r="G3827" i="14"/>
  <c r="H3827" i="14"/>
  <c r="F3828" i="14"/>
  <c r="G3828" i="14"/>
  <c r="H3828" i="14"/>
  <c r="F3829" i="14"/>
  <c r="G3829" i="14"/>
  <c r="H3829" i="14"/>
  <c r="F3830" i="14"/>
  <c r="G3830" i="14"/>
  <c r="H3830" i="14"/>
  <c r="F3831" i="14"/>
  <c r="G3831" i="14"/>
  <c r="H3831" i="14"/>
  <c r="F3832" i="14"/>
  <c r="G3832" i="14"/>
  <c r="H3832" i="14"/>
  <c r="F3833" i="14"/>
  <c r="G3833" i="14"/>
  <c r="H3833" i="14"/>
  <c r="F3834" i="14"/>
  <c r="G3834" i="14"/>
  <c r="H3834" i="14"/>
  <c r="F3835" i="14"/>
  <c r="G3835" i="14"/>
  <c r="H3835" i="14"/>
  <c r="F3836" i="14"/>
  <c r="G3836" i="14"/>
  <c r="H3836" i="14"/>
  <c r="F3837" i="14"/>
  <c r="G3837" i="14"/>
  <c r="H3837" i="14"/>
  <c r="F3838" i="14"/>
  <c r="G3838" i="14"/>
  <c r="H3838" i="14"/>
  <c r="F3839" i="14"/>
  <c r="G3839" i="14"/>
  <c r="H3839" i="14"/>
  <c r="F3840" i="14"/>
  <c r="G3840" i="14"/>
  <c r="H3840" i="14"/>
  <c r="F3841" i="14"/>
  <c r="G3841" i="14"/>
  <c r="H3841" i="14"/>
  <c r="F3842" i="14"/>
  <c r="G3842" i="14"/>
  <c r="H3842" i="14"/>
  <c r="F3843" i="14"/>
  <c r="G3843" i="14"/>
  <c r="H3843" i="14"/>
  <c r="F3844" i="14"/>
  <c r="G3844" i="14"/>
  <c r="H3844" i="14"/>
  <c r="F3845" i="14"/>
  <c r="G3845" i="14"/>
  <c r="H3845" i="14"/>
  <c r="F3846" i="14"/>
  <c r="G3846" i="14"/>
  <c r="H3846" i="14"/>
  <c r="F3847" i="14"/>
  <c r="G3847" i="14"/>
  <c r="H3847" i="14"/>
  <c r="F3848" i="14"/>
  <c r="G3848" i="14"/>
  <c r="H3848" i="14"/>
  <c r="F3849" i="14"/>
  <c r="G3849" i="14"/>
  <c r="H3849" i="14"/>
  <c r="F3850" i="14"/>
  <c r="G3850" i="14"/>
  <c r="H3850" i="14"/>
  <c r="F3851" i="14"/>
  <c r="G3851" i="14"/>
  <c r="H3851" i="14"/>
  <c r="F3852" i="14"/>
  <c r="G3852" i="14"/>
  <c r="H3852" i="14"/>
  <c r="F3853" i="14"/>
  <c r="G3853" i="14"/>
  <c r="H3853" i="14"/>
  <c r="F3854" i="14"/>
  <c r="G3854" i="14"/>
  <c r="H3854" i="14"/>
  <c r="F3855" i="14"/>
  <c r="G3855" i="14"/>
  <c r="H3855" i="14"/>
  <c r="F3856" i="14"/>
  <c r="G3856" i="14"/>
  <c r="H3856" i="14"/>
  <c r="F3857" i="14"/>
  <c r="G3857" i="14"/>
  <c r="H3857" i="14"/>
  <c r="F3858" i="14"/>
  <c r="G3858" i="14"/>
  <c r="H3858" i="14"/>
  <c r="F3859" i="14"/>
  <c r="G3859" i="14"/>
  <c r="H3859" i="14"/>
  <c r="F3860" i="14"/>
  <c r="G3860" i="14"/>
  <c r="H3860" i="14"/>
  <c r="F3861" i="14"/>
  <c r="G3861" i="14"/>
  <c r="H3861" i="14"/>
  <c r="F3862" i="14"/>
  <c r="G3862" i="14"/>
  <c r="H3862" i="14"/>
  <c r="F3863" i="14"/>
  <c r="G3863" i="14"/>
  <c r="H3863" i="14"/>
  <c r="F3864" i="14"/>
  <c r="G3864" i="14"/>
  <c r="H3864" i="14"/>
  <c r="F3865" i="14"/>
  <c r="G3865" i="14"/>
  <c r="H3865" i="14"/>
  <c r="F3866" i="14"/>
  <c r="G3866" i="14"/>
  <c r="H3866" i="14"/>
  <c r="F3867" i="14"/>
  <c r="G3867" i="14"/>
  <c r="H3867" i="14"/>
  <c r="F3868" i="14"/>
  <c r="G3868" i="14"/>
  <c r="H3868" i="14"/>
  <c r="F3869" i="14"/>
  <c r="G3869" i="14"/>
  <c r="H3869" i="14"/>
  <c r="F3870" i="14"/>
  <c r="G3870" i="14"/>
  <c r="H3870" i="14"/>
  <c r="F3871" i="14"/>
  <c r="G3871" i="14"/>
  <c r="H3871" i="14"/>
  <c r="F3872" i="14"/>
  <c r="G3872" i="14"/>
  <c r="H3872" i="14"/>
  <c r="F3873" i="14"/>
  <c r="G3873" i="14"/>
  <c r="H3873" i="14"/>
  <c r="F3874" i="14"/>
  <c r="G3874" i="14"/>
  <c r="H3874" i="14"/>
  <c r="F3875" i="14"/>
  <c r="G3875" i="14"/>
  <c r="H3875" i="14"/>
  <c r="F3876" i="14"/>
  <c r="G3876" i="14"/>
  <c r="H3876" i="14"/>
  <c r="F3877" i="14"/>
  <c r="G3877" i="14"/>
  <c r="H3877" i="14"/>
  <c r="F3878" i="14"/>
  <c r="G3878" i="14"/>
  <c r="H3878" i="14"/>
  <c r="F3879" i="14"/>
  <c r="G3879" i="14"/>
  <c r="H3879" i="14"/>
  <c r="F3880" i="14"/>
  <c r="G3880" i="14"/>
  <c r="H3880" i="14"/>
  <c r="F3881" i="14"/>
  <c r="G3881" i="14"/>
  <c r="H3881" i="14"/>
  <c r="G5" i="14"/>
  <c r="H5" i="14"/>
  <c r="F5" i="14"/>
  <c r="L5" i="14"/>
  <c r="J57" i="41" l="1"/>
  <c r="J56" i="5"/>
  <c r="J61" i="5"/>
  <c r="J64" i="5"/>
  <c r="J53" i="5"/>
  <c r="J58" i="5"/>
  <c r="J55" i="5"/>
  <c r="J59" i="5"/>
  <c r="J65" i="5"/>
  <c r="J57" i="5"/>
  <c r="J63" i="5"/>
  <c r="J62" i="5"/>
  <c r="J54" i="5"/>
  <c r="J60" i="5"/>
  <c r="J52" i="5"/>
  <c r="J51" i="5"/>
  <c r="J50" i="5"/>
  <c r="Z1" i="38"/>
  <c r="R2" i="38" l="1"/>
  <c r="S2" i="38" s="1"/>
  <c r="T2" i="38" s="1"/>
  <c r="U2" i="38" s="1"/>
  <c r="V2" i="38" s="1"/>
  <c r="W2" i="38" s="1"/>
  <c r="X2" i="38" s="1"/>
  <c r="F50" i="41"/>
  <c r="F58" i="41"/>
  <c r="F65" i="41"/>
  <c r="I44" i="41"/>
  <c r="F74" i="41"/>
  <c r="F77" i="41"/>
  <c r="F82" i="41"/>
  <c r="F85" i="41"/>
  <c r="F90" i="41"/>
  <c r="F93" i="41"/>
  <c r="F98" i="41"/>
  <c r="F101" i="41"/>
  <c r="F109" i="41"/>
  <c r="F111" i="41"/>
  <c r="F114" i="41"/>
  <c r="F117" i="41"/>
  <c r="I28" i="41"/>
  <c r="F122" i="41"/>
  <c r="F125" i="41"/>
  <c r="F130" i="41"/>
  <c r="F132" i="41"/>
  <c r="F133" i="41"/>
  <c r="F141" i="41"/>
  <c r="F143" i="41"/>
  <c r="F146" i="41"/>
  <c r="I19" i="41"/>
  <c r="F149" i="41"/>
  <c r="F154" i="41"/>
  <c r="F157" i="41"/>
  <c r="F162" i="41"/>
  <c r="F164" i="41"/>
  <c r="F165" i="41"/>
  <c r="F173" i="41"/>
  <c r="F175" i="41"/>
  <c r="F178" i="41"/>
  <c r="F181" i="41"/>
  <c r="I6" i="41"/>
  <c r="F189" i="41"/>
  <c r="F194" i="41"/>
  <c r="F196" i="41"/>
  <c r="F197" i="41"/>
  <c r="F205" i="41"/>
  <c r="F207" i="41"/>
  <c r="F210" i="41"/>
  <c r="F213" i="41"/>
  <c r="F218" i="41"/>
  <c r="F221" i="41"/>
  <c r="F226" i="41"/>
  <c r="F228" i="41"/>
  <c r="F229" i="41"/>
  <c r="F237" i="41"/>
  <c r="F239" i="41"/>
  <c r="F242" i="41"/>
  <c r="F245" i="41"/>
  <c r="F250" i="41"/>
  <c r="F253" i="41"/>
  <c r="F258" i="41"/>
  <c r="F260" i="41"/>
  <c r="F261" i="41"/>
  <c r="F269" i="41"/>
  <c r="F271" i="41"/>
  <c r="F274" i="41"/>
  <c r="F277" i="41"/>
  <c r="F282" i="41"/>
  <c r="F285" i="41"/>
  <c r="F290" i="41"/>
  <c r="F292" i="41"/>
  <c r="F293" i="41"/>
  <c r="F301" i="41"/>
  <c r="F303" i="41"/>
  <c r="F306" i="41"/>
  <c r="F309" i="41"/>
  <c r="F314" i="41"/>
  <c r="F315" i="41"/>
  <c r="F317" i="41"/>
  <c r="F322" i="41"/>
  <c r="F330" i="41"/>
  <c r="F331" i="41"/>
  <c r="F333" i="41"/>
  <c r="F334" i="41"/>
  <c r="F336" i="41"/>
  <c r="F338" i="41"/>
  <c r="F341" i="41"/>
  <c r="F346" i="41"/>
  <c r="F347" i="41"/>
  <c r="F84" i="40"/>
  <c r="I39" i="40"/>
  <c r="F92" i="40"/>
  <c r="F100" i="40"/>
  <c r="F103" i="40"/>
  <c r="F108" i="40"/>
  <c r="F111" i="40"/>
  <c r="F116" i="40"/>
  <c r="F119" i="40"/>
  <c r="F124" i="40"/>
  <c r="F127" i="40"/>
  <c r="F132" i="40"/>
  <c r="F135" i="40"/>
  <c r="F140" i="40"/>
  <c r="I20" i="40"/>
  <c r="F148" i="40"/>
  <c r="F151" i="40"/>
  <c r="F156" i="40"/>
  <c r="F159" i="40"/>
  <c r="F164" i="40"/>
  <c r="F167" i="40"/>
  <c r="F172" i="40"/>
  <c r="I9" i="40"/>
  <c r="F179" i="40"/>
  <c r="F188" i="40"/>
  <c r="F196" i="40"/>
  <c r="F204" i="40"/>
  <c r="F211" i="40"/>
  <c r="F220" i="40"/>
  <c r="F228" i="40"/>
  <c r="F232" i="40"/>
  <c r="F236" i="40"/>
  <c r="F240" i="40"/>
  <c r="F243" i="40"/>
  <c r="F248" i="40"/>
  <c r="F252" i="40"/>
  <c r="F256" i="40"/>
  <c r="F260" i="40"/>
  <c r="F264" i="40"/>
  <c r="F268" i="40"/>
  <c r="F272" i="40"/>
  <c r="F276" i="40"/>
  <c r="F280" i="40"/>
  <c r="F284" i="40"/>
  <c r="F288" i="40"/>
  <c r="F292" i="40"/>
  <c r="F296" i="40"/>
  <c r="F300" i="40"/>
  <c r="F304" i="40"/>
  <c r="F307" i="40"/>
  <c r="F312" i="40"/>
  <c r="F316" i="40"/>
  <c r="F320" i="40"/>
  <c r="F324" i="40"/>
  <c r="F328" i="40"/>
  <c r="F331" i="40"/>
  <c r="F336" i="40"/>
  <c r="F338" i="40"/>
  <c r="F340" i="40"/>
  <c r="F344" i="40"/>
  <c r="F347" i="40"/>
  <c r="F52" i="40"/>
  <c r="F57" i="40"/>
  <c r="F60" i="40"/>
  <c r="F65" i="40"/>
  <c r="F67" i="40"/>
  <c r="F68" i="40"/>
  <c r="F72" i="40"/>
  <c r="F75" i="40"/>
  <c r="F76" i="40"/>
  <c r="I42" i="40"/>
  <c r="F79" i="40"/>
  <c r="F344" i="41"/>
  <c r="F342" i="41"/>
  <c r="F339" i="41"/>
  <c r="F328" i="41"/>
  <c r="F326" i="41"/>
  <c r="F323" i="41"/>
  <c r="F320" i="41"/>
  <c r="F318" i="41"/>
  <c r="F312" i="41"/>
  <c r="F311" i="41"/>
  <c r="F310" i="41"/>
  <c r="F307" i="41"/>
  <c r="F304" i="41"/>
  <c r="F302" i="41"/>
  <c r="F300" i="41"/>
  <c r="F299" i="41"/>
  <c r="F298" i="41"/>
  <c r="F296" i="41"/>
  <c r="F295" i="41"/>
  <c r="F294" i="41"/>
  <c r="F291" i="41"/>
  <c r="F288" i="41"/>
  <c r="F287" i="41"/>
  <c r="F286" i="41"/>
  <c r="F284" i="41"/>
  <c r="F283" i="41"/>
  <c r="F280" i="41"/>
  <c r="F279" i="41"/>
  <c r="F278" i="41"/>
  <c r="F276" i="41"/>
  <c r="F275" i="41"/>
  <c r="F272" i="41"/>
  <c r="F270" i="41"/>
  <c r="F268" i="41"/>
  <c r="F267" i="41"/>
  <c r="F266" i="41"/>
  <c r="F264" i="41"/>
  <c r="F263" i="41"/>
  <c r="F262" i="41"/>
  <c r="F259" i="41"/>
  <c r="F256" i="41"/>
  <c r="F255" i="41"/>
  <c r="F254" i="41"/>
  <c r="F252" i="41"/>
  <c r="F251" i="41"/>
  <c r="F248" i="41"/>
  <c r="F247" i="41"/>
  <c r="F246" i="41"/>
  <c r="F244" i="41"/>
  <c r="F243" i="41"/>
  <c r="F240" i="41"/>
  <c r="F238" i="41"/>
  <c r="F236" i="41"/>
  <c r="F235" i="41"/>
  <c r="F234" i="41"/>
  <c r="F232" i="41"/>
  <c r="F231" i="41"/>
  <c r="F230" i="41"/>
  <c r="F227" i="41"/>
  <c r="F224" i="41"/>
  <c r="F223" i="41"/>
  <c r="F222" i="41"/>
  <c r="F220" i="41"/>
  <c r="F219" i="41"/>
  <c r="F216" i="41"/>
  <c r="F215" i="41"/>
  <c r="F214" i="41"/>
  <c r="F212" i="41"/>
  <c r="F211" i="41"/>
  <c r="F208" i="41"/>
  <c r="F206" i="41"/>
  <c r="F204" i="41"/>
  <c r="F203" i="41"/>
  <c r="F202" i="41"/>
  <c r="F200" i="41"/>
  <c r="F199" i="41"/>
  <c r="F198" i="41"/>
  <c r="F195" i="41"/>
  <c r="F192" i="41"/>
  <c r="F191" i="41"/>
  <c r="F190" i="41"/>
  <c r="F188" i="41"/>
  <c r="F187" i="41"/>
  <c r="F184" i="41"/>
  <c r="F183" i="41"/>
  <c r="F182" i="41"/>
  <c r="F180" i="41"/>
  <c r="F179" i="41"/>
  <c r="F176" i="41"/>
  <c r="F174" i="41"/>
  <c r="F172" i="41"/>
  <c r="F171" i="41"/>
  <c r="F170" i="41"/>
  <c r="F168" i="41"/>
  <c r="F167" i="41"/>
  <c r="F166" i="41"/>
  <c r="F163" i="41"/>
  <c r="F160" i="41"/>
  <c r="F159" i="41"/>
  <c r="F158" i="41"/>
  <c r="F156" i="41"/>
  <c r="F155" i="41"/>
  <c r="F152" i="41"/>
  <c r="F151" i="41"/>
  <c r="F150" i="41"/>
  <c r="F148" i="41"/>
  <c r="F147" i="41"/>
  <c r="F144" i="41"/>
  <c r="F142" i="41"/>
  <c r="F140" i="41"/>
  <c r="F139" i="41"/>
  <c r="F138" i="41"/>
  <c r="F136" i="41"/>
  <c r="F135" i="41"/>
  <c r="F134" i="41"/>
  <c r="F131" i="41"/>
  <c r="F128" i="41"/>
  <c r="F127" i="41"/>
  <c r="F126" i="41"/>
  <c r="F124" i="41"/>
  <c r="F123" i="41"/>
  <c r="F120" i="41"/>
  <c r="F119" i="41"/>
  <c r="F118" i="41"/>
  <c r="F116" i="41"/>
  <c r="F115" i="41"/>
  <c r="F112" i="41"/>
  <c r="F110" i="41"/>
  <c r="F108" i="41"/>
  <c r="F107" i="41"/>
  <c r="F106" i="41"/>
  <c r="F104" i="41"/>
  <c r="F103" i="41"/>
  <c r="F102" i="41"/>
  <c r="F100" i="41"/>
  <c r="F99" i="41"/>
  <c r="F96" i="41"/>
  <c r="F95" i="41"/>
  <c r="F94" i="41"/>
  <c r="F92" i="41"/>
  <c r="F91" i="41"/>
  <c r="I49" i="41"/>
  <c r="J50" i="41" s="1"/>
  <c r="I48" i="41"/>
  <c r="F87" i="41"/>
  <c r="I47" i="41"/>
  <c r="F86" i="41"/>
  <c r="I45" i="41"/>
  <c r="F83" i="41"/>
  <c r="I43" i="41"/>
  <c r="I42" i="41"/>
  <c r="I41" i="41"/>
  <c r="I40" i="41"/>
  <c r="F79" i="41"/>
  <c r="I39" i="41"/>
  <c r="F78" i="41"/>
  <c r="I38" i="41"/>
  <c r="I37" i="41"/>
  <c r="I36" i="41"/>
  <c r="F75" i="41"/>
  <c r="I35" i="41"/>
  <c r="I34" i="41"/>
  <c r="I33" i="41"/>
  <c r="I32" i="41"/>
  <c r="F71" i="41"/>
  <c r="I31" i="41"/>
  <c r="F70" i="41"/>
  <c r="I29" i="41"/>
  <c r="F67" i="41"/>
  <c r="I27" i="41"/>
  <c r="I26" i="41"/>
  <c r="I25" i="41"/>
  <c r="F64" i="41"/>
  <c r="F63" i="41"/>
  <c r="I23" i="41"/>
  <c r="F62" i="41"/>
  <c r="I22" i="41"/>
  <c r="I21" i="41"/>
  <c r="I20" i="41"/>
  <c r="F59" i="41"/>
  <c r="I18" i="41"/>
  <c r="I17" i="41"/>
  <c r="F56" i="41"/>
  <c r="I16" i="41"/>
  <c r="F55" i="41"/>
  <c r="I15" i="41"/>
  <c r="F54" i="41"/>
  <c r="I14" i="41"/>
  <c r="I13" i="41"/>
  <c r="I12" i="41"/>
  <c r="F51" i="41"/>
  <c r="I11" i="41"/>
  <c r="I10" i="41"/>
  <c r="I9" i="41"/>
  <c r="I8" i="41"/>
  <c r="I7" i="41"/>
  <c r="I5" i="41"/>
  <c r="F345" i="40"/>
  <c r="F339" i="40"/>
  <c r="F337" i="40"/>
  <c r="F330" i="40"/>
  <c r="F329" i="40"/>
  <c r="F323" i="40"/>
  <c r="F322" i="40"/>
  <c r="F321" i="40"/>
  <c r="F314" i="40"/>
  <c r="F313" i="40"/>
  <c r="F309" i="40"/>
  <c r="F308" i="40"/>
  <c r="F306" i="40"/>
  <c r="F305" i="40"/>
  <c r="F301" i="40"/>
  <c r="F298" i="40"/>
  <c r="F297" i="40"/>
  <c r="F293" i="40"/>
  <c r="F290" i="40"/>
  <c r="F289" i="40"/>
  <c r="F285" i="40"/>
  <c r="F283" i="40"/>
  <c r="F282" i="40"/>
  <c r="F281" i="40"/>
  <c r="F277" i="40"/>
  <c r="F274" i="40"/>
  <c r="F273" i="40"/>
  <c r="F269" i="40"/>
  <c r="F266" i="40"/>
  <c r="F265" i="40"/>
  <c r="F261" i="40"/>
  <c r="F258" i="40"/>
  <c r="F257" i="40"/>
  <c r="F253" i="40"/>
  <c r="F251" i="40"/>
  <c r="F250" i="40"/>
  <c r="F249" i="40"/>
  <c r="F245" i="40"/>
  <c r="F244" i="40"/>
  <c r="F242" i="40"/>
  <c r="F241" i="40"/>
  <c r="F237" i="40"/>
  <c r="F234" i="40"/>
  <c r="F233" i="40"/>
  <c r="F229" i="40"/>
  <c r="F226" i="40"/>
  <c r="F225" i="40"/>
  <c r="F221" i="40"/>
  <c r="F219" i="40"/>
  <c r="F218" i="40"/>
  <c r="F217" i="40"/>
  <c r="F213" i="40"/>
  <c r="F212" i="40"/>
  <c r="F210" i="40"/>
  <c r="F209" i="40"/>
  <c r="F205" i="40"/>
  <c r="F202" i="40"/>
  <c r="F201" i="40"/>
  <c r="F197" i="40"/>
  <c r="F194" i="40"/>
  <c r="F193" i="40"/>
  <c r="F189" i="40"/>
  <c r="F187" i="40"/>
  <c r="F186" i="40"/>
  <c r="F185" i="40"/>
  <c r="F181" i="40"/>
  <c r="F180" i="40"/>
  <c r="F178" i="40"/>
  <c r="F177" i="40"/>
  <c r="F173" i="40"/>
  <c r="F170" i="40"/>
  <c r="F169" i="40"/>
  <c r="F165" i="40"/>
  <c r="F163" i="40"/>
  <c r="F162" i="40"/>
  <c r="F161" i="40"/>
  <c r="F157" i="40"/>
  <c r="F154" i="40"/>
  <c r="F153" i="40"/>
  <c r="F149" i="40"/>
  <c r="F147" i="40"/>
  <c r="F146" i="40"/>
  <c r="F145" i="40"/>
  <c r="F141" i="40"/>
  <c r="F138" i="40"/>
  <c r="F137" i="40"/>
  <c r="F133" i="40"/>
  <c r="F131" i="40"/>
  <c r="F130" i="40"/>
  <c r="F129" i="40"/>
  <c r="F125" i="40"/>
  <c r="F122" i="40"/>
  <c r="F121" i="40"/>
  <c r="F117" i="40"/>
  <c r="F115" i="40"/>
  <c r="F114" i="40"/>
  <c r="F113" i="40"/>
  <c r="F109" i="40"/>
  <c r="F106" i="40"/>
  <c r="F105" i="40"/>
  <c r="F101" i="40"/>
  <c r="F99" i="40"/>
  <c r="F98" i="40"/>
  <c r="F97" i="40"/>
  <c r="F96" i="40"/>
  <c r="F95" i="40"/>
  <c r="F93" i="40"/>
  <c r="F90" i="40"/>
  <c r="F89" i="40"/>
  <c r="I49" i="40"/>
  <c r="J50" i="40" s="1"/>
  <c r="F88" i="40"/>
  <c r="I48" i="40"/>
  <c r="I47" i="40"/>
  <c r="I46" i="40"/>
  <c r="F85" i="40"/>
  <c r="I45" i="40"/>
  <c r="I44" i="40"/>
  <c r="I43" i="40"/>
  <c r="F82" i="40"/>
  <c r="F81" i="40"/>
  <c r="I41" i="40"/>
  <c r="F80" i="40"/>
  <c r="F78" i="40"/>
  <c r="I38" i="40"/>
  <c r="F77" i="40"/>
  <c r="I37" i="40"/>
  <c r="I36" i="40"/>
  <c r="I35" i="40"/>
  <c r="I34" i="40"/>
  <c r="I33" i="40"/>
  <c r="I32" i="40"/>
  <c r="F71" i="40"/>
  <c r="I30" i="40"/>
  <c r="I29" i="40"/>
  <c r="I28" i="40"/>
  <c r="I27" i="40"/>
  <c r="I26" i="40"/>
  <c r="F63" i="40"/>
  <c r="F62" i="40"/>
  <c r="I22" i="40"/>
  <c r="I21" i="40"/>
  <c r="F59" i="40"/>
  <c r="I19" i="40"/>
  <c r="F58" i="40"/>
  <c r="I18" i="40"/>
  <c r="I17" i="40"/>
  <c r="F56" i="40"/>
  <c r="F55" i="40"/>
  <c r="F54" i="40"/>
  <c r="I14" i="40"/>
  <c r="I13" i="40"/>
  <c r="I12" i="40"/>
  <c r="F51" i="40"/>
  <c r="I11" i="40"/>
  <c r="F50" i="40"/>
  <c r="I10" i="40"/>
  <c r="F49" i="40"/>
  <c r="I6" i="40"/>
  <c r="I5" i="40"/>
  <c r="F53" i="35"/>
  <c r="F61" i="35"/>
  <c r="F69" i="35"/>
  <c r="K67" i="38" s="1"/>
  <c r="F77" i="35"/>
  <c r="K75" i="38" s="1"/>
  <c r="F85" i="35"/>
  <c r="F101" i="35"/>
  <c r="F109" i="35"/>
  <c r="F117" i="35"/>
  <c r="F125" i="35"/>
  <c r="F133" i="35"/>
  <c r="F141" i="35"/>
  <c r="F149" i="35"/>
  <c r="F157" i="35"/>
  <c r="F173" i="35"/>
  <c r="F181" i="35"/>
  <c r="F189" i="35"/>
  <c r="F197" i="35"/>
  <c r="F205" i="35"/>
  <c r="F213" i="35"/>
  <c r="F221" i="35"/>
  <c r="F56" i="37"/>
  <c r="F64" i="37"/>
  <c r="F72" i="37"/>
  <c r="F51" i="36"/>
  <c r="F55" i="36"/>
  <c r="F59" i="36"/>
  <c r="F63" i="36"/>
  <c r="F67" i="36"/>
  <c r="F93" i="35"/>
  <c r="F165" i="35"/>
  <c r="F245" i="28"/>
  <c r="F235" i="28"/>
  <c r="F228" i="28"/>
  <c r="F219" i="28"/>
  <c r="F211" i="28"/>
  <c r="F203" i="28"/>
  <c r="F201" i="28"/>
  <c r="F197" i="28"/>
  <c r="F187" i="28"/>
  <c r="F168" i="28"/>
  <c r="F164" i="28"/>
  <c r="F153" i="28"/>
  <c r="F139" i="28"/>
  <c r="F131" i="28"/>
  <c r="F107" i="28"/>
  <c r="F97" i="28"/>
  <c r="F89" i="28"/>
  <c r="F81" i="28"/>
  <c r="F67" i="28"/>
  <c r="F66" i="28"/>
  <c r="F65" i="28"/>
  <c r="F58" i="28"/>
  <c r="F50" i="28"/>
  <c r="F49" i="28"/>
  <c r="F259" i="28"/>
  <c r="F240" i="28"/>
  <c r="F48" i="35"/>
  <c r="F53" i="34"/>
  <c r="F61" i="34"/>
  <c r="F69" i="34"/>
  <c r="J67" i="38" s="1"/>
  <c r="F77" i="34"/>
  <c r="J75" i="38" s="1"/>
  <c r="F85" i="34"/>
  <c r="F93" i="34"/>
  <c r="F101" i="34"/>
  <c r="F109" i="34"/>
  <c r="F117" i="34"/>
  <c r="F125" i="34"/>
  <c r="F133" i="34"/>
  <c r="F141" i="34"/>
  <c r="F149" i="34"/>
  <c r="F157" i="34"/>
  <c r="F165" i="34"/>
  <c r="F173" i="34"/>
  <c r="F181" i="34"/>
  <c r="F189" i="34"/>
  <c r="F197" i="34"/>
  <c r="F205" i="34"/>
  <c r="F213" i="34"/>
  <c r="F221" i="34"/>
  <c r="F229" i="34"/>
  <c r="F52" i="33"/>
  <c r="F60" i="33"/>
  <c r="F68" i="33"/>
  <c r="I66" i="38" s="1"/>
  <c r="F76" i="33"/>
  <c r="I74" i="38" s="1"/>
  <c r="F84" i="33"/>
  <c r="F92" i="33"/>
  <c r="F100" i="33"/>
  <c r="F108" i="33"/>
  <c r="F116" i="33"/>
  <c r="F124" i="33"/>
  <c r="F132" i="33"/>
  <c r="F140" i="33"/>
  <c r="F148" i="33"/>
  <c r="F156" i="33"/>
  <c r="F164" i="33"/>
  <c r="F172" i="33"/>
  <c r="F180" i="33"/>
  <c r="F188" i="33"/>
  <c r="F196" i="33"/>
  <c r="F204" i="33"/>
  <c r="F212" i="33"/>
  <c r="F220" i="33"/>
  <c r="F228" i="33"/>
  <c r="F236" i="33"/>
  <c r="F244" i="33"/>
  <c r="F252" i="33"/>
  <c r="H73" i="38"/>
  <c r="F176" i="32"/>
  <c r="F179" i="32"/>
  <c r="F183" i="32"/>
  <c r="F187" i="32"/>
  <c r="F191" i="32"/>
  <c r="F195" i="32"/>
  <c r="F199" i="32"/>
  <c r="F203" i="32"/>
  <c r="F208" i="32"/>
  <c r="F211" i="32"/>
  <c r="F215" i="32"/>
  <c r="F219" i="32"/>
  <c r="F224" i="32"/>
  <c r="F227" i="32"/>
  <c r="F231" i="32"/>
  <c r="F235" i="32"/>
  <c r="F239" i="32"/>
  <c r="F243" i="32"/>
  <c r="F248" i="32"/>
  <c r="F251" i="32"/>
  <c r="F255" i="32"/>
  <c r="F259" i="32"/>
  <c r="F52" i="31"/>
  <c r="F60" i="31"/>
  <c r="F68" i="31"/>
  <c r="G66" i="38" s="1"/>
  <c r="F76" i="31"/>
  <c r="G74" i="38" s="1"/>
  <c r="F85" i="31"/>
  <c r="F93" i="31"/>
  <c r="F101" i="31"/>
  <c r="F109" i="31"/>
  <c r="F117" i="31"/>
  <c r="F125" i="31"/>
  <c r="F133" i="31"/>
  <c r="F141" i="31"/>
  <c r="F149" i="31"/>
  <c r="F157" i="31"/>
  <c r="F165" i="31"/>
  <c r="F173" i="31"/>
  <c r="F181" i="31"/>
  <c r="F189" i="31"/>
  <c r="F197" i="31"/>
  <c r="F205" i="31"/>
  <c r="F213" i="31"/>
  <c r="F221" i="31"/>
  <c r="F229" i="31"/>
  <c r="F237" i="31"/>
  <c r="F245" i="31"/>
  <c r="F253" i="31"/>
  <c r="F48" i="31"/>
  <c r="F53" i="30"/>
  <c r="F61" i="30"/>
  <c r="F69" i="30"/>
  <c r="F67" i="38" s="1"/>
  <c r="F77" i="30"/>
  <c r="F75" i="38" s="1"/>
  <c r="F85" i="30"/>
  <c r="F93" i="30"/>
  <c r="F101" i="30"/>
  <c r="F109" i="30"/>
  <c r="F117" i="30"/>
  <c r="F125" i="30"/>
  <c r="F133" i="30"/>
  <c r="F141" i="30"/>
  <c r="F149" i="30"/>
  <c r="F157" i="30"/>
  <c r="F165" i="30"/>
  <c r="F173" i="30"/>
  <c r="F181" i="30"/>
  <c r="F189" i="30"/>
  <c r="F197" i="30"/>
  <c r="F205" i="30"/>
  <c r="F213" i="30"/>
  <c r="F221" i="30"/>
  <c r="F229" i="30"/>
  <c r="F237" i="30"/>
  <c r="F245" i="30"/>
  <c r="F253" i="30"/>
  <c r="F48" i="30"/>
  <c r="F52" i="29"/>
  <c r="F60" i="29"/>
  <c r="F68" i="29"/>
  <c r="E66" i="38" s="1"/>
  <c r="F76" i="29"/>
  <c r="E74" i="38" s="1"/>
  <c r="F84" i="29"/>
  <c r="F92" i="29"/>
  <c r="F100" i="29"/>
  <c r="F108" i="29"/>
  <c r="F116" i="29"/>
  <c r="F124" i="29"/>
  <c r="F132" i="29"/>
  <c r="F140" i="29"/>
  <c r="F148" i="29"/>
  <c r="F156" i="29"/>
  <c r="F164" i="29"/>
  <c r="F172" i="29"/>
  <c r="F180" i="29"/>
  <c r="F188" i="29"/>
  <c r="F196" i="29"/>
  <c r="F204" i="29"/>
  <c r="F212" i="29"/>
  <c r="F220" i="29"/>
  <c r="F228" i="29"/>
  <c r="F236" i="29"/>
  <c r="F244" i="29"/>
  <c r="F252" i="29"/>
  <c r="F178" i="28"/>
  <c r="F194" i="28"/>
  <c r="F195" i="28"/>
  <c r="F239" i="28"/>
  <c r="F242" i="28"/>
  <c r="F243" i="28"/>
  <c r="F250" i="28"/>
  <c r="F251" i="28"/>
  <c r="F252" i="28"/>
  <c r="F258" i="28"/>
  <c r="F82" i="28"/>
  <c r="F105" i="28"/>
  <c r="F121" i="28"/>
  <c r="AA2" i="38"/>
  <c r="AB2" i="38"/>
  <c r="AB1" i="38"/>
  <c r="AA1" i="38"/>
  <c r="Y1" i="38"/>
  <c r="X1" i="38"/>
  <c r="W1" i="38"/>
  <c r="V1" i="38"/>
  <c r="U1" i="38"/>
  <c r="T1" i="38"/>
  <c r="S1" i="38"/>
  <c r="R1" i="38"/>
  <c r="F76" i="37"/>
  <c r="F75" i="37"/>
  <c r="F74" i="37"/>
  <c r="F73" i="37"/>
  <c r="F70" i="37"/>
  <c r="F69" i="37"/>
  <c r="F68" i="37"/>
  <c r="F67" i="37"/>
  <c r="F66" i="37"/>
  <c r="F65" i="37"/>
  <c r="F62" i="37"/>
  <c r="F61" i="37"/>
  <c r="F60" i="37"/>
  <c r="F59" i="37"/>
  <c r="F58" i="37"/>
  <c r="F57" i="37"/>
  <c r="F54" i="37"/>
  <c r="F53" i="37"/>
  <c r="F52" i="37"/>
  <c r="F51" i="37"/>
  <c r="F50" i="37"/>
  <c r="F49" i="37"/>
  <c r="F48" i="37"/>
  <c r="F66" i="36"/>
  <c r="F65" i="36"/>
  <c r="F64" i="36"/>
  <c r="F62" i="36"/>
  <c r="F61" i="36"/>
  <c r="F60" i="36"/>
  <c r="F58" i="36"/>
  <c r="F57" i="36"/>
  <c r="F56" i="36"/>
  <c r="F54" i="36"/>
  <c r="F53" i="36"/>
  <c r="F52" i="36"/>
  <c r="F50" i="36"/>
  <c r="F49" i="36"/>
  <c r="F48" i="36"/>
  <c r="F223" i="35"/>
  <c r="F222" i="35"/>
  <c r="F219" i="35"/>
  <c r="F218" i="35"/>
  <c r="F217" i="35"/>
  <c r="F216" i="35"/>
  <c r="F215" i="35"/>
  <c r="F214" i="35"/>
  <c r="F211" i="35"/>
  <c r="F210" i="35"/>
  <c r="F209" i="35"/>
  <c r="F208" i="35"/>
  <c r="F207" i="35"/>
  <c r="F206" i="35"/>
  <c r="F203" i="35"/>
  <c r="F202" i="35"/>
  <c r="F201" i="35"/>
  <c r="F200" i="35"/>
  <c r="F199" i="35"/>
  <c r="F198" i="35"/>
  <c r="F195" i="35"/>
  <c r="F194" i="35"/>
  <c r="F193" i="35"/>
  <c r="F192" i="35"/>
  <c r="F191" i="35"/>
  <c r="F190" i="35"/>
  <c r="F187" i="35"/>
  <c r="F186" i="35"/>
  <c r="F185" i="35"/>
  <c r="F184" i="35"/>
  <c r="F183" i="35"/>
  <c r="F182" i="35"/>
  <c r="F179" i="35"/>
  <c r="F178" i="35"/>
  <c r="F177" i="35"/>
  <c r="F176" i="35"/>
  <c r="F175" i="35"/>
  <c r="F174" i="35"/>
  <c r="F171" i="35"/>
  <c r="F170" i="35"/>
  <c r="F169" i="35"/>
  <c r="F168" i="35"/>
  <c r="F167" i="35"/>
  <c r="F166" i="35"/>
  <c r="F163" i="35"/>
  <c r="F162" i="35"/>
  <c r="F161" i="35"/>
  <c r="F160" i="35"/>
  <c r="F159" i="35"/>
  <c r="F158" i="35"/>
  <c r="F155" i="35"/>
  <c r="F154" i="35"/>
  <c r="F153" i="35"/>
  <c r="F152" i="35"/>
  <c r="F151" i="35"/>
  <c r="F150" i="35"/>
  <c r="F147" i="35"/>
  <c r="F146" i="35"/>
  <c r="F145" i="35"/>
  <c r="F144" i="35"/>
  <c r="F143" i="35"/>
  <c r="F142" i="35"/>
  <c r="F139" i="35"/>
  <c r="F138" i="35"/>
  <c r="F137" i="35"/>
  <c r="F136" i="35"/>
  <c r="F135" i="35"/>
  <c r="F134" i="35"/>
  <c r="F131" i="35"/>
  <c r="F130" i="35"/>
  <c r="F129" i="35"/>
  <c r="F128" i="35"/>
  <c r="F127" i="35"/>
  <c r="F126" i="35"/>
  <c r="F123" i="35"/>
  <c r="F122" i="35"/>
  <c r="F121" i="35"/>
  <c r="F120" i="35"/>
  <c r="F119" i="35"/>
  <c r="F118" i="35"/>
  <c r="F115" i="35"/>
  <c r="F114" i="35"/>
  <c r="F113" i="35"/>
  <c r="F112" i="35"/>
  <c r="F111" i="35"/>
  <c r="F110" i="35"/>
  <c r="F107" i="35"/>
  <c r="F106" i="35"/>
  <c r="F105" i="35"/>
  <c r="F104" i="35"/>
  <c r="F103" i="35"/>
  <c r="F102" i="35"/>
  <c r="F99" i="35"/>
  <c r="F98" i="35"/>
  <c r="F97" i="35"/>
  <c r="F96" i="35"/>
  <c r="F95" i="35"/>
  <c r="F94" i="35"/>
  <c r="F91" i="35"/>
  <c r="F90" i="35"/>
  <c r="F89" i="35"/>
  <c r="F88" i="35"/>
  <c r="F87" i="35"/>
  <c r="F86" i="35"/>
  <c r="F83" i="35"/>
  <c r="F82" i="35"/>
  <c r="F81" i="35"/>
  <c r="F80" i="35"/>
  <c r="F79" i="35"/>
  <c r="F78" i="35"/>
  <c r="F75" i="35"/>
  <c r="K73" i="38" s="1"/>
  <c r="F74" i="35"/>
  <c r="K72" i="38" s="1"/>
  <c r="F73" i="35"/>
  <c r="K71" i="38" s="1"/>
  <c r="F72" i="35"/>
  <c r="K70" i="38" s="1"/>
  <c r="F71" i="35"/>
  <c r="K69" i="38" s="1"/>
  <c r="F70" i="35"/>
  <c r="K68" i="38" s="1"/>
  <c r="F67" i="35"/>
  <c r="F66" i="35"/>
  <c r="F65" i="35"/>
  <c r="F64" i="35"/>
  <c r="F63" i="35"/>
  <c r="F62" i="35"/>
  <c r="F59" i="35"/>
  <c r="F58" i="35"/>
  <c r="F57" i="35"/>
  <c r="F56" i="35"/>
  <c r="F55" i="35"/>
  <c r="F54" i="35"/>
  <c r="F51" i="35"/>
  <c r="F50" i="35"/>
  <c r="F49" i="35"/>
  <c r="F235" i="34"/>
  <c r="F234" i="34"/>
  <c r="F233" i="34"/>
  <c r="F232" i="34"/>
  <c r="F231" i="34"/>
  <c r="F230" i="34"/>
  <c r="F227" i="34"/>
  <c r="F226" i="34"/>
  <c r="F225" i="34"/>
  <c r="F224" i="34"/>
  <c r="F223" i="34"/>
  <c r="F222" i="34"/>
  <c r="F219" i="34"/>
  <c r="F218" i="34"/>
  <c r="F217" i="34"/>
  <c r="F216" i="34"/>
  <c r="F215" i="34"/>
  <c r="F214" i="34"/>
  <c r="F211" i="34"/>
  <c r="F210" i="34"/>
  <c r="F209" i="34"/>
  <c r="F208" i="34"/>
  <c r="F207" i="34"/>
  <c r="F206" i="34"/>
  <c r="F203" i="34"/>
  <c r="F202" i="34"/>
  <c r="F201" i="34"/>
  <c r="F200" i="34"/>
  <c r="F199" i="34"/>
  <c r="F198" i="34"/>
  <c r="F195" i="34"/>
  <c r="F194" i="34"/>
  <c r="F193" i="34"/>
  <c r="F192" i="34"/>
  <c r="F191" i="34"/>
  <c r="F190" i="34"/>
  <c r="F187" i="34"/>
  <c r="F186" i="34"/>
  <c r="F185" i="34"/>
  <c r="F184" i="34"/>
  <c r="F183" i="34"/>
  <c r="F182" i="34"/>
  <c r="F179" i="34"/>
  <c r="F178" i="34"/>
  <c r="F177" i="34"/>
  <c r="F176" i="34"/>
  <c r="F175" i="34"/>
  <c r="F174" i="34"/>
  <c r="F171" i="34"/>
  <c r="F170" i="34"/>
  <c r="F169" i="34"/>
  <c r="F168" i="34"/>
  <c r="F167" i="34"/>
  <c r="F166" i="34"/>
  <c r="F163" i="34"/>
  <c r="F162" i="34"/>
  <c r="F161" i="34"/>
  <c r="F160" i="34"/>
  <c r="F159" i="34"/>
  <c r="F158" i="34"/>
  <c r="F155" i="34"/>
  <c r="F154" i="34"/>
  <c r="F153" i="34"/>
  <c r="F152" i="34"/>
  <c r="F151" i="34"/>
  <c r="F150" i="34"/>
  <c r="F147" i="34"/>
  <c r="F146" i="34"/>
  <c r="F145" i="34"/>
  <c r="F144" i="34"/>
  <c r="F143" i="34"/>
  <c r="F142" i="34"/>
  <c r="F139" i="34"/>
  <c r="F138" i="34"/>
  <c r="F137" i="34"/>
  <c r="F136" i="34"/>
  <c r="F135" i="34"/>
  <c r="F134" i="34"/>
  <c r="F131" i="34"/>
  <c r="F130" i="34"/>
  <c r="F129" i="34"/>
  <c r="F128" i="34"/>
  <c r="F127" i="34"/>
  <c r="F126" i="34"/>
  <c r="F123" i="34"/>
  <c r="F122" i="34"/>
  <c r="F121" i="34"/>
  <c r="F120" i="34"/>
  <c r="F119" i="34"/>
  <c r="F118" i="34"/>
  <c r="F115" i="34"/>
  <c r="F114" i="34"/>
  <c r="F113" i="34"/>
  <c r="F112" i="34"/>
  <c r="F111" i="34"/>
  <c r="F110" i="34"/>
  <c r="F107" i="34"/>
  <c r="F106" i="34"/>
  <c r="F105" i="34"/>
  <c r="F104" i="34"/>
  <c r="F103" i="34"/>
  <c r="F102" i="34"/>
  <c r="F99" i="34"/>
  <c r="F98" i="34"/>
  <c r="F97" i="34"/>
  <c r="F96" i="34"/>
  <c r="F95" i="34"/>
  <c r="F94" i="34"/>
  <c r="F91" i="34"/>
  <c r="F90" i="34"/>
  <c r="F89" i="34"/>
  <c r="F88" i="34"/>
  <c r="F87" i="34"/>
  <c r="F86" i="34"/>
  <c r="F83" i="34"/>
  <c r="F82" i="34"/>
  <c r="F81" i="34"/>
  <c r="F80" i="34"/>
  <c r="F79" i="34"/>
  <c r="F78" i="34"/>
  <c r="F75" i="34"/>
  <c r="J73" i="38" s="1"/>
  <c r="F74" i="34"/>
  <c r="J72" i="38" s="1"/>
  <c r="F73" i="34"/>
  <c r="J71" i="38" s="1"/>
  <c r="F72" i="34"/>
  <c r="J70" i="38" s="1"/>
  <c r="F71" i="34"/>
  <c r="J69" i="38" s="1"/>
  <c r="F70" i="34"/>
  <c r="J68" i="38" s="1"/>
  <c r="F67" i="34"/>
  <c r="F66" i="34"/>
  <c r="F65" i="34"/>
  <c r="F64" i="34"/>
  <c r="F63" i="34"/>
  <c r="F62" i="34"/>
  <c r="F59" i="34"/>
  <c r="F58" i="34"/>
  <c r="F57" i="34"/>
  <c r="F56" i="34"/>
  <c r="F55" i="34"/>
  <c r="F54" i="34"/>
  <c r="F51" i="34"/>
  <c r="F50" i="34"/>
  <c r="F49" i="34"/>
  <c r="F48" i="34"/>
  <c r="F259" i="33"/>
  <c r="F258" i="33"/>
  <c r="F257" i="33"/>
  <c r="F256" i="33"/>
  <c r="F255" i="33"/>
  <c r="F254" i="33"/>
  <c r="F253" i="33"/>
  <c r="F251" i="33"/>
  <c r="F250" i="33"/>
  <c r="F249" i="33"/>
  <c r="F248" i="33"/>
  <c r="F247" i="33"/>
  <c r="F246" i="33"/>
  <c r="F245" i="33"/>
  <c r="F243" i="33"/>
  <c r="F242" i="33"/>
  <c r="F241" i="33"/>
  <c r="F240" i="33"/>
  <c r="F239" i="33"/>
  <c r="F238" i="33"/>
  <c r="F237" i="33"/>
  <c r="F235" i="33"/>
  <c r="F234" i="33"/>
  <c r="F233" i="33"/>
  <c r="F232" i="33"/>
  <c r="F231" i="33"/>
  <c r="F230" i="33"/>
  <c r="F229" i="33"/>
  <c r="F227" i="33"/>
  <c r="F226" i="33"/>
  <c r="F225" i="33"/>
  <c r="F224" i="33"/>
  <c r="F223" i="33"/>
  <c r="F222" i="33"/>
  <c r="F221" i="33"/>
  <c r="F219" i="33"/>
  <c r="F218" i="33"/>
  <c r="F217" i="33"/>
  <c r="F216" i="33"/>
  <c r="F215" i="33"/>
  <c r="F214" i="33"/>
  <c r="F213" i="33"/>
  <c r="F211" i="33"/>
  <c r="F210" i="33"/>
  <c r="F209" i="33"/>
  <c r="F208" i="33"/>
  <c r="F207" i="33"/>
  <c r="F206" i="33"/>
  <c r="F205" i="33"/>
  <c r="F203" i="33"/>
  <c r="F202" i="33"/>
  <c r="F201" i="33"/>
  <c r="F200" i="33"/>
  <c r="F199" i="33"/>
  <c r="F198" i="33"/>
  <c r="F197" i="33"/>
  <c r="F195" i="33"/>
  <c r="F194" i="33"/>
  <c r="F193" i="33"/>
  <c r="F192" i="33"/>
  <c r="F191" i="33"/>
  <c r="F190" i="33"/>
  <c r="F189" i="33"/>
  <c r="F187" i="33"/>
  <c r="F186" i="33"/>
  <c r="F185" i="33"/>
  <c r="F184" i="33"/>
  <c r="F183" i="33"/>
  <c r="F182" i="33"/>
  <c r="F181" i="33"/>
  <c r="F179" i="33"/>
  <c r="F178" i="33"/>
  <c r="F177" i="33"/>
  <c r="F176" i="33"/>
  <c r="F175" i="33"/>
  <c r="F174" i="33"/>
  <c r="F173" i="33"/>
  <c r="F171" i="33"/>
  <c r="F170" i="33"/>
  <c r="F169" i="33"/>
  <c r="F168" i="33"/>
  <c r="F167" i="33"/>
  <c r="F166" i="33"/>
  <c r="F165" i="33"/>
  <c r="F163" i="33"/>
  <c r="F162" i="33"/>
  <c r="F161" i="33"/>
  <c r="F160" i="33"/>
  <c r="F159" i="33"/>
  <c r="F158" i="33"/>
  <c r="F157" i="33"/>
  <c r="F155" i="33"/>
  <c r="F154" i="33"/>
  <c r="F153" i="33"/>
  <c r="F152" i="33"/>
  <c r="F151" i="33"/>
  <c r="F150" i="33"/>
  <c r="F149" i="33"/>
  <c r="F147" i="33"/>
  <c r="F146" i="33"/>
  <c r="F145" i="33"/>
  <c r="F144" i="33"/>
  <c r="F143" i="33"/>
  <c r="F142" i="33"/>
  <c r="F141" i="33"/>
  <c r="F139" i="33"/>
  <c r="F138" i="33"/>
  <c r="F137" i="33"/>
  <c r="F136" i="33"/>
  <c r="F135" i="33"/>
  <c r="F134" i="33"/>
  <c r="F133" i="33"/>
  <c r="F131" i="33"/>
  <c r="F130" i="33"/>
  <c r="F129" i="33"/>
  <c r="F128" i="33"/>
  <c r="F127" i="33"/>
  <c r="F126" i="33"/>
  <c r="F125" i="33"/>
  <c r="F123" i="33"/>
  <c r="F122" i="33"/>
  <c r="F121" i="33"/>
  <c r="F120" i="33"/>
  <c r="F119" i="33"/>
  <c r="F118" i="33"/>
  <c r="F117" i="33"/>
  <c r="F115" i="33"/>
  <c r="F114" i="33"/>
  <c r="F113" i="33"/>
  <c r="F112" i="33"/>
  <c r="F111" i="33"/>
  <c r="F110" i="33"/>
  <c r="F109" i="33"/>
  <c r="F107" i="33"/>
  <c r="F106" i="33"/>
  <c r="F105" i="33"/>
  <c r="F104" i="33"/>
  <c r="F103" i="33"/>
  <c r="F102" i="33"/>
  <c r="F101" i="33"/>
  <c r="F99" i="33"/>
  <c r="F98" i="33"/>
  <c r="F97" i="33"/>
  <c r="F96" i="33"/>
  <c r="F95" i="33"/>
  <c r="F94" i="33"/>
  <c r="F93" i="33"/>
  <c r="F91" i="33"/>
  <c r="F90" i="33"/>
  <c r="F89" i="33"/>
  <c r="F88" i="33"/>
  <c r="F87" i="33"/>
  <c r="F86" i="33"/>
  <c r="F85" i="33"/>
  <c r="F83" i="33"/>
  <c r="F82" i="33"/>
  <c r="F81" i="33"/>
  <c r="F80" i="33"/>
  <c r="F79" i="33"/>
  <c r="F78" i="33"/>
  <c r="F77" i="33"/>
  <c r="I75" i="38" s="1"/>
  <c r="F75" i="33"/>
  <c r="I73" i="38" s="1"/>
  <c r="F74" i="33"/>
  <c r="I72" i="38" s="1"/>
  <c r="F73" i="33"/>
  <c r="I71" i="38" s="1"/>
  <c r="F72" i="33"/>
  <c r="I70" i="38" s="1"/>
  <c r="F71" i="33"/>
  <c r="I69" i="38" s="1"/>
  <c r="F70" i="33"/>
  <c r="I68" i="38" s="1"/>
  <c r="F69" i="33"/>
  <c r="I67" i="38" s="1"/>
  <c r="F67" i="33"/>
  <c r="F66" i="33"/>
  <c r="F65" i="33"/>
  <c r="F64" i="33"/>
  <c r="F63" i="33"/>
  <c r="F62" i="33"/>
  <c r="F61" i="33"/>
  <c r="F59" i="33"/>
  <c r="F58" i="33"/>
  <c r="F57" i="33"/>
  <c r="F56" i="33"/>
  <c r="F55" i="33"/>
  <c r="F54" i="33"/>
  <c r="F53" i="33"/>
  <c r="F51" i="33"/>
  <c r="F50" i="33"/>
  <c r="F49" i="33"/>
  <c r="F48" i="33"/>
  <c r="F257" i="32"/>
  <c r="F254" i="32"/>
  <c r="F253" i="32"/>
  <c r="F252" i="32"/>
  <c r="F249" i="32"/>
  <c r="F246" i="32"/>
  <c r="F245" i="32"/>
  <c r="F244" i="32"/>
  <c r="F241" i="32"/>
  <c r="F238" i="32"/>
  <c r="F237" i="32"/>
  <c r="F236" i="32"/>
  <c r="F233" i="32"/>
  <c r="F230" i="32"/>
  <c r="F229" i="32"/>
  <c r="F228" i="32"/>
  <c r="F225" i="32"/>
  <c r="F222" i="32"/>
  <c r="F221" i="32"/>
  <c r="F220" i="32"/>
  <c r="F217" i="32"/>
  <c r="F214" i="32"/>
  <c r="F213" i="32"/>
  <c r="F212" i="32"/>
  <c r="F209" i="32"/>
  <c r="F206" i="32"/>
  <c r="F205" i="32"/>
  <c r="F204" i="32"/>
  <c r="F201" i="32"/>
  <c r="F198" i="32"/>
  <c r="F197" i="32"/>
  <c r="F196" i="32"/>
  <c r="F193" i="32"/>
  <c r="F190" i="32"/>
  <c r="F189" i="32"/>
  <c r="F188" i="32"/>
  <c r="F185" i="32"/>
  <c r="F182" i="32"/>
  <c r="F181" i="32"/>
  <c r="F180" i="32"/>
  <c r="F177" i="32"/>
  <c r="H75" i="38"/>
  <c r="H74" i="38"/>
  <c r="H71" i="38"/>
  <c r="H70" i="38"/>
  <c r="H69" i="38"/>
  <c r="H68" i="38"/>
  <c r="H67" i="38"/>
  <c r="H66" i="38"/>
  <c r="F259" i="31"/>
  <c r="F258" i="31"/>
  <c r="F257" i="31"/>
  <c r="F256" i="31"/>
  <c r="F255" i="31"/>
  <c r="F254" i="31"/>
  <c r="F251" i="31"/>
  <c r="F250" i="31"/>
  <c r="F249" i="31"/>
  <c r="F248" i="31"/>
  <c r="F247" i="31"/>
  <c r="F246" i="31"/>
  <c r="F243" i="31"/>
  <c r="F242" i="31"/>
  <c r="F241" i="31"/>
  <c r="F240" i="31"/>
  <c r="F239" i="31"/>
  <c r="F238" i="31"/>
  <c r="F235" i="31"/>
  <c r="F234" i="31"/>
  <c r="F233" i="31"/>
  <c r="F232" i="31"/>
  <c r="F231" i="31"/>
  <c r="F230" i="31"/>
  <c r="F227" i="31"/>
  <c r="F226" i="31"/>
  <c r="F225" i="31"/>
  <c r="F224" i="31"/>
  <c r="F223" i="31"/>
  <c r="F222" i="31"/>
  <c r="F219" i="31"/>
  <c r="F218" i="31"/>
  <c r="F217" i="31"/>
  <c r="F216" i="31"/>
  <c r="F215" i="31"/>
  <c r="F214" i="31"/>
  <c r="F211" i="31"/>
  <c r="F210" i="31"/>
  <c r="F209" i="31"/>
  <c r="F208" i="31"/>
  <c r="F207" i="31"/>
  <c r="F206" i="31"/>
  <c r="F203" i="31"/>
  <c r="F202" i="31"/>
  <c r="F201" i="31"/>
  <c r="F200" i="31"/>
  <c r="F199" i="31"/>
  <c r="F198" i="31"/>
  <c r="F195" i="31"/>
  <c r="F194" i="31"/>
  <c r="F193" i="31"/>
  <c r="F192" i="31"/>
  <c r="F191" i="31"/>
  <c r="F190" i="31"/>
  <c r="F187" i="31"/>
  <c r="F186" i="31"/>
  <c r="F185" i="31"/>
  <c r="F184" i="31"/>
  <c r="F183" i="31"/>
  <c r="F182" i="31"/>
  <c r="F179" i="31"/>
  <c r="F178" i="31"/>
  <c r="F177" i="31"/>
  <c r="F176" i="31"/>
  <c r="F175" i="31"/>
  <c r="F174" i="31"/>
  <c r="F171" i="31"/>
  <c r="F170" i="31"/>
  <c r="F169" i="31"/>
  <c r="F168" i="31"/>
  <c r="F167" i="31"/>
  <c r="F166" i="31"/>
  <c r="F163" i="31"/>
  <c r="F162" i="31"/>
  <c r="F161" i="31"/>
  <c r="F160" i="31"/>
  <c r="F159" i="31"/>
  <c r="F158" i="31"/>
  <c r="F155" i="31"/>
  <c r="F154" i="31"/>
  <c r="F153" i="31"/>
  <c r="F152" i="31"/>
  <c r="F151" i="31"/>
  <c r="F150" i="31"/>
  <c r="F147" i="31"/>
  <c r="F146" i="31"/>
  <c r="F145" i="31"/>
  <c r="F144" i="31"/>
  <c r="F143" i="31"/>
  <c r="F142" i="31"/>
  <c r="F139" i="31"/>
  <c r="F138" i="31"/>
  <c r="F137" i="31"/>
  <c r="F136" i="31"/>
  <c r="F135" i="31"/>
  <c r="F134" i="31"/>
  <c r="F131" i="31"/>
  <c r="F130" i="31"/>
  <c r="F129" i="31"/>
  <c r="F128" i="31"/>
  <c r="F127" i="31"/>
  <c r="F126" i="31"/>
  <c r="F123" i="31"/>
  <c r="F122" i="31"/>
  <c r="F121" i="31"/>
  <c r="F120" i="31"/>
  <c r="F119" i="31"/>
  <c r="F118" i="31"/>
  <c r="F115" i="31"/>
  <c r="F114" i="31"/>
  <c r="F113" i="31"/>
  <c r="F112" i="31"/>
  <c r="F111" i="31"/>
  <c r="F110" i="31"/>
  <c r="F107" i="31"/>
  <c r="F106" i="31"/>
  <c r="F105" i="31"/>
  <c r="F104" i="31"/>
  <c r="F103" i="31"/>
  <c r="F102" i="31"/>
  <c r="F99" i="31"/>
  <c r="F98" i="31"/>
  <c r="F97" i="31"/>
  <c r="F96" i="31"/>
  <c r="F95" i="31"/>
  <c r="F94" i="31"/>
  <c r="F91" i="31"/>
  <c r="F90" i="31"/>
  <c r="F89" i="31"/>
  <c r="F88" i="31"/>
  <c r="F87" i="31"/>
  <c r="F86" i="31"/>
  <c r="F83" i="31"/>
  <c r="F82" i="31"/>
  <c r="F81" i="31"/>
  <c r="F80" i="31"/>
  <c r="F79" i="31"/>
  <c r="F78" i="31"/>
  <c r="F77" i="31"/>
  <c r="G75" i="38" s="1"/>
  <c r="F75" i="31"/>
  <c r="G73" i="38" s="1"/>
  <c r="F74" i="31"/>
  <c r="G72" i="38" s="1"/>
  <c r="F73" i="31"/>
  <c r="G71" i="38" s="1"/>
  <c r="F72" i="31"/>
  <c r="G70" i="38" s="1"/>
  <c r="F71" i="31"/>
  <c r="G69" i="38" s="1"/>
  <c r="F70" i="31"/>
  <c r="G68" i="38" s="1"/>
  <c r="F69" i="31"/>
  <c r="G67" i="38" s="1"/>
  <c r="F67" i="31"/>
  <c r="F66" i="31"/>
  <c r="F65" i="31"/>
  <c r="F64" i="31"/>
  <c r="F63" i="31"/>
  <c r="F62" i="31"/>
  <c r="F61" i="31"/>
  <c r="F59" i="31"/>
  <c r="F58" i="31"/>
  <c r="F57" i="31"/>
  <c r="F56" i="31"/>
  <c r="F55" i="31"/>
  <c r="F54" i="31"/>
  <c r="F53" i="31"/>
  <c r="F51" i="31"/>
  <c r="F50" i="31"/>
  <c r="F49" i="31"/>
  <c r="F259" i="30"/>
  <c r="F258" i="30"/>
  <c r="F257" i="30"/>
  <c r="F256" i="30"/>
  <c r="F255" i="30"/>
  <c r="F254" i="30"/>
  <c r="F251" i="30"/>
  <c r="F250" i="30"/>
  <c r="F249" i="30"/>
  <c r="F248" i="30"/>
  <c r="F247" i="30"/>
  <c r="F246" i="30"/>
  <c r="F243" i="30"/>
  <c r="F242" i="30"/>
  <c r="F241" i="30"/>
  <c r="F240" i="30"/>
  <c r="F239" i="30"/>
  <c r="F238" i="30"/>
  <c r="F235" i="30"/>
  <c r="F234" i="30"/>
  <c r="F233" i="30"/>
  <c r="F232" i="30"/>
  <c r="F231" i="30"/>
  <c r="F230" i="30"/>
  <c r="F227" i="30"/>
  <c r="F226" i="30"/>
  <c r="F225" i="30"/>
  <c r="F224" i="30"/>
  <c r="F223" i="30"/>
  <c r="F222" i="30"/>
  <c r="F219" i="30"/>
  <c r="F218" i="30"/>
  <c r="F217" i="30"/>
  <c r="F216" i="30"/>
  <c r="F215" i="30"/>
  <c r="F214" i="30"/>
  <c r="F211" i="30"/>
  <c r="F210" i="30"/>
  <c r="F209" i="30"/>
  <c r="F208" i="30"/>
  <c r="F207" i="30"/>
  <c r="F206" i="30"/>
  <c r="F203" i="30"/>
  <c r="F202" i="30"/>
  <c r="F201" i="30"/>
  <c r="F200" i="30"/>
  <c r="F199" i="30"/>
  <c r="F198" i="30"/>
  <c r="F195" i="30"/>
  <c r="F194" i="30"/>
  <c r="F193" i="30"/>
  <c r="F192" i="30"/>
  <c r="F191" i="30"/>
  <c r="F190" i="30"/>
  <c r="F187" i="30"/>
  <c r="F186" i="30"/>
  <c r="F185" i="30"/>
  <c r="F184" i="30"/>
  <c r="F183" i="30"/>
  <c r="F182" i="30"/>
  <c r="F179" i="30"/>
  <c r="F178" i="30"/>
  <c r="F177" i="30"/>
  <c r="F176" i="30"/>
  <c r="F175" i="30"/>
  <c r="F174" i="30"/>
  <c r="F171" i="30"/>
  <c r="F170" i="30"/>
  <c r="F169" i="30"/>
  <c r="F168" i="30"/>
  <c r="F167" i="30"/>
  <c r="F166" i="30"/>
  <c r="F163" i="30"/>
  <c r="F162" i="30"/>
  <c r="F161" i="30"/>
  <c r="F160" i="30"/>
  <c r="F159" i="30"/>
  <c r="F158" i="30"/>
  <c r="F155" i="30"/>
  <c r="F154" i="30"/>
  <c r="F153" i="30"/>
  <c r="F152" i="30"/>
  <c r="F151" i="30"/>
  <c r="F150" i="30"/>
  <c r="F147" i="30"/>
  <c r="F146" i="30"/>
  <c r="F145" i="30"/>
  <c r="F144" i="30"/>
  <c r="F143" i="30"/>
  <c r="F142" i="30"/>
  <c r="F139" i="30"/>
  <c r="F138" i="30"/>
  <c r="F137" i="30"/>
  <c r="F136" i="30"/>
  <c r="F135" i="30"/>
  <c r="F134" i="30"/>
  <c r="F131" i="30"/>
  <c r="F130" i="30"/>
  <c r="F129" i="30"/>
  <c r="F128" i="30"/>
  <c r="F127" i="30"/>
  <c r="F126" i="30"/>
  <c r="F123" i="30"/>
  <c r="F122" i="30"/>
  <c r="F121" i="30"/>
  <c r="F120" i="30"/>
  <c r="F119" i="30"/>
  <c r="F118" i="30"/>
  <c r="F115" i="30"/>
  <c r="F114" i="30"/>
  <c r="F113" i="30"/>
  <c r="F112" i="30"/>
  <c r="F111" i="30"/>
  <c r="F110" i="30"/>
  <c r="F107" i="30"/>
  <c r="F106" i="30"/>
  <c r="F105" i="30"/>
  <c r="F104" i="30"/>
  <c r="F103" i="30"/>
  <c r="F102" i="30"/>
  <c r="F99" i="30"/>
  <c r="F98" i="30"/>
  <c r="F97" i="30"/>
  <c r="F96" i="30"/>
  <c r="F95" i="30"/>
  <c r="F94" i="30"/>
  <c r="F91" i="30"/>
  <c r="F90" i="30"/>
  <c r="F89" i="30"/>
  <c r="F88" i="30"/>
  <c r="F87" i="30"/>
  <c r="F86" i="30"/>
  <c r="F83" i="30"/>
  <c r="F82" i="30"/>
  <c r="F81" i="30"/>
  <c r="F80" i="30"/>
  <c r="F79" i="30"/>
  <c r="F78" i="30"/>
  <c r="F75" i="30"/>
  <c r="F73" i="38" s="1"/>
  <c r="F74" i="30"/>
  <c r="F72" i="38" s="1"/>
  <c r="F73" i="30"/>
  <c r="F71" i="38" s="1"/>
  <c r="F72" i="30"/>
  <c r="F70" i="38" s="1"/>
  <c r="F71" i="30"/>
  <c r="F69" i="38" s="1"/>
  <c r="F70" i="30"/>
  <c r="F68" i="38" s="1"/>
  <c r="F67" i="30"/>
  <c r="F66" i="30"/>
  <c r="F65" i="30"/>
  <c r="F64" i="30"/>
  <c r="F63" i="30"/>
  <c r="F62" i="30"/>
  <c r="F59" i="30"/>
  <c r="F58" i="30"/>
  <c r="F57" i="30"/>
  <c r="F56" i="30"/>
  <c r="F55" i="30"/>
  <c r="F54" i="30"/>
  <c r="F51" i="30"/>
  <c r="F50" i="30"/>
  <c r="F49" i="30"/>
  <c r="F259" i="29"/>
  <c r="F258" i="29"/>
  <c r="F257" i="29"/>
  <c r="F256" i="29"/>
  <c r="F255" i="29"/>
  <c r="F254" i="29"/>
  <c r="F253" i="29"/>
  <c r="F251" i="29"/>
  <c r="F250" i="29"/>
  <c r="F249" i="29"/>
  <c r="F248" i="29"/>
  <c r="F247" i="29"/>
  <c r="F246" i="29"/>
  <c r="F245" i="29"/>
  <c r="F243" i="29"/>
  <c r="F242" i="29"/>
  <c r="F241" i="29"/>
  <c r="F240" i="29"/>
  <c r="F239" i="29"/>
  <c r="F238" i="29"/>
  <c r="F237" i="29"/>
  <c r="F235" i="29"/>
  <c r="F234" i="29"/>
  <c r="F233" i="29"/>
  <c r="F232" i="29"/>
  <c r="F231" i="29"/>
  <c r="F230" i="29"/>
  <c r="F229" i="29"/>
  <c r="F227" i="29"/>
  <c r="F226" i="29"/>
  <c r="F225" i="29"/>
  <c r="F224" i="29"/>
  <c r="F223" i="29"/>
  <c r="F222" i="29"/>
  <c r="F221" i="29"/>
  <c r="F219" i="29"/>
  <c r="F218" i="29"/>
  <c r="F217" i="29"/>
  <c r="F216" i="29"/>
  <c r="F215" i="29"/>
  <c r="F214" i="29"/>
  <c r="F213" i="29"/>
  <c r="F211" i="29"/>
  <c r="F210" i="29"/>
  <c r="F209" i="29"/>
  <c r="F208" i="29"/>
  <c r="F207" i="29"/>
  <c r="F206" i="29"/>
  <c r="F205" i="29"/>
  <c r="F203" i="29"/>
  <c r="F202" i="29"/>
  <c r="F201" i="29"/>
  <c r="F200" i="29"/>
  <c r="F199" i="29"/>
  <c r="F198" i="29"/>
  <c r="F197" i="29"/>
  <c r="F195" i="29"/>
  <c r="F194" i="29"/>
  <c r="F193" i="29"/>
  <c r="F192" i="29"/>
  <c r="F191" i="29"/>
  <c r="F190" i="29"/>
  <c r="F189" i="29"/>
  <c r="F187" i="29"/>
  <c r="F186" i="29"/>
  <c r="F185" i="29"/>
  <c r="F184" i="29"/>
  <c r="F183" i="29"/>
  <c r="F182" i="29"/>
  <c r="F181" i="29"/>
  <c r="F179" i="29"/>
  <c r="F178" i="29"/>
  <c r="F177" i="29"/>
  <c r="F176" i="29"/>
  <c r="F175" i="29"/>
  <c r="F174" i="29"/>
  <c r="F173" i="29"/>
  <c r="F171" i="29"/>
  <c r="F170" i="29"/>
  <c r="F169" i="29"/>
  <c r="F168" i="29"/>
  <c r="F167" i="29"/>
  <c r="F166" i="29"/>
  <c r="F165" i="29"/>
  <c r="F163" i="29"/>
  <c r="F162" i="29"/>
  <c r="F161" i="29"/>
  <c r="F160" i="29"/>
  <c r="F159" i="29"/>
  <c r="F158" i="29"/>
  <c r="F157" i="29"/>
  <c r="F155" i="29"/>
  <c r="F154" i="29"/>
  <c r="F153" i="29"/>
  <c r="F152" i="29"/>
  <c r="F151" i="29"/>
  <c r="F150" i="29"/>
  <c r="F149" i="29"/>
  <c r="F147" i="29"/>
  <c r="F146" i="29"/>
  <c r="F145" i="29"/>
  <c r="F144" i="29"/>
  <c r="F143" i="29"/>
  <c r="F142" i="29"/>
  <c r="F141" i="29"/>
  <c r="F139" i="29"/>
  <c r="F138" i="29"/>
  <c r="F137" i="29"/>
  <c r="F136" i="29"/>
  <c r="F135" i="29"/>
  <c r="F134" i="29"/>
  <c r="F133" i="29"/>
  <c r="F131" i="29"/>
  <c r="F130" i="29"/>
  <c r="F129" i="29"/>
  <c r="F128" i="29"/>
  <c r="F127" i="29"/>
  <c r="F126" i="29"/>
  <c r="F125" i="29"/>
  <c r="F123" i="29"/>
  <c r="F122" i="29"/>
  <c r="F121" i="29"/>
  <c r="F120" i="29"/>
  <c r="F119" i="29"/>
  <c r="F118" i="29"/>
  <c r="F117" i="29"/>
  <c r="F115" i="29"/>
  <c r="F114" i="29"/>
  <c r="F113" i="29"/>
  <c r="F112" i="29"/>
  <c r="F111" i="29"/>
  <c r="F110" i="29"/>
  <c r="F109" i="29"/>
  <c r="F107" i="29"/>
  <c r="F106" i="29"/>
  <c r="F105" i="29"/>
  <c r="F104" i="29"/>
  <c r="F103" i="29"/>
  <c r="F102" i="29"/>
  <c r="F101" i="29"/>
  <c r="F99" i="29"/>
  <c r="F98" i="29"/>
  <c r="F97" i="29"/>
  <c r="F96" i="29"/>
  <c r="F95" i="29"/>
  <c r="F94" i="29"/>
  <c r="F93" i="29"/>
  <c r="F91" i="29"/>
  <c r="F90" i="29"/>
  <c r="F89" i="29"/>
  <c r="F88" i="29"/>
  <c r="F87" i="29"/>
  <c r="F86" i="29"/>
  <c r="F85" i="29"/>
  <c r="F83" i="29"/>
  <c r="F82" i="29"/>
  <c r="F81" i="29"/>
  <c r="F80" i="29"/>
  <c r="F79" i="29"/>
  <c r="F78" i="29"/>
  <c r="F77" i="29"/>
  <c r="E75" i="38" s="1"/>
  <c r="F75" i="29"/>
  <c r="E73" i="38" s="1"/>
  <c r="F74" i="29"/>
  <c r="E72" i="38" s="1"/>
  <c r="F73" i="29"/>
  <c r="E71" i="38" s="1"/>
  <c r="F72" i="29"/>
  <c r="E70" i="38" s="1"/>
  <c r="F71" i="29"/>
  <c r="E69" i="38" s="1"/>
  <c r="F70" i="29"/>
  <c r="E68" i="38" s="1"/>
  <c r="F69" i="29"/>
  <c r="E67" i="38" s="1"/>
  <c r="F67" i="29"/>
  <c r="F66" i="29"/>
  <c r="F65" i="29"/>
  <c r="F64" i="29"/>
  <c r="F63" i="29"/>
  <c r="F62" i="29"/>
  <c r="F61" i="29"/>
  <c r="F59" i="29"/>
  <c r="F58" i="29"/>
  <c r="F57" i="29"/>
  <c r="F56" i="29"/>
  <c r="F55" i="29"/>
  <c r="F54" i="29"/>
  <c r="F53" i="29"/>
  <c r="F51" i="29"/>
  <c r="F50" i="29"/>
  <c r="F49" i="29"/>
  <c r="F48" i="29"/>
  <c r="F145" i="28"/>
  <c r="F129" i="28"/>
  <c r="F90" i="28"/>
  <c r="Y2" i="38" l="1"/>
  <c r="F57" i="41"/>
  <c r="F66" i="41"/>
  <c r="F324" i="41"/>
  <c r="F69" i="41"/>
  <c r="F61" i="41"/>
  <c r="F53" i="41"/>
  <c r="F49" i="41"/>
  <c r="I24" i="41"/>
  <c r="J25" i="41" s="1"/>
  <c r="F186" i="41"/>
  <c r="F345" i="41"/>
  <c r="F337" i="41"/>
  <c r="F329" i="41"/>
  <c r="F321" i="41"/>
  <c r="F313" i="41"/>
  <c r="F305" i="41"/>
  <c r="F297" i="41"/>
  <c r="F289" i="41"/>
  <c r="F281" i="41"/>
  <c r="F273" i="41"/>
  <c r="F265" i="41"/>
  <c r="F257" i="41"/>
  <c r="F249" i="41"/>
  <c r="F241" i="41"/>
  <c r="F233" i="41"/>
  <c r="F225" i="41"/>
  <c r="F217" i="41"/>
  <c r="F209" i="41"/>
  <c r="F201" i="41"/>
  <c r="F193" i="41"/>
  <c r="F185" i="41"/>
  <c r="F177" i="41"/>
  <c r="F169" i="41"/>
  <c r="F161" i="41"/>
  <c r="F153" i="41"/>
  <c r="F145" i="41"/>
  <c r="F137" i="41"/>
  <c r="F129" i="41"/>
  <c r="F121" i="41"/>
  <c r="F113" i="41"/>
  <c r="F105" i="41"/>
  <c r="F97" i="41"/>
  <c r="F89" i="41"/>
  <c r="F81" i="41"/>
  <c r="F73" i="41"/>
  <c r="I30" i="41"/>
  <c r="J30" i="41" s="1"/>
  <c r="I46" i="41"/>
  <c r="J47" i="41" s="1"/>
  <c r="F343" i="41"/>
  <c r="F335" i="41"/>
  <c r="F327" i="41"/>
  <c r="F319" i="41"/>
  <c r="F308" i="41"/>
  <c r="F316" i="41"/>
  <c r="F52" i="41"/>
  <c r="F60" i="41"/>
  <c r="F68" i="41"/>
  <c r="F72" i="41"/>
  <c r="F76" i="41"/>
  <c r="F80" i="41"/>
  <c r="F84" i="41"/>
  <c r="F88" i="41"/>
  <c r="F340" i="41"/>
  <c r="F332" i="41"/>
  <c r="F325" i="41"/>
  <c r="J19" i="41"/>
  <c r="J36" i="41"/>
  <c r="J43" i="41"/>
  <c r="J12" i="41"/>
  <c r="J8" i="41"/>
  <c r="J21" i="41"/>
  <c r="J32" i="41"/>
  <c r="J13" i="41"/>
  <c r="J49" i="41"/>
  <c r="J22" i="41"/>
  <c r="J26" i="41"/>
  <c r="J34" i="41"/>
  <c r="J9" i="41"/>
  <c r="J10" i="41"/>
  <c r="J33" i="41"/>
  <c r="J45" i="41"/>
  <c r="J18" i="41"/>
  <c r="J37" i="41"/>
  <c r="J23" i="41"/>
  <c r="J28" i="41"/>
  <c r="J17" i="41"/>
  <c r="J20" i="41"/>
  <c r="J27" i="41"/>
  <c r="J42" i="41"/>
  <c r="J44" i="41"/>
  <c r="J7" i="41"/>
  <c r="J48" i="41"/>
  <c r="J11" i="41"/>
  <c r="J14" i="41"/>
  <c r="J29" i="41"/>
  <c r="J35" i="41"/>
  <c r="J38" i="41"/>
  <c r="J15" i="41"/>
  <c r="J39" i="41"/>
  <c r="J16" i="41"/>
  <c r="J40" i="41"/>
  <c r="F61" i="40"/>
  <c r="F66" i="40"/>
  <c r="F83" i="40"/>
  <c r="F195" i="40"/>
  <c r="F259" i="40"/>
  <c r="F342" i="40"/>
  <c r="F335" i="40"/>
  <c r="F326" i="40"/>
  <c r="F318" i="40"/>
  <c r="F310" i="40"/>
  <c r="F303" i="40"/>
  <c r="F294" i="40"/>
  <c r="F287" i="40"/>
  <c r="F278" i="40"/>
  <c r="F271" i="40"/>
  <c r="F262" i="40"/>
  <c r="F254" i="40"/>
  <c r="F247" i="40"/>
  <c r="F238" i="40"/>
  <c r="F231" i="40"/>
  <c r="F222" i="40"/>
  <c r="F215" i="40"/>
  <c r="F206" i="40"/>
  <c r="F199" i="40"/>
  <c r="F190" i="40"/>
  <c r="F183" i="40"/>
  <c r="F174" i="40"/>
  <c r="F166" i="40"/>
  <c r="F158" i="40"/>
  <c r="F150" i="40"/>
  <c r="F142" i="40"/>
  <c r="F134" i="40"/>
  <c r="F126" i="40"/>
  <c r="F118" i="40"/>
  <c r="F110" i="40"/>
  <c r="F102" i="40"/>
  <c r="F94" i="40"/>
  <c r="J39" i="40"/>
  <c r="F107" i="40"/>
  <c r="F139" i="40"/>
  <c r="F171" i="40"/>
  <c r="F235" i="40"/>
  <c r="F299" i="40"/>
  <c r="I8" i="40"/>
  <c r="J9" i="40" s="1"/>
  <c r="F53" i="40"/>
  <c r="I40" i="40"/>
  <c r="J40" i="40" s="1"/>
  <c r="F275" i="40"/>
  <c r="F70" i="40"/>
  <c r="F341" i="40"/>
  <c r="F333" i="40"/>
  <c r="F325" i="40"/>
  <c r="F317" i="40"/>
  <c r="F315" i="40"/>
  <c r="I24" i="40"/>
  <c r="F91" i="40"/>
  <c r="F143" i="40"/>
  <c r="F227" i="40"/>
  <c r="F291" i="40"/>
  <c r="F332" i="40"/>
  <c r="F346" i="40"/>
  <c r="F64" i="40"/>
  <c r="F69" i="40"/>
  <c r="F123" i="40"/>
  <c r="F155" i="40"/>
  <c r="F203" i="40"/>
  <c r="F267" i="40"/>
  <c r="I16" i="40"/>
  <c r="J17" i="40" s="1"/>
  <c r="F74" i="40"/>
  <c r="F224" i="40"/>
  <c r="F216" i="40"/>
  <c r="F208" i="40"/>
  <c r="F200" i="40"/>
  <c r="F192" i="40"/>
  <c r="F184" i="40"/>
  <c r="F168" i="40"/>
  <c r="F160" i="40"/>
  <c r="F152" i="40"/>
  <c r="F144" i="40"/>
  <c r="F136" i="40"/>
  <c r="F128" i="40"/>
  <c r="F120" i="40"/>
  <c r="F112" i="40"/>
  <c r="F104" i="40"/>
  <c r="F175" i="40"/>
  <c r="F191" i="40"/>
  <c r="F207" i="40"/>
  <c r="F223" i="40"/>
  <c r="F239" i="40"/>
  <c r="F255" i="40"/>
  <c r="F263" i="40"/>
  <c r="F279" i="40"/>
  <c r="F295" i="40"/>
  <c r="F311" i="40"/>
  <c r="F319" i="40"/>
  <c r="F327" i="40"/>
  <c r="F343" i="40"/>
  <c r="I7" i="40"/>
  <c r="J7" i="40" s="1"/>
  <c r="I25" i="40"/>
  <c r="J26" i="40" s="1"/>
  <c r="F176" i="40"/>
  <c r="I31" i="40"/>
  <c r="J31" i="40" s="1"/>
  <c r="J38" i="40"/>
  <c r="F86" i="40"/>
  <c r="I23" i="40"/>
  <c r="J23" i="40" s="1"/>
  <c r="I15" i="40"/>
  <c r="J15" i="40" s="1"/>
  <c r="F87" i="40"/>
  <c r="F182" i="40"/>
  <c r="F198" i="40"/>
  <c r="F214" i="40"/>
  <c r="F230" i="40"/>
  <c r="F246" i="40"/>
  <c r="F270" i="40"/>
  <c r="F286" i="40"/>
  <c r="F302" i="40"/>
  <c r="F334" i="40"/>
  <c r="F73" i="40"/>
  <c r="J18" i="40"/>
  <c r="J45" i="40"/>
  <c r="J48" i="40"/>
  <c r="J6" i="40"/>
  <c r="J21" i="40"/>
  <c r="J29" i="40"/>
  <c r="J14" i="40"/>
  <c r="J42" i="40"/>
  <c r="J46" i="40"/>
  <c r="J12" i="40"/>
  <c r="J43" i="40"/>
  <c r="J47" i="40"/>
  <c r="J22" i="40"/>
  <c r="J33" i="40"/>
  <c r="J37" i="40"/>
  <c r="J30" i="40"/>
  <c r="J34" i="40"/>
  <c r="J13" i="40"/>
  <c r="J20" i="40"/>
  <c r="J49" i="40"/>
  <c r="J10" i="40"/>
  <c r="J28" i="40"/>
  <c r="J36" i="40"/>
  <c r="J41" i="41"/>
  <c r="J6" i="41"/>
  <c r="J11" i="40"/>
  <c r="J19" i="40"/>
  <c r="J27" i="40"/>
  <c r="J35" i="40"/>
  <c r="J44" i="40"/>
  <c r="F48" i="28"/>
  <c r="F64" i="28"/>
  <c r="F156" i="28"/>
  <c r="F51" i="28"/>
  <c r="F59" i="28"/>
  <c r="F75" i="28"/>
  <c r="D73" i="38" s="1"/>
  <c r="F83" i="28"/>
  <c r="F91" i="28"/>
  <c r="F99" i="28"/>
  <c r="F115" i="28"/>
  <c r="F123" i="28"/>
  <c r="F147" i="28"/>
  <c r="F175" i="28"/>
  <c r="F182" i="28"/>
  <c r="F207" i="28"/>
  <c r="F215" i="28"/>
  <c r="F223" i="28"/>
  <c r="F231" i="28"/>
  <c r="F255" i="28"/>
  <c r="F56" i="28"/>
  <c r="F160" i="28"/>
  <c r="F55" i="37"/>
  <c r="F63" i="37"/>
  <c r="F71" i="37"/>
  <c r="F183" i="28"/>
  <c r="F57" i="28"/>
  <c r="F52" i="35"/>
  <c r="F60" i="35"/>
  <c r="F68" i="35"/>
  <c r="K66" i="38" s="1"/>
  <c r="F76" i="35"/>
  <c r="K74" i="38" s="1"/>
  <c r="F84" i="35"/>
  <c r="F92" i="35"/>
  <c r="F100" i="35"/>
  <c r="F108" i="35"/>
  <c r="F116" i="35"/>
  <c r="F124" i="35"/>
  <c r="F132" i="35"/>
  <c r="F140" i="35"/>
  <c r="F148" i="35"/>
  <c r="F156" i="35"/>
  <c r="F164" i="35"/>
  <c r="F172" i="35"/>
  <c r="F180" i="35"/>
  <c r="F188" i="35"/>
  <c r="F196" i="35"/>
  <c r="F204" i="35"/>
  <c r="F212" i="35"/>
  <c r="F220" i="35"/>
  <c r="F55" i="28"/>
  <c r="F176" i="28"/>
  <c r="F52" i="34"/>
  <c r="F60" i="34"/>
  <c r="F68" i="34"/>
  <c r="J66" i="38" s="1"/>
  <c r="F76" i="34"/>
  <c r="J74" i="38" s="1"/>
  <c r="F84" i="34"/>
  <c r="F92" i="34"/>
  <c r="F100" i="34"/>
  <c r="F108" i="34"/>
  <c r="F116" i="34"/>
  <c r="F124" i="34"/>
  <c r="F132" i="34"/>
  <c r="F140" i="34"/>
  <c r="F148" i="34"/>
  <c r="F156" i="34"/>
  <c r="F164" i="34"/>
  <c r="F172" i="34"/>
  <c r="F180" i="34"/>
  <c r="F188" i="34"/>
  <c r="F196" i="34"/>
  <c r="F204" i="34"/>
  <c r="F212" i="34"/>
  <c r="F220" i="34"/>
  <c r="F228" i="34"/>
  <c r="F262" i="33"/>
  <c r="F175" i="32"/>
  <c r="F223" i="32"/>
  <c r="F207" i="32"/>
  <c r="F247" i="32"/>
  <c r="F184" i="32"/>
  <c r="F192" i="32"/>
  <c r="F200" i="32"/>
  <c r="F216" i="32"/>
  <c r="F232" i="32"/>
  <c r="F240" i="32"/>
  <c r="F256" i="32"/>
  <c r="H72" i="38"/>
  <c r="F178" i="32"/>
  <c r="F186" i="32"/>
  <c r="F194" i="32"/>
  <c r="F202" i="32"/>
  <c r="F210" i="32"/>
  <c r="F218" i="32"/>
  <c r="F226" i="32"/>
  <c r="F234" i="32"/>
  <c r="F242" i="32"/>
  <c r="F250" i="32"/>
  <c r="F258" i="32"/>
  <c r="F84" i="31"/>
  <c r="F92" i="31"/>
  <c r="F100" i="31"/>
  <c r="F108" i="31"/>
  <c r="F116" i="31"/>
  <c r="F124" i="31"/>
  <c r="F132" i="31"/>
  <c r="F140" i="31"/>
  <c r="F148" i="31"/>
  <c r="F156" i="31"/>
  <c r="F164" i="31"/>
  <c r="F172" i="31"/>
  <c r="F180" i="31"/>
  <c r="F188" i="31"/>
  <c r="F196" i="31"/>
  <c r="F204" i="31"/>
  <c r="F212" i="31"/>
  <c r="F220" i="31"/>
  <c r="F228" i="31"/>
  <c r="F236" i="31"/>
  <c r="F244" i="31"/>
  <c r="F252" i="31"/>
  <c r="F52" i="30"/>
  <c r="F60" i="30"/>
  <c r="F68" i="30"/>
  <c r="F66" i="38" s="1"/>
  <c r="F76" i="30"/>
  <c r="F74" i="38" s="1"/>
  <c r="F84" i="30"/>
  <c r="F92" i="30"/>
  <c r="F100" i="30"/>
  <c r="F108" i="30"/>
  <c r="F116" i="30"/>
  <c r="F124" i="30"/>
  <c r="F132" i="30"/>
  <c r="F140" i="30"/>
  <c r="F148" i="30"/>
  <c r="F156" i="30"/>
  <c r="F164" i="30"/>
  <c r="F172" i="30"/>
  <c r="F180" i="30"/>
  <c r="F188" i="30"/>
  <c r="F196" i="30"/>
  <c r="F204" i="30"/>
  <c r="F212" i="30"/>
  <c r="F220" i="30"/>
  <c r="F228" i="30"/>
  <c r="F236" i="30"/>
  <c r="F244" i="30"/>
  <c r="F252" i="30"/>
  <c r="F262" i="29"/>
  <c r="F151" i="28"/>
  <c r="F126" i="28"/>
  <c r="F119" i="28"/>
  <c r="F103" i="28"/>
  <c r="F95" i="28"/>
  <c r="F87" i="28"/>
  <c r="F78" i="28"/>
  <c r="F71" i="28"/>
  <c r="D69" i="38" s="1"/>
  <c r="F54" i="28"/>
  <c r="F181" i="28"/>
  <c r="F247" i="28"/>
  <c r="F226" i="28"/>
  <c r="F209" i="28"/>
  <c r="F206" i="28"/>
  <c r="F198" i="28"/>
  <c r="F179" i="28"/>
  <c r="F171" i="28"/>
  <c r="F154" i="28"/>
  <c r="F238" i="28"/>
  <c r="F177" i="28"/>
  <c r="F152" i="28"/>
  <c r="F227" i="28"/>
  <c r="F199" i="28"/>
  <c r="F191" i="28"/>
  <c r="F180" i="28"/>
  <c r="F172" i="28"/>
  <c r="F161" i="28"/>
  <c r="F158" i="28"/>
  <c r="F155" i="28"/>
  <c r="F229" i="28"/>
  <c r="F217" i="28"/>
  <c r="F214" i="28"/>
  <c r="F185" i="28"/>
  <c r="F165" i="28"/>
  <c r="F162" i="28"/>
  <c r="F159" i="28"/>
  <c r="F157" i="28"/>
  <c r="F233" i="28"/>
  <c r="F230" i="28"/>
  <c r="F221" i="28"/>
  <c r="F218" i="28"/>
  <c r="F189" i="28"/>
  <c r="F186" i="28"/>
  <c r="F169" i="28"/>
  <c r="F166" i="28"/>
  <c r="F163" i="28"/>
  <c r="F257" i="28"/>
  <c r="F254" i="28"/>
  <c r="F213" i="28"/>
  <c r="F210" i="28"/>
  <c r="F193" i="28"/>
  <c r="F190" i="28"/>
  <c r="F173" i="28"/>
  <c r="F170" i="28"/>
  <c r="F167" i="28"/>
  <c r="F237" i="28"/>
  <c r="F234" i="28"/>
  <c r="F225" i="28"/>
  <c r="F222" i="28"/>
  <c r="F249" i="28"/>
  <c r="F246" i="28"/>
  <c r="F205" i="28"/>
  <c r="F202" i="28"/>
  <c r="F79" i="28"/>
  <c r="F118" i="28"/>
  <c r="F256" i="28"/>
  <c r="F244" i="28"/>
  <c r="F236" i="28"/>
  <c r="F232" i="28"/>
  <c r="F224" i="28"/>
  <c r="F220" i="28"/>
  <c r="F216" i="28"/>
  <c r="F212" i="28"/>
  <c r="F208" i="28"/>
  <c r="F204" i="28"/>
  <c r="F200" i="28"/>
  <c r="F196" i="28"/>
  <c r="F192" i="28"/>
  <c r="F188" i="28"/>
  <c r="F184" i="28"/>
  <c r="F248" i="28"/>
  <c r="F253" i="28"/>
  <c r="F241" i="28"/>
  <c r="F174" i="28"/>
  <c r="F150" i="28"/>
  <c r="F142" i="28"/>
  <c r="F134" i="28"/>
  <c r="F110" i="28"/>
  <c r="F102" i="28"/>
  <c r="F94" i="28"/>
  <c r="F86" i="28"/>
  <c r="F70" i="28"/>
  <c r="D68" i="38" s="1"/>
  <c r="F62" i="28"/>
  <c r="F149" i="28"/>
  <c r="F141" i="28"/>
  <c r="F133" i="28"/>
  <c r="F125" i="28"/>
  <c r="F117" i="28"/>
  <c r="F109" i="28"/>
  <c r="F101" i="28"/>
  <c r="F93" i="28"/>
  <c r="F85" i="28"/>
  <c r="F77" i="28"/>
  <c r="D75" i="38" s="1"/>
  <c r="F69" i="28"/>
  <c r="D67" i="38" s="1"/>
  <c r="F61" i="28"/>
  <c r="F53" i="28"/>
  <c r="F106" i="28"/>
  <c r="F146" i="28"/>
  <c r="F138" i="28"/>
  <c r="F130" i="28"/>
  <c r="F122" i="28"/>
  <c r="F114" i="28"/>
  <c r="F98" i="28"/>
  <c r="F74" i="28"/>
  <c r="D72" i="38" s="1"/>
  <c r="F63" i="28"/>
  <c r="F111" i="28"/>
  <c r="F127" i="28"/>
  <c r="F135" i="28"/>
  <c r="F143" i="28"/>
  <c r="F137" i="28"/>
  <c r="F113" i="28"/>
  <c r="F144" i="28"/>
  <c r="F136" i="28"/>
  <c r="F128" i="28"/>
  <c r="F120" i="28"/>
  <c r="F112" i="28"/>
  <c r="F104" i="28"/>
  <c r="F96" i="28"/>
  <c r="F88" i="28"/>
  <c r="F80" i="28"/>
  <c r="F72" i="28"/>
  <c r="D70" i="38" s="1"/>
  <c r="F60" i="28"/>
  <c r="F68" i="28"/>
  <c r="D66" i="38" s="1"/>
  <c r="F76" i="28"/>
  <c r="D74" i="38" s="1"/>
  <c r="F84" i="28"/>
  <c r="F92" i="28"/>
  <c r="F100" i="28"/>
  <c r="F108" i="28"/>
  <c r="F116" i="28"/>
  <c r="F124" i="28"/>
  <c r="F132" i="28"/>
  <c r="F140" i="28"/>
  <c r="F148" i="28"/>
  <c r="F52" i="28"/>
  <c r="F73" i="28"/>
  <c r="D71" i="38" s="1"/>
  <c r="J46" i="41" l="1"/>
  <c r="F262" i="30"/>
  <c r="F238" i="34"/>
  <c r="J41" i="40"/>
  <c r="J31" i="41"/>
  <c r="J24" i="41"/>
  <c r="J16" i="40"/>
  <c r="J25" i="40"/>
  <c r="J32" i="40"/>
  <c r="J8" i="40"/>
  <c r="J24" i="40"/>
  <c r="F226" i="35"/>
  <c r="F262" i="32"/>
  <c r="F262" i="31"/>
  <c r="F262" i="28"/>
  <c r="F347" i="27"/>
  <c r="F346" i="27"/>
  <c r="F345" i="27"/>
  <c r="F344" i="27"/>
  <c r="F343" i="27"/>
  <c r="F342" i="27"/>
  <c r="F341" i="27"/>
  <c r="F340" i="27"/>
  <c r="F339" i="27"/>
  <c r="F338" i="27"/>
  <c r="F337" i="27"/>
  <c r="F336" i="27"/>
  <c r="F335" i="27"/>
  <c r="F334" i="27"/>
  <c r="F333" i="27"/>
  <c r="F332" i="27"/>
  <c r="F331" i="27"/>
  <c r="F330" i="27"/>
  <c r="F329" i="27"/>
  <c r="F328" i="27"/>
  <c r="F327" i="27"/>
  <c r="F326" i="27"/>
  <c r="F325" i="27"/>
  <c r="F324" i="27"/>
  <c r="F323" i="27"/>
  <c r="F322" i="27"/>
  <c r="F321" i="27"/>
  <c r="F320" i="27"/>
  <c r="F319" i="27"/>
  <c r="F318" i="27"/>
  <c r="F317" i="27"/>
  <c r="F316" i="27"/>
  <c r="F315" i="27"/>
  <c r="F314" i="27"/>
  <c r="F313" i="27"/>
  <c r="F312" i="27"/>
  <c r="F311" i="27"/>
  <c r="F310" i="27"/>
  <c r="F309" i="27"/>
  <c r="F308" i="27"/>
  <c r="F307" i="27"/>
  <c r="F306" i="27"/>
  <c r="F305" i="27"/>
  <c r="F304" i="27"/>
  <c r="F303" i="27"/>
  <c r="F302" i="27"/>
  <c r="F301" i="27"/>
  <c r="F300" i="27"/>
  <c r="F299" i="27"/>
  <c r="F298" i="27"/>
  <c r="F297" i="27"/>
  <c r="F296" i="27"/>
  <c r="F295" i="27"/>
  <c r="F294" i="27"/>
  <c r="F293" i="27"/>
  <c r="F292" i="27"/>
  <c r="F291" i="27"/>
  <c r="F290" i="27"/>
  <c r="F289" i="27"/>
  <c r="F288" i="27"/>
  <c r="F287" i="27"/>
  <c r="F286" i="27"/>
  <c r="F285" i="27"/>
  <c r="F284" i="27"/>
  <c r="F283" i="27"/>
  <c r="F282" i="27"/>
  <c r="C279" i="38" s="1"/>
  <c r="F281" i="27"/>
  <c r="C278" i="38" s="1"/>
  <c r="F280" i="27"/>
  <c r="C277" i="38" s="1"/>
  <c r="F279" i="27"/>
  <c r="C276" i="38" s="1"/>
  <c r="F278" i="27"/>
  <c r="C275" i="38" s="1"/>
  <c r="F277" i="27"/>
  <c r="C274" i="38" s="1"/>
  <c r="F276" i="27"/>
  <c r="C273" i="38" s="1"/>
  <c r="F275" i="27"/>
  <c r="C272" i="38" s="1"/>
  <c r="F274" i="27"/>
  <c r="C271" i="38" s="1"/>
  <c r="F273" i="27"/>
  <c r="C270" i="38" s="1"/>
  <c r="F272" i="27"/>
  <c r="C269" i="38" s="1"/>
  <c r="F271" i="27"/>
  <c r="C268" i="38" s="1"/>
  <c r="F270" i="27"/>
  <c r="C267" i="38" s="1"/>
  <c r="F269" i="27"/>
  <c r="C266" i="38" s="1"/>
  <c r="F268" i="27"/>
  <c r="C265" i="38" s="1"/>
  <c r="F267" i="27"/>
  <c r="C264" i="38" s="1"/>
  <c r="F266" i="27"/>
  <c r="C263" i="38" s="1"/>
  <c r="F265" i="27"/>
  <c r="C262" i="38" s="1"/>
  <c r="F264" i="27"/>
  <c r="C261" i="38" s="1"/>
  <c r="F263" i="27"/>
  <c r="C260" i="38" s="1"/>
  <c r="F262" i="27"/>
  <c r="C259" i="38" s="1"/>
  <c r="F261" i="27"/>
  <c r="C258" i="38" s="1"/>
  <c r="F260" i="27"/>
  <c r="C257" i="38" s="1"/>
  <c r="F259" i="27"/>
  <c r="C256" i="38" s="1"/>
  <c r="F258" i="27"/>
  <c r="C255" i="38" s="1"/>
  <c r="F257" i="27"/>
  <c r="C254" i="38" s="1"/>
  <c r="F256" i="27"/>
  <c r="C253" i="38" s="1"/>
  <c r="F255" i="27"/>
  <c r="C252" i="38" s="1"/>
  <c r="F254" i="27"/>
  <c r="C251" i="38" s="1"/>
  <c r="F253" i="27"/>
  <c r="C250" i="38" s="1"/>
  <c r="F252" i="27"/>
  <c r="C249" i="38" s="1"/>
  <c r="F251" i="27"/>
  <c r="C248" i="38" s="1"/>
  <c r="F250" i="27"/>
  <c r="C247" i="38" s="1"/>
  <c r="F249" i="27"/>
  <c r="C246" i="38" s="1"/>
  <c r="F248" i="27"/>
  <c r="C245" i="38" s="1"/>
  <c r="F247" i="27"/>
  <c r="C244" i="38" s="1"/>
  <c r="F246" i="27"/>
  <c r="C243" i="38" s="1"/>
  <c r="F245" i="27"/>
  <c r="C242" i="38" s="1"/>
  <c r="F244" i="27"/>
  <c r="C241" i="38" s="1"/>
  <c r="F243" i="27"/>
  <c r="C240" i="38" s="1"/>
  <c r="F242" i="27"/>
  <c r="C239" i="38" s="1"/>
  <c r="F241" i="27"/>
  <c r="C238" i="38" s="1"/>
  <c r="F240" i="27"/>
  <c r="C237" i="38" s="1"/>
  <c r="F239" i="27"/>
  <c r="C236" i="38" s="1"/>
  <c r="F238" i="27"/>
  <c r="C235" i="38" s="1"/>
  <c r="F237" i="27"/>
  <c r="C234" i="38" s="1"/>
  <c r="F236" i="27"/>
  <c r="C233" i="38" s="1"/>
  <c r="F235" i="27"/>
  <c r="C232" i="38" s="1"/>
  <c r="F234" i="27"/>
  <c r="C231" i="38" s="1"/>
  <c r="F233" i="27"/>
  <c r="C230" i="38" s="1"/>
  <c r="F232" i="27"/>
  <c r="C229" i="38" s="1"/>
  <c r="F231" i="27"/>
  <c r="C228" i="38" s="1"/>
  <c r="F230" i="27"/>
  <c r="C227" i="38" s="1"/>
  <c r="F229" i="27"/>
  <c r="C226" i="38" s="1"/>
  <c r="F228" i="27"/>
  <c r="C225" i="38" s="1"/>
  <c r="F227" i="27"/>
  <c r="C224" i="38" s="1"/>
  <c r="F226" i="27"/>
  <c r="C223" i="38" s="1"/>
  <c r="F225" i="27"/>
  <c r="C222" i="38" s="1"/>
  <c r="F224" i="27"/>
  <c r="C221" i="38" s="1"/>
  <c r="F223" i="27"/>
  <c r="C220" i="38" s="1"/>
  <c r="F222" i="27"/>
  <c r="C219" i="38" s="1"/>
  <c r="F221" i="27"/>
  <c r="C218" i="38" s="1"/>
  <c r="F220" i="27"/>
  <c r="C217" i="38" s="1"/>
  <c r="F219" i="27"/>
  <c r="C216" i="38" s="1"/>
  <c r="F218" i="27"/>
  <c r="C215" i="38" s="1"/>
  <c r="F217" i="27"/>
  <c r="C214" i="38" s="1"/>
  <c r="F216" i="27"/>
  <c r="C213" i="38" s="1"/>
  <c r="F215" i="27"/>
  <c r="C212" i="38" s="1"/>
  <c r="F214" i="27"/>
  <c r="C211" i="38" s="1"/>
  <c r="F213" i="27"/>
  <c r="C210" i="38" s="1"/>
  <c r="F212" i="27"/>
  <c r="C209" i="38" s="1"/>
  <c r="F211" i="27"/>
  <c r="C208" i="38" s="1"/>
  <c r="F210" i="27"/>
  <c r="C207" i="38" s="1"/>
  <c r="F209" i="27"/>
  <c r="C206" i="38" s="1"/>
  <c r="F208" i="27"/>
  <c r="C205" i="38" s="1"/>
  <c r="F207" i="27"/>
  <c r="C204" i="38" s="1"/>
  <c r="F206" i="27"/>
  <c r="C203" i="38" s="1"/>
  <c r="F205" i="27"/>
  <c r="C202" i="38" s="1"/>
  <c r="F204" i="27"/>
  <c r="C201" i="38" s="1"/>
  <c r="F203" i="27"/>
  <c r="C200" i="38" s="1"/>
  <c r="F202" i="27"/>
  <c r="C199" i="38" s="1"/>
  <c r="F201" i="27"/>
  <c r="C198" i="38" s="1"/>
  <c r="F200" i="27"/>
  <c r="C197" i="38" s="1"/>
  <c r="F199" i="27"/>
  <c r="C196" i="38" s="1"/>
  <c r="F198" i="27"/>
  <c r="C195" i="38" s="1"/>
  <c r="F197" i="27"/>
  <c r="C194" i="38" s="1"/>
  <c r="F196" i="27"/>
  <c r="C193" i="38" s="1"/>
  <c r="F195" i="27"/>
  <c r="C192" i="38" s="1"/>
  <c r="F194" i="27"/>
  <c r="C191" i="38" s="1"/>
  <c r="F193" i="27"/>
  <c r="C190" i="38" s="1"/>
  <c r="F192" i="27"/>
  <c r="C189" i="38" s="1"/>
  <c r="F191" i="27"/>
  <c r="C188" i="38" s="1"/>
  <c r="F190" i="27"/>
  <c r="C187" i="38" s="1"/>
  <c r="F189" i="27"/>
  <c r="C186" i="38" s="1"/>
  <c r="F188" i="27"/>
  <c r="C185" i="38" s="1"/>
  <c r="F187" i="27"/>
  <c r="C184" i="38" s="1"/>
  <c r="F186" i="27"/>
  <c r="C183" i="38" s="1"/>
  <c r="F185" i="27"/>
  <c r="C182" i="38" s="1"/>
  <c r="F184" i="27"/>
  <c r="C181" i="38" s="1"/>
  <c r="F183" i="27"/>
  <c r="C180" i="38" s="1"/>
  <c r="F182" i="27"/>
  <c r="C179" i="38" s="1"/>
  <c r="F181" i="27"/>
  <c r="C178" i="38" s="1"/>
  <c r="F180" i="27"/>
  <c r="C177" i="38" s="1"/>
  <c r="F179" i="27"/>
  <c r="C176" i="38" s="1"/>
  <c r="F178" i="27"/>
  <c r="C175" i="38" s="1"/>
  <c r="F177" i="27"/>
  <c r="C174" i="38" s="1"/>
  <c r="F176" i="27"/>
  <c r="C173" i="38" s="1"/>
  <c r="F175" i="27"/>
  <c r="C172" i="38" s="1"/>
  <c r="F174" i="27"/>
  <c r="C171" i="38" s="1"/>
  <c r="F173" i="27"/>
  <c r="C170" i="38" s="1"/>
  <c r="F172" i="27"/>
  <c r="C169" i="38" s="1"/>
  <c r="F171" i="27"/>
  <c r="C168" i="38" s="1"/>
  <c r="F170" i="27"/>
  <c r="C167" i="38" s="1"/>
  <c r="F169" i="27"/>
  <c r="C166" i="38" s="1"/>
  <c r="F168" i="27"/>
  <c r="C165" i="38" s="1"/>
  <c r="F167" i="27"/>
  <c r="C164" i="38" s="1"/>
  <c r="F166" i="27"/>
  <c r="C163" i="38" s="1"/>
  <c r="F165" i="27"/>
  <c r="C162" i="38" s="1"/>
  <c r="F164" i="27"/>
  <c r="C161" i="38" s="1"/>
  <c r="F163" i="27"/>
  <c r="C160" i="38" s="1"/>
  <c r="F162" i="27"/>
  <c r="C159" i="38" s="1"/>
  <c r="F161" i="27"/>
  <c r="C158" i="38" s="1"/>
  <c r="F160" i="27"/>
  <c r="C157" i="38" s="1"/>
  <c r="F159" i="27"/>
  <c r="C156" i="38" s="1"/>
  <c r="F158" i="27"/>
  <c r="C155" i="38" s="1"/>
  <c r="F157" i="27"/>
  <c r="C154" i="38" s="1"/>
  <c r="F156" i="27"/>
  <c r="C153" i="38" s="1"/>
  <c r="F155" i="27"/>
  <c r="C152" i="38" s="1"/>
  <c r="F154" i="27"/>
  <c r="C151" i="38" s="1"/>
  <c r="F153" i="27"/>
  <c r="C150" i="38" s="1"/>
  <c r="F152" i="27"/>
  <c r="C149" i="38" s="1"/>
  <c r="F151" i="27"/>
  <c r="C148" i="38" s="1"/>
  <c r="F150" i="27"/>
  <c r="C147" i="38" s="1"/>
  <c r="F149" i="27"/>
  <c r="C146" i="38" s="1"/>
  <c r="F148" i="27"/>
  <c r="C145" i="38" s="1"/>
  <c r="F147" i="27"/>
  <c r="C144" i="38" s="1"/>
  <c r="F146" i="27"/>
  <c r="C143" i="38" s="1"/>
  <c r="F145" i="27"/>
  <c r="C142" i="38" s="1"/>
  <c r="F144" i="27"/>
  <c r="C141" i="38" s="1"/>
  <c r="F143" i="27"/>
  <c r="C140" i="38" s="1"/>
  <c r="F142" i="27"/>
  <c r="C139" i="38" s="1"/>
  <c r="F141" i="27"/>
  <c r="C138" i="38" s="1"/>
  <c r="F140" i="27"/>
  <c r="C137" i="38" s="1"/>
  <c r="F139" i="27"/>
  <c r="C136" i="38" s="1"/>
  <c r="F138" i="27"/>
  <c r="C135" i="38" s="1"/>
  <c r="F137" i="27"/>
  <c r="C134" i="38" s="1"/>
  <c r="F136" i="27"/>
  <c r="C133" i="38" s="1"/>
  <c r="F135" i="27"/>
  <c r="C132" i="38" s="1"/>
  <c r="F134" i="27"/>
  <c r="C131" i="38" s="1"/>
  <c r="F133" i="27"/>
  <c r="C130" i="38" s="1"/>
  <c r="F132" i="27"/>
  <c r="C129" i="38" s="1"/>
  <c r="F131" i="27"/>
  <c r="C128" i="38" s="1"/>
  <c r="F130" i="27"/>
  <c r="C127" i="38" s="1"/>
  <c r="F129" i="27"/>
  <c r="C126" i="38" s="1"/>
  <c r="F128" i="27"/>
  <c r="C125" i="38" s="1"/>
  <c r="F127" i="27"/>
  <c r="C124" i="38" s="1"/>
  <c r="F126" i="27"/>
  <c r="C123" i="38" s="1"/>
  <c r="F125" i="27"/>
  <c r="C122" i="38" s="1"/>
  <c r="F124" i="27"/>
  <c r="C121" i="38" s="1"/>
  <c r="F123" i="27"/>
  <c r="C120" i="38" s="1"/>
  <c r="F122" i="27"/>
  <c r="C119" i="38" s="1"/>
  <c r="F121" i="27"/>
  <c r="C118" i="38" s="1"/>
  <c r="F120" i="27"/>
  <c r="C117" i="38" s="1"/>
  <c r="F119" i="27"/>
  <c r="C116" i="38" s="1"/>
  <c r="F118" i="27"/>
  <c r="C115" i="38" s="1"/>
  <c r="F117" i="27"/>
  <c r="C114" i="38" s="1"/>
  <c r="F116" i="27"/>
  <c r="C113" i="38" s="1"/>
  <c r="F115" i="27"/>
  <c r="C112" i="38" s="1"/>
  <c r="F114" i="27"/>
  <c r="C111" i="38" s="1"/>
  <c r="F113" i="27"/>
  <c r="C110" i="38" s="1"/>
  <c r="F112" i="27"/>
  <c r="C109" i="38" s="1"/>
  <c r="F111" i="27"/>
  <c r="C108" i="38" s="1"/>
  <c r="F110" i="27"/>
  <c r="C107" i="38" s="1"/>
  <c r="F109" i="27"/>
  <c r="C106" i="38" s="1"/>
  <c r="F108" i="27"/>
  <c r="C105" i="38" s="1"/>
  <c r="F107" i="27"/>
  <c r="C104" i="38" s="1"/>
  <c r="F106" i="27"/>
  <c r="C103" i="38" s="1"/>
  <c r="F105" i="27"/>
  <c r="C102" i="38" s="1"/>
  <c r="F104" i="27"/>
  <c r="C101" i="38" s="1"/>
  <c r="F103" i="27"/>
  <c r="C100" i="38" s="1"/>
  <c r="F102" i="27"/>
  <c r="C99" i="38" s="1"/>
  <c r="F101" i="27"/>
  <c r="C98" i="38" s="1"/>
  <c r="F100" i="27"/>
  <c r="C97" i="38" s="1"/>
  <c r="F99" i="27"/>
  <c r="C96" i="38" s="1"/>
  <c r="F98" i="27"/>
  <c r="C95" i="38" s="1"/>
  <c r="F97" i="27"/>
  <c r="C94" i="38" s="1"/>
  <c r="F96" i="27"/>
  <c r="C93" i="38" s="1"/>
  <c r="F95" i="27"/>
  <c r="C92" i="38" s="1"/>
  <c r="F94" i="27"/>
  <c r="C91" i="38" s="1"/>
  <c r="F93" i="27"/>
  <c r="C90" i="38" s="1"/>
  <c r="F92" i="27"/>
  <c r="C89" i="38" s="1"/>
  <c r="F91" i="27"/>
  <c r="C88" i="38" s="1"/>
  <c r="F90" i="27"/>
  <c r="C87" i="38" s="1"/>
  <c r="F89" i="27"/>
  <c r="C86" i="38" s="1"/>
  <c r="F88" i="27"/>
  <c r="C85" i="38" s="1"/>
  <c r="F87" i="27"/>
  <c r="C84" i="38" s="1"/>
  <c r="F86" i="27"/>
  <c r="C83" i="38" s="1"/>
  <c r="F85" i="27"/>
  <c r="C82" i="38" s="1"/>
  <c r="F84" i="27"/>
  <c r="C81" i="38" s="1"/>
  <c r="F83" i="27"/>
  <c r="C80" i="38" s="1"/>
  <c r="F82" i="27"/>
  <c r="C79" i="38" s="1"/>
  <c r="F81" i="27"/>
  <c r="C78" i="38" s="1"/>
  <c r="F80" i="27"/>
  <c r="C77" i="38" s="1"/>
  <c r="F79" i="27"/>
  <c r="C76" i="38" s="1"/>
  <c r="F78" i="27"/>
  <c r="C75" i="38" s="1"/>
  <c r="F77" i="27"/>
  <c r="C74" i="38" s="1"/>
  <c r="F76" i="27"/>
  <c r="C73" i="38" s="1"/>
  <c r="F75" i="27"/>
  <c r="C72" i="38" s="1"/>
  <c r="F74" i="27"/>
  <c r="C71" i="38" s="1"/>
  <c r="F73" i="27"/>
  <c r="C70" i="38" s="1"/>
  <c r="F72" i="27"/>
  <c r="C69" i="38" s="1"/>
  <c r="F71" i="27"/>
  <c r="C68" i="38" s="1"/>
  <c r="F70" i="27"/>
  <c r="C67" i="38" s="1"/>
  <c r="F69" i="27"/>
  <c r="C66" i="38" s="1"/>
  <c r="F68" i="27"/>
  <c r="C65" i="38" s="1"/>
  <c r="F67" i="27"/>
  <c r="C64" i="38" s="1"/>
  <c r="F66" i="27"/>
  <c r="C63" i="38" s="1"/>
  <c r="F65" i="27"/>
  <c r="C62" i="38" s="1"/>
  <c r="F64" i="27"/>
  <c r="C61" i="38" s="1"/>
  <c r="F63" i="27"/>
  <c r="C60" i="38" s="1"/>
  <c r="F62" i="27"/>
  <c r="C59" i="38" s="1"/>
  <c r="F61" i="27"/>
  <c r="C58" i="38" s="1"/>
  <c r="F60" i="27"/>
  <c r="C57" i="38" s="1"/>
  <c r="F59" i="27"/>
  <c r="C56" i="38" s="1"/>
  <c r="F58" i="27"/>
  <c r="C55" i="38" s="1"/>
  <c r="F57" i="27"/>
  <c r="C54" i="38" s="1"/>
  <c r="F56" i="27"/>
  <c r="F55" i="27"/>
  <c r="F54" i="27"/>
  <c r="F53" i="27"/>
  <c r="F52" i="27"/>
  <c r="F51" i="27"/>
  <c r="F50" i="27"/>
  <c r="F49" i="27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T3" i="38" l="1"/>
  <c r="W3" i="38"/>
  <c r="U3" i="38"/>
  <c r="AB3" i="38"/>
  <c r="S3" i="38"/>
  <c r="AA3" i="38"/>
  <c r="X3" i="38"/>
  <c r="Y3" i="38"/>
  <c r="V3" i="38"/>
  <c r="R3" i="38"/>
  <c r="J15" i="27"/>
  <c r="J19" i="27"/>
  <c r="J27" i="27"/>
  <c r="J12" i="27"/>
  <c r="J20" i="27"/>
  <c r="J28" i="27"/>
  <c r="J11" i="27"/>
  <c r="J6" i="5"/>
  <c r="J47" i="5"/>
  <c r="J39" i="5"/>
  <c r="J31" i="5"/>
  <c r="J23" i="5"/>
  <c r="J15" i="5"/>
  <c r="J30" i="5"/>
  <c r="J14" i="5"/>
  <c r="J7" i="5"/>
  <c r="J49" i="5"/>
  <c r="J41" i="5"/>
  <c r="J33" i="5"/>
  <c r="J25" i="5"/>
  <c r="J17" i="5"/>
  <c r="J9" i="5"/>
  <c r="J38" i="5"/>
  <c r="J45" i="5"/>
  <c r="J36" i="5"/>
  <c r="J29" i="5"/>
  <c r="J21" i="5"/>
  <c r="J12" i="5"/>
  <c r="J48" i="5"/>
  <c r="J40" i="5"/>
  <c r="J32" i="5"/>
  <c r="J24" i="5"/>
  <c r="J16" i="5"/>
  <c r="J8" i="5"/>
  <c r="J46" i="5"/>
  <c r="J22" i="5"/>
  <c r="J43" i="5"/>
  <c r="J35" i="5"/>
  <c r="J27" i="5"/>
  <c r="J19" i="5"/>
  <c r="J11" i="5"/>
  <c r="J42" i="5"/>
  <c r="J34" i="5"/>
  <c r="J26" i="5"/>
  <c r="J18" i="5"/>
  <c r="J10" i="5"/>
  <c r="J37" i="5"/>
  <c r="J13" i="5"/>
  <c r="J44" i="5"/>
  <c r="J28" i="5"/>
  <c r="J20" i="5"/>
  <c r="J18" i="27"/>
  <c r="J22" i="27"/>
  <c r="J26" i="27"/>
  <c r="J21" i="27"/>
  <c r="J8" i="27"/>
  <c r="J6" i="27"/>
  <c r="J7" i="27"/>
  <c r="J25" i="27"/>
  <c r="J10" i="27"/>
  <c r="J29" i="27"/>
  <c r="J16" i="27"/>
  <c r="J13" i="27"/>
  <c r="J23" i="27"/>
  <c r="J17" i="27"/>
  <c r="J24" i="27"/>
  <c r="J14" i="27"/>
  <c r="J9" i="27"/>
  <c r="G10" i="6" l="1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49" i="4"/>
  <c r="B3" i="6"/>
  <c r="B10" i="6" l="1"/>
  <c r="L10" i="6"/>
  <c r="M10" i="6"/>
  <c r="D10" i="6"/>
  <c r="F10" i="6"/>
  <c r="C10" i="6"/>
  <c r="E10" i="6"/>
  <c r="C11" i="6" l="1"/>
  <c r="D11" i="6"/>
  <c r="H10" i="6"/>
  <c r="M11" i="6"/>
  <c r="J10" i="6"/>
  <c r="I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Иван</author>
  </authors>
  <commentList>
    <comment ref="A8" authorId="0" shapeId="0" xr:uid="{E82CD84A-EBB1-4BC9-B66C-B5AB43CFF8F2}">
      <text>
        <r>
          <rPr>
            <b/>
            <sz val="9"/>
            <color indexed="81"/>
            <rFont val="Tahoma"/>
            <family val="2"/>
            <charset val="204"/>
          </rPr>
          <t>Иван:</t>
        </r>
        <r>
          <rPr>
            <sz val="9"/>
            <color indexed="81"/>
            <rFont val="Tahoma"/>
            <family val="2"/>
            <charset val="204"/>
          </rPr>
          <t xml:space="preserve">
Sources od data for the shhets IMOEX, IMOEX_TR, IMOEX_TR_BC, IMOEX_TR_SM, IMOEX_TR_RTS, RGBITR, RUGBITR10Y, OG, EU, TL, MM, FN, CN, CH, TN, MF, IT, RE</t>
        </r>
      </text>
    </comment>
    <comment ref="B8" authorId="0" shapeId="0" xr:uid="{F2110918-3116-4FE6-B8FF-B094CF530C85}">
      <text>
        <r>
          <rPr>
            <b/>
            <sz val="9"/>
            <color indexed="81"/>
            <rFont val="Tahoma"/>
            <charset val="1"/>
          </rPr>
          <t>Иван: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Источники данных для листов IMOEX, IMOEX_TR, IMOEX_TR_BC, IMOEX_TR_SM, IMOEX_TR_RTS, RGBITR, RUGBITR10Y, OG, EU, TL, MM, FN, CN, CH, TN, MF, IT, 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tc={AAD7B533-6487-49E7-98B3-7B6B6EB4515C}</author>
    <author>tc={EB997A0B-27F9-44BC-8C1F-1E913A54C997}</author>
  </authors>
  <commentList>
    <comment ref="L5" authorId="0" shapeId="0" xr:uid="{AAD7B533-6487-49E7-98B3-7B6B6EB4515C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Blue chips</t>
      </text>
    </comment>
    <comment ref="M5" authorId="1" shapeId="0" xr:uid="{EB997A0B-27F9-44BC-8C1F-1E913A54C997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Small mid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1C7EA63-CEEE-4A01-89F8-1B555614CB8A}" keepAlive="1" name="Запрос — security" description="Соединение с запросом &quot;security&quot; в книге." type="5" refreshedVersion="0" background="1">
    <dbPr connection="Provider=Microsoft.Mashup.OleDb.1;Data Source=$Workbook$;Location=security;Extended Properties=&quot;&quot;" command="SELECT * FROM [security]"/>
  </connection>
</connections>
</file>

<file path=xl/sharedStrings.xml><?xml version="1.0" encoding="utf-8"?>
<sst xmlns="http://schemas.openxmlformats.org/spreadsheetml/2006/main" count="4300" uniqueCount="91">
  <si>
    <t>open</t>
  </si>
  <si>
    <t>close</t>
  </si>
  <si>
    <t>high</t>
  </si>
  <si>
    <t>low</t>
  </si>
  <si>
    <t>IMOEX</t>
  </si>
  <si>
    <t>RGBITR</t>
  </si>
  <si>
    <t>date</t>
  </si>
  <si>
    <t>Period</t>
  </si>
  <si>
    <t>Дата</t>
  </si>
  <si>
    <t>Открытие</t>
  </si>
  <si>
    <t>Максимум</t>
  </si>
  <si>
    <t>Минимум</t>
  </si>
  <si>
    <t>Закрытие</t>
  </si>
  <si>
    <t>Start Date</t>
  </si>
  <si>
    <t>End Date</t>
  </si>
  <si>
    <t>ОФЗ 2 года</t>
  </si>
  <si>
    <t>ОФЗ 5 лет</t>
  </si>
  <si>
    <t>ОФЗ 10 лет</t>
  </si>
  <si>
    <t>Ключевая ставка</t>
  </si>
  <si>
    <t>#N/A N/A</t>
  </si>
  <si>
    <t>OFZ-10yr</t>
  </si>
  <si>
    <t xml:space="preserve">Источник: Обзор финансового сектора 2021, ЦБ РФ </t>
  </si>
  <si>
    <t>NA</t>
  </si>
  <si>
    <t>ERP</t>
  </si>
  <si>
    <t>Date_beg</t>
  </si>
  <si>
    <t>M_ret_ind_quart</t>
  </si>
  <si>
    <t>IMOEX_TR</t>
  </si>
  <si>
    <t>IMOEX_TR-
RGBITR</t>
  </si>
  <si>
    <t>IMOEX_TR-
OFZ-10yr</t>
  </si>
  <si>
    <t>OG</t>
  </si>
  <si>
    <t>EU</t>
  </si>
  <si>
    <t>TL</t>
  </si>
  <si>
    <t>MM</t>
  </si>
  <si>
    <t>FN</t>
  </si>
  <si>
    <t>CN</t>
  </si>
  <si>
    <t>CH</t>
  </si>
  <si>
    <t>TN</t>
  </si>
  <si>
    <t>IT</t>
  </si>
  <si>
    <t>RE</t>
  </si>
  <si>
    <t>Starting from</t>
  </si>
  <si>
    <t>β levered (IMOEX_TR)</t>
  </si>
  <si>
    <t>RTS_TR</t>
  </si>
  <si>
    <t>IMOEX_TR_BC</t>
  </si>
  <si>
    <t>IMOEX_TR_SM</t>
  </si>
  <si>
    <t>MF</t>
  </si>
  <si>
    <t>до 11.2017</t>
  </si>
  <si>
    <t>Eng</t>
  </si>
  <si>
    <t>Рус</t>
  </si>
  <si>
    <t>Comments</t>
  </si>
  <si>
    <t>Комментарии</t>
  </si>
  <si>
    <t>Date update</t>
  </si>
  <si>
    <t>Дата обновления</t>
  </si>
  <si>
    <t>Created by</t>
  </si>
  <si>
    <t>Создан</t>
  </si>
  <si>
    <t>Ivan Semenushkin (ivan.semenushkin@yandex.ru)</t>
  </si>
  <si>
    <t>Иван Семенушкин (ivan.semenushkin@yandex.ru)</t>
  </si>
  <si>
    <t>Homepage</t>
  </si>
  <si>
    <t>Домашняя страница</t>
  </si>
  <si>
    <t>https://fmiasim.ru</t>
  </si>
  <si>
    <t>Sources</t>
  </si>
  <si>
    <t>Источники</t>
  </si>
  <si>
    <t>Period covered</t>
  </si>
  <si>
    <t>Охватываемый период</t>
  </si>
  <si>
    <t>Betas</t>
  </si>
  <si>
    <t>moex.com</t>
  </si>
  <si>
    <t>Премия за риск собственного капитала</t>
  </si>
  <si>
    <t>Бета-коэффициенты</t>
  </si>
  <si>
    <t>ERP calculation for the main Database</t>
  </si>
  <si>
    <t>Betas calculation for the main Database</t>
  </si>
  <si>
    <t>Расчет ERP для основной Базы Данных</t>
  </si>
  <si>
    <t>Расчет бета-коэффициентов для основной Базы Данных</t>
  </si>
  <si>
    <t>OFZ</t>
  </si>
  <si>
    <t>ОФЗ</t>
  </si>
  <si>
    <t>Returns on russian government bonds - OFZ (www.cbr.ru) for the main Database</t>
  </si>
  <si>
    <t>Доходности ОФЗ (www.cbr.ru) для основной Базы Данных</t>
  </si>
  <si>
    <t>https://www.cbr.ru/ec_research/analitics/</t>
  </si>
  <si>
    <t>12.2010-12.2025</t>
  </si>
  <si>
    <t>https://www.moex.com/ru/index/IMOEX/archive?from=2026-04-04&amp;till=2026-05-04&amp;sort=TRADEDATE&amp;order=desc</t>
  </si>
  <si>
    <t>Московская Биржа</t>
  </si>
  <si>
    <t>Источник:</t>
  </si>
  <si>
    <t>https://www.moex.com/ru/index/totalreturn/MCFTR/archive</t>
  </si>
  <si>
    <t>https://www.moex.com/ru/index/totalreturn/MEBCTR/archive</t>
  </si>
  <si>
    <t>https://www.moex.com/ru/index/totalreturn/MESMTR/archive</t>
  </si>
  <si>
    <t>https://www.moex.com/ru/index/totalreturn/RTSTR/archive</t>
  </si>
  <si>
    <t>https://www.moex.com/ru/index/totalreturn/MEEUTR/archive</t>
  </si>
  <si>
    <t>https://www.moex.com/ru/index/RGBITR/archive</t>
  </si>
  <si>
    <t>https://www.moex.com/ru/index/RUGBITR10Y/archive</t>
  </si>
  <si>
    <t>RUGBITR10Y</t>
  </si>
  <si>
    <t>IMOEX_TR-
RGBITR10Y</t>
  </si>
  <si>
    <t>Enter start date</t>
  </si>
  <si>
    <t>Enter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</si>
</sst>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  <numFmt numFmtId="167" formatCode="_-* #,##0.000_-;\-* #,##0.000_-;_-* &quot;-&quot;??_-;_-@_-"/>
    <numFmt numFmtId="168" formatCode="dd\.mm\.yyyy"/>
    <numFmt numFmtId="169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8"/>
      <color theme="10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9" fontId="0" fillId="0" borderId="0" xfId="2" applyFont="1"/>
    <xf numFmtId="166" fontId="0" fillId="0" borderId="0" xfId="2" applyNumberFormat="1" applyFont="1"/>
    <xf numFmtId="14" fontId="0" fillId="34" borderId="0" xfId="0" applyNumberFormat="1" applyFill="1"/>
    <xf numFmtId="167" fontId="0" fillId="0" borderId="0" xfId="1" applyNumberFormat="1" applyFont="1"/>
    <xf numFmtId="168" fontId="0" fillId="0" borderId="0" xfId="0" applyNumberFormat="1"/>
    <xf numFmtId="168" fontId="0" fillId="33" borderId="0" xfId="0" applyNumberFormat="1" applyFill="1"/>
    <xf numFmtId="0" fontId="16" fillId="0" borderId="0" xfId="0" applyFont="1"/>
    <xf numFmtId="43" fontId="0" fillId="0" borderId="0" xfId="1" applyFont="1"/>
    <xf numFmtId="43" fontId="0" fillId="0" borderId="0" xfId="0" applyNumberFormat="1"/>
    <xf numFmtId="166" fontId="0" fillId="0" borderId="0" xfId="0" applyNumberFormat="1"/>
    <xf numFmtId="9" fontId="0" fillId="0" borderId="0" xfId="0" applyNumberFormat="1"/>
    <xf numFmtId="14" fontId="16" fillId="0" borderId="0" xfId="1" applyNumberFormat="1" applyFont="1" applyAlignment="1">
      <alignment horizontal="center" vertical="center"/>
    </xf>
    <xf numFmtId="14" fontId="0" fillId="0" borderId="0" xfId="1" applyNumberFormat="1" applyFont="1"/>
    <xf numFmtId="10" fontId="0" fillId="0" borderId="0" xfId="2" applyNumberFormat="1" applyFont="1" applyAlignment="1">
      <alignment horizontal="right"/>
    </xf>
    <xf numFmtId="10" fontId="0" fillId="0" borderId="0" xfId="2" applyNumberFormat="1" applyFont="1" applyFill="1" applyAlignment="1">
      <alignment horizontal="right"/>
    </xf>
    <xf numFmtId="0" fontId="16" fillId="0" borderId="0" xfId="0" applyFont="1" applyAlignment="1">
      <alignment horizontal="center" vertical="center"/>
    </xf>
    <xf numFmtId="43" fontId="0" fillId="0" borderId="0" xfId="1" applyFont="1" applyAlignment="1">
      <alignment horizontal="right"/>
    </xf>
    <xf numFmtId="10" fontId="0" fillId="0" borderId="0" xfId="2" applyNumberFormat="1" applyFont="1"/>
    <xf numFmtId="10" fontId="0" fillId="0" borderId="0" xfId="2" applyNumberFormat="1" applyFont="1" applyFill="1"/>
    <xf numFmtId="14" fontId="16" fillId="0" borderId="0" xfId="0" applyNumberFormat="1" applyFont="1"/>
    <xf numFmtId="0" fontId="21" fillId="0" borderId="0" xfId="0" applyFont="1"/>
    <xf numFmtId="17" fontId="21" fillId="0" borderId="0" xfId="0" applyNumberFormat="1" applyFont="1"/>
    <xf numFmtId="0" fontId="0" fillId="0" borderId="0" xfId="0" applyAlignment="1">
      <alignment horizontal="left"/>
    </xf>
    <xf numFmtId="43" fontId="0" fillId="0" borderId="0" xfId="1" applyFont="1" applyFill="1"/>
    <xf numFmtId="166" fontId="0" fillId="0" borderId="0" xfId="0" applyNumberFormat="1" applyAlignment="1">
      <alignment horizontal="right"/>
    </xf>
    <xf numFmtId="10" fontId="0" fillId="0" borderId="0" xfId="0" applyNumberFormat="1"/>
    <xf numFmtId="164" fontId="0" fillId="0" borderId="0" xfId="0" applyNumberFormat="1"/>
    <xf numFmtId="0" fontId="14" fillId="0" borderId="0" xfId="0" applyFont="1"/>
    <xf numFmtId="0" fontId="23" fillId="0" borderId="1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45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67" fontId="0" fillId="0" borderId="0" xfId="1" applyNumberFormat="1" applyFont="1" applyAlignment="1">
      <alignment horizontal="right"/>
    </xf>
    <xf numFmtId="0" fontId="22" fillId="0" borderId="0" xfId="45"/>
    <xf numFmtId="14" fontId="0" fillId="0" borderId="0" xfId="1" applyNumberFormat="1" applyFont="1" applyFill="1"/>
    <xf numFmtId="165" fontId="22" fillId="0" borderId="0" xfId="45" applyNumberFormat="1"/>
    <xf numFmtId="165" fontId="16" fillId="0" borderId="0" xfId="1" applyNumberFormat="1" applyFont="1"/>
    <xf numFmtId="0" fontId="16" fillId="0" borderId="0" xfId="0" applyFont="1" applyAlignment="1">
      <alignment horizontal="center" vertical="center" wrapText="1"/>
    </xf>
    <xf numFmtId="14" fontId="24" fillId="0" borderId="0" xfId="0" applyNumberFormat="1" applyFont="1" applyAlignment="1">
      <alignment horizontal="left" vertical="center"/>
    </xf>
    <xf numFmtId="43" fontId="16" fillId="0" borderId="0" xfId="1" applyFont="1" applyFill="1"/>
    <xf numFmtId="0" fontId="16" fillId="0" borderId="0" xfId="0" applyFont="1" applyAlignment="1">
      <alignment horizontal="left"/>
    </xf>
    <xf numFmtId="10" fontId="19" fillId="35" borderId="11" xfId="0" applyNumberFormat="1" applyFont="1" applyFill="1" applyBorder="1" applyAlignment="1">
      <alignment horizontal="center" vertical="center"/>
    </xf>
    <xf numFmtId="0" fontId="20" fillId="35" borderId="0" xfId="0" applyFont="1" applyFill="1"/>
    <xf numFmtId="10" fontId="16" fillId="0" borderId="0" xfId="2" applyNumberFormat="1" applyFont="1" applyFill="1"/>
    <xf numFmtId="166" fontId="16" fillId="0" borderId="0" xfId="2" applyNumberFormat="1" applyFont="1"/>
    <xf numFmtId="10" fontId="16" fillId="0" borderId="0" xfId="0" applyNumberFormat="1" applyFont="1"/>
    <xf numFmtId="166" fontId="16" fillId="0" borderId="0" xfId="0" applyNumberFormat="1" applyFont="1"/>
  </cellXfs>
  <cellStyles count="49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Normal 13 2" xfId="46" xr:uid="{BD5367D8-C86F-4F3F-87CF-2AE149BF74D0}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5" builtinId="8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44" xr:uid="{8229941A-5DC0-4360-A561-65203C5C789E}"/>
    <cellStyle name="Плохой" xfId="9" builtinId="27" customBuiltin="1"/>
    <cellStyle name="Пояснение" xfId="18" builtinId="53" customBuiltin="1"/>
    <cellStyle name="Примечание" xfId="17" builtinId="10" customBuiltin="1"/>
    <cellStyle name="Процентный" xfId="2" builtinId="5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Финансовый 2" xfId="47" xr:uid="{50D17E1A-8263-41E4-8851-1D49991C810F}"/>
    <cellStyle name="Финансовый 3" xfId="48" xr:uid="{BF863734-C87B-43AD-A5A2-F4C200DC9AA4}"/>
    <cellStyle name="Хороший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Иван Семенушкин" id="{65F6E546-347C-4DEC-9C54-2C4E34C43E8A}" userId="b5afe840ad144cb1" providerId="Windows Live"/>
</personList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" dT="2023-04-19T10:59:42.22" personId="{65F6E546-347C-4DEC-9C54-2C4E34C43E8A}" id="{AAD7B533-6487-49E7-98B3-7B6B6EB4515C}">
    <text>Blue chips</text>
  </threadedComment>
  <threadedComment ref="M5" dT="2023-04-19T10:59:56.75" personId="{65F6E546-347C-4DEC-9C54-2C4E34C43E8A}" id="{EB997A0B-27F9-44BC-8C1F-1E913A54C997}">
    <text>Small mid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fmiasim.ru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ivan.semenushkin@yandex.ru" TargetMode="External"/><Relationship Id="rId1" Type="http://schemas.openxmlformats.org/officeDocument/2006/relationships/hyperlink" Target="mailto:ivan.semenushkin@yandex.ru" TargetMode="External"/><Relationship Id="rId6" Type="http://schemas.openxmlformats.org/officeDocument/2006/relationships/hyperlink" Target="https://www.moex.com/" TargetMode="External"/><Relationship Id="rId5" Type="http://schemas.openxmlformats.org/officeDocument/2006/relationships/hyperlink" Target="https://www.moex.com/" TargetMode="External"/><Relationship Id="rId4" Type="http://schemas.openxmlformats.org/officeDocument/2006/relationships/hyperlink" Target="https://fmiasim.ru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RGBITR/archiv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RUGBITR10Y/archiv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EUTR/archiv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EUTR/archive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EUTR/archive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EUTR/archiv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EUTR/archive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EUTR/archive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EUTR/archive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EUTR/archiv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EUTR/archive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EUTR/archive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EUTR/archiv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br.ru/ec_research/analitic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IMOEX/archive?from=2026-04-04&amp;till=2026-05-04&amp;sort=TRADEDATE&amp;order=desc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CFTR/archiv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BCTR/archive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MESMTR/archive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ex.com/ru/index/totalreturn/RTSTR/archi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6B5F-B750-487B-B763-4DF35E071C35}">
  <sheetPr>
    <tabColor rgb="FFFF0000"/>
  </sheetPr>
  <dimension ref="A1:D11"/>
  <sheetViews>
    <sheetView showGridLines="0" tabSelected="1" zoomScale="175" zoomScaleNormal="175" workbookViewId="0"/>
  </sheetViews>
  <sheetFormatPr defaultRowHeight="15" x14ac:dyDescent="0.25"/>
  <cols>
    <col min="1" max="1" width="12.140625" customWidth="1"/>
    <col min="2" max="2" width="18.5703125" customWidth="1"/>
    <col min="3" max="3" width="34.42578125" customWidth="1"/>
    <col min="4" max="4" width="38.5703125" customWidth="1"/>
  </cols>
  <sheetData>
    <row r="1" spans="1:4" ht="15.75" thickBot="1" x14ac:dyDescent="0.3">
      <c r="A1" s="32" t="s">
        <v>46</v>
      </c>
      <c r="B1" s="32" t="s">
        <v>47</v>
      </c>
      <c r="C1" s="32" t="s">
        <v>48</v>
      </c>
      <c r="D1" s="32" t="s">
        <v>49</v>
      </c>
    </row>
    <row r="2" spans="1:4" x14ac:dyDescent="0.25">
      <c r="A2" s="33" t="s">
        <v>50</v>
      </c>
      <c r="B2" s="33" t="s">
        <v>51</v>
      </c>
      <c r="C2" s="43">
        <v>46151</v>
      </c>
      <c r="D2" s="43">
        <f>C2</f>
        <v>46151</v>
      </c>
    </row>
    <row r="3" spans="1:4" x14ac:dyDescent="0.25">
      <c r="A3" s="33" t="s">
        <v>52</v>
      </c>
      <c r="B3" s="33" t="s">
        <v>53</v>
      </c>
      <c r="C3" s="34" t="s">
        <v>54</v>
      </c>
      <c r="D3" s="34" t="s">
        <v>55</v>
      </c>
    </row>
    <row r="4" spans="1:4" x14ac:dyDescent="0.25">
      <c r="A4" s="33" t="s">
        <v>56</v>
      </c>
      <c r="B4" s="33" t="s">
        <v>57</v>
      </c>
      <c r="C4" s="34" t="s">
        <v>58</v>
      </c>
      <c r="D4" s="34" t="s">
        <v>58</v>
      </c>
    </row>
    <row r="5" spans="1:4" x14ac:dyDescent="0.25">
      <c r="A5" s="33" t="s">
        <v>23</v>
      </c>
      <c r="B5" s="33" t="s">
        <v>65</v>
      </c>
      <c r="C5" s="34" t="s">
        <v>67</v>
      </c>
      <c r="D5" s="34" t="s">
        <v>69</v>
      </c>
    </row>
    <row r="6" spans="1:4" x14ac:dyDescent="0.25">
      <c r="A6" s="33" t="s">
        <v>63</v>
      </c>
      <c r="B6" s="33" t="s">
        <v>66</v>
      </c>
      <c r="C6" s="34" t="s">
        <v>68</v>
      </c>
      <c r="D6" s="34" t="s">
        <v>70</v>
      </c>
    </row>
    <row r="7" spans="1:4" x14ac:dyDescent="0.25">
      <c r="A7" s="33" t="s">
        <v>71</v>
      </c>
      <c r="B7" s="33" t="s">
        <v>72</v>
      </c>
      <c r="C7" s="34" t="s">
        <v>73</v>
      </c>
      <c r="D7" s="34" t="s">
        <v>74</v>
      </c>
    </row>
    <row r="8" spans="1:4" x14ac:dyDescent="0.25">
      <c r="A8" s="33" t="s">
        <v>59</v>
      </c>
      <c r="B8" s="33" t="s">
        <v>60</v>
      </c>
      <c r="C8" s="34" t="s">
        <v>64</v>
      </c>
      <c r="D8" s="34" t="s">
        <v>64</v>
      </c>
    </row>
    <row r="9" spans="1:4" x14ac:dyDescent="0.25">
      <c r="A9" s="33" t="s">
        <v>61</v>
      </c>
      <c r="B9" s="33" t="s">
        <v>62</v>
      </c>
      <c r="C9" s="33" t="s">
        <v>76</v>
      </c>
      <c r="D9" s="33" t="s">
        <v>76</v>
      </c>
    </row>
    <row r="10" spans="1:4" x14ac:dyDescent="0.25">
      <c r="A10" s="35"/>
      <c r="B10" s="35"/>
      <c r="C10" s="36"/>
      <c r="D10" s="36"/>
    </row>
    <row r="11" spans="1:4" x14ac:dyDescent="0.25">
      <c r="A11" s="33"/>
      <c r="B11" s="33"/>
      <c r="D11" s="33"/>
    </row>
  </sheetData>
  <hyperlinks>
    <hyperlink ref="C3" r:id="rId1" display="Иван Семенушкин (ivan.semenushkin@yandex.ru)" xr:uid="{34241EEE-6CC5-44E3-9625-861C45565FCE}"/>
    <hyperlink ref="D3" r:id="rId2" xr:uid="{F0E62E8E-DAF7-44F0-83DF-076742161305}"/>
    <hyperlink ref="C4" r:id="rId3" xr:uid="{D5D3E629-19CA-4F77-94BA-298D6A4DEA4B}"/>
    <hyperlink ref="D4" r:id="rId4" xr:uid="{EF5DB528-70BB-4CC8-BE80-6F4344898186}"/>
    <hyperlink ref="C5" location="ERP!A1" display="ERP calculation for the main Database" xr:uid="{FF9843E4-F6BA-4FBC-85FC-4D38623CBEB5}"/>
    <hyperlink ref="D8" r:id="rId5" display="https://www.moex.com/" xr:uid="{369E904C-E761-4442-BF8B-317976FB9DAC}"/>
    <hyperlink ref="C8" r:id="rId6" display="https://www.moex.com/" xr:uid="{DB8A7571-A9E2-420B-ABB1-1F6B0B18D64D}"/>
    <hyperlink ref="D5" location="ERP!A1" display="Расчет показателя ERP для основной Базы Данных" xr:uid="{25AB1E00-D080-4CD9-9AD7-9C242BB24A69}"/>
    <hyperlink ref="C6" location="Betas!A1" display="Betas calculation for the main Database" xr:uid="{D9328982-E41D-4380-A104-81A657BBED07}"/>
    <hyperlink ref="D6" location="Betas!A1" display="Расчет бета-коэффициентов для основной Базы Данных" xr:uid="{2FD1E800-AEAE-47DD-9908-C59297A3322C}"/>
    <hyperlink ref="C7" location="OFZ!A1" display="Returns on russian government bonds - OFZ (www.cbr.ru)" xr:uid="{0C8EFD77-C4C3-4273-856C-E080361924FC}"/>
    <hyperlink ref="D7" location="OFZ!A1" display="Доходности 10-летних ОФЗ" xr:uid="{0172BB51-FF8A-47A5-86F1-7CD73C61B5FA}"/>
  </hyperlinks>
  <pageMargins left="0.7" right="0.7" top="0.75" bottom="0.75" header="0.3" footer="0.3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F288"/>
  <sheetViews>
    <sheetView zoomScale="70" zoomScaleNormal="70" workbookViewId="0">
      <selection activeCell="B5" sqref="B5"/>
    </sheetView>
  </sheetViews>
  <sheetFormatPr defaultRowHeight="15" x14ac:dyDescent="0.25"/>
  <cols>
    <col min="1" max="1" width="15.7109375" style="1" customWidth="1"/>
    <col min="2" max="2" width="11.140625" style="3" customWidth="1"/>
    <col min="3" max="5" width="8" style="3" bestFit="1" customWidth="1"/>
  </cols>
  <sheetData>
    <row r="1" spans="1:6" x14ac:dyDescent="0.25">
      <c r="A1" s="10" t="s">
        <v>79</v>
      </c>
      <c r="B1" s="41" t="s">
        <v>78</v>
      </c>
      <c r="D1" s="40" t="s">
        <v>85</v>
      </c>
    </row>
    <row r="2" spans="1:6" x14ac:dyDescent="0.25">
      <c r="A2" t="s">
        <v>13</v>
      </c>
      <c r="B2" s="1">
        <f>A285</f>
        <v>37621</v>
      </c>
      <c r="D2" s="40"/>
    </row>
    <row r="3" spans="1:6" x14ac:dyDescent="0.25">
      <c r="A3" t="s">
        <v>14</v>
      </c>
      <c r="B3" s="1">
        <f>A5</f>
        <v>46142</v>
      </c>
    </row>
    <row r="4" spans="1:6" x14ac:dyDescent="0.25">
      <c r="A4" s="1" t="s">
        <v>6</v>
      </c>
      <c r="B4" s="3" t="s">
        <v>9</v>
      </c>
      <c r="C4" s="3" t="s">
        <v>10</v>
      </c>
      <c r="D4" s="3" t="s">
        <v>11</v>
      </c>
      <c r="E4" s="3" t="s">
        <v>12</v>
      </c>
    </row>
    <row r="5" spans="1:6" x14ac:dyDescent="0.25">
      <c r="A5" s="1">
        <v>46142</v>
      </c>
      <c r="B5" s="3">
        <v>780.68</v>
      </c>
      <c r="C5" s="3">
        <v>779.94</v>
      </c>
      <c r="D5" s="3">
        <v>780.78</v>
      </c>
      <c r="E5" s="3">
        <v>779.17</v>
      </c>
      <c r="F5" s="4">
        <f t="shared" ref="F5:F48" si="0">E5/E6-1</f>
        <v>1.1712004155034705E-2</v>
      </c>
    </row>
    <row r="6" spans="1:6" x14ac:dyDescent="0.25">
      <c r="A6" s="1">
        <v>46112</v>
      </c>
      <c r="B6" s="3">
        <v>770.15</v>
      </c>
      <c r="C6" s="3">
        <v>770.35</v>
      </c>
      <c r="D6" s="3">
        <v>770.69</v>
      </c>
      <c r="E6" s="3">
        <v>770.15</v>
      </c>
      <c r="F6" s="4">
        <f t="shared" si="0"/>
        <v>2.1161776210238736E-2</v>
      </c>
    </row>
    <row r="7" spans="1:6" x14ac:dyDescent="0.25">
      <c r="A7" s="1">
        <v>46081</v>
      </c>
      <c r="B7" s="3">
        <v>756.13</v>
      </c>
      <c r="C7" s="3">
        <v>755.47</v>
      </c>
      <c r="D7" s="3">
        <v>756.13</v>
      </c>
      <c r="E7" s="3">
        <v>754.19</v>
      </c>
      <c r="F7" s="4">
        <f t="shared" si="0"/>
        <v>1.7237425985622057E-2</v>
      </c>
    </row>
    <row r="8" spans="1:6" x14ac:dyDescent="0.25">
      <c r="A8" s="1">
        <v>46053</v>
      </c>
      <c r="B8" s="3">
        <v>741.51</v>
      </c>
      <c r="C8" s="3">
        <v>741.56</v>
      </c>
      <c r="D8" s="3">
        <v>741.92</v>
      </c>
      <c r="E8" s="3">
        <v>741.41</v>
      </c>
      <c r="F8" s="4">
        <f t="shared" si="0"/>
        <v>2.3252984358310691E-3</v>
      </c>
    </row>
    <row r="9" spans="1:6" x14ac:dyDescent="0.25">
      <c r="A9" s="1">
        <v>46022</v>
      </c>
      <c r="B9" s="3">
        <v>742.7</v>
      </c>
      <c r="C9" s="3">
        <v>739.78</v>
      </c>
      <c r="D9" s="3">
        <v>742.71</v>
      </c>
      <c r="E9" s="3">
        <v>739.69</v>
      </c>
      <c r="F9" s="4">
        <f t="shared" si="0"/>
        <v>1.6839876828329547E-2</v>
      </c>
    </row>
    <row r="10" spans="1:6" x14ac:dyDescent="0.25">
      <c r="A10" s="1">
        <v>45991</v>
      </c>
      <c r="B10" s="3">
        <v>728.42</v>
      </c>
      <c r="C10" s="3">
        <v>728.26</v>
      </c>
      <c r="D10" s="3">
        <v>728.42</v>
      </c>
      <c r="E10" s="3">
        <v>727.44</v>
      </c>
      <c r="F10" s="4">
        <f t="shared" si="0"/>
        <v>1.7968094038623095E-2</v>
      </c>
    </row>
    <row r="11" spans="1:6" x14ac:dyDescent="0.25">
      <c r="A11" s="1">
        <v>45961</v>
      </c>
      <c r="B11" s="3">
        <v>714.6</v>
      </c>
      <c r="C11" s="3">
        <v>716.12</v>
      </c>
      <c r="D11" s="3">
        <v>716.7</v>
      </c>
      <c r="E11" s="3">
        <v>714.6</v>
      </c>
      <c r="F11" s="4">
        <f t="shared" si="0"/>
        <v>1.861618724520353E-2</v>
      </c>
    </row>
    <row r="12" spans="1:6" x14ac:dyDescent="0.25">
      <c r="A12" s="1">
        <v>45930</v>
      </c>
      <c r="B12" s="3">
        <v>701.76</v>
      </c>
      <c r="C12" s="3">
        <v>705.9</v>
      </c>
      <c r="D12" s="3">
        <v>705.9</v>
      </c>
      <c r="E12" s="3">
        <v>701.54</v>
      </c>
      <c r="F12" s="4">
        <f t="shared" si="0"/>
        <v>-2.7287096863647831E-2</v>
      </c>
    </row>
    <row r="13" spans="1:6" x14ac:dyDescent="0.25">
      <c r="A13" s="1">
        <v>45900</v>
      </c>
      <c r="B13" s="3">
        <v>721.48</v>
      </c>
      <c r="C13" s="3">
        <v>725</v>
      </c>
      <c r="D13" s="3">
        <v>725</v>
      </c>
      <c r="E13" s="3">
        <v>721.22</v>
      </c>
      <c r="F13" s="4">
        <f t="shared" si="0"/>
        <v>7.0232759463271233E-3</v>
      </c>
    </row>
    <row r="14" spans="1:6" x14ac:dyDescent="0.25">
      <c r="A14" s="1">
        <v>45869</v>
      </c>
      <c r="B14" s="3">
        <v>716.77</v>
      </c>
      <c r="C14" s="3">
        <v>716.19</v>
      </c>
      <c r="D14" s="3">
        <v>718.57</v>
      </c>
      <c r="E14" s="3">
        <v>716.19</v>
      </c>
      <c r="F14" s="4">
        <f t="shared" si="0"/>
        <v>4.8210757409440363E-2</v>
      </c>
    </row>
    <row r="15" spans="1:6" x14ac:dyDescent="0.25">
      <c r="A15" s="1">
        <v>45838</v>
      </c>
      <c r="B15" s="3">
        <v>686.13</v>
      </c>
      <c r="C15" s="3">
        <v>683.25</v>
      </c>
      <c r="D15" s="3">
        <v>686.13</v>
      </c>
      <c r="E15" s="3">
        <v>683.25</v>
      </c>
      <c r="F15" s="4">
        <f t="shared" si="0"/>
        <v>5.6909940290195804E-2</v>
      </c>
    </row>
    <row r="16" spans="1:6" x14ac:dyDescent="0.25">
      <c r="A16" s="1">
        <v>45808</v>
      </c>
      <c r="B16" s="3">
        <v>650.15</v>
      </c>
      <c r="C16" s="3">
        <v>646.46</v>
      </c>
      <c r="D16" s="3">
        <v>650.15</v>
      </c>
      <c r="E16" s="3">
        <v>646.46</v>
      </c>
      <c r="F16" s="4">
        <f t="shared" si="0"/>
        <v>2.1425185653341838E-2</v>
      </c>
    </row>
    <row r="17" spans="1:6" x14ac:dyDescent="0.25">
      <c r="A17" s="1">
        <v>45777</v>
      </c>
      <c r="B17" s="3">
        <v>633.29999999999995</v>
      </c>
      <c r="C17" s="3">
        <v>634.38</v>
      </c>
      <c r="D17" s="3">
        <v>634.39</v>
      </c>
      <c r="E17" s="3">
        <v>632.9</v>
      </c>
      <c r="F17" s="4">
        <f t="shared" si="0"/>
        <v>9.9640976165238371E-4</v>
      </c>
    </row>
    <row r="18" spans="1:6" x14ac:dyDescent="0.25">
      <c r="A18" s="1">
        <v>45747</v>
      </c>
      <c r="B18" s="3">
        <v>632.41999999999996</v>
      </c>
      <c r="C18" s="3">
        <v>636.16</v>
      </c>
      <c r="D18" s="3">
        <v>636.16</v>
      </c>
      <c r="E18" s="3">
        <v>632.27</v>
      </c>
      <c r="F18" s="4">
        <f t="shared" si="0"/>
        <v>2.1157355815042855E-2</v>
      </c>
    </row>
    <row r="19" spans="1:6" x14ac:dyDescent="0.25">
      <c r="A19" s="1">
        <v>45716</v>
      </c>
      <c r="B19" s="3">
        <v>619.80999999999995</v>
      </c>
      <c r="C19" s="3">
        <v>619.17999999999995</v>
      </c>
      <c r="D19" s="3">
        <v>620.66</v>
      </c>
      <c r="E19" s="3">
        <v>619.16999999999996</v>
      </c>
      <c r="F19" s="4">
        <f t="shared" si="0"/>
        <v>4.4765793736501136E-2</v>
      </c>
    </row>
    <row r="20" spans="1:6" x14ac:dyDescent="0.25">
      <c r="A20" s="1">
        <v>45688</v>
      </c>
      <c r="B20" s="3">
        <v>592.69000000000005</v>
      </c>
      <c r="C20" s="3">
        <v>594.20000000000005</v>
      </c>
      <c r="D20" s="3">
        <v>594.78</v>
      </c>
      <c r="E20" s="3">
        <v>592.64</v>
      </c>
      <c r="F20" s="4">
        <f t="shared" si="0"/>
        <v>-1.7702048664059E-2</v>
      </c>
    </row>
    <row r="21" spans="1:6" x14ac:dyDescent="0.25">
      <c r="A21" s="1">
        <v>45657</v>
      </c>
      <c r="B21" s="3">
        <v>603.39</v>
      </c>
      <c r="C21" s="3">
        <v>604.16999999999996</v>
      </c>
      <c r="D21" s="3">
        <v>604.35</v>
      </c>
      <c r="E21" s="3">
        <v>603.32000000000005</v>
      </c>
      <c r="F21" s="4">
        <f t="shared" si="0"/>
        <v>9.1527508910318023E-2</v>
      </c>
    </row>
    <row r="22" spans="1:6" x14ac:dyDescent="0.25">
      <c r="A22" s="1">
        <v>45626</v>
      </c>
      <c r="B22" s="3">
        <v>553.66</v>
      </c>
      <c r="C22" s="3">
        <v>553.35</v>
      </c>
      <c r="D22" s="3">
        <v>553.70000000000005</v>
      </c>
      <c r="E22" s="3">
        <v>552.73</v>
      </c>
      <c r="F22" s="4">
        <f t="shared" si="0"/>
        <v>3.0194024565262101E-2</v>
      </c>
    </row>
    <row r="23" spans="1:6" x14ac:dyDescent="0.25">
      <c r="A23" s="1">
        <v>45596</v>
      </c>
      <c r="B23" s="3">
        <v>536.53</v>
      </c>
      <c r="C23" s="3">
        <v>541.39</v>
      </c>
      <c r="D23" s="3">
        <v>541.39</v>
      </c>
      <c r="E23" s="3">
        <v>536.53</v>
      </c>
      <c r="F23" s="4">
        <f t="shared" si="0"/>
        <v>-4.0900234175291872E-2</v>
      </c>
    </row>
    <row r="24" spans="1:6" x14ac:dyDescent="0.25">
      <c r="A24" s="1">
        <v>45565</v>
      </c>
      <c r="B24" s="3">
        <v>559.41</v>
      </c>
      <c r="C24" s="3">
        <v>561.69000000000005</v>
      </c>
      <c r="D24" s="3">
        <v>561.89</v>
      </c>
      <c r="E24" s="3">
        <v>559.41</v>
      </c>
      <c r="F24" s="4">
        <f t="shared" si="0"/>
        <v>-6.4118503783169301E-3</v>
      </c>
    </row>
    <row r="25" spans="1:6" x14ac:dyDescent="0.25">
      <c r="A25" s="1">
        <v>45535</v>
      </c>
      <c r="B25" s="3">
        <v>563.02</v>
      </c>
      <c r="C25" s="3">
        <v>566.22</v>
      </c>
      <c r="D25" s="3">
        <v>566.57000000000005</v>
      </c>
      <c r="E25" s="3">
        <v>563.02</v>
      </c>
      <c r="F25" s="4">
        <f t="shared" si="0"/>
        <v>9.2134509213450677E-3</v>
      </c>
    </row>
    <row r="26" spans="1:6" x14ac:dyDescent="0.25">
      <c r="A26" s="1">
        <v>45504</v>
      </c>
      <c r="B26" s="3">
        <v>562.47</v>
      </c>
      <c r="C26" s="3">
        <v>557.88</v>
      </c>
      <c r="D26" s="3">
        <v>562.47</v>
      </c>
      <c r="E26" s="3">
        <v>557.88</v>
      </c>
      <c r="F26" s="4">
        <f t="shared" si="0"/>
        <v>-2.0730572767645672E-2</v>
      </c>
    </row>
    <row r="27" spans="1:6" x14ac:dyDescent="0.25">
      <c r="A27" s="1">
        <v>45473</v>
      </c>
      <c r="B27" s="3">
        <v>571.34</v>
      </c>
      <c r="C27" s="3">
        <v>569.69000000000005</v>
      </c>
      <c r="D27" s="3">
        <v>573.09</v>
      </c>
      <c r="E27" s="3">
        <v>569.69000000000005</v>
      </c>
      <c r="F27" s="4">
        <f t="shared" si="0"/>
        <v>-1.9096674725812557E-3</v>
      </c>
    </row>
    <row r="28" spans="1:6" x14ac:dyDescent="0.25">
      <c r="A28" s="1">
        <v>45443</v>
      </c>
      <c r="B28" s="3">
        <v>570.78</v>
      </c>
      <c r="C28" s="3">
        <v>573.99</v>
      </c>
      <c r="D28" s="3">
        <v>574.02</v>
      </c>
      <c r="E28" s="3">
        <v>570.78</v>
      </c>
      <c r="F28" s="4">
        <f t="shared" si="0"/>
        <v>-4.6044824762255021E-2</v>
      </c>
    </row>
    <row r="29" spans="1:6" x14ac:dyDescent="0.25">
      <c r="A29" s="1">
        <v>45412</v>
      </c>
      <c r="B29" s="3">
        <v>598.33000000000004</v>
      </c>
      <c r="C29" s="3">
        <v>598.59</v>
      </c>
      <c r="D29" s="3">
        <v>598.79999999999995</v>
      </c>
      <c r="E29" s="3">
        <v>598.33000000000004</v>
      </c>
      <c r="F29" s="4">
        <f t="shared" si="0"/>
        <v>-4.7406766692170699E-3</v>
      </c>
    </row>
    <row r="30" spans="1:6" x14ac:dyDescent="0.25">
      <c r="A30" s="1">
        <v>45382</v>
      </c>
      <c r="B30" s="3">
        <v>601.17999999999995</v>
      </c>
      <c r="C30" s="3">
        <v>602.53</v>
      </c>
      <c r="D30" s="3">
        <v>603.42999999999995</v>
      </c>
      <c r="E30" s="3">
        <v>601.17999999999995</v>
      </c>
      <c r="F30" s="4">
        <f t="shared" si="0"/>
        <v>-2.2248967244576145E-2</v>
      </c>
    </row>
    <row r="31" spans="1:6" x14ac:dyDescent="0.25">
      <c r="A31" s="1">
        <v>45350</v>
      </c>
      <c r="B31" s="3">
        <v>614.86</v>
      </c>
      <c r="C31" s="3">
        <v>615.66</v>
      </c>
      <c r="D31" s="3">
        <v>617.47</v>
      </c>
      <c r="E31" s="3">
        <v>614.86</v>
      </c>
      <c r="F31" s="4">
        <f t="shared" si="0"/>
        <v>-1.0811158660188558E-2</v>
      </c>
    </row>
    <row r="32" spans="1:6" x14ac:dyDescent="0.25">
      <c r="A32" s="1">
        <v>45322</v>
      </c>
      <c r="B32" s="3">
        <v>621.86</v>
      </c>
      <c r="C32" s="3">
        <v>621.63</v>
      </c>
      <c r="D32" s="3">
        <v>622.29</v>
      </c>
      <c r="E32" s="3">
        <v>621.58000000000004</v>
      </c>
      <c r="F32" s="4">
        <f t="shared" si="0"/>
        <v>8.4527150899622594E-3</v>
      </c>
    </row>
    <row r="33" spans="1:6" x14ac:dyDescent="0.25">
      <c r="A33" s="1">
        <v>45291</v>
      </c>
      <c r="B33" s="3">
        <v>616.37</v>
      </c>
      <c r="C33" s="3">
        <v>617.05999999999995</v>
      </c>
      <c r="D33" s="3">
        <v>618.99</v>
      </c>
      <c r="E33" s="3">
        <v>616.37</v>
      </c>
      <c r="F33" s="4">
        <f t="shared" si="0"/>
        <v>-2.1369942851593438E-3</v>
      </c>
    </row>
    <row r="34" spans="1:6" x14ac:dyDescent="0.25">
      <c r="A34" s="1">
        <v>45260</v>
      </c>
      <c r="B34" s="3">
        <v>617.69000000000005</v>
      </c>
      <c r="C34" s="3">
        <v>618.80999999999995</v>
      </c>
      <c r="D34" s="3">
        <v>619.32000000000005</v>
      </c>
      <c r="E34" s="3">
        <v>617.69000000000005</v>
      </c>
      <c r="F34" s="4">
        <f t="shared" si="0"/>
        <v>4.7500339167005912E-2</v>
      </c>
    </row>
    <row r="35" spans="1:6" x14ac:dyDescent="0.25">
      <c r="A35" s="1">
        <v>45230</v>
      </c>
      <c r="B35" s="3">
        <v>590.69000000000005</v>
      </c>
      <c r="C35" s="3">
        <v>589.67999999999995</v>
      </c>
      <c r="D35" s="3">
        <v>590.83000000000004</v>
      </c>
      <c r="E35" s="3">
        <v>589.67999999999995</v>
      </c>
      <c r="F35" s="4">
        <f t="shared" si="0"/>
        <v>-9.0577579108341855E-3</v>
      </c>
    </row>
    <row r="36" spans="1:6" x14ac:dyDescent="0.25">
      <c r="A36" s="1">
        <v>45199</v>
      </c>
      <c r="B36" s="3">
        <v>595.07000000000005</v>
      </c>
      <c r="C36" s="3">
        <v>596.85</v>
      </c>
      <c r="D36" s="3">
        <v>597.19000000000005</v>
      </c>
      <c r="E36" s="3">
        <v>595.07000000000005</v>
      </c>
      <c r="F36" s="4">
        <f t="shared" si="0"/>
        <v>-2.9170405416428791E-2</v>
      </c>
    </row>
    <row r="37" spans="1:6" x14ac:dyDescent="0.25">
      <c r="A37" s="1">
        <v>45169</v>
      </c>
      <c r="B37" s="3">
        <v>613.04</v>
      </c>
      <c r="C37" s="3">
        <v>613.29999999999995</v>
      </c>
      <c r="D37" s="3">
        <v>613.74</v>
      </c>
      <c r="E37" s="3">
        <v>612.95000000000005</v>
      </c>
      <c r="F37" s="4">
        <f t="shared" si="0"/>
        <v>-1.630530724912127E-2</v>
      </c>
    </row>
    <row r="38" spans="1:6" x14ac:dyDescent="0.25">
      <c r="A38" s="1">
        <v>45138</v>
      </c>
      <c r="B38" s="3">
        <v>623.11</v>
      </c>
      <c r="C38" s="3">
        <v>623.78</v>
      </c>
      <c r="D38" s="3">
        <v>624.35</v>
      </c>
      <c r="E38" s="3">
        <v>623.11</v>
      </c>
      <c r="F38" s="4">
        <f t="shared" si="0"/>
        <v>-5.2045915353544636E-3</v>
      </c>
    </row>
    <row r="39" spans="1:6" x14ac:dyDescent="0.25">
      <c r="A39" s="1">
        <v>45107</v>
      </c>
      <c r="B39" s="3">
        <v>626.37</v>
      </c>
      <c r="C39" s="3">
        <v>627.35</v>
      </c>
      <c r="D39" s="3">
        <v>628.12</v>
      </c>
      <c r="E39" s="3">
        <v>626.37</v>
      </c>
      <c r="F39" s="4">
        <f t="shared" si="0"/>
        <v>-3.3097302888058788E-3</v>
      </c>
    </row>
    <row r="40" spans="1:6" x14ac:dyDescent="0.25">
      <c r="A40" s="1">
        <v>45077</v>
      </c>
      <c r="B40" s="3">
        <v>628.53</v>
      </c>
      <c r="C40" s="3">
        <v>628.51</v>
      </c>
      <c r="D40" s="3">
        <v>629.14</v>
      </c>
      <c r="E40" s="3">
        <v>628.45000000000005</v>
      </c>
      <c r="F40" s="4">
        <f t="shared" si="0"/>
        <v>1.0256080505409271E-2</v>
      </c>
    </row>
    <row r="41" spans="1:6" x14ac:dyDescent="0.25">
      <c r="A41" s="1">
        <v>45046</v>
      </c>
      <c r="B41" s="3">
        <v>623.42999999999995</v>
      </c>
      <c r="C41" s="3">
        <v>622.07000000000005</v>
      </c>
      <c r="D41" s="3">
        <v>623.42999999999995</v>
      </c>
      <c r="E41" s="3">
        <v>622.07000000000005</v>
      </c>
      <c r="F41" s="4">
        <f t="shared" si="0"/>
        <v>7.6945506382426476E-3</v>
      </c>
    </row>
    <row r="42" spans="1:6" x14ac:dyDescent="0.25">
      <c r="A42" s="1">
        <v>45016</v>
      </c>
      <c r="B42" s="3">
        <v>617.39</v>
      </c>
      <c r="C42" s="3">
        <v>617.36</v>
      </c>
      <c r="D42" s="3">
        <v>618.04999999999995</v>
      </c>
      <c r="E42" s="3">
        <v>617.32000000000005</v>
      </c>
      <c r="F42" s="4">
        <f t="shared" si="0"/>
        <v>8.7917116057130151E-3</v>
      </c>
    </row>
    <row r="43" spans="1:6" x14ac:dyDescent="0.25">
      <c r="A43" s="1">
        <v>44985</v>
      </c>
      <c r="B43" s="3">
        <v>611.99</v>
      </c>
      <c r="C43" s="3">
        <v>612.04999999999995</v>
      </c>
      <c r="D43" s="3">
        <v>613.44000000000005</v>
      </c>
      <c r="E43" s="3">
        <v>611.94000000000005</v>
      </c>
      <c r="F43" s="4">
        <f t="shared" si="0"/>
        <v>-4.5547711227510446E-3</v>
      </c>
    </row>
    <row r="44" spans="1:6" x14ac:dyDescent="0.25">
      <c r="A44" s="1">
        <v>44957</v>
      </c>
      <c r="B44" s="3">
        <v>614.74</v>
      </c>
      <c r="C44" s="3">
        <v>614.96</v>
      </c>
      <c r="D44" s="3">
        <v>615.79999999999995</v>
      </c>
      <c r="E44" s="3">
        <v>614.74</v>
      </c>
      <c r="F44" s="4">
        <f t="shared" si="0"/>
        <v>6.5164712816818682E-3</v>
      </c>
    </row>
    <row r="45" spans="1:6" x14ac:dyDescent="0.25">
      <c r="A45" s="1">
        <v>44926</v>
      </c>
      <c r="B45" s="3">
        <v>611.72</v>
      </c>
      <c r="C45" s="3">
        <v>610.76</v>
      </c>
      <c r="D45" s="3">
        <v>612.24</v>
      </c>
      <c r="E45" s="3">
        <v>610.76</v>
      </c>
      <c r="F45" s="4">
        <f t="shared" si="0"/>
        <v>3.6975563261081312E-3</v>
      </c>
    </row>
    <row r="46" spans="1:6" x14ac:dyDescent="0.25">
      <c r="A46" s="1">
        <v>44895</v>
      </c>
      <c r="B46" s="3">
        <v>608.71</v>
      </c>
      <c r="C46" s="3">
        <v>608.82000000000005</v>
      </c>
      <c r="D46" s="3">
        <v>609.37</v>
      </c>
      <c r="E46" s="3">
        <v>608.51</v>
      </c>
      <c r="F46" s="4">
        <f t="shared" si="0"/>
        <v>8.8699515883017277E-3</v>
      </c>
    </row>
    <row r="47" spans="1:6" x14ac:dyDescent="0.25">
      <c r="A47" s="1">
        <v>44865</v>
      </c>
      <c r="B47" s="3">
        <v>603.16</v>
      </c>
      <c r="C47" s="3">
        <v>604.72</v>
      </c>
      <c r="D47" s="3">
        <v>605.28</v>
      </c>
      <c r="E47" s="3">
        <v>603.16</v>
      </c>
      <c r="F47" s="4">
        <f t="shared" si="0"/>
        <v>4.1961062069203692E-2</v>
      </c>
    </row>
    <row r="48" spans="1:6" x14ac:dyDescent="0.25">
      <c r="A48" s="1">
        <v>44834</v>
      </c>
      <c r="B48" s="3">
        <v>579.01</v>
      </c>
      <c r="C48" s="3">
        <v>583.01</v>
      </c>
      <c r="D48" s="3">
        <v>583.77</v>
      </c>
      <c r="E48" s="3">
        <v>578.87</v>
      </c>
      <c r="F48" s="4">
        <f t="shared" si="0"/>
        <v>-6.2224598237428652E-2</v>
      </c>
    </row>
    <row r="49" spans="1:6" x14ac:dyDescent="0.25">
      <c r="A49" s="1">
        <v>44804</v>
      </c>
      <c r="B49" s="3">
        <v>618.6</v>
      </c>
      <c r="C49" s="3">
        <v>619.82000000000005</v>
      </c>
      <c r="D49" s="3">
        <v>613.76</v>
      </c>
      <c r="E49" s="3">
        <v>617.28</v>
      </c>
      <c r="F49" s="4">
        <f t="shared" ref="F49:F112" si="1">E49/E50-1</f>
        <v>-1.5527950310559868E-3</v>
      </c>
    </row>
    <row r="50" spans="1:6" x14ac:dyDescent="0.25">
      <c r="A50" s="1">
        <v>44773</v>
      </c>
      <c r="B50" s="3">
        <v>607.9</v>
      </c>
      <c r="C50" s="3">
        <v>618.30999999999995</v>
      </c>
      <c r="D50" s="3">
        <v>601.89</v>
      </c>
      <c r="E50" s="3">
        <v>618.24</v>
      </c>
      <c r="F50" s="4">
        <f t="shared" si="1"/>
        <v>1.7210174734278993E-2</v>
      </c>
    </row>
    <row r="51" spans="1:6" x14ac:dyDescent="0.25">
      <c r="A51" s="1">
        <v>44742</v>
      </c>
      <c r="B51" s="3">
        <v>579.35</v>
      </c>
      <c r="C51" s="3">
        <v>610.39</v>
      </c>
      <c r="D51" s="3">
        <v>579.35</v>
      </c>
      <c r="E51" s="3">
        <v>607.78</v>
      </c>
      <c r="F51" s="4">
        <f t="shared" si="1"/>
        <v>4.921711809691498E-2</v>
      </c>
    </row>
    <row r="52" spans="1:6" x14ac:dyDescent="0.25">
      <c r="A52" s="1">
        <v>44712</v>
      </c>
      <c r="B52" s="3">
        <v>563.61</v>
      </c>
      <c r="C52" s="3">
        <v>582.01</v>
      </c>
      <c r="D52" s="3">
        <v>558.19000000000005</v>
      </c>
      <c r="E52" s="3">
        <v>579.27</v>
      </c>
      <c r="F52" s="4">
        <f t="shared" si="1"/>
        <v>2.8825660699062228E-2</v>
      </c>
    </row>
    <row r="53" spans="1:6" x14ac:dyDescent="0.25">
      <c r="A53" s="1">
        <v>44681</v>
      </c>
      <c r="B53" s="3">
        <v>519.66999999999996</v>
      </c>
      <c r="C53" s="3">
        <v>566.24</v>
      </c>
      <c r="D53" s="3">
        <v>511.86</v>
      </c>
      <c r="E53" s="3">
        <v>563.04</v>
      </c>
      <c r="F53" s="4">
        <f t="shared" si="1"/>
        <v>8.4187013787260012E-2</v>
      </c>
    </row>
    <row r="54" spans="1:6" x14ac:dyDescent="0.25">
      <c r="A54" s="1">
        <v>44651</v>
      </c>
      <c r="B54" s="3">
        <v>479</v>
      </c>
      <c r="C54" s="3">
        <v>519.32000000000005</v>
      </c>
      <c r="D54" s="3">
        <v>436.88</v>
      </c>
      <c r="E54" s="3">
        <v>519.32000000000005</v>
      </c>
      <c r="F54" s="4">
        <f t="shared" si="1"/>
        <v>8.410746717324602E-2</v>
      </c>
    </row>
    <row r="55" spans="1:6" x14ac:dyDescent="0.25">
      <c r="A55" s="1">
        <v>44620</v>
      </c>
      <c r="B55" s="3">
        <v>564.82000000000005</v>
      </c>
      <c r="C55" s="3">
        <v>569.89</v>
      </c>
      <c r="D55" s="3">
        <v>460.82</v>
      </c>
      <c r="E55" s="3">
        <v>479.03</v>
      </c>
      <c r="F55" s="4">
        <f t="shared" si="1"/>
        <v>-0.15169384972285693</v>
      </c>
    </row>
    <row r="56" spans="1:6" x14ac:dyDescent="0.25">
      <c r="A56" s="1">
        <v>44592</v>
      </c>
      <c r="B56" s="3">
        <v>590.29999999999995</v>
      </c>
      <c r="C56" s="3">
        <v>594.11</v>
      </c>
      <c r="D56" s="3">
        <v>556.16999999999996</v>
      </c>
      <c r="E56" s="3">
        <v>564.69000000000005</v>
      </c>
      <c r="F56" s="4">
        <f t="shared" si="1"/>
        <v>-4.2541286581436966E-2</v>
      </c>
    </row>
    <row r="57" spans="1:6" x14ac:dyDescent="0.25">
      <c r="A57" s="1">
        <v>44561</v>
      </c>
      <c r="B57" s="3">
        <v>584.15</v>
      </c>
      <c r="C57" s="3">
        <v>591.16999999999996</v>
      </c>
      <c r="D57" s="3">
        <v>580.55999999999995</v>
      </c>
      <c r="E57" s="3">
        <v>589.78</v>
      </c>
      <c r="F57" s="4">
        <f t="shared" si="1"/>
        <v>9.3787437959953479E-3</v>
      </c>
    </row>
    <row r="58" spans="1:6" x14ac:dyDescent="0.25">
      <c r="A58" s="1">
        <v>44530</v>
      </c>
      <c r="B58" s="3">
        <v>587.16</v>
      </c>
      <c r="C58" s="3">
        <v>594.37</v>
      </c>
      <c r="D58" s="3">
        <v>576.16</v>
      </c>
      <c r="E58" s="3">
        <v>584.29999999999995</v>
      </c>
      <c r="F58" s="4">
        <f t="shared" si="1"/>
        <v>-4.1415983501782438E-3</v>
      </c>
    </row>
    <row r="59" spans="1:6" x14ac:dyDescent="0.25">
      <c r="A59" s="1">
        <v>44500</v>
      </c>
      <c r="B59" s="3">
        <v>607.95000000000005</v>
      </c>
      <c r="C59" s="3">
        <v>608.52</v>
      </c>
      <c r="D59" s="3">
        <v>586.29999999999995</v>
      </c>
      <c r="E59" s="3">
        <v>586.73</v>
      </c>
      <c r="F59" s="4">
        <f t="shared" si="1"/>
        <v>-3.4666008555445771E-2</v>
      </c>
    </row>
    <row r="60" spans="1:6" x14ac:dyDescent="0.25">
      <c r="A60" s="1">
        <v>44469</v>
      </c>
      <c r="B60" s="3">
        <v>614.33000000000004</v>
      </c>
      <c r="C60" s="3">
        <v>615</v>
      </c>
      <c r="D60" s="3">
        <v>607.58000000000004</v>
      </c>
      <c r="E60" s="3">
        <v>607.79999999999995</v>
      </c>
      <c r="F60" s="4">
        <f t="shared" si="1"/>
        <v>-1.0452280941682268E-2</v>
      </c>
    </row>
    <row r="61" spans="1:6" x14ac:dyDescent="0.25">
      <c r="A61" s="1">
        <v>44439</v>
      </c>
      <c r="B61" s="3">
        <v>614.54999999999995</v>
      </c>
      <c r="C61" s="3">
        <v>615.49</v>
      </c>
      <c r="D61" s="3">
        <v>611.30999999999995</v>
      </c>
      <c r="E61" s="3">
        <v>614.22</v>
      </c>
      <c r="F61" s="4">
        <f t="shared" si="1"/>
        <v>4.8844820006888057E-5</v>
      </c>
    </row>
    <row r="62" spans="1:6" x14ac:dyDescent="0.25">
      <c r="A62" s="1">
        <v>44408</v>
      </c>
      <c r="B62" s="3">
        <v>604.08000000000004</v>
      </c>
      <c r="C62" s="3">
        <v>614.29999999999995</v>
      </c>
      <c r="D62" s="3">
        <v>603.47</v>
      </c>
      <c r="E62" s="3">
        <v>614.19000000000005</v>
      </c>
      <c r="F62" s="4">
        <f t="shared" si="1"/>
        <v>1.7056086373346213E-2</v>
      </c>
    </row>
    <row r="63" spans="1:6" x14ac:dyDescent="0.25">
      <c r="A63" s="1">
        <v>44377</v>
      </c>
      <c r="B63" s="3">
        <v>605.37</v>
      </c>
      <c r="C63" s="3">
        <v>607.08000000000004</v>
      </c>
      <c r="D63" s="3">
        <v>600.30999999999995</v>
      </c>
      <c r="E63" s="3">
        <v>603.89</v>
      </c>
      <c r="F63" s="4">
        <f t="shared" si="1"/>
        <v>-2.2470053696819203E-3</v>
      </c>
    </row>
    <row r="64" spans="1:6" x14ac:dyDescent="0.25">
      <c r="A64" s="1">
        <v>44347</v>
      </c>
      <c r="B64" s="3">
        <v>604.48</v>
      </c>
      <c r="C64" s="3">
        <v>607.29999999999995</v>
      </c>
      <c r="D64" s="3">
        <v>602.79</v>
      </c>
      <c r="E64" s="3">
        <v>605.25</v>
      </c>
      <c r="F64" s="4">
        <f t="shared" si="1"/>
        <v>2.2354694485842153E-3</v>
      </c>
    </row>
    <row r="65" spans="1:6" x14ac:dyDescent="0.25">
      <c r="A65" s="1">
        <v>44316</v>
      </c>
      <c r="B65" s="3">
        <v>600.28</v>
      </c>
      <c r="C65" s="3">
        <v>606.02</v>
      </c>
      <c r="D65" s="3">
        <v>593.9</v>
      </c>
      <c r="E65" s="3">
        <v>603.9</v>
      </c>
      <c r="F65" s="4">
        <f t="shared" si="1"/>
        <v>6.2987402519496527E-3</v>
      </c>
    </row>
    <row r="66" spans="1:6" x14ac:dyDescent="0.25">
      <c r="A66" s="1">
        <v>44286</v>
      </c>
      <c r="B66" s="3">
        <v>604.09</v>
      </c>
      <c r="C66" s="3">
        <v>610.86</v>
      </c>
      <c r="D66" s="3">
        <v>592.95000000000005</v>
      </c>
      <c r="E66" s="3">
        <v>600.12</v>
      </c>
      <c r="F66" s="4">
        <f t="shared" si="1"/>
        <v>-5.9794941447336436E-3</v>
      </c>
    </row>
    <row r="67" spans="1:6" x14ac:dyDescent="0.25">
      <c r="A67" s="1">
        <v>44255</v>
      </c>
      <c r="B67" s="3">
        <v>615.27</v>
      </c>
      <c r="C67" s="3">
        <v>618.20000000000005</v>
      </c>
      <c r="D67" s="3">
        <v>603.73</v>
      </c>
      <c r="E67" s="3">
        <v>603.73</v>
      </c>
      <c r="F67" s="4">
        <f t="shared" si="1"/>
        <v>-1.8213455190021488E-2</v>
      </c>
    </row>
    <row r="68" spans="1:6" x14ac:dyDescent="0.25">
      <c r="A68" s="1">
        <v>44227</v>
      </c>
      <c r="B68" s="3">
        <v>621</v>
      </c>
      <c r="C68" s="3">
        <v>623.47</v>
      </c>
      <c r="D68" s="3">
        <v>613.52</v>
      </c>
      <c r="E68" s="3">
        <v>614.92999999999995</v>
      </c>
      <c r="F68" s="4">
        <f t="shared" si="1"/>
        <v>-8.8967684744944986E-3</v>
      </c>
    </row>
    <row r="69" spans="1:6" x14ac:dyDescent="0.25">
      <c r="A69" s="1">
        <v>44196</v>
      </c>
      <c r="B69" s="3">
        <v>620.95000000000005</v>
      </c>
      <c r="C69" s="3">
        <v>622.72</v>
      </c>
      <c r="D69" s="3">
        <v>618.14</v>
      </c>
      <c r="E69" s="3">
        <v>620.45000000000005</v>
      </c>
      <c r="F69" s="4">
        <f t="shared" si="1"/>
        <v>-6.442780059595643E-4</v>
      </c>
    </row>
    <row r="70" spans="1:6" x14ac:dyDescent="0.25">
      <c r="A70" s="1">
        <v>44165</v>
      </c>
      <c r="B70" s="3">
        <v>612.54</v>
      </c>
      <c r="C70" s="3">
        <v>622.33000000000004</v>
      </c>
      <c r="D70" s="3">
        <v>608.84</v>
      </c>
      <c r="E70" s="3">
        <v>620.85</v>
      </c>
      <c r="F70" s="4">
        <f t="shared" si="1"/>
        <v>1.4179067905973897E-2</v>
      </c>
    </row>
    <row r="71" spans="1:6" x14ac:dyDescent="0.25">
      <c r="A71" s="1">
        <v>44135</v>
      </c>
      <c r="B71" s="3">
        <v>607.69000000000005</v>
      </c>
      <c r="C71" s="3">
        <v>616.55999999999995</v>
      </c>
      <c r="D71" s="3">
        <v>607.69000000000005</v>
      </c>
      <c r="E71" s="3">
        <v>612.16999999999996</v>
      </c>
      <c r="F71" s="4">
        <f t="shared" si="1"/>
        <v>7.6043124022713293E-3</v>
      </c>
    </row>
    <row r="72" spans="1:6" x14ac:dyDescent="0.25">
      <c r="A72" s="1">
        <v>44104</v>
      </c>
      <c r="B72" s="3">
        <v>610.1</v>
      </c>
      <c r="C72" s="3">
        <v>611.22</v>
      </c>
      <c r="D72" s="3">
        <v>605.55999999999995</v>
      </c>
      <c r="E72" s="3">
        <v>607.54999999999995</v>
      </c>
      <c r="F72" s="4">
        <f t="shared" si="1"/>
        <v>-3.9837371717106329E-3</v>
      </c>
    </row>
    <row r="73" spans="1:6" x14ac:dyDescent="0.25">
      <c r="A73" s="1">
        <v>44074</v>
      </c>
      <c r="B73" s="3">
        <v>611.63</v>
      </c>
      <c r="C73" s="3">
        <v>613.83000000000004</v>
      </c>
      <c r="D73" s="3">
        <v>605.1</v>
      </c>
      <c r="E73" s="3">
        <v>609.98</v>
      </c>
      <c r="F73" s="4">
        <f t="shared" si="1"/>
        <v>-1.8164263856388363E-3</v>
      </c>
    </row>
    <row r="74" spans="1:6" x14ac:dyDescent="0.25">
      <c r="A74" s="1">
        <v>44043</v>
      </c>
      <c r="B74" s="3">
        <v>608.67999999999995</v>
      </c>
      <c r="C74" s="3">
        <v>615.20000000000005</v>
      </c>
      <c r="D74" s="3">
        <v>604.65</v>
      </c>
      <c r="E74" s="3">
        <v>611.09</v>
      </c>
      <c r="F74" s="4">
        <f t="shared" si="1"/>
        <v>4.3554006968640202E-3</v>
      </c>
    </row>
    <row r="75" spans="1:6" x14ac:dyDescent="0.25">
      <c r="A75" s="1">
        <v>44012</v>
      </c>
      <c r="B75" s="3">
        <v>612.21</v>
      </c>
      <c r="C75" s="3">
        <v>616.61</v>
      </c>
      <c r="D75" s="3">
        <v>606.82000000000005</v>
      </c>
      <c r="E75" s="3">
        <v>608.44000000000005</v>
      </c>
      <c r="F75" s="4">
        <f t="shared" si="1"/>
        <v>-5.7520099352899035E-3</v>
      </c>
    </row>
    <row r="76" spans="1:6" x14ac:dyDescent="0.25">
      <c r="A76" s="1">
        <v>43982</v>
      </c>
      <c r="B76" s="3">
        <v>593.34</v>
      </c>
      <c r="C76" s="3">
        <v>613.99</v>
      </c>
      <c r="D76" s="3">
        <v>593.34</v>
      </c>
      <c r="E76" s="3">
        <v>611.96</v>
      </c>
      <c r="F76" s="4">
        <f t="shared" si="1"/>
        <v>3.2390849584992276E-2</v>
      </c>
    </row>
    <row r="77" spans="1:6" x14ac:dyDescent="0.25">
      <c r="A77" s="1">
        <v>43951</v>
      </c>
      <c r="B77" s="3">
        <v>567.6</v>
      </c>
      <c r="C77" s="3">
        <v>593.48</v>
      </c>
      <c r="D77" s="3">
        <v>565.82000000000005</v>
      </c>
      <c r="E77" s="3">
        <v>592.76</v>
      </c>
      <c r="F77" s="4">
        <f t="shared" si="1"/>
        <v>4.4511013215859041E-2</v>
      </c>
    </row>
    <row r="78" spans="1:6" x14ac:dyDescent="0.25">
      <c r="A78" s="1">
        <v>43921</v>
      </c>
      <c r="B78" s="3">
        <v>574.44000000000005</v>
      </c>
      <c r="C78" s="3">
        <v>588.25</v>
      </c>
      <c r="D78" s="3">
        <v>525.80999999999995</v>
      </c>
      <c r="E78" s="3">
        <v>567.5</v>
      </c>
      <c r="F78" s="4">
        <f t="shared" si="1"/>
        <v>-1.003052769297863E-2</v>
      </c>
    </row>
    <row r="79" spans="1:6" x14ac:dyDescent="0.25">
      <c r="A79" s="1">
        <v>43890</v>
      </c>
      <c r="B79" s="3">
        <v>578.5</v>
      </c>
      <c r="C79" s="3">
        <v>588.32000000000005</v>
      </c>
      <c r="D79" s="3">
        <v>572.44000000000005</v>
      </c>
      <c r="E79" s="3">
        <v>573.25</v>
      </c>
      <c r="F79" s="4">
        <f t="shared" si="1"/>
        <v>-8.5439042529272813E-3</v>
      </c>
    </row>
    <row r="80" spans="1:6" x14ac:dyDescent="0.25">
      <c r="A80" s="1">
        <v>43861</v>
      </c>
      <c r="B80" s="3">
        <v>572.04999999999995</v>
      </c>
      <c r="C80" s="3">
        <v>580.66999999999996</v>
      </c>
      <c r="D80" s="3">
        <v>572.04999999999995</v>
      </c>
      <c r="E80" s="3">
        <v>578.19000000000005</v>
      </c>
      <c r="F80" s="4">
        <f t="shared" si="1"/>
        <v>1.1475954725959303E-2</v>
      </c>
    </row>
    <row r="81" spans="1:6" x14ac:dyDescent="0.25">
      <c r="A81" s="1">
        <v>43830</v>
      </c>
      <c r="B81" s="3">
        <v>564.97</v>
      </c>
      <c r="C81" s="3">
        <v>572.97</v>
      </c>
      <c r="D81" s="3">
        <v>564.07000000000005</v>
      </c>
      <c r="E81" s="3">
        <v>571.63</v>
      </c>
      <c r="F81" s="4">
        <f t="shared" si="1"/>
        <v>1.2540961828004571E-2</v>
      </c>
    </row>
    <row r="82" spans="1:6" x14ac:dyDescent="0.25">
      <c r="A82" s="1">
        <v>43799</v>
      </c>
      <c r="B82" s="3">
        <v>561.1</v>
      </c>
      <c r="C82" s="3">
        <v>566.41999999999996</v>
      </c>
      <c r="D82" s="3">
        <v>560.38</v>
      </c>
      <c r="E82" s="3">
        <v>564.54999999999995</v>
      </c>
      <c r="F82" s="4">
        <f t="shared" si="1"/>
        <v>6.3997432972047186E-3</v>
      </c>
    </row>
    <row r="83" spans="1:6" x14ac:dyDescent="0.25">
      <c r="A83" s="1">
        <v>43769</v>
      </c>
      <c r="B83" s="3">
        <v>542.12</v>
      </c>
      <c r="C83" s="3">
        <v>563.12</v>
      </c>
      <c r="D83" s="3">
        <v>541.9</v>
      </c>
      <c r="E83" s="3">
        <v>560.96</v>
      </c>
      <c r="F83" s="4">
        <f t="shared" si="1"/>
        <v>3.4962454567258883E-2</v>
      </c>
    </row>
    <row r="84" spans="1:6" x14ac:dyDescent="0.25">
      <c r="A84" s="1">
        <v>43738</v>
      </c>
      <c r="B84" s="3">
        <v>536.75</v>
      </c>
      <c r="C84" s="3">
        <v>542.32000000000005</v>
      </c>
      <c r="D84" s="3">
        <v>536.72</v>
      </c>
      <c r="E84" s="3">
        <v>542.01</v>
      </c>
      <c r="F84" s="4">
        <f t="shared" si="1"/>
        <v>1.0420938816599001E-2</v>
      </c>
    </row>
    <row r="85" spans="1:6" x14ac:dyDescent="0.25">
      <c r="A85" s="1">
        <v>43708</v>
      </c>
      <c r="B85" s="3">
        <v>528.72</v>
      </c>
      <c r="C85" s="3">
        <v>536.44000000000005</v>
      </c>
      <c r="D85" s="3">
        <v>526.13</v>
      </c>
      <c r="E85" s="3">
        <v>536.41999999999996</v>
      </c>
      <c r="F85" s="4">
        <f t="shared" si="1"/>
        <v>1.4793794930003656E-2</v>
      </c>
    </row>
    <row r="86" spans="1:6" x14ac:dyDescent="0.25">
      <c r="A86" s="1">
        <v>43677</v>
      </c>
      <c r="B86" s="3">
        <v>522</v>
      </c>
      <c r="C86" s="3">
        <v>531.41</v>
      </c>
      <c r="D86" s="3">
        <v>521.75</v>
      </c>
      <c r="E86" s="3">
        <v>528.6</v>
      </c>
      <c r="F86" s="4">
        <f t="shared" si="1"/>
        <v>1.3497967635555108E-2</v>
      </c>
    </row>
    <row r="87" spans="1:6" x14ac:dyDescent="0.25">
      <c r="A87" s="1">
        <v>43646</v>
      </c>
      <c r="B87" s="3">
        <v>509.49</v>
      </c>
      <c r="C87" s="3">
        <v>522.37</v>
      </c>
      <c r="D87" s="3">
        <v>508.64</v>
      </c>
      <c r="E87" s="3">
        <v>521.55999999999995</v>
      </c>
      <c r="F87" s="4">
        <f t="shared" si="1"/>
        <v>2.4072256037698692E-2</v>
      </c>
    </row>
    <row r="88" spans="1:6" x14ac:dyDescent="0.25">
      <c r="A88" s="1">
        <v>43616</v>
      </c>
      <c r="B88" s="3">
        <v>500.62</v>
      </c>
      <c r="C88" s="3">
        <v>509.58</v>
      </c>
      <c r="D88" s="3">
        <v>500.37</v>
      </c>
      <c r="E88" s="3">
        <v>509.3</v>
      </c>
      <c r="F88" s="4">
        <f t="shared" si="1"/>
        <v>1.8029903254177748E-2</v>
      </c>
    </row>
    <row r="89" spans="1:6" x14ac:dyDescent="0.25">
      <c r="A89" s="1">
        <v>43585</v>
      </c>
      <c r="B89" s="3">
        <v>494.29</v>
      </c>
      <c r="C89" s="3">
        <v>500.28</v>
      </c>
      <c r="D89" s="3">
        <v>493.08</v>
      </c>
      <c r="E89" s="3">
        <v>500.28</v>
      </c>
      <c r="F89" s="4">
        <f t="shared" si="1"/>
        <v>1.2794558263826916E-2</v>
      </c>
    </row>
    <row r="90" spans="1:6" x14ac:dyDescent="0.25">
      <c r="A90" s="1">
        <v>43555</v>
      </c>
      <c r="B90" s="3">
        <v>489.18</v>
      </c>
      <c r="C90" s="3">
        <v>496.68</v>
      </c>
      <c r="D90" s="3">
        <v>489.18</v>
      </c>
      <c r="E90" s="3">
        <v>493.96</v>
      </c>
      <c r="F90" s="4">
        <f t="shared" si="1"/>
        <v>1.0060526746278331E-2</v>
      </c>
    </row>
    <row r="91" spans="1:6" x14ac:dyDescent="0.25">
      <c r="A91" s="1">
        <v>43524</v>
      </c>
      <c r="B91" s="3">
        <v>489.37</v>
      </c>
      <c r="C91" s="3">
        <v>490.95</v>
      </c>
      <c r="D91" s="3">
        <v>484.72</v>
      </c>
      <c r="E91" s="3">
        <v>489.04</v>
      </c>
      <c r="F91" s="4">
        <f t="shared" si="1"/>
        <v>-9.8055237783944982E-4</v>
      </c>
    </row>
    <row r="92" spans="1:6" x14ac:dyDescent="0.25">
      <c r="A92" s="1">
        <v>43496</v>
      </c>
      <c r="B92" s="3">
        <v>476.87</v>
      </c>
      <c r="C92" s="3">
        <v>489.53</v>
      </c>
      <c r="D92" s="3">
        <v>476.87</v>
      </c>
      <c r="E92" s="3">
        <v>489.52</v>
      </c>
      <c r="F92" s="4">
        <f t="shared" si="1"/>
        <v>2.7561451751715982E-2</v>
      </c>
    </row>
    <row r="93" spans="1:6" x14ac:dyDescent="0.25">
      <c r="A93" s="1">
        <v>43465</v>
      </c>
      <c r="B93" s="3">
        <v>472.93</v>
      </c>
      <c r="C93" s="3">
        <v>476.66</v>
      </c>
      <c r="D93" s="3">
        <v>471.85</v>
      </c>
      <c r="E93" s="3">
        <v>476.39</v>
      </c>
      <c r="F93" s="4">
        <f t="shared" si="1"/>
        <v>8.6597501587972747E-3</v>
      </c>
    </row>
    <row r="94" spans="1:6" x14ac:dyDescent="0.25">
      <c r="A94" s="1">
        <v>43434</v>
      </c>
      <c r="B94" s="3">
        <v>470.73</v>
      </c>
      <c r="C94" s="3">
        <v>472.47</v>
      </c>
      <c r="D94" s="3">
        <v>463.91</v>
      </c>
      <c r="E94" s="3">
        <v>472.3</v>
      </c>
      <c r="F94" s="4">
        <f t="shared" si="1"/>
        <v>3.6337363734886274E-3</v>
      </c>
    </row>
    <row r="95" spans="1:6" x14ac:dyDescent="0.25">
      <c r="A95" s="1">
        <v>43404</v>
      </c>
      <c r="B95" s="3">
        <v>470.48</v>
      </c>
      <c r="C95" s="3">
        <v>471.98</v>
      </c>
      <c r="D95" s="3">
        <v>464.31</v>
      </c>
      <c r="E95" s="3">
        <v>470.59</v>
      </c>
      <c r="F95" s="4">
        <f t="shared" si="1"/>
        <v>9.7845276838315343E-4</v>
      </c>
    </row>
    <row r="96" spans="1:6" x14ac:dyDescent="0.25">
      <c r="A96" s="1">
        <v>43373</v>
      </c>
      <c r="B96" s="3">
        <v>464.32</v>
      </c>
      <c r="C96" s="3">
        <v>470.43</v>
      </c>
      <c r="D96" s="3">
        <v>452.22</v>
      </c>
      <c r="E96" s="3">
        <v>470.13</v>
      </c>
      <c r="F96" s="4">
        <f t="shared" si="1"/>
        <v>1.3385928608380615E-2</v>
      </c>
    </row>
    <row r="97" spans="1:6" x14ac:dyDescent="0.25">
      <c r="A97" s="1">
        <v>43343</v>
      </c>
      <c r="B97" s="3">
        <v>480.31</v>
      </c>
      <c r="C97" s="3">
        <v>480.5</v>
      </c>
      <c r="D97" s="3">
        <v>462.03</v>
      </c>
      <c r="E97" s="3">
        <v>463.92</v>
      </c>
      <c r="F97" s="4">
        <f t="shared" si="1"/>
        <v>-3.368118477785409E-2</v>
      </c>
    </row>
    <row r="98" spans="1:6" x14ac:dyDescent="0.25">
      <c r="A98" s="1">
        <v>43312</v>
      </c>
      <c r="B98" s="3">
        <v>478.43</v>
      </c>
      <c r="C98" s="3">
        <v>483.02</v>
      </c>
      <c r="D98" s="3">
        <v>477.82</v>
      </c>
      <c r="E98" s="3">
        <v>480.09</v>
      </c>
      <c r="F98" s="4">
        <f t="shared" si="1"/>
        <v>4.5615283212319113E-3</v>
      </c>
    </row>
    <row r="99" spans="1:6" x14ac:dyDescent="0.25">
      <c r="A99" s="1">
        <v>43281</v>
      </c>
      <c r="B99" s="3">
        <v>483.93</v>
      </c>
      <c r="C99" s="3">
        <v>484.93</v>
      </c>
      <c r="D99" s="3">
        <v>472.49</v>
      </c>
      <c r="E99" s="3">
        <v>477.91</v>
      </c>
      <c r="F99" s="4">
        <f t="shared" si="1"/>
        <v>-1.201108079054003E-2</v>
      </c>
    </row>
    <row r="100" spans="1:6" x14ac:dyDescent="0.25">
      <c r="A100" s="1">
        <v>43251</v>
      </c>
      <c r="B100" s="3">
        <v>483.04</v>
      </c>
      <c r="C100" s="3">
        <v>484.39</v>
      </c>
      <c r="D100" s="3">
        <v>480.49</v>
      </c>
      <c r="E100" s="3">
        <v>483.72</v>
      </c>
      <c r="F100" s="4">
        <f t="shared" si="1"/>
        <v>1.8640487138064099E-3</v>
      </c>
    </row>
    <row r="101" spans="1:6" x14ac:dyDescent="0.25">
      <c r="A101" s="1">
        <v>43220</v>
      </c>
      <c r="B101" s="3">
        <v>486.3</v>
      </c>
      <c r="C101" s="3">
        <v>487.17</v>
      </c>
      <c r="D101" s="3">
        <v>472.68</v>
      </c>
      <c r="E101" s="3">
        <v>482.82</v>
      </c>
      <c r="F101" s="4">
        <f t="shared" si="1"/>
        <v>-6.6249691383425402E-3</v>
      </c>
    </row>
    <row r="102" spans="1:6" x14ac:dyDescent="0.25">
      <c r="A102" s="1">
        <v>43190</v>
      </c>
      <c r="B102" s="3">
        <v>482.31</v>
      </c>
      <c r="C102" s="3">
        <v>486.62</v>
      </c>
      <c r="D102" s="3">
        <v>481.63</v>
      </c>
      <c r="E102" s="3">
        <v>486.04</v>
      </c>
      <c r="F102" s="4">
        <f t="shared" si="1"/>
        <v>7.5247196368233293E-3</v>
      </c>
    </row>
    <row r="103" spans="1:6" x14ac:dyDescent="0.25">
      <c r="A103" s="1">
        <v>43159</v>
      </c>
      <c r="B103" s="3">
        <v>474.92</v>
      </c>
      <c r="C103" s="3">
        <v>483.52</v>
      </c>
      <c r="D103" s="3">
        <v>474.92</v>
      </c>
      <c r="E103" s="3">
        <v>482.41</v>
      </c>
      <c r="F103" s="4">
        <f t="shared" si="1"/>
        <v>1.6199022581732336E-2</v>
      </c>
    </row>
    <row r="104" spans="1:6" x14ac:dyDescent="0.25">
      <c r="A104" s="1">
        <v>43131</v>
      </c>
      <c r="B104" s="3">
        <v>467.14</v>
      </c>
      <c r="C104" s="3">
        <v>474.77</v>
      </c>
      <c r="D104" s="3">
        <v>467.08</v>
      </c>
      <c r="E104" s="3">
        <v>474.72</v>
      </c>
      <c r="F104" s="4">
        <f t="shared" si="1"/>
        <v>1.7642393191708239E-2</v>
      </c>
    </row>
    <row r="105" spans="1:6" x14ac:dyDescent="0.25">
      <c r="A105" s="1">
        <v>43100</v>
      </c>
      <c r="B105" s="3">
        <v>460.41</v>
      </c>
      <c r="C105" s="3">
        <v>467.14</v>
      </c>
      <c r="D105" s="3">
        <v>460.27</v>
      </c>
      <c r="E105" s="3">
        <v>466.49</v>
      </c>
      <c r="F105" s="4">
        <f t="shared" si="1"/>
        <v>1.3425734830874836E-2</v>
      </c>
    </row>
    <row r="106" spans="1:6" x14ac:dyDescent="0.25">
      <c r="A106" s="1">
        <v>43069</v>
      </c>
      <c r="B106" s="3">
        <v>457.02</v>
      </c>
      <c r="C106" s="3">
        <v>460.77</v>
      </c>
      <c r="D106" s="3">
        <v>455.63</v>
      </c>
      <c r="E106" s="3">
        <v>460.31</v>
      </c>
      <c r="F106" s="4">
        <f t="shared" si="1"/>
        <v>7.5736018386778348E-3</v>
      </c>
    </row>
    <row r="107" spans="1:6" x14ac:dyDescent="0.25">
      <c r="A107" s="1">
        <v>43039</v>
      </c>
      <c r="B107" s="3">
        <v>452.68</v>
      </c>
      <c r="C107" s="3">
        <v>457.7</v>
      </c>
      <c r="D107" s="3">
        <v>452.2</v>
      </c>
      <c r="E107" s="3">
        <v>456.85</v>
      </c>
      <c r="F107" s="4">
        <f t="shared" si="1"/>
        <v>9.7471487932101475E-3</v>
      </c>
    </row>
    <row r="108" spans="1:6" x14ac:dyDescent="0.25">
      <c r="A108" s="1">
        <v>43008</v>
      </c>
      <c r="B108" s="3">
        <v>446.67</v>
      </c>
      <c r="C108" s="3">
        <v>453.59</v>
      </c>
      <c r="D108" s="3">
        <v>446.67</v>
      </c>
      <c r="E108" s="3">
        <v>452.44</v>
      </c>
      <c r="F108" s="4">
        <f t="shared" si="1"/>
        <v>1.3076578593819832E-2</v>
      </c>
    </row>
    <row r="109" spans="1:6" x14ac:dyDescent="0.25">
      <c r="A109" s="1">
        <v>42978</v>
      </c>
      <c r="B109" s="3">
        <v>440.79</v>
      </c>
      <c r="C109" s="3">
        <v>446.6</v>
      </c>
      <c r="D109" s="3">
        <v>440.4</v>
      </c>
      <c r="E109" s="3">
        <v>446.6</v>
      </c>
      <c r="F109" s="4">
        <f t="shared" si="1"/>
        <v>1.3433784151765549E-2</v>
      </c>
    </row>
    <row r="110" spans="1:6" x14ac:dyDescent="0.25">
      <c r="A110" s="1">
        <v>42947</v>
      </c>
      <c r="B110" s="3">
        <v>439.13</v>
      </c>
      <c r="C110" s="3">
        <v>441.27</v>
      </c>
      <c r="D110" s="3">
        <v>436.28</v>
      </c>
      <c r="E110" s="3">
        <v>440.68</v>
      </c>
      <c r="F110" s="4">
        <f t="shared" si="1"/>
        <v>4.444647049438144E-3</v>
      </c>
    </row>
    <row r="111" spans="1:6" x14ac:dyDescent="0.25">
      <c r="A111" s="1">
        <v>42916</v>
      </c>
      <c r="B111" s="3">
        <v>436.64</v>
      </c>
      <c r="C111" s="3">
        <v>440.07</v>
      </c>
      <c r="D111" s="3">
        <v>435.64</v>
      </c>
      <c r="E111" s="3">
        <v>438.73</v>
      </c>
      <c r="F111" s="4">
        <f t="shared" si="1"/>
        <v>4.7175212402958966E-3</v>
      </c>
    </row>
    <row r="112" spans="1:6" x14ac:dyDescent="0.25">
      <c r="A112" s="1">
        <v>42886</v>
      </c>
      <c r="B112" s="3">
        <v>435.11</v>
      </c>
      <c r="C112" s="3">
        <v>438.67</v>
      </c>
      <c r="D112" s="3">
        <v>432.62</v>
      </c>
      <c r="E112" s="3">
        <v>436.67</v>
      </c>
      <c r="F112" s="4">
        <f t="shared" si="1"/>
        <v>4.3932284478793715E-3</v>
      </c>
    </row>
    <row r="113" spans="1:6" x14ac:dyDescent="0.25">
      <c r="A113" s="1">
        <v>42855</v>
      </c>
      <c r="B113" s="3">
        <v>427.75</v>
      </c>
      <c r="C113" s="3">
        <v>434.79</v>
      </c>
      <c r="D113" s="3">
        <v>426.64</v>
      </c>
      <c r="E113" s="3">
        <v>434.76</v>
      </c>
      <c r="F113" s="4">
        <f t="shared" ref="F113:F176" si="2">E113/E114-1</f>
        <v>1.7053828338830623E-2</v>
      </c>
    </row>
    <row r="114" spans="1:6" x14ac:dyDescent="0.25">
      <c r="A114" s="1">
        <v>42825</v>
      </c>
      <c r="B114" s="3">
        <v>418.73</v>
      </c>
      <c r="C114" s="3">
        <v>428.2</v>
      </c>
      <c r="D114" s="3">
        <v>417.91</v>
      </c>
      <c r="E114" s="3">
        <v>427.47</v>
      </c>
      <c r="F114" s="4">
        <f t="shared" si="2"/>
        <v>2.1336073015721269E-2</v>
      </c>
    </row>
    <row r="115" spans="1:6" x14ac:dyDescent="0.25">
      <c r="A115" s="1">
        <v>42794</v>
      </c>
      <c r="B115" s="3">
        <v>419.27</v>
      </c>
      <c r="C115" s="3">
        <v>421.26</v>
      </c>
      <c r="D115" s="3">
        <v>418.3</v>
      </c>
      <c r="E115" s="3">
        <v>418.54</v>
      </c>
      <c r="F115" s="4">
        <f t="shared" si="2"/>
        <v>-1.5506095088145821E-3</v>
      </c>
    </row>
    <row r="116" spans="1:6" x14ac:dyDescent="0.25">
      <c r="A116" s="1">
        <v>42766</v>
      </c>
      <c r="B116" s="3">
        <v>414.1</v>
      </c>
      <c r="C116" s="3">
        <v>420.71</v>
      </c>
      <c r="D116" s="3">
        <v>413.69</v>
      </c>
      <c r="E116" s="3">
        <v>419.19</v>
      </c>
      <c r="F116" s="4">
        <f t="shared" si="2"/>
        <v>1.3564485710140683E-2</v>
      </c>
    </row>
    <row r="117" spans="1:6" x14ac:dyDescent="0.25">
      <c r="A117" s="1">
        <v>42735</v>
      </c>
      <c r="B117" s="3">
        <v>402.55</v>
      </c>
      <c r="C117" s="3">
        <v>414.67</v>
      </c>
      <c r="D117" s="3">
        <v>402.31</v>
      </c>
      <c r="E117" s="3">
        <v>413.58</v>
      </c>
      <c r="F117" s="4">
        <f t="shared" si="2"/>
        <v>2.8089887640449396E-2</v>
      </c>
    </row>
    <row r="118" spans="1:6" x14ac:dyDescent="0.25">
      <c r="A118" s="1">
        <v>42704</v>
      </c>
      <c r="B118" s="3">
        <v>402.99</v>
      </c>
      <c r="C118" s="3">
        <v>405.75</v>
      </c>
      <c r="D118" s="3">
        <v>399.65</v>
      </c>
      <c r="E118" s="3">
        <v>402.28</v>
      </c>
      <c r="F118" s="4">
        <f t="shared" si="2"/>
        <v>-1.6379609867475109E-3</v>
      </c>
    </row>
    <row r="119" spans="1:6" x14ac:dyDescent="0.25">
      <c r="A119" s="1">
        <v>42674</v>
      </c>
      <c r="B119" s="3">
        <v>406.17</v>
      </c>
      <c r="C119" s="3">
        <v>407.84</v>
      </c>
      <c r="D119" s="3">
        <v>401.93</v>
      </c>
      <c r="E119" s="3">
        <v>402.94</v>
      </c>
      <c r="F119" s="4">
        <f t="shared" si="2"/>
        <v>-6.9254467036352629E-3</v>
      </c>
    </row>
    <row r="120" spans="1:6" x14ac:dyDescent="0.25">
      <c r="A120" s="1">
        <v>42643</v>
      </c>
      <c r="B120" s="3">
        <v>401.24</v>
      </c>
      <c r="C120" s="3">
        <v>407.13</v>
      </c>
      <c r="D120" s="3">
        <v>401.24</v>
      </c>
      <c r="E120" s="3">
        <v>405.75</v>
      </c>
      <c r="F120" s="4">
        <f t="shared" si="2"/>
        <v>1.0862253668501909E-2</v>
      </c>
    </row>
    <row r="121" spans="1:6" x14ac:dyDescent="0.25">
      <c r="A121" s="1">
        <v>42613</v>
      </c>
      <c r="B121" s="3">
        <v>394.88</v>
      </c>
      <c r="C121" s="3">
        <v>401.44</v>
      </c>
      <c r="D121" s="3">
        <v>394.52</v>
      </c>
      <c r="E121" s="3">
        <v>401.39</v>
      </c>
      <c r="F121" s="4">
        <f t="shared" si="2"/>
        <v>1.7001114827201791E-2</v>
      </c>
    </row>
    <row r="122" spans="1:6" x14ac:dyDescent="0.25">
      <c r="A122" s="1">
        <v>42582</v>
      </c>
      <c r="B122" s="3">
        <v>393.33</v>
      </c>
      <c r="C122" s="3">
        <v>395.07</v>
      </c>
      <c r="D122" s="3">
        <v>391.94</v>
      </c>
      <c r="E122" s="3">
        <v>394.68</v>
      </c>
      <c r="F122" s="4">
        <f t="shared" si="2"/>
        <v>3.8150465435677905E-3</v>
      </c>
    </row>
    <row r="123" spans="1:6" x14ac:dyDescent="0.25">
      <c r="A123" s="1">
        <v>42551</v>
      </c>
      <c r="B123" s="3">
        <v>384.57</v>
      </c>
      <c r="C123" s="3">
        <v>393.18</v>
      </c>
      <c r="D123" s="3">
        <v>383.03</v>
      </c>
      <c r="E123" s="3">
        <v>393.18</v>
      </c>
      <c r="F123" s="4">
        <f t="shared" si="2"/>
        <v>2.2814182773601033E-2</v>
      </c>
    </row>
    <row r="124" spans="1:6" x14ac:dyDescent="0.25">
      <c r="A124" s="1">
        <v>42521</v>
      </c>
      <c r="B124" s="3">
        <v>381.42</v>
      </c>
      <c r="C124" s="3">
        <v>385.11</v>
      </c>
      <c r="D124" s="3">
        <v>381.04</v>
      </c>
      <c r="E124" s="3">
        <v>384.41</v>
      </c>
      <c r="F124" s="4">
        <f t="shared" si="2"/>
        <v>7.733445184292087E-3</v>
      </c>
    </row>
    <row r="125" spans="1:6" x14ac:dyDescent="0.25">
      <c r="A125" s="1">
        <v>42490</v>
      </c>
      <c r="B125" s="3">
        <v>377.05</v>
      </c>
      <c r="C125" s="3">
        <v>381.46</v>
      </c>
      <c r="D125" s="3">
        <v>375.05</v>
      </c>
      <c r="E125" s="3">
        <v>381.46</v>
      </c>
      <c r="F125" s="4">
        <f t="shared" si="2"/>
        <v>1.2152409254935215E-2</v>
      </c>
    </row>
    <row r="126" spans="1:6" x14ac:dyDescent="0.25">
      <c r="A126" s="1">
        <v>42460</v>
      </c>
      <c r="B126" s="3">
        <v>367.37</v>
      </c>
      <c r="C126" s="3">
        <v>377.58</v>
      </c>
      <c r="D126" s="3">
        <v>367.27</v>
      </c>
      <c r="E126" s="3">
        <v>376.88</v>
      </c>
      <c r="F126" s="4">
        <f t="shared" si="2"/>
        <v>2.6389607560118655E-2</v>
      </c>
    </row>
    <row r="127" spans="1:6" x14ac:dyDescent="0.25">
      <c r="A127" s="1">
        <v>42429</v>
      </c>
      <c r="B127" s="3">
        <v>357.47</v>
      </c>
      <c r="C127" s="3">
        <v>368.32</v>
      </c>
      <c r="D127" s="3">
        <v>354.67</v>
      </c>
      <c r="E127" s="3">
        <v>367.19</v>
      </c>
      <c r="F127" s="4">
        <f t="shared" si="2"/>
        <v>2.7392277560156719E-2</v>
      </c>
    </row>
    <row r="128" spans="1:6" x14ac:dyDescent="0.25">
      <c r="A128" s="1">
        <v>42400</v>
      </c>
      <c r="B128" s="3">
        <v>360.56</v>
      </c>
      <c r="C128" s="3">
        <v>362.94</v>
      </c>
      <c r="D128" s="3">
        <v>346.79</v>
      </c>
      <c r="E128" s="3">
        <v>357.4</v>
      </c>
      <c r="F128" s="4">
        <f t="shared" si="2"/>
        <v>-7.7459118798413051E-3</v>
      </c>
    </row>
    <row r="129" spans="1:6" x14ac:dyDescent="0.25">
      <c r="A129" s="1">
        <v>42369</v>
      </c>
      <c r="B129" s="3">
        <v>356.13</v>
      </c>
      <c r="C129" s="3">
        <v>360.71</v>
      </c>
      <c r="D129" s="3">
        <v>354.34</v>
      </c>
      <c r="E129" s="3">
        <v>360.19</v>
      </c>
      <c r="F129" s="4">
        <f t="shared" si="2"/>
        <v>1.1173184357541999E-2</v>
      </c>
    </row>
    <row r="130" spans="1:6" x14ac:dyDescent="0.25">
      <c r="A130" s="1">
        <v>42338</v>
      </c>
      <c r="B130" s="3">
        <v>350.05</v>
      </c>
      <c r="C130" s="3">
        <v>360.07</v>
      </c>
      <c r="D130" s="3">
        <v>350.05</v>
      </c>
      <c r="E130" s="3">
        <v>356.21</v>
      </c>
      <c r="F130" s="4">
        <f t="shared" si="2"/>
        <v>1.719066792312729E-2</v>
      </c>
    </row>
    <row r="131" spans="1:6" x14ac:dyDescent="0.25">
      <c r="A131" s="1">
        <v>42308</v>
      </c>
      <c r="B131" s="3">
        <v>333.3</v>
      </c>
      <c r="C131" s="3">
        <v>350.93</v>
      </c>
      <c r="D131" s="3">
        <v>332.93</v>
      </c>
      <c r="E131" s="3">
        <v>350.19</v>
      </c>
      <c r="F131" s="4">
        <f t="shared" si="2"/>
        <v>5.1021939433956609E-2</v>
      </c>
    </row>
    <row r="132" spans="1:6" x14ac:dyDescent="0.25">
      <c r="A132" s="1">
        <v>42277</v>
      </c>
      <c r="B132" s="3">
        <v>324.45</v>
      </c>
      <c r="C132" s="3">
        <v>333.57</v>
      </c>
      <c r="D132" s="3">
        <v>323.58</v>
      </c>
      <c r="E132" s="3">
        <v>333.19</v>
      </c>
      <c r="F132" s="4">
        <f t="shared" si="2"/>
        <v>2.776149788704152E-2</v>
      </c>
    </row>
    <row r="133" spans="1:6" x14ac:dyDescent="0.25">
      <c r="A133" s="1">
        <v>42247</v>
      </c>
      <c r="B133" s="3">
        <v>332.17</v>
      </c>
      <c r="C133" s="3">
        <v>332.74</v>
      </c>
      <c r="D133" s="3">
        <v>318.12</v>
      </c>
      <c r="E133" s="3">
        <v>324.19</v>
      </c>
      <c r="F133" s="4">
        <f t="shared" si="2"/>
        <v>-2.3582916691765488E-2</v>
      </c>
    </row>
    <row r="134" spans="1:6" x14ac:dyDescent="0.25">
      <c r="A134" s="1">
        <v>42216</v>
      </c>
      <c r="B134" s="3">
        <v>325.17</v>
      </c>
      <c r="C134" s="3">
        <v>336.18</v>
      </c>
      <c r="D134" s="3">
        <v>324.02999999999997</v>
      </c>
      <c r="E134" s="3">
        <v>332.02</v>
      </c>
      <c r="F134" s="4">
        <f t="shared" si="2"/>
        <v>2.0971709717097164E-2</v>
      </c>
    </row>
    <row r="135" spans="1:6" x14ac:dyDescent="0.25">
      <c r="A135" s="1">
        <v>42185</v>
      </c>
      <c r="B135" s="3">
        <v>326.68</v>
      </c>
      <c r="C135" s="3">
        <v>328.72</v>
      </c>
      <c r="D135" s="3">
        <v>322.88</v>
      </c>
      <c r="E135" s="3">
        <v>325.2</v>
      </c>
      <c r="F135" s="4">
        <f t="shared" si="2"/>
        <v>-3.1572816724397823E-3</v>
      </c>
    </row>
    <row r="136" spans="1:6" x14ac:dyDescent="0.25">
      <c r="A136" s="1">
        <v>42155</v>
      </c>
      <c r="B136" s="3">
        <v>322.54000000000002</v>
      </c>
      <c r="C136" s="3">
        <v>328.67</v>
      </c>
      <c r="D136" s="3">
        <v>322.54000000000002</v>
      </c>
      <c r="E136" s="3">
        <v>326.23</v>
      </c>
      <c r="F136" s="4">
        <f t="shared" si="2"/>
        <v>1.2162204089230855E-2</v>
      </c>
    </row>
    <row r="137" spans="1:6" x14ac:dyDescent="0.25">
      <c r="A137" s="1">
        <v>42124</v>
      </c>
      <c r="B137" s="3">
        <v>303.74</v>
      </c>
      <c r="C137" s="3">
        <v>324.77</v>
      </c>
      <c r="D137" s="3">
        <v>301.89</v>
      </c>
      <c r="E137" s="3">
        <v>322.31</v>
      </c>
      <c r="F137" s="4">
        <f t="shared" si="2"/>
        <v>6.0544240071073618E-2</v>
      </c>
    </row>
    <row r="138" spans="1:6" x14ac:dyDescent="0.25">
      <c r="A138" s="1">
        <v>42094</v>
      </c>
      <c r="B138" s="3">
        <v>288.29000000000002</v>
      </c>
      <c r="C138" s="3">
        <v>306.67</v>
      </c>
      <c r="D138" s="3">
        <v>284.64999999999998</v>
      </c>
      <c r="E138" s="3">
        <v>303.91000000000003</v>
      </c>
      <c r="F138" s="4">
        <f t="shared" si="2"/>
        <v>5.4474168141286139E-2</v>
      </c>
    </row>
    <row r="139" spans="1:6" x14ac:dyDescent="0.25">
      <c r="A139" s="1">
        <v>42063</v>
      </c>
      <c r="B139" s="3">
        <v>279.01</v>
      </c>
      <c r="C139" s="3">
        <v>299.8</v>
      </c>
      <c r="D139" s="3">
        <v>277.7</v>
      </c>
      <c r="E139" s="3">
        <v>288.20999999999998</v>
      </c>
      <c r="F139" s="4">
        <f t="shared" si="2"/>
        <v>3.3566433566433407E-2</v>
      </c>
    </row>
    <row r="140" spans="1:6" x14ac:dyDescent="0.25">
      <c r="A140" s="1">
        <v>42035</v>
      </c>
      <c r="B140" s="3">
        <v>278.62</v>
      </c>
      <c r="C140" s="3">
        <v>279.39999999999998</v>
      </c>
      <c r="D140" s="3">
        <v>262.45</v>
      </c>
      <c r="E140" s="3">
        <v>278.85000000000002</v>
      </c>
      <c r="F140" s="4">
        <f t="shared" si="2"/>
        <v>2.9853967340480736E-3</v>
      </c>
    </row>
    <row r="141" spans="1:6" x14ac:dyDescent="0.25">
      <c r="A141" s="1">
        <v>42004</v>
      </c>
      <c r="B141" s="3">
        <v>310.43</v>
      </c>
      <c r="C141" s="3">
        <v>310.43</v>
      </c>
      <c r="D141" s="3">
        <v>257.42</v>
      </c>
      <c r="E141" s="3">
        <v>278.02</v>
      </c>
      <c r="F141" s="4">
        <f t="shared" si="2"/>
        <v>-0.10414384223754591</v>
      </c>
    </row>
    <row r="142" spans="1:6" x14ac:dyDescent="0.25">
      <c r="A142" s="1">
        <v>41973</v>
      </c>
      <c r="B142" s="3">
        <v>314.86</v>
      </c>
      <c r="C142" s="3">
        <v>315.89999999999998</v>
      </c>
      <c r="D142" s="3">
        <v>310.17</v>
      </c>
      <c r="E142" s="3">
        <v>310.33999999999997</v>
      </c>
      <c r="F142" s="4">
        <f t="shared" si="2"/>
        <v>-1.3979792844887928E-2</v>
      </c>
    </row>
    <row r="143" spans="1:6" x14ac:dyDescent="0.25">
      <c r="A143" s="1">
        <v>41943</v>
      </c>
      <c r="B143" s="3">
        <v>321.25</v>
      </c>
      <c r="C143" s="3">
        <v>321.54000000000002</v>
      </c>
      <c r="D143" s="3">
        <v>312.81</v>
      </c>
      <c r="E143" s="3">
        <v>314.74</v>
      </c>
      <c r="F143" s="4">
        <f t="shared" si="2"/>
        <v>-1.8706740662218668E-2</v>
      </c>
    </row>
    <row r="144" spans="1:6" x14ac:dyDescent="0.25">
      <c r="A144" s="1">
        <v>41912</v>
      </c>
      <c r="B144" s="3">
        <v>313.81</v>
      </c>
      <c r="C144" s="3">
        <v>322.51</v>
      </c>
      <c r="D144" s="3">
        <v>311.73</v>
      </c>
      <c r="E144" s="3">
        <v>320.74</v>
      </c>
      <c r="F144" s="4">
        <f t="shared" si="2"/>
        <v>2.2441823398151151E-2</v>
      </c>
    </row>
    <row r="145" spans="1:6" x14ac:dyDescent="0.25">
      <c r="A145" s="1">
        <v>41882</v>
      </c>
      <c r="B145" s="3">
        <v>314.79000000000002</v>
      </c>
      <c r="C145" s="3">
        <v>318.35000000000002</v>
      </c>
      <c r="D145" s="3">
        <v>309.81</v>
      </c>
      <c r="E145" s="3">
        <v>313.7</v>
      </c>
      <c r="F145" s="4">
        <f t="shared" si="2"/>
        <v>-4.0953681069241243E-3</v>
      </c>
    </row>
    <row r="146" spans="1:6" x14ac:dyDescent="0.25">
      <c r="A146" s="1">
        <v>41851</v>
      </c>
      <c r="B146" s="3">
        <v>324.85000000000002</v>
      </c>
      <c r="C146" s="3">
        <v>325.38</v>
      </c>
      <c r="D146" s="3">
        <v>314.14999999999998</v>
      </c>
      <c r="E146" s="3">
        <v>314.99</v>
      </c>
      <c r="F146" s="4">
        <f t="shared" si="2"/>
        <v>-3.0233059326991163E-2</v>
      </c>
    </row>
    <row r="147" spans="1:6" x14ac:dyDescent="0.25">
      <c r="A147" s="1">
        <v>41820</v>
      </c>
      <c r="B147" s="3">
        <v>320.63</v>
      </c>
      <c r="C147" s="3">
        <v>326.97000000000003</v>
      </c>
      <c r="D147" s="3">
        <v>319.95</v>
      </c>
      <c r="E147" s="3">
        <v>324.81</v>
      </c>
      <c r="F147" s="4">
        <f t="shared" si="2"/>
        <v>1.4999531264648036E-2</v>
      </c>
    </row>
    <row r="148" spans="1:6" x14ac:dyDescent="0.25">
      <c r="A148" s="1">
        <v>41790</v>
      </c>
      <c r="B148" s="3">
        <v>311.22000000000003</v>
      </c>
      <c r="C148" s="3">
        <v>320.83</v>
      </c>
      <c r="D148" s="3">
        <v>310.58999999999997</v>
      </c>
      <c r="E148" s="3">
        <v>320.01</v>
      </c>
      <c r="F148" s="4">
        <f t="shared" si="2"/>
        <v>2.9997746950336301E-2</v>
      </c>
    </row>
    <row r="149" spans="1:6" x14ac:dyDescent="0.25">
      <c r="A149" s="1">
        <v>41759</v>
      </c>
      <c r="B149" s="3">
        <v>315.08999999999997</v>
      </c>
      <c r="C149" s="3">
        <v>318.69</v>
      </c>
      <c r="D149" s="3">
        <v>308.74</v>
      </c>
      <c r="E149" s="3">
        <v>310.69</v>
      </c>
      <c r="F149" s="4">
        <f t="shared" si="2"/>
        <v>-1.330665650406504E-2</v>
      </c>
    </row>
    <row r="150" spans="1:6" x14ac:dyDescent="0.25">
      <c r="A150" s="1">
        <v>41729</v>
      </c>
      <c r="B150" s="3">
        <v>320.41000000000003</v>
      </c>
      <c r="C150" s="3">
        <v>320.45</v>
      </c>
      <c r="D150" s="3">
        <v>304.89</v>
      </c>
      <c r="E150" s="3">
        <v>314.88</v>
      </c>
      <c r="F150" s="4">
        <f t="shared" si="2"/>
        <v>-1.7013704617113601E-2</v>
      </c>
    </row>
    <row r="151" spans="1:6" x14ac:dyDescent="0.25">
      <c r="A151" s="1">
        <v>41698</v>
      </c>
      <c r="B151" s="3">
        <v>319.58</v>
      </c>
      <c r="C151" s="3">
        <v>323.24</v>
      </c>
      <c r="D151" s="3">
        <v>319.06</v>
      </c>
      <c r="E151" s="3">
        <v>320.33</v>
      </c>
      <c r="F151" s="4">
        <f t="shared" si="2"/>
        <v>3.3515003445467872E-3</v>
      </c>
    </row>
    <row r="152" spans="1:6" x14ac:dyDescent="0.25">
      <c r="A152" s="1">
        <v>41670</v>
      </c>
      <c r="B152" s="3">
        <v>324.85000000000002</v>
      </c>
      <c r="C152" s="3">
        <v>326.08999999999997</v>
      </c>
      <c r="D152" s="3">
        <v>319.08999999999997</v>
      </c>
      <c r="E152" s="3">
        <v>319.26</v>
      </c>
      <c r="F152" s="4">
        <f t="shared" si="2"/>
        <v>-1.6511613578953921E-2</v>
      </c>
    </row>
    <row r="153" spans="1:6" x14ac:dyDescent="0.25">
      <c r="A153" s="1">
        <v>41639</v>
      </c>
      <c r="B153" s="3">
        <v>320.35000000000002</v>
      </c>
      <c r="C153" s="3">
        <v>327.95</v>
      </c>
      <c r="D153" s="3">
        <v>318.01</v>
      </c>
      <c r="E153" s="3">
        <v>324.62</v>
      </c>
      <c r="F153" s="4">
        <f t="shared" si="2"/>
        <v>1.3740553369558262E-2</v>
      </c>
    </row>
    <row r="154" spans="1:6" x14ac:dyDescent="0.25">
      <c r="A154" s="1">
        <v>41608</v>
      </c>
      <c r="B154" s="3">
        <v>327.43</v>
      </c>
      <c r="C154" s="3">
        <v>327.43</v>
      </c>
      <c r="D154" s="3">
        <v>319.64999999999998</v>
      </c>
      <c r="E154" s="3">
        <v>320.22000000000003</v>
      </c>
      <c r="F154" s="4">
        <f t="shared" si="2"/>
        <v>-2.1182943603851312E-2</v>
      </c>
    </row>
    <row r="155" spans="1:6" x14ac:dyDescent="0.25">
      <c r="A155" s="1">
        <v>41578</v>
      </c>
      <c r="B155" s="3">
        <v>322.89</v>
      </c>
      <c r="C155" s="3">
        <v>327.25</v>
      </c>
      <c r="D155" s="3">
        <v>322.57</v>
      </c>
      <c r="E155" s="3">
        <v>327.14999999999998</v>
      </c>
      <c r="F155" s="4">
        <f t="shared" si="2"/>
        <v>1.3727069905800526E-2</v>
      </c>
    </row>
    <row r="156" spans="1:6" x14ac:dyDescent="0.25">
      <c r="A156" s="1">
        <v>41547</v>
      </c>
      <c r="B156" s="3">
        <v>315.05</v>
      </c>
      <c r="C156" s="3">
        <v>325.56</v>
      </c>
      <c r="D156" s="3">
        <v>313.02999999999997</v>
      </c>
      <c r="E156" s="3">
        <v>322.72000000000003</v>
      </c>
      <c r="F156" s="4">
        <f t="shared" si="2"/>
        <v>2.0071435344691357E-2</v>
      </c>
    </row>
    <row r="157" spans="1:6" x14ac:dyDescent="0.25">
      <c r="A157" s="1">
        <v>41517</v>
      </c>
      <c r="B157" s="3">
        <v>318.35000000000002</v>
      </c>
      <c r="C157" s="3">
        <v>321.25</v>
      </c>
      <c r="D157" s="3">
        <v>314.39</v>
      </c>
      <c r="E157" s="3">
        <v>316.37</v>
      </c>
      <c r="F157" s="4">
        <f t="shared" si="2"/>
        <v>-5.1570705323731314E-3</v>
      </c>
    </row>
    <row r="158" spans="1:6" x14ac:dyDescent="0.25">
      <c r="A158" s="1">
        <v>41486</v>
      </c>
      <c r="B158" s="3">
        <v>313.11</v>
      </c>
      <c r="C158" s="3">
        <v>322.07</v>
      </c>
      <c r="D158" s="3">
        <v>312.73</v>
      </c>
      <c r="E158" s="3">
        <v>318.01</v>
      </c>
      <c r="F158" s="4">
        <f t="shared" si="2"/>
        <v>1.4159517811014988E-2</v>
      </c>
    </row>
    <row r="159" spans="1:6" x14ac:dyDescent="0.25">
      <c r="A159" s="1">
        <v>41455</v>
      </c>
      <c r="B159" s="3">
        <v>317.99</v>
      </c>
      <c r="C159" s="3">
        <v>319.18</v>
      </c>
      <c r="D159" s="3">
        <v>303.55</v>
      </c>
      <c r="E159" s="3">
        <v>313.57</v>
      </c>
      <c r="F159" s="4">
        <f t="shared" si="2"/>
        <v>-1.3527542706137763E-2</v>
      </c>
    </row>
    <row r="160" spans="1:6" x14ac:dyDescent="0.25">
      <c r="A160" s="1">
        <v>41425</v>
      </c>
      <c r="B160" s="3">
        <v>327.86</v>
      </c>
      <c r="C160" s="3">
        <v>328.86</v>
      </c>
      <c r="D160" s="3">
        <v>317.87</v>
      </c>
      <c r="E160" s="3">
        <v>317.87</v>
      </c>
      <c r="F160" s="4">
        <f t="shared" si="2"/>
        <v>-3.008574131144548E-2</v>
      </c>
    </row>
    <row r="161" spans="1:6" x14ac:dyDescent="0.25">
      <c r="A161" s="1">
        <v>41394</v>
      </c>
      <c r="B161" s="3">
        <v>317.17</v>
      </c>
      <c r="C161" s="3">
        <v>327.8</v>
      </c>
      <c r="D161" s="3">
        <v>316.7</v>
      </c>
      <c r="E161" s="3">
        <v>327.73</v>
      </c>
      <c r="F161" s="4">
        <f t="shared" si="2"/>
        <v>3.2448098793434799E-2</v>
      </c>
    </row>
    <row r="162" spans="1:6" x14ac:dyDescent="0.25">
      <c r="A162" s="1">
        <v>41364</v>
      </c>
      <c r="B162" s="3">
        <v>318.52999999999997</v>
      </c>
      <c r="C162" s="3">
        <v>318.69</v>
      </c>
      <c r="D162" s="3">
        <v>314.99</v>
      </c>
      <c r="E162" s="3">
        <v>317.43</v>
      </c>
      <c r="F162" s="4">
        <f t="shared" si="2"/>
        <v>-2.1689928328932906E-3</v>
      </c>
    </row>
    <row r="163" spans="1:6" x14ac:dyDescent="0.25">
      <c r="A163" s="1">
        <v>41333</v>
      </c>
      <c r="B163" s="3">
        <v>317.32</v>
      </c>
      <c r="C163" s="3">
        <v>319.42</v>
      </c>
      <c r="D163" s="3">
        <v>316.42</v>
      </c>
      <c r="E163" s="3">
        <v>318.12</v>
      </c>
      <c r="F163" s="4">
        <f t="shared" si="2"/>
        <v>2.2684310018903364E-3</v>
      </c>
    </row>
    <row r="164" spans="1:6" x14ac:dyDescent="0.25">
      <c r="A164" s="1">
        <v>41305</v>
      </c>
      <c r="B164" s="3">
        <v>313.36</v>
      </c>
      <c r="C164" s="3">
        <v>318.27999999999997</v>
      </c>
      <c r="D164" s="3">
        <v>311.91000000000003</v>
      </c>
      <c r="E164" s="3">
        <v>317.39999999999998</v>
      </c>
      <c r="F164" s="4">
        <f t="shared" si="2"/>
        <v>1.4933009305151179E-2</v>
      </c>
    </row>
    <row r="165" spans="1:6" x14ac:dyDescent="0.25">
      <c r="A165" s="1">
        <v>41274</v>
      </c>
      <c r="B165" s="3">
        <v>307.89</v>
      </c>
      <c r="C165" s="3">
        <v>315.06</v>
      </c>
      <c r="D165" s="3">
        <v>307.89</v>
      </c>
      <c r="E165" s="3">
        <v>312.73</v>
      </c>
      <c r="F165" s="4">
        <f t="shared" si="2"/>
        <v>1.348154389603673E-2</v>
      </c>
    </row>
    <row r="166" spans="1:6" x14ac:dyDescent="0.25">
      <c r="A166" s="1">
        <v>41243</v>
      </c>
      <c r="B166" s="3">
        <v>301.27999999999997</v>
      </c>
      <c r="C166" s="3">
        <v>308.58</v>
      </c>
      <c r="D166" s="3">
        <v>300.7</v>
      </c>
      <c r="E166" s="3">
        <v>308.57</v>
      </c>
      <c r="F166" s="4">
        <f t="shared" si="2"/>
        <v>2.4672909610148119E-2</v>
      </c>
    </row>
    <row r="167" spans="1:6" x14ac:dyDescent="0.25">
      <c r="A167" s="1">
        <v>41213</v>
      </c>
      <c r="B167" s="3">
        <v>294.89999999999998</v>
      </c>
      <c r="C167" s="3">
        <v>302.98</v>
      </c>
      <c r="D167" s="3">
        <v>294.5</v>
      </c>
      <c r="E167" s="3">
        <v>301.14</v>
      </c>
      <c r="F167" s="4">
        <f t="shared" si="2"/>
        <v>2.1159715157680559E-2</v>
      </c>
    </row>
    <row r="168" spans="1:6" x14ac:dyDescent="0.25">
      <c r="A168" s="1">
        <v>41182</v>
      </c>
      <c r="B168" s="3">
        <v>292.5</v>
      </c>
      <c r="C168" s="3">
        <v>295.04000000000002</v>
      </c>
      <c r="D168" s="3">
        <v>292.48</v>
      </c>
      <c r="E168" s="3">
        <v>294.89999999999998</v>
      </c>
      <c r="F168" s="4">
        <f t="shared" si="2"/>
        <v>8.6534186134006319E-3</v>
      </c>
    </row>
    <row r="169" spans="1:6" x14ac:dyDescent="0.25">
      <c r="A169" s="1">
        <v>41152</v>
      </c>
      <c r="B169" s="3">
        <v>289.45</v>
      </c>
      <c r="C169" s="3">
        <v>292.42</v>
      </c>
      <c r="D169" s="3">
        <v>289.18</v>
      </c>
      <c r="E169" s="3">
        <v>292.37</v>
      </c>
      <c r="F169" s="4">
        <f t="shared" si="2"/>
        <v>1.0472108937582103E-2</v>
      </c>
    </row>
    <row r="170" spans="1:6" x14ac:dyDescent="0.25">
      <c r="A170" s="1">
        <v>41121</v>
      </c>
      <c r="B170" s="3">
        <v>281.99</v>
      </c>
      <c r="C170" s="3">
        <v>290.38</v>
      </c>
      <c r="D170" s="3">
        <v>280.18</v>
      </c>
      <c r="E170" s="3">
        <v>289.33999999999997</v>
      </c>
      <c r="F170" s="4">
        <f t="shared" si="2"/>
        <v>2.6319523269012324E-2</v>
      </c>
    </row>
    <row r="171" spans="1:6" x14ac:dyDescent="0.25">
      <c r="A171" s="1">
        <v>41090</v>
      </c>
      <c r="B171" s="3">
        <v>278.8</v>
      </c>
      <c r="C171" s="3">
        <v>282.39</v>
      </c>
      <c r="D171" s="3">
        <v>277.24</v>
      </c>
      <c r="E171" s="3">
        <v>281.92</v>
      </c>
      <c r="F171" s="4">
        <f t="shared" si="2"/>
        <v>1.0429733701301069E-2</v>
      </c>
    </row>
    <row r="172" spans="1:6" x14ac:dyDescent="0.25">
      <c r="A172" s="1">
        <v>41060</v>
      </c>
      <c r="B172" s="3">
        <v>284.60000000000002</v>
      </c>
      <c r="C172" s="3">
        <v>284.86</v>
      </c>
      <c r="D172" s="3">
        <v>278.87</v>
      </c>
      <c r="E172" s="3">
        <v>279.01</v>
      </c>
      <c r="F172" s="4">
        <f t="shared" si="2"/>
        <v>-1.9124626472139195E-2</v>
      </c>
    </row>
    <row r="173" spans="1:6" x14ac:dyDescent="0.25">
      <c r="A173" s="1">
        <v>41029</v>
      </c>
      <c r="B173" s="3">
        <v>283.94</v>
      </c>
      <c r="C173" s="3">
        <v>287.11</v>
      </c>
      <c r="D173" s="3">
        <v>282.74</v>
      </c>
      <c r="E173" s="3">
        <v>284.45</v>
      </c>
      <c r="F173" s="4">
        <f t="shared" si="2"/>
        <v>2.3963068682384403E-3</v>
      </c>
    </row>
    <row r="174" spans="1:6" x14ac:dyDescent="0.25">
      <c r="A174" s="1">
        <v>40999</v>
      </c>
      <c r="B174" s="3">
        <v>282</v>
      </c>
      <c r="C174" s="3">
        <v>284.67</v>
      </c>
      <c r="D174" s="3">
        <v>281.69</v>
      </c>
      <c r="E174" s="3">
        <v>283.77</v>
      </c>
      <c r="F174" s="4">
        <f t="shared" si="2"/>
        <v>6.6335579992904403E-3</v>
      </c>
    </row>
    <row r="175" spans="1:6" x14ac:dyDescent="0.25">
      <c r="A175" s="1">
        <v>40968</v>
      </c>
      <c r="B175" s="3">
        <v>277.72000000000003</v>
      </c>
      <c r="C175" s="3">
        <v>281.95999999999998</v>
      </c>
      <c r="D175" s="3">
        <v>277.66000000000003</v>
      </c>
      <c r="E175" s="3">
        <v>281.89999999999998</v>
      </c>
      <c r="F175" s="4">
        <f t="shared" si="2"/>
        <v>1.5233910757373792E-2</v>
      </c>
    </row>
    <row r="176" spans="1:6" x14ac:dyDescent="0.25">
      <c r="A176" s="1">
        <v>40939</v>
      </c>
      <c r="B176" s="3">
        <v>272.95</v>
      </c>
      <c r="C176" s="3">
        <v>277.7</v>
      </c>
      <c r="D176" s="3">
        <v>272.92</v>
      </c>
      <c r="E176" s="3">
        <v>277.67</v>
      </c>
      <c r="F176" s="4">
        <f t="shared" si="2"/>
        <v>1.7926534203387412E-2</v>
      </c>
    </row>
    <row r="177" spans="1:6" x14ac:dyDescent="0.25">
      <c r="A177" s="1">
        <v>40908</v>
      </c>
      <c r="B177" s="3">
        <v>270.31</v>
      </c>
      <c r="C177" s="3">
        <v>272.85000000000002</v>
      </c>
      <c r="D177" s="3">
        <v>270.22000000000003</v>
      </c>
      <c r="E177" s="3">
        <v>272.77999999999997</v>
      </c>
      <c r="F177" s="4">
        <f t="shared" ref="F177:F240" si="3">E177/E178-1</f>
        <v>8.8390842856613805E-3</v>
      </c>
    </row>
    <row r="178" spans="1:6" x14ac:dyDescent="0.25">
      <c r="A178" s="1">
        <v>40877</v>
      </c>
      <c r="B178" s="3">
        <v>270.47000000000003</v>
      </c>
      <c r="C178" s="3">
        <v>270.88</v>
      </c>
      <c r="D178" s="3">
        <v>268.83999999999997</v>
      </c>
      <c r="E178" s="3">
        <v>270.39</v>
      </c>
      <c r="F178" s="4">
        <f t="shared" si="3"/>
        <v>3.6984984096433138E-5</v>
      </c>
    </row>
    <row r="179" spans="1:6" x14ac:dyDescent="0.25">
      <c r="A179" s="1">
        <v>40847</v>
      </c>
      <c r="B179" s="3">
        <v>266.43</v>
      </c>
      <c r="C179" s="3">
        <v>271.79000000000002</v>
      </c>
      <c r="D179" s="3">
        <v>262.89999999999998</v>
      </c>
      <c r="E179" s="3">
        <v>270.38</v>
      </c>
      <c r="F179" s="4">
        <f t="shared" si="3"/>
        <v>1.2886791039184775E-2</v>
      </c>
    </row>
    <row r="180" spans="1:6" x14ac:dyDescent="0.25">
      <c r="A180" s="1">
        <v>40816</v>
      </c>
      <c r="B180" s="3">
        <v>271.38</v>
      </c>
      <c r="C180" s="3">
        <v>272.06</v>
      </c>
      <c r="D180" s="3">
        <v>261.89999999999998</v>
      </c>
      <c r="E180" s="3">
        <v>266.94</v>
      </c>
      <c r="F180" s="4">
        <f t="shared" si="3"/>
        <v>-1.5961956722085002E-2</v>
      </c>
    </row>
    <row r="181" spans="1:6" x14ac:dyDescent="0.25">
      <c r="A181" s="1">
        <v>40786</v>
      </c>
      <c r="B181" s="3">
        <v>272.64</v>
      </c>
      <c r="C181" s="3">
        <v>273.81</v>
      </c>
      <c r="D181" s="3">
        <v>267.48</v>
      </c>
      <c r="E181" s="3">
        <v>271.27</v>
      </c>
      <c r="F181" s="4">
        <f t="shared" si="3"/>
        <v>-4.1848683969019085E-3</v>
      </c>
    </row>
    <row r="182" spans="1:6" x14ac:dyDescent="0.25">
      <c r="A182" s="1">
        <v>40755</v>
      </c>
      <c r="B182" s="3">
        <v>268.69</v>
      </c>
      <c r="C182" s="3">
        <v>272.42</v>
      </c>
      <c r="D182" s="3">
        <v>268.63</v>
      </c>
      <c r="E182" s="3">
        <v>272.41000000000003</v>
      </c>
      <c r="F182" s="4">
        <f t="shared" si="3"/>
        <v>1.4146904433937735E-2</v>
      </c>
    </row>
    <row r="183" spans="1:6" x14ac:dyDescent="0.25">
      <c r="A183" s="1">
        <v>40724</v>
      </c>
      <c r="B183" s="3">
        <v>266.22000000000003</v>
      </c>
      <c r="C183" s="3">
        <v>268.62</v>
      </c>
      <c r="D183" s="3">
        <v>266.18</v>
      </c>
      <c r="E183" s="3">
        <v>268.61</v>
      </c>
      <c r="F183" s="4">
        <f t="shared" si="3"/>
        <v>9.5843042922649779E-3</v>
      </c>
    </row>
    <row r="184" spans="1:6" x14ac:dyDescent="0.25">
      <c r="A184" s="1">
        <v>40694</v>
      </c>
      <c r="B184" s="3">
        <v>265.99</v>
      </c>
      <c r="C184" s="3">
        <v>266.23</v>
      </c>
      <c r="D184" s="3">
        <v>265.20999999999998</v>
      </c>
      <c r="E184" s="3">
        <v>266.06</v>
      </c>
      <c r="F184" s="4">
        <f t="shared" si="3"/>
        <v>9.4052142507816683E-4</v>
      </c>
    </row>
    <row r="185" spans="1:6" x14ac:dyDescent="0.25">
      <c r="A185" s="1">
        <v>40663</v>
      </c>
      <c r="B185" s="3">
        <v>264.02</v>
      </c>
      <c r="C185" s="3">
        <v>266.20999999999998</v>
      </c>
      <c r="D185" s="3">
        <v>263.75</v>
      </c>
      <c r="E185" s="3">
        <v>265.81</v>
      </c>
      <c r="F185" s="4">
        <f t="shared" si="3"/>
        <v>6.9323433593453387E-3</v>
      </c>
    </row>
    <row r="186" spans="1:6" x14ac:dyDescent="0.25">
      <c r="A186" s="1">
        <v>40633</v>
      </c>
      <c r="B186" s="3">
        <v>260.25</v>
      </c>
      <c r="C186" s="3">
        <v>263.99</v>
      </c>
      <c r="D186" s="3">
        <v>260.06</v>
      </c>
      <c r="E186" s="3">
        <v>263.98</v>
      </c>
      <c r="F186" s="4">
        <f t="shared" si="3"/>
        <v>1.507344458971005E-2</v>
      </c>
    </row>
    <row r="187" spans="1:6" x14ac:dyDescent="0.25">
      <c r="A187" s="1">
        <v>40602</v>
      </c>
      <c r="B187" s="3">
        <v>259.24</v>
      </c>
      <c r="C187" s="3">
        <v>261.19</v>
      </c>
      <c r="D187" s="3">
        <v>258.39</v>
      </c>
      <c r="E187" s="3">
        <v>260.06</v>
      </c>
      <c r="F187" s="4">
        <f t="shared" si="3"/>
        <v>3.7438727855185761E-3</v>
      </c>
    </row>
    <row r="188" spans="1:6" x14ac:dyDescent="0.25">
      <c r="A188" s="1">
        <v>40574</v>
      </c>
      <c r="B188" s="3">
        <v>258.43</v>
      </c>
      <c r="C188" s="3">
        <v>259.31</v>
      </c>
      <c r="D188" s="3">
        <v>256.85000000000002</v>
      </c>
      <c r="E188" s="3">
        <v>259.08999999999997</v>
      </c>
      <c r="F188" s="4">
        <f t="shared" si="3"/>
        <v>4.847967731926861E-3</v>
      </c>
    </row>
    <row r="189" spans="1:6" x14ac:dyDescent="0.25">
      <c r="A189" s="1">
        <v>40543</v>
      </c>
      <c r="B189" s="3">
        <v>256.98</v>
      </c>
      <c r="C189" s="3">
        <v>258.32</v>
      </c>
      <c r="D189" s="3">
        <v>256.04000000000002</v>
      </c>
      <c r="E189" s="3">
        <v>257.83999999999997</v>
      </c>
      <c r="F189" s="4">
        <f t="shared" si="3"/>
        <v>3.3856092150832406E-3</v>
      </c>
    </row>
    <row r="190" spans="1:6" x14ac:dyDescent="0.25">
      <c r="A190" s="1">
        <v>40512</v>
      </c>
      <c r="B190" s="3">
        <v>258.18</v>
      </c>
      <c r="C190" s="3">
        <v>258.56</v>
      </c>
      <c r="D190" s="3">
        <v>256.91000000000003</v>
      </c>
      <c r="E190" s="3">
        <v>256.97000000000003</v>
      </c>
      <c r="F190" s="4">
        <f t="shared" si="3"/>
        <v>-3.9922480620153689E-3</v>
      </c>
    </row>
    <row r="191" spans="1:6" x14ac:dyDescent="0.25">
      <c r="A191" s="1">
        <v>40482</v>
      </c>
      <c r="B191" s="3">
        <v>256.10000000000002</v>
      </c>
      <c r="C191" s="3">
        <v>258.56</v>
      </c>
      <c r="D191" s="3">
        <v>256.10000000000002</v>
      </c>
      <c r="E191" s="3">
        <v>258</v>
      </c>
      <c r="F191" s="4">
        <f t="shared" si="3"/>
        <v>7.7731338619586587E-3</v>
      </c>
    </row>
    <row r="192" spans="1:6" x14ac:dyDescent="0.25">
      <c r="A192" s="1">
        <v>40451</v>
      </c>
      <c r="B192" s="3">
        <v>254.46</v>
      </c>
      <c r="C192" s="3">
        <v>256.01</v>
      </c>
      <c r="D192" s="3">
        <v>249.68</v>
      </c>
      <c r="E192" s="3">
        <v>256.01</v>
      </c>
      <c r="F192" s="4">
        <f t="shared" si="3"/>
        <v>6.4077364572685536E-3</v>
      </c>
    </row>
    <row r="193" spans="1:6" x14ac:dyDescent="0.25">
      <c r="A193" s="1">
        <v>40421</v>
      </c>
      <c r="B193" s="3">
        <v>253.81</v>
      </c>
      <c r="C193" s="3">
        <v>254.38</v>
      </c>
      <c r="D193" s="3">
        <v>253.66</v>
      </c>
      <c r="E193" s="3">
        <v>254.38</v>
      </c>
      <c r="F193" s="4">
        <f t="shared" si="3"/>
        <v>3.0361578802096112E-3</v>
      </c>
    </row>
    <row r="194" spans="1:6" x14ac:dyDescent="0.25">
      <c r="A194" s="1">
        <v>40390</v>
      </c>
      <c r="B194" s="3">
        <v>251.96</v>
      </c>
      <c r="C194" s="3">
        <v>253.79</v>
      </c>
      <c r="D194" s="3">
        <v>251.38</v>
      </c>
      <c r="E194" s="3">
        <v>253.61</v>
      </c>
      <c r="F194" s="4">
        <f t="shared" si="3"/>
        <v>6.7884080984517148E-3</v>
      </c>
    </row>
    <row r="195" spans="1:6" x14ac:dyDescent="0.25">
      <c r="A195" s="1">
        <v>40359</v>
      </c>
      <c r="B195" s="3">
        <v>248.15</v>
      </c>
      <c r="C195" s="3">
        <v>253.84</v>
      </c>
      <c r="D195" s="3">
        <v>248.04</v>
      </c>
      <c r="E195" s="3">
        <v>251.9</v>
      </c>
      <c r="F195" s="4">
        <f t="shared" si="3"/>
        <v>1.4743796326136094E-2</v>
      </c>
    </row>
    <row r="196" spans="1:6" x14ac:dyDescent="0.25">
      <c r="A196" s="1">
        <v>40329</v>
      </c>
      <c r="B196" s="3">
        <v>249.54</v>
      </c>
      <c r="C196" s="3">
        <v>251.04</v>
      </c>
      <c r="D196" s="3">
        <v>241.95</v>
      </c>
      <c r="E196" s="3">
        <v>248.24</v>
      </c>
      <c r="F196" s="4">
        <f t="shared" si="3"/>
        <v>-4.3317824482591583E-3</v>
      </c>
    </row>
    <row r="197" spans="1:6" x14ac:dyDescent="0.25">
      <c r="A197" s="1">
        <v>40298</v>
      </c>
      <c r="B197" s="3">
        <v>249.68</v>
      </c>
      <c r="C197" s="3">
        <v>252.18</v>
      </c>
      <c r="D197" s="3">
        <v>246.19</v>
      </c>
      <c r="E197" s="3">
        <v>249.32</v>
      </c>
      <c r="F197" s="4">
        <f t="shared" si="3"/>
        <v>-1.4418455623198545E-3</v>
      </c>
    </row>
    <row r="198" spans="1:6" x14ac:dyDescent="0.25">
      <c r="A198" s="1">
        <v>40268</v>
      </c>
      <c r="B198" s="3">
        <v>242.25</v>
      </c>
      <c r="C198" s="3">
        <v>249.68</v>
      </c>
      <c r="D198" s="3">
        <v>242.22</v>
      </c>
      <c r="E198" s="3">
        <v>249.68</v>
      </c>
      <c r="F198" s="4">
        <f t="shared" si="3"/>
        <v>3.0798447692180764E-2</v>
      </c>
    </row>
    <row r="199" spans="1:6" x14ac:dyDescent="0.25">
      <c r="A199" s="1">
        <v>40237</v>
      </c>
      <c r="B199" s="3">
        <v>238.93</v>
      </c>
      <c r="C199" s="3">
        <v>242.13</v>
      </c>
      <c r="D199" s="3">
        <v>238.7</v>
      </c>
      <c r="E199" s="3">
        <v>242.22</v>
      </c>
      <c r="F199" s="4">
        <f t="shared" si="3"/>
        <v>1.4109273602679551E-2</v>
      </c>
    </row>
    <row r="200" spans="1:6" x14ac:dyDescent="0.25">
      <c r="A200" s="1">
        <v>40209</v>
      </c>
      <c r="B200" s="3">
        <v>238.63</v>
      </c>
      <c r="C200" s="3">
        <v>241.44</v>
      </c>
      <c r="D200" s="3">
        <v>230.8</v>
      </c>
      <c r="E200" s="3">
        <v>238.85</v>
      </c>
      <c r="F200" s="4">
        <f t="shared" si="3"/>
        <v>2.9614621950168063E-2</v>
      </c>
    </row>
    <row r="201" spans="1:6" x14ac:dyDescent="0.25">
      <c r="A201" s="1">
        <v>40178</v>
      </c>
      <c r="B201" s="3">
        <v>230.75</v>
      </c>
      <c r="C201" s="3">
        <v>233.06</v>
      </c>
      <c r="D201" s="3">
        <v>229.38</v>
      </c>
      <c r="E201" s="3">
        <v>231.98</v>
      </c>
      <c r="F201" s="4">
        <f t="shared" si="3"/>
        <v>1.1334902781410694E-2</v>
      </c>
    </row>
    <row r="202" spans="1:6" x14ac:dyDescent="0.25">
      <c r="A202" s="1">
        <v>40147</v>
      </c>
      <c r="B202" s="3">
        <v>224.83</v>
      </c>
      <c r="C202" s="3">
        <v>230.89</v>
      </c>
      <c r="D202" s="3">
        <v>223.66</v>
      </c>
      <c r="E202" s="3">
        <v>229.38</v>
      </c>
      <c r="F202" s="4">
        <f t="shared" si="3"/>
        <v>2.3332589783626956E-2</v>
      </c>
    </row>
    <row r="203" spans="1:6" x14ac:dyDescent="0.25">
      <c r="A203" s="1">
        <v>40117</v>
      </c>
      <c r="B203" s="3">
        <v>212.44</v>
      </c>
      <c r="C203" s="3">
        <v>225.57</v>
      </c>
      <c r="D203" s="3">
        <v>212.44</v>
      </c>
      <c r="E203" s="3">
        <v>224.15</v>
      </c>
      <c r="F203" s="4">
        <f t="shared" si="3"/>
        <v>5.4476172554923208E-2</v>
      </c>
    </row>
    <row r="204" spans="1:6" x14ac:dyDescent="0.25">
      <c r="A204" s="1">
        <v>40086</v>
      </c>
      <c r="B204" s="3">
        <v>205.94</v>
      </c>
      <c r="C204" s="3">
        <v>214</v>
      </c>
      <c r="D204" s="3">
        <v>205.85</v>
      </c>
      <c r="E204" s="3">
        <v>212.57</v>
      </c>
      <c r="F204" s="4">
        <f t="shared" si="3"/>
        <v>3.1542679671956231E-2</v>
      </c>
    </row>
    <row r="205" spans="1:6" x14ac:dyDescent="0.25">
      <c r="A205" s="1">
        <v>40056</v>
      </c>
      <c r="B205" s="3">
        <v>203.05</v>
      </c>
      <c r="C205" s="3">
        <v>206.21</v>
      </c>
      <c r="D205" s="3">
        <v>202.85</v>
      </c>
      <c r="E205" s="3">
        <v>206.07</v>
      </c>
      <c r="F205" s="4">
        <f t="shared" si="3"/>
        <v>1.5873798373182257E-2</v>
      </c>
    </row>
    <row r="206" spans="1:6" x14ac:dyDescent="0.25">
      <c r="A206" s="1">
        <v>40025</v>
      </c>
      <c r="B206" s="3">
        <v>199.65</v>
      </c>
      <c r="C206" s="3">
        <v>202.86</v>
      </c>
      <c r="D206" s="3">
        <v>198.5</v>
      </c>
      <c r="E206" s="3">
        <v>202.85</v>
      </c>
      <c r="F206" s="4">
        <f t="shared" si="3"/>
        <v>1.7148874291731397E-2</v>
      </c>
    </row>
    <row r="207" spans="1:6" x14ac:dyDescent="0.25">
      <c r="A207" s="1">
        <v>39994</v>
      </c>
      <c r="B207" s="3">
        <v>197.54</v>
      </c>
      <c r="C207" s="3">
        <v>199.7</v>
      </c>
      <c r="D207" s="3">
        <v>197.01</v>
      </c>
      <c r="E207" s="3">
        <v>199.43</v>
      </c>
      <c r="F207" s="4">
        <f t="shared" si="3"/>
        <v>1.0283687943262398E-2</v>
      </c>
    </row>
    <row r="208" spans="1:6" x14ac:dyDescent="0.25">
      <c r="A208" s="1">
        <v>39964</v>
      </c>
      <c r="B208" s="3">
        <v>195.41</v>
      </c>
      <c r="C208" s="3">
        <v>197.43</v>
      </c>
      <c r="D208" s="3">
        <v>181.18</v>
      </c>
      <c r="E208" s="3">
        <v>197.4</v>
      </c>
      <c r="F208" s="4">
        <f t="shared" si="3"/>
        <v>1.1685116851168464E-2</v>
      </c>
    </row>
    <row r="209" spans="1:6" x14ac:dyDescent="0.25">
      <c r="A209" s="1">
        <v>39933</v>
      </c>
      <c r="B209" s="3">
        <v>182.33</v>
      </c>
      <c r="C209" s="3">
        <v>195.68</v>
      </c>
      <c r="D209" s="3">
        <v>177.65</v>
      </c>
      <c r="E209" s="3">
        <v>195.12</v>
      </c>
      <c r="F209" s="4">
        <f t="shared" si="3"/>
        <v>2.4305737834007024E-2</v>
      </c>
    </row>
    <row r="210" spans="1:6" x14ac:dyDescent="0.25">
      <c r="A210" s="1">
        <v>39903</v>
      </c>
      <c r="B210" s="3">
        <v>182.5</v>
      </c>
      <c r="C210" s="3">
        <v>192.63</v>
      </c>
      <c r="D210" s="3">
        <v>181.37</v>
      </c>
      <c r="E210" s="3">
        <v>190.49</v>
      </c>
      <c r="F210" s="4">
        <f t="shared" si="3"/>
        <v>4.4467595131045146E-2</v>
      </c>
    </row>
    <row r="211" spans="1:6" x14ac:dyDescent="0.25">
      <c r="A211" s="1">
        <v>39872</v>
      </c>
      <c r="B211" s="3">
        <v>168.72</v>
      </c>
      <c r="C211" s="3">
        <v>182.23</v>
      </c>
      <c r="D211" s="3">
        <v>155.34</v>
      </c>
      <c r="E211" s="3">
        <v>182.38</v>
      </c>
      <c r="F211" s="4">
        <f t="shared" si="3"/>
        <v>8.0962541488857287E-2</v>
      </c>
    </row>
    <row r="212" spans="1:6" x14ac:dyDescent="0.25">
      <c r="A212" s="1">
        <v>39844</v>
      </c>
      <c r="B212" s="3">
        <v>171.42</v>
      </c>
      <c r="C212" s="3">
        <v>171.42</v>
      </c>
      <c r="D212" s="3">
        <v>164.79</v>
      </c>
      <c r="E212" s="3">
        <v>168.72</v>
      </c>
      <c r="F212" s="4">
        <f t="shared" si="3"/>
        <v>-1.5750787539376865E-2</v>
      </c>
    </row>
    <row r="213" spans="1:6" x14ac:dyDescent="0.25">
      <c r="A213" s="1">
        <v>39813</v>
      </c>
      <c r="B213" s="3">
        <v>170.55</v>
      </c>
      <c r="C213" s="3">
        <v>172.96</v>
      </c>
      <c r="D213" s="3">
        <v>164.59</v>
      </c>
      <c r="E213" s="3">
        <v>171.42</v>
      </c>
      <c r="F213" s="4">
        <f t="shared" si="3"/>
        <v>6.0449556898878321E-3</v>
      </c>
    </row>
    <row r="214" spans="1:6" x14ac:dyDescent="0.25">
      <c r="A214" s="1">
        <v>39782</v>
      </c>
      <c r="B214" s="3">
        <v>171</v>
      </c>
      <c r="C214" s="3">
        <v>175.11</v>
      </c>
      <c r="D214" s="3">
        <v>164.21</v>
      </c>
      <c r="E214" s="3">
        <v>170.39</v>
      </c>
      <c r="F214" s="4">
        <f t="shared" si="3"/>
        <v>-3.5089771331657804E-3</v>
      </c>
    </row>
    <row r="215" spans="1:6" x14ac:dyDescent="0.25">
      <c r="A215" s="1">
        <v>39752</v>
      </c>
      <c r="B215" s="3">
        <v>175.55</v>
      </c>
      <c r="C215" s="3">
        <v>176.66</v>
      </c>
      <c r="D215" s="3">
        <v>160.47999999999999</v>
      </c>
      <c r="E215" s="3">
        <v>170.99</v>
      </c>
      <c r="F215" s="4">
        <f t="shared" si="3"/>
        <v>-2.2187911019614592E-2</v>
      </c>
    </row>
    <row r="216" spans="1:6" x14ac:dyDescent="0.25">
      <c r="A216" s="1">
        <v>39721</v>
      </c>
      <c r="B216" s="3">
        <v>175.06</v>
      </c>
      <c r="C216" s="3">
        <v>177.35</v>
      </c>
      <c r="D216" s="3">
        <v>158.37</v>
      </c>
      <c r="E216" s="3">
        <v>174.87</v>
      </c>
      <c r="F216" s="4">
        <f t="shared" si="3"/>
        <v>-6.3075349471529707E-3</v>
      </c>
    </row>
    <row r="217" spans="1:6" x14ac:dyDescent="0.25">
      <c r="A217" s="1">
        <v>39691</v>
      </c>
      <c r="B217" s="3">
        <v>180.15</v>
      </c>
      <c r="C217" s="3">
        <v>181.3</v>
      </c>
      <c r="D217" s="3">
        <v>172.21</v>
      </c>
      <c r="E217" s="3">
        <v>175.98</v>
      </c>
      <c r="F217" s="4">
        <f t="shared" si="3"/>
        <v>-2.6874585268745976E-2</v>
      </c>
    </row>
    <row r="218" spans="1:6" x14ac:dyDescent="0.25">
      <c r="A218" s="1">
        <v>39660</v>
      </c>
      <c r="B218" s="3">
        <v>183.26</v>
      </c>
      <c r="C218" s="3">
        <v>187.88</v>
      </c>
      <c r="D218" s="3">
        <v>180.15</v>
      </c>
      <c r="E218" s="3">
        <v>180.84</v>
      </c>
      <c r="F218" s="4">
        <f t="shared" si="3"/>
        <v>-1.3097576948264633E-2</v>
      </c>
    </row>
    <row r="219" spans="1:6" x14ac:dyDescent="0.25">
      <c r="A219" s="1">
        <v>39629</v>
      </c>
      <c r="B219" s="3">
        <v>183.07</v>
      </c>
      <c r="C219" s="3">
        <v>183.36</v>
      </c>
      <c r="D219" s="3">
        <v>181.52</v>
      </c>
      <c r="E219" s="3">
        <v>183.24</v>
      </c>
      <c r="F219" s="4">
        <f t="shared" si="3"/>
        <v>2.0780925298042874E-3</v>
      </c>
    </row>
    <row r="220" spans="1:6" x14ac:dyDescent="0.25">
      <c r="A220" s="1">
        <v>39599</v>
      </c>
      <c r="B220" s="3">
        <v>181.04</v>
      </c>
      <c r="C220" s="3">
        <v>182.73</v>
      </c>
      <c r="D220" s="3">
        <v>180.88</v>
      </c>
      <c r="E220" s="3">
        <v>182.86</v>
      </c>
      <c r="F220" s="4">
        <f t="shared" si="3"/>
        <v>1.0946483856700606E-2</v>
      </c>
    </row>
    <row r="221" spans="1:6" x14ac:dyDescent="0.25">
      <c r="A221" s="1">
        <v>39568</v>
      </c>
      <c r="B221" s="3">
        <v>181.18</v>
      </c>
      <c r="C221" s="3">
        <v>181.62</v>
      </c>
      <c r="D221" s="3">
        <v>180.5</v>
      </c>
      <c r="E221" s="3">
        <v>180.88</v>
      </c>
      <c r="F221" s="4">
        <f t="shared" si="3"/>
        <v>-2.2109219544541592E-4</v>
      </c>
    </row>
    <row r="222" spans="1:6" x14ac:dyDescent="0.25">
      <c r="A222" s="1">
        <v>39538</v>
      </c>
      <c r="B222" s="3">
        <v>181.48</v>
      </c>
      <c r="C222" s="3">
        <v>183.33</v>
      </c>
      <c r="D222" s="3">
        <v>178.45</v>
      </c>
      <c r="E222" s="3">
        <v>180.92</v>
      </c>
      <c r="F222" s="4">
        <f t="shared" si="3"/>
        <v>-1.5452538631346435E-3</v>
      </c>
    </row>
    <row r="223" spans="1:6" x14ac:dyDescent="0.25">
      <c r="A223" s="1">
        <v>39507</v>
      </c>
      <c r="B223" s="3">
        <v>182.71</v>
      </c>
      <c r="C223" s="3">
        <v>184.2</v>
      </c>
      <c r="D223" s="3">
        <v>179.31</v>
      </c>
      <c r="E223" s="3">
        <v>181.2</v>
      </c>
      <c r="F223" s="4">
        <f t="shared" si="3"/>
        <v>-7.6126841557588865E-3</v>
      </c>
    </row>
    <row r="224" spans="1:6" x14ac:dyDescent="0.25">
      <c r="A224" s="1">
        <v>39478</v>
      </c>
      <c r="B224" s="3">
        <v>181.94</v>
      </c>
      <c r="C224" s="3">
        <v>182.68</v>
      </c>
      <c r="D224" s="3">
        <v>181.5</v>
      </c>
      <c r="E224" s="3">
        <v>182.59</v>
      </c>
      <c r="F224" s="4">
        <f t="shared" si="3"/>
        <v>6.0055096418734077E-3</v>
      </c>
    </row>
    <row r="225" spans="1:6" x14ac:dyDescent="0.25">
      <c r="A225" s="1">
        <v>39447</v>
      </c>
      <c r="B225" s="3">
        <v>180.31</v>
      </c>
      <c r="C225" s="3">
        <v>181.67</v>
      </c>
      <c r="D225" s="3">
        <v>176.93</v>
      </c>
      <c r="E225" s="3">
        <v>181.5</v>
      </c>
      <c r="F225" s="4">
        <f t="shared" si="3"/>
        <v>7.5496835794381933E-3</v>
      </c>
    </row>
    <row r="226" spans="1:6" x14ac:dyDescent="0.25">
      <c r="A226" s="1">
        <v>39416</v>
      </c>
      <c r="B226" s="3">
        <v>179.57</v>
      </c>
      <c r="C226" s="3">
        <v>180.83</v>
      </c>
      <c r="D226" s="3">
        <v>179.57</v>
      </c>
      <c r="E226" s="3">
        <v>180.14</v>
      </c>
      <c r="F226" s="4">
        <f t="shared" si="3"/>
        <v>3.1183873482569791E-3</v>
      </c>
    </row>
    <row r="227" spans="1:6" x14ac:dyDescent="0.25">
      <c r="A227" s="1">
        <v>39386</v>
      </c>
      <c r="B227" s="3">
        <v>178.11</v>
      </c>
      <c r="C227" s="3">
        <v>179.63</v>
      </c>
      <c r="D227" s="3">
        <v>176.49</v>
      </c>
      <c r="E227" s="3">
        <v>179.58</v>
      </c>
      <c r="F227" s="4">
        <f t="shared" si="3"/>
        <v>8.8764044943820952E-3</v>
      </c>
    </row>
    <row r="228" spans="1:6" x14ac:dyDescent="0.25">
      <c r="A228" s="1">
        <v>39355</v>
      </c>
      <c r="B228" s="3">
        <v>176.33</v>
      </c>
      <c r="C228" s="3">
        <v>178.06</v>
      </c>
      <c r="D228" s="3">
        <v>172.85</v>
      </c>
      <c r="E228" s="3">
        <v>178</v>
      </c>
      <c r="F228" s="4">
        <f t="shared" si="3"/>
        <v>1.0445049954586727E-2</v>
      </c>
    </row>
    <row r="229" spans="1:6" x14ac:dyDescent="0.25">
      <c r="A229" s="1">
        <v>39325</v>
      </c>
      <c r="B229" s="3">
        <v>176.72</v>
      </c>
      <c r="C229" s="3">
        <v>177.18</v>
      </c>
      <c r="D229" s="3">
        <v>175.39</v>
      </c>
      <c r="E229" s="3">
        <v>176.16</v>
      </c>
      <c r="F229" s="4">
        <f t="shared" si="3"/>
        <v>-3.2252588694619E-3</v>
      </c>
    </row>
    <row r="230" spans="1:6" x14ac:dyDescent="0.25">
      <c r="A230" s="1">
        <v>39294</v>
      </c>
      <c r="B230" s="3">
        <v>175.97</v>
      </c>
      <c r="C230" s="3">
        <v>178.07</v>
      </c>
      <c r="D230" s="3">
        <v>175.85</v>
      </c>
      <c r="E230" s="3">
        <v>176.73</v>
      </c>
      <c r="F230" s="4">
        <f t="shared" si="3"/>
        <v>4.7185901080157855E-3</v>
      </c>
    </row>
    <row r="231" spans="1:6" x14ac:dyDescent="0.25">
      <c r="A231" s="1">
        <v>39263</v>
      </c>
      <c r="B231" s="3">
        <v>175.25</v>
      </c>
      <c r="C231" s="3">
        <v>175.91</v>
      </c>
      <c r="D231" s="3">
        <v>174.41</v>
      </c>
      <c r="E231" s="3">
        <v>175.9</v>
      </c>
      <c r="F231" s="4">
        <f t="shared" si="3"/>
        <v>3.9954337899543724E-3</v>
      </c>
    </row>
    <row r="232" spans="1:6" x14ac:dyDescent="0.25">
      <c r="A232" s="1">
        <v>39233</v>
      </c>
      <c r="B232" s="3">
        <v>173.13</v>
      </c>
      <c r="C232" s="3">
        <v>175.28</v>
      </c>
      <c r="D232" s="3">
        <v>172.85</v>
      </c>
      <c r="E232" s="3">
        <v>175.2</v>
      </c>
      <c r="F232" s="4">
        <f t="shared" si="3"/>
        <v>1.1781011781011763E-2</v>
      </c>
    </row>
    <row r="233" spans="1:6" x14ac:dyDescent="0.25">
      <c r="A233" s="1">
        <v>39202</v>
      </c>
      <c r="B233" s="3">
        <v>171.71</v>
      </c>
      <c r="C233" s="3">
        <v>173.16</v>
      </c>
      <c r="D233" s="3">
        <v>171.24</v>
      </c>
      <c r="E233" s="3">
        <v>173.16</v>
      </c>
      <c r="F233" s="4">
        <f t="shared" si="3"/>
        <v>8.2096069868995425E-3</v>
      </c>
    </row>
    <row r="234" spans="1:6" x14ac:dyDescent="0.25">
      <c r="A234" s="1">
        <v>39172</v>
      </c>
      <c r="B234" s="3">
        <v>170.49</v>
      </c>
      <c r="C234" s="3">
        <v>171.91</v>
      </c>
      <c r="D234" s="3">
        <v>170.15</v>
      </c>
      <c r="E234" s="3">
        <v>171.75</v>
      </c>
      <c r="F234" s="4">
        <f t="shared" si="3"/>
        <v>7.5677578317492333E-3</v>
      </c>
    </row>
    <row r="235" spans="1:6" x14ac:dyDescent="0.25">
      <c r="A235" s="1">
        <v>39141</v>
      </c>
      <c r="B235" s="3">
        <v>168.14</v>
      </c>
      <c r="C235" s="3">
        <v>170.66</v>
      </c>
      <c r="D235" s="3">
        <v>165.67</v>
      </c>
      <c r="E235" s="3">
        <v>170.46</v>
      </c>
      <c r="F235" s="4">
        <f t="shared" si="3"/>
        <v>6.7328136073707689E-3</v>
      </c>
    </row>
    <row r="236" spans="1:6" x14ac:dyDescent="0.25">
      <c r="A236" s="1">
        <v>39113</v>
      </c>
      <c r="B236" s="3">
        <v>169.54</v>
      </c>
      <c r="C236" s="3">
        <v>169.54</v>
      </c>
      <c r="D236" s="3">
        <v>169.07</v>
      </c>
      <c r="E236" s="3">
        <v>169.32</v>
      </c>
      <c r="F236" s="4">
        <f t="shared" si="3"/>
        <v>1.3010053222946016E-3</v>
      </c>
    </row>
    <row r="237" spans="1:6" x14ac:dyDescent="0.25">
      <c r="A237" s="1">
        <v>39082</v>
      </c>
      <c r="B237" s="3">
        <v>167.75</v>
      </c>
      <c r="C237" s="3">
        <v>169.13</v>
      </c>
      <c r="D237" s="3">
        <v>167.59</v>
      </c>
      <c r="E237" s="3">
        <v>169.1</v>
      </c>
      <c r="F237" s="4">
        <f t="shared" si="3"/>
        <v>8.2881163913897105E-3</v>
      </c>
    </row>
    <row r="238" spans="1:6" x14ac:dyDescent="0.25">
      <c r="A238" s="1">
        <v>39051</v>
      </c>
      <c r="B238" s="3">
        <v>167.84</v>
      </c>
      <c r="C238" s="3">
        <v>168.05</v>
      </c>
      <c r="D238" s="3">
        <v>166.83</v>
      </c>
      <c r="E238" s="3">
        <v>167.71</v>
      </c>
      <c r="F238" s="4">
        <f t="shared" si="3"/>
        <v>-7.150092355360238E-4</v>
      </c>
    </row>
    <row r="239" spans="1:6" x14ac:dyDescent="0.25">
      <c r="A239" s="1">
        <v>39021</v>
      </c>
      <c r="B239" s="3">
        <v>167.35</v>
      </c>
      <c r="C239" s="3">
        <v>168.01</v>
      </c>
      <c r="D239" s="3">
        <v>167.17</v>
      </c>
      <c r="E239" s="3">
        <v>167.83</v>
      </c>
      <c r="F239" s="4">
        <f t="shared" si="3"/>
        <v>3.5278641473333039E-3</v>
      </c>
    </row>
    <row r="240" spans="1:6" x14ac:dyDescent="0.25">
      <c r="A240" s="1">
        <v>38990</v>
      </c>
      <c r="B240" s="3">
        <v>165.67</v>
      </c>
      <c r="C240" s="3">
        <v>167.27</v>
      </c>
      <c r="D240" s="3">
        <v>165.38</v>
      </c>
      <c r="E240" s="3">
        <v>167.24</v>
      </c>
      <c r="F240" s="4">
        <f t="shared" si="3"/>
        <v>9.7204612690937608E-3</v>
      </c>
    </row>
    <row r="241" spans="1:6" x14ac:dyDescent="0.25">
      <c r="A241" s="1">
        <v>38960</v>
      </c>
      <c r="B241" s="3">
        <v>163.66999999999999</v>
      </c>
      <c r="C241" s="3">
        <v>165.63</v>
      </c>
      <c r="D241" s="3">
        <v>163.55000000000001</v>
      </c>
      <c r="E241" s="3">
        <v>165.63</v>
      </c>
      <c r="F241" s="4">
        <f t="shared" ref="F241:F284" si="4">E241/E242-1</f>
        <v>1.2655906089508395E-2</v>
      </c>
    </row>
    <row r="242" spans="1:6" x14ac:dyDescent="0.25">
      <c r="A242" s="1">
        <v>38929</v>
      </c>
      <c r="B242" s="3">
        <v>162.44</v>
      </c>
      <c r="C242" s="3">
        <v>163.97</v>
      </c>
      <c r="D242" s="3">
        <v>162.25</v>
      </c>
      <c r="E242" s="3">
        <v>163.56</v>
      </c>
      <c r="F242" s="4">
        <f t="shared" si="4"/>
        <v>7.5771576418406372E-3</v>
      </c>
    </row>
    <row r="243" spans="1:6" x14ac:dyDescent="0.25">
      <c r="A243" s="1">
        <v>38898</v>
      </c>
      <c r="B243" s="3">
        <v>161.41999999999999</v>
      </c>
      <c r="C243" s="3">
        <v>162.34</v>
      </c>
      <c r="D243" s="3">
        <v>158.59</v>
      </c>
      <c r="E243" s="3">
        <v>162.33000000000001</v>
      </c>
      <c r="F243" s="4">
        <f t="shared" si="4"/>
        <v>5.6997707700887634E-3</v>
      </c>
    </row>
    <row r="244" spans="1:6" x14ac:dyDescent="0.25">
      <c r="A244" s="1">
        <v>38868</v>
      </c>
      <c r="B244" s="3">
        <v>159.93</v>
      </c>
      <c r="C244" s="3">
        <v>161.41</v>
      </c>
      <c r="D244" s="3">
        <v>159.58000000000001</v>
      </c>
      <c r="E244" s="3">
        <v>161.41</v>
      </c>
      <c r="F244" s="4">
        <f t="shared" si="4"/>
        <v>1.0264755586155028E-2</v>
      </c>
    </row>
    <row r="245" spans="1:6" x14ac:dyDescent="0.25">
      <c r="A245" s="1">
        <v>38837</v>
      </c>
      <c r="B245" s="3">
        <v>160.31</v>
      </c>
      <c r="C245" s="3">
        <v>160.41999999999999</v>
      </c>
      <c r="D245" s="3">
        <v>159.74</v>
      </c>
      <c r="E245" s="3">
        <v>159.77000000000001</v>
      </c>
      <c r="F245" s="4">
        <f t="shared" si="4"/>
        <v>-2.9953198127924408E-3</v>
      </c>
    </row>
    <row r="246" spans="1:6" x14ac:dyDescent="0.25">
      <c r="A246" s="1">
        <v>38807</v>
      </c>
      <c r="B246" s="3">
        <v>159.66999999999999</v>
      </c>
      <c r="C246" s="3">
        <v>160.25</v>
      </c>
      <c r="D246" s="3">
        <v>158.46</v>
      </c>
      <c r="E246" s="3">
        <v>160.25</v>
      </c>
      <c r="F246" s="4">
        <f t="shared" si="4"/>
        <v>3.758221108675297E-3</v>
      </c>
    </row>
    <row r="247" spans="1:6" x14ac:dyDescent="0.25">
      <c r="A247" s="1">
        <v>38776</v>
      </c>
      <c r="B247" s="3">
        <v>159.37</v>
      </c>
      <c r="C247" s="3">
        <v>159.69999999999999</v>
      </c>
      <c r="D247" s="3">
        <v>157.26</v>
      </c>
      <c r="E247" s="3">
        <v>159.65</v>
      </c>
      <c r="F247" s="4">
        <f t="shared" si="4"/>
        <v>2.5747299673448687E-3</v>
      </c>
    </row>
    <row r="248" spans="1:6" x14ac:dyDescent="0.25">
      <c r="A248" s="1">
        <v>38748</v>
      </c>
      <c r="B248" s="3">
        <v>158.55000000000001</v>
      </c>
      <c r="C248" s="3">
        <v>160.71</v>
      </c>
      <c r="D248" s="3">
        <v>158.13</v>
      </c>
      <c r="E248" s="3">
        <v>159.24</v>
      </c>
      <c r="F248" s="4">
        <f t="shared" si="4"/>
        <v>7.0195408840827422E-3</v>
      </c>
    </row>
    <row r="249" spans="1:6" x14ac:dyDescent="0.25">
      <c r="A249" s="1">
        <v>38717</v>
      </c>
      <c r="B249" s="3">
        <v>155.55000000000001</v>
      </c>
      <c r="C249" s="3">
        <v>158.88999999999999</v>
      </c>
      <c r="D249" s="3">
        <v>155.4</v>
      </c>
      <c r="E249" s="3">
        <v>158.13</v>
      </c>
      <c r="F249" s="4">
        <f t="shared" si="4"/>
        <v>1.6913183279742672E-2</v>
      </c>
    </row>
    <row r="250" spans="1:6" x14ac:dyDescent="0.25">
      <c r="A250" s="1">
        <v>38686</v>
      </c>
      <c r="B250" s="3">
        <v>154.80000000000001</v>
      </c>
      <c r="C250" s="3">
        <v>155.82</v>
      </c>
      <c r="D250" s="3">
        <v>153.75</v>
      </c>
      <c r="E250" s="3">
        <v>155.5</v>
      </c>
      <c r="F250" s="4">
        <f t="shared" si="4"/>
        <v>5.9516108164057169E-3</v>
      </c>
    </row>
    <row r="251" spans="1:6" x14ac:dyDescent="0.25">
      <c r="A251" s="1">
        <v>38656</v>
      </c>
      <c r="B251" s="3">
        <v>156.25</v>
      </c>
      <c r="C251" s="3">
        <v>156.88999999999999</v>
      </c>
      <c r="D251" s="3">
        <v>153.91999999999999</v>
      </c>
      <c r="E251" s="3">
        <v>154.58000000000001</v>
      </c>
      <c r="F251" s="4">
        <f t="shared" si="4"/>
        <v>-9.6104561763198371E-3</v>
      </c>
    </row>
    <row r="252" spans="1:6" x14ac:dyDescent="0.25">
      <c r="A252" s="1">
        <v>38625</v>
      </c>
      <c r="B252" s="3">
        <v>151.82</v>
      </c>
      <c r="C252" s="3">
        <v>156.08000000000001</v>
      </c>
      <c r="D252" s="3">
        <v>151.78</v>
      </c>
      <c r="E252" s="3">
        <v>156.08000000000001</v>
      </c>
      <c r="F252" s="4">
        <f t="shared" si="4"/>
        <v>2.8330478323890018E-2</v>
      </c>
    </row>
    <row r="253" spans="1:6" x14ac:dyDescent="0.25">
      <c r="A253" s="1">
        <v>38595</v>
      </c>
      <c r="B253" s="3">
        <v>147.58000000000001</v>
      </c>
      <c r="C253" s="3">
        <v>151.83000000000001</v>
      </c>
      <c r="D253" s="3">
        <v>147.46</v>
      </c>
      <c r="E253" s="3">
        <v>151.78</v>
      </c>
      <c r="F253" s="4">
        <f t="shared" si="4"/>
        <v>2.9296080292960713E-2</v>
      </c>
    </row>
    <row r="254" spans="1:6" x14ac:dyDescent="0.25">
      <c r="A254" s="1">
        <v>38564</v>
      </c>
      <c r="B254" s="3">
        <v>146.5</v>
      </c>
      <c r="C254" s="3">
        <v>147.52000000000001</v>
      </c>
      <c r="D254" s="3">
        <v>146.46</v>
      </c>
      <c r="E254" s="3">
        <v>147.46</v>
      </c>
      <c r="F254" s="4">
        <f t="shared" si="4"/>
        <v>6.8278028130548396E-3</v>
      </c>
    </row>
    <row r="255" spans="1:6" x14ac:dyDescent="0.25">
      <c r="A255" s="1">
        <v>38533</v>
      </c>
      <c r="B255" s="3">
        <v>145.19</v>
      </c>
      <c r="C255" s="3">
        <v>146.5</v>
      </c>
      <c r="D255" s="3">
        <v>145.08000000000001</v>
      </c>
      <c r="E255" s="3">
        <v>146.46</v>
      </c>
      <c r="F255" s="4">
        <f t="shared" si="4"/>
        <v>9.1641976159306804E-3</v>
      </c>
    </row>
    <row r="256" spans="1:6" x14ac:dyDescent="0.25">
      <c r="A256" s="1">
        <v>38503</v>
      </c>
      <c r="B256" s="3">
        <v>144.41</v>
      </c>
      <c r="C256" s="3">
        <v>145.24</v>
      </c>
      <c r="D256" s="3">
        <v>144.25</v>
      </c>
      <c r="E256" s="3">
        <v>145.13</v>
      </c>
      <c r="F256" s="4">
        <f t="shared" si="4"/>
        <v>6.1005199306758406E-3</v>
      </c>
    </row>
    <row r="257" spans="1:6" x14ac:dyDescent="0.25">
      <c r="A257" s="1">
        <v>38472</v>
      </c>
      <c r="B257" s="3">
        <v>143.26</v>
      </c>
      <c r="C257" s="3">
        <v>144.47</v>
      </c>
      <c r="D257" s="3">
        <v>143.12</v>
      </c>
      <c r="E257" s="3">
        <v>144.25</v>
      </c>
      <c r="F257" s="4">
        <f t="shared" si="4"/>
        <v>7.8954723309110353E-3</v>
      </c>
    </row>
    <row r="258" spans="1:6" x14ac:dyDescent="0.25">
      <c r="A258" s="1">
        <v>38442</v>
      </c>
      <c r="B258" s="3">
        <v>142.74</v>
      </c>
      <c r="C258" s="3">
        <v>143.16999999999999</v>
      </c>
      <c r="D258" s="3">
        <v>142.69999999999999</v>
      </c>
      <c r="E258" s="3">
        <v>143.12</v>
      </c>
      <c r="F258" s="4">
        <f t="shared" si="4"/>
        <v>2.6621829900517202E-3</v>
      </c>
    </row>
    <row r="259" spans="1:6" x14ac:dyDescent="0.25">
      <c r="A259" s="1">
        <v>38411</v>
      </c>
      <c r="B259" s="3">
        <v>141.96</v>
      </c>
      <c r="C259" s="3">
        <v>142.75</v>
      </c>
      <c r="D259" s="3">
        <v>141.87</v>
      </c>
      <c r="E259" s="3">
        <v>142.74</v>
      </c>
      <c r="F259" s="4">
        <f t="shared" si="4"/>
        <v>6.1323747092409953E-3</v>
      </c>
    </row>
    <row r="260" spans="1:6" x14ac:dyDescent="0.25">
      <c r="A260" s="1">
        <v>38383</v>
      </c>
      <c r="B260" s="3">
        <v>141.93</v>
      </c>
      <c r="C260" s="3">
        <v>141.93</v>
      </c>
      <c r="D260" s="3">
        <v>141.04</v>
      </c>
      <c r="E260" s="3">
        <v>141.87</v>
      </c>
      <c r="F260" s="4">
        <f t="shared" si="4"/>
        <v>1.623835074837654E-3</v>
      </c>
    </row>
    <row r="261" spans="1:6" x14ac:dyDescent="0.25">
      <c r="A261" s="1">
        <v>38352</v>
      </c>
      <c r="B261" s="3">
        <v>140.12</v>
      </c>
      <c r="C261" s="3">
        <v>141.63999999999999</v>
      </c>
      <c r="D261" s="3">
        <v>139.81</v>
      </c>
      <c r="E261" s="3">
        <v>141.63999999999999</v>
      </c>
      <c r="F261" s="4">
        <f t="shared" si="4"/>
        <v>1.1714285714285566E-2</v>
      </c>
    </row>
    <row r="262" spans="1:6" x14ac:dyDescent="0.25">
      <c r="A262" s="1">
        <v>38321</v>
      </c>
      <c r="B262" s="3">
        <v>139.22999999999999</v>
      </c>
      <c r="C262" s="3">
        <v>140.47</v>
      </c>
      <c r="D262" s="3">
        <v>139.21</v>
      </c>
      <c r="E262" s="3">
        <v>140</v>
      </c>
      <c r="F262" s="4">
        <f t="shared" si="4"/>
        <v>6.2531445410767272E-3</v>
      </c>
    </row>
    <row r="263" spans="1:6" x14ac:dyDescent="0.25">
      <c r="A263" s="1">
        <v>38291</v>
      </c>
      <c r="B263" s="3">
        <v>137.66</v>
      </c>
      <c r="C263" s="3">
        <v>139.27000000000001</v>
      </c>
      <c r="D263" s="3">
        <v>137.66</v>
      </c>
      <c r="E263" s="3">
        <v>139.13</v>
      </c>
      <c r="F263" s="4">
        <f t="shared" si="4"/>
        <v>1.0384894698620251E-2</v>
      </c>
    </row>
    <row r="264" spans="1:6" x14ac:dyDescent="0.25">
      <c r="A264" s="1">
        <v>38260</v>
      </c>
      <c r="B264" s="3">
        <v>136.69</v>
      </c>
      <c r="C264" s="3">
        <v>137.69999999999999</v>
      </c>
      <c r="D264" s="3">
        <v>136.57</v>
      </c>
      <c r="E264" s="3">
        <v>137.69999999999999</v>
      </c>
      <c r="F264" s="4">
        <f t="shared" si="4"/>
        <v>8.2741451270409438E-3</v>
      </c>
    </row>
    <row r="265" spans="1:6" x14ac:dyDescent="0.25">
      <c r="A265" s="1">
        <v>38230</v>
      </c>
      <c r="B265" s="3">
        <v>136.04</v>
      </c>
      <c r="C265" s="3">
        <v>136.57</v>
      </c>
      <c r="D265" s="3">
        <v>135.82</v>
      </c>
      <c r="E265" s="3">
        <v>136.57</v>
      </c>
      <c r="F265" s="4">
        <f t="shared" si="4"/>
        <v>5.0040473912724703E-3</v>
      </c>
    </row>
    <row r="266" spans="1:6" x14ac:dyDescent="0.25">
      <c r="A266" s="1">
        <v>38199</v>
      </c>
      <c r="B266" s="3">
        <v>134.66999999999999</v>
      </c>
      <c r="C266" s="3">
        <v>136.18</v>
      </c>
      <c r="D266" s="3">
        <v>133.86000000000001</v>
      </c>
      <c r="E266" s="3">
        <v>135.88999999999999</v>
      </c>
      <c r="F266" s="4">
        <f t="shared" si="4"/>
        <v>6.5925925925924833E-3</v>
      </c>
    </row>
    <row r="267" spans="1:6" x14ac:dyDescent="0.25">
      <c r="A267" s="1">
        <v>38168</v>
      </c>
      <c r="B267" s="3">
        <v>134.59</v>
      </c>
      <c r="C267" s="3">
        <v>135</v>
      </c>
      <c r="D267" s="3">
        <v>132.75</v>
      </c>
      <c r="E267" s="3">
        <v>135</v>
      </c>
      <c r="F267" s="4">
        <f t="shared" si="4"/>
        <v>2.9717682020802272E-3</v>
      </c>
    </row>
    <row r="268" spans="1:6" x14ac:dyDescent="0.25">
      <c r="A268" s="1">
        <v>38138</v>
      </c>
      <c r="B268" s="3">
        <v>134.88999999999999</v>
      </c>
      <c r="C268" s="3">
        <v>134.88999999999999</v>
      </c>
      <c r="D268" s="3">
        <v>131.87</v>
      </c>
      <c r="E268" s="3">
        <v>134.6</v>
      </c>
      <c r="F268" s="4">
        <f t="shared" si="4"/>
        <v>-5.1736881005175483E-3</v>
      </c>
    </row>
    <row r="269" spans="1:6" x14ac:dyDescent="0.25">
      <c r="A269" s="1">
        <v>38107</v>
      </c>
      <c r="B269" s="3">
        <v>136.6</v>
      </c>
      <c r="C269" s="3">
        <v>137.22</v>
      </c>
      <c r="D269" s="3">
        <v>134.82</v>
      </c>
      <c r="E269" s="3">
        <v>135.30000000000001</v>
      </c>
      <c r="F269" s="4">
        <f t="shared" si="4"/>
        <v>-8.5733128160033756E-3</v>
      </c>
    </row>
    <row r="270" spans="1:6" x14ac:dyDescent="0.25">
      <c r="A270" s="1">
        <v>38077</v>
      </c>
      <c r="B270" s="3">
        <v>133.44999999999999</v>
      </c>
      <c r="C270" s="3">
        <v>136.47</v>
      </c>
      <c r="D270" s="3">
        <v>132.66999999999999</v>
      </c>
      <c r="E270" s="3">
        <v>136.47</v>
      </c>
      <c r="F270" s="4">
        <f t="shared" si="4"/>
        <v>2.8409947249434797E-2</v>
      </c>
    </row>
    <row r="271" spans="1:6" x14ac:dyDescent="0.25">
      <c r="A271" s="1">
        <v>38046</v>
      </c>
      <c r="B271" s="3">
        <v>131.25</v>
      </c>
      <c r="C271" s="3">
        <v>132.69999999999999</v>
      </c>
      <c r="D271" s="3">
        <v>131.16</v>
      </c>
      <c r="E271" s="3">
        <v>132.69999999999999</v>
      </c>
      <c r="F271" s="4">
        <f t="shared" si="4"/>
        <v>8.5885840237136524E-3</v>
      </c>
    </row>
    <row r="272" spans="1:6" x14ac:dyDescent="0.25">
      <c r="A272" s="1">
        <v>38017</v>
      </c>
      <c r="B272" s="3">
        <v>127.91</v>
      </c>
      <c r="C272" s="3">
        <v>131.81</v>
      </c>
      <c r="D272" s="3">
        <v>127.91</v>
      </c>
      <c r="E272" s="3">
        <v>131.57</v>
      </c>
      <c r="F272" s="4">
        <f t="shared" si="4"/>
        <v>3.0063415016049477E-2</v>
      </c>
    </row>
    <row r="273" spans="1:6" x14ac:dyDescent="0.25">
      <c r="A273" s="1">
        <v>37986</v>
      </c>
      <c r="B273" s="3">
        <v>125.56</v>
      </c>
      <c r="C273" s="3">
        <v>127.73</v>
      </c>
      <c r="D273" s="3">
        <v>125.56</v>
      </c>
      <c r="E273" s="3">
        <v>127.73</v>
      </c>
      <c r="F273" s="4">
        <f t="shared" si="4"/>
        <v>1.8824280130812721E-2</v>
      </c>
    </row>
    <row r="274" spans="1:6" x14ac:dyDescent="0.25">
      <c r="A274" s="1">
        <v>37955</v>
      </c>
      <c r="B274" s="3">
        <v>125.01</v>
      </c>
      <c r="C274" s="3">
        <v>125.77</v>
      </c>
      <c r="D274" s="3">
        <v>124.63</v>
      </c>
      <c r="E274" s="3">
        <v>125.37</v>
      </c>
      <c r="F274" s="4">
        <f t="shared" si="4"/>
        <v>2.9600000000000737E-3</v>
      </c>
    </row>
    <row r="275" spans="1:6" x14ac:dyDescent="0.25">
      <c r="A275" s="1">
        <v>37925</v>
      </c>
      <c r="B275" s="3">
        <v>122.68</v>
      </c>
      <c r="C275" s="3">
        <v>125.05</v>
      </c>
      <c r="D275" s="3">
        <v>122.68</v>
      </c>
      <c r="E275" s="3">
        <v>125</v>
      </c>
      <c r="F275" s="4">
        <f t="shared" si="4"/>
        <v>2.007507752570592E-2</v>
      </c>
    </row>
    <row r="276" spans="1:6" x14ac:dyDescent="0.25">
      <c r="A276" s="1">
        <v>37894</v>
      </c>
      <c r="B276" s="3">
        <v>122.2</v>
      </c>
      <c r="C276" s="3">
        <v>122.54</v>
      </c>
      <c r="D276" s="3">
        <v>121.08</v>
      </c>
      <c r="E276" s="3">
        <v>122.54</v>
      </c>
      <c r="F276" s="4">
        <f t="shared" si="4"/>
        <v>4.3439062371937176E-3</v>
      </c>
    </row>
    <row r="277" spans="1:6" x14ac:dyDescent="0.25">
      <c r="A277" s="1">
        <v>37864</v>
      </c>
      <c r="B277" s="3">
        <v>121.16</v>
      </c>
      <c r="C277" s="3">
        <v>122.06</v>
      </c>
      <c r="D277" s="3">
        <v>121.16</v>
      </c>
      <c r="E277" s="3">
        <v>122.01</v>
      </c>
      <c r="F277" s="4">
        <f t="shared" si="4"/>
        <v>4.9419322955275291E-3</v>
      </c>
    </row>
    <row r="278" spans="1:6" x14ac:dyDescent="0.25">
      <c r="A278" s="1">
        <v>37833</v>
      </c>
      <c r="B278" s="3">
        <v>123.9</v>
      </c>
      <c r="C278" s="3">
        <v>123.9</v>
      </c>
      <c r="D278" s="3">
        <v>117.27</v>
      </c>
      <c r="E278" s="3">
        <v>121.41</v>
      </c>
      <c r="F278" s="4">
        <f t="shared" si="4"/>
        <v>-2.1754894851341522E-2</v>
      </c>
    </row>
    <row r="279" spans="1:6" x14ac:dyDescent="0.25">
      <c r="A279" s="1">
        <v>37802</v>
      </c>
      <c r="B279" s="3">
        <v>123.24</v>
      </c>
      <c r="C279" s="3">
        <v>124.25</v>
      </c>
      <c r="D279" s="3">
        <v>123.24</v>
      </c>
      <c r="E279" s="3">
        <v>124.11</v>
      </c>
      <c r="F279" s="4">
        <f t="shared" si="4"/>
        <v>5.9982167463725755E-3</v>
      </c>
    </row>
    <row r="280" spans="1:6" x14ac:dyDescent="0.25">
      <c r="A280" s="1">
        <v>37772</v>
      </c>
      <c r="B280" s="3">
        <v>118.87</v>
      </c>
      <c r="C280" s="3">
        <v>124.56</v>
      </c>
      <c r="D280" s="3">
        <v>118.87</v>
      </c>
      <c r="E280" s="3">
        <v>123.37</v>
      </c>
      <c r="F280" s="4">
        <f t="shared" si="4"/>
        <v>4.0570175438596534E-2</v>
      </c>
    </row>
    <row r="281" spans="1:6" x14ac:dyDescent="0.25">
      <c r="A281" s="1">
        <v>37741</v>
      </c>
      <c r="B281" s="3">
        <v>114.16</v>
      </c>
      <c r="C281" s="3">
        <v>118.56</v>
      </c>
      <c r="D281" s="3">
        <v>114.16</v>
      </c>
      <c r="E281" s="3">
        <v>118.56</v>
      </c>
      <c r="F281" s="4">
        <f t="shared" si="4"/>
        <v>4.3753851571441071E-2</v>
      </c>
    </row>
    <row r="282" spans="1:6" x14ac:dyDescent="0.25">
      <c r="A282" s="1">
        <v>37711</v>
      </c>
      <c r="B282" s="3">
        <v>112.19</v>
      </c>
      <c r="C282" s="3">
        <v>114.23</v>
      </c>
      <c r="D282" s="3">
        <v>111.77</v>
      </c>
      <c r="E282" s="3">
        <v>113.59</v>
      </c>
      <c r="F282" s="4">
        <f t="shared" si="4"/>
        <v>1.4286989909813474E-2</v>
      </c>
    </row>
    <row r="283" spans="1:6" x14ac:dyDescent="0.25">
      <c r="A283" s="1">
        <v>37680</v>
      </c>
      <c r="B283" s="3">
        <v>103.18</v>
      </c>
      <c r="C283" s="3">
        <v>111.99</v>
      </c>
      <c r="D283" s="3">
        <v>103.18</v>
      </c>
      <c r="E283" s="3">
        <v>111.99</v>
      </c>
      <c r="F283" s="4">
        <f t="shared" si="4"/>
        <v>8.6648554240248421E-2</v>
      </c>
    </row>
    <row r="284" spans="1:6" x14ac:dyDescent="0.25">
      <c r="A284" s="1">
        <v>37652</v>
      </c>
      <c r="B284" s="3">
        <v>100.34</v>
      </c>
      <c r="C284" s="3">
        <v>103.06</v>
      </c>
      <c r="D284" s="3">
        <v>100.34</v>
      </c>
      <c r="E284" s="3">
        <v>103.06</v>
      </c>
      <c r="F284" s="4">
        <f t="shared" si="4"/>
        <v>3.0599999999999961E-2</v>
      </c>
    </row>
    <row r="285" spans="1:6" x14ac:dyDescent="0.25">
      <c r="A285" s="1">
        <v>37621</v>
      </c>
      <c r="B285" s="3">
        <v>100</v>
      </c>
      <c r="C285" s="3">
        <v>100</v>
      </c>
      <c r="D285" s="3">
        <v>100</v>
      </c>
      <c r="E285" s="3">
        <v>100</v>
      </c>
    </row>
    <row r="288" spans="1:6" x14ac:dyDescent="0.25">
      <c r="C288" s="4"/>
    </row>
  </sheetData>
  <hyperlinks>
    <hyperlink ref="D1" r:id="rId1" xr:uid="{5F1A8A6F-2E4E-485D-BF5E-BCFCB2059BA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FD558-45A5-41F3-991B-9A4A7FAC0DC6}">
  <dimension ref="A1:F189"/>
  <sheetViews>
    <sheetView zoomScale="70" zoomScaleNormal="70" workbookViewId="0">
      <selection activeCell="B5" sqref="B5"/>
    </sheetView>
  </sheetViews>
  <sheetFormatPr defaultRowHeight="15" x14ac:dyDescent="0.25"/>
  <cols>
    <col min="1" max="1" width="14.42578125" style="1" bestFit="1" customWidth="1"/>
    <col min="2" max="2" width="11.140625" style="3" customWidth="1"/>
    <col min="3" max="5" width="8" style="3" bestFit="1" customWidth="1"/>
  </cols>
  <sheetData>
    <row r="1" spans="1:6" x14ac:dyDescent="0.25">
      <c r="A1" s="10" t="s">
        <v>79</v>
      </c>
      <c r="B1" s="41" t="s">
        <v>78</v>
      </c>
      <c r="D1" s="40" t="s">
        <v>86</v>
      </c>
    </row>
    <row r="2" spans="1:6" x14ac:dyDescent="0.25">
      <c r="A2" t="s">
        <v>13</v>
      </c>
      <c r="B2" s="1">
        <f>A189</f>
        <v>40543</v>
      </c>
      <c r="D2" s="40"/>
    </row>
    <row r="3" spans="1:6" x14ac:dyDescent="0.25">
      <c r="A3" t="s">
        <v>14</v>
      </c>
      <c r="B3" s="1">
        <f>A5</f>
        <v>46142</v>
      </c>
    </row>
    <row r="4" spans="1:6" x14ac:dyDescent="0.25">
      <c r="A4" s="1" t="s">
        <v>6</v>
      </c>
      <c r="B4" s="3" t="s">
        <v>0</v>
      </c>
      <c r="C4" s="3" t="s">
        <v>1</v>
      </c>
      <c r="D4" s="3" t="s">
        <v>2</v>
      </c>
      <c r="E4" s="3" t="s">
        <v>3</v>
      </c>
    </row>
    <row r="5" spans="1:6" x14ac:dyDescent="0.25">
      <c r="A5" s="1">
        <v>46142</v>
      </c>
      <c r="B5" s="3">
        <v>638.54999999999995</v>
      </c>
      <c r="C5" s="3">
        <v>637.94000000000005</v>
      </c>
      <c r="D5" s="3">
        <v>638.86</v>
      </c>
      <c r="E5" s="3">
        <v>637.48</v>
      </c>
      <c r="F5" s="4">
        <f t="shared" ref="F5:F60" si="0">C5/C6-1</f>
        <v>1.071009854558147E-2</v>
      </c>
    </row>
    <row r="6" spans="1:6" x14ac:dyDescent="0.25">
      <c r="A6" s="1">
        <v>46112</v>
      </c>
      <c r="B6" s="3">
        <v>630.72</v>
      </c>
      <c r="C6" s="3">
        <v>631.17999999999995</v>
      </c>
      <c r="D6" s="3">
        <v>631.24</v>
      </c>
      <c r="E6" s="3">
        <v>630.72</v>
      </c>
      <c r="F6" s="4">
        <f t="shared" si="0"/>
        <v>1.5902140672782838E-2</v>
      </c>
    </row>
    <row r="7" spans="1:6" x14ac:dyDescent="0.25">
      <c r="A7" s="1">
        <v>46081</v>
      </c>
      <c r="B7" s="3">
        <v>622.53</v>
      </c>
      <c r="C7" s="3">
        <v>621.29999999999995</v>
      </c>
      <c r="D7" s="3">
        <v>622.53</v>
      </c>
      <c r="E7" s="3">
        <v>621.11</v>
      </c>
      <c r="F7" s="4">
        <f t="shared" si="0"/>
        <v>1.839103068450032E-2</v>
      </c>
    </row>
    <row r="8" spans="1:6" x14ac:dyDescent="0.25">
      <c r="A8" s="1">
        <v>46053</v>
      </c>
      <c r="B8" s="3">
        <v>609.53</v>
      </c>
      <c r="C8" s="3">
        <v>610.08000000000004</v>
      </c>
      <c r="D8" s="3">
        <v>610.21</v>
      </c>
      <c r="E8" s="3">
        <v>609.38</v>
      </c>
      <c r="F8" s="4">
        <f t="shared" si="0"/>
        <v>2.3000591443782525E-3</v>
      </c>
    </row>
    <row r="9" spans="1:6" x14ac:dyDescent="0.25">
      <c r="A9" s="1">
        <v>46022</v>
      </c>
      <c r="B9" s="3">
        <v>611.41999999999996</v>
      </c>
      <c r="C9" s="3">
        <v>608.67999999999995</v>
      </c>
      <c r="D9" s="3">
        <v>611.42999999999995</v>
      </c>
      <c r="E9" s="3">
        <v>608.5</v>
      </c>
      <c r="F9" s="4">
        <f t="shared" si="0"/>
        <v>1.3655742073008126E-2</v>
      </c>
    </row>
    <row r="10" spans="1:6" x14ac:dyDescent="0.25">
      <c r="A10" s="1">
        <v>45991</v>
      </c>
      <c r="B10" s="3">
        <v>601.09</v>
      </c>
      <c r="C10" s="3">
        <v>600.48</v>
      </c>
      <c r="D10" s="3">
        <v>601.09</v>
      </c>
      <c r="E10" s="3">
        <v>600.1</v>
      </c>
      <c r="F10" s="4">
        <f t="shared" si="0"/>
        <v>1.891979027030688E-2</v>
      </c>
    </row>
    <row r="11" spans="1:6" x14ac:dyDescent="0.25">
      <c r="A11" s="1">
        <v>45961</v>
      </c>
      <c r="B11" s="3">
        <v>587.21</v>
      </c>
      <c r="C11" s="3">
        <v>589.33000000000004</v>
      </c>
      <c r="D11" s="3">
        <v>589.33000000000004</v>
      </c>
      <c r="E11" s="3">
        <v>587.20000000000005</v>
      </c>
      <c r="F11" s="4">
        <f t="shared" si="0"/>
        <v>2.2982520092346803E-2</v>
      </c>
    </row>
    <row r="12" spans="1:6" x14ac:dyDescent="0.25">
      <c r="A12" s="1">
        <v>45930</v>
      </c>
      <c r="B12" s="3">
        <v>573.59</v>
      </c>
      <c r="C12" s="3">
        <v>576.09</v>
      </c>
      <c r="D12" s="3">
        <v>576.09</v>
      </c>
      <c r="E12" s="3">
        <v>573.33000000000004</v>
      </c>
      <c r="F12" s="4">
        <f t="shared" si="0"/>
        <v>-3.8985086577920103E-2</v>
      </c>
    </row>
    <row r="13" spans="1:6" x14ac:dyDescent="0.25">
      <c r="A13" s="1">
        <v>45900</v>
      </c>
      <c r="B13" s="3">
        <v>596.89</v>
      </c>
      <c r="C13" s="3">
        <v>599.46</v>
      </c>
      <c r="D13" s="3">
        <v>599.61</v>
      </c>
      <c r="E13" s="3">
        <v>596.64</v>
      </c>
      <c r="F13" s="4">
        <f t="shared" si="0"/>
        <v>1.2310654035158963E-2</v>
      </c>
    </row>
    <row r="14" spans="1:6" x14ac:dyDescent="0.25">
      <c r="A14" s="1">
        <v>45869</v>
      </c>
      <c r="B14" s="3">
        <v>590.86</v>
      </c>
      <c r="C14" s="3">
        <v>592.16999999999996</v>
      </c>
      <c r="D14" s="3">
        <v>592.64</v>
      </c>
      <c r="E14" s="3">
        <v>590.86</v>
      </c>
      <c r="F14" s="4">
        <f t="shared" si="0"/>
        <v>5.5862634619499252E-2</v>
      </c>
    </row>
    <row r="15" spans="1:6" x14ac:dyDescent="0.25">
      <c r="A15" s="1">
        <v>45838</v>
      </c>
      <c r="B15" s="3">
        <v>561.63</v>
      </c>
      <c r="C15" s="3">
        <v>560.84</v>
      </c>
      <c r="D15" s="3">
        <v>561.63</v>
      </c>
      <c r="E15" s="3">
        <v>559.94000000000005</v>
      </c>
      <c r="F15" s="4">
        <f t="shared" si="0"/>
        <v>6.861269363412914E-2</v>
      </c>
    </row>
    <row r="16" spans="1:6" x14ac:dyDescent="0.25">
      <c r="A16" s="1">
        <v>45808</v>
      </c>
      <c r="B16" s="3">
        <v>527.48</v>
      </c>
      <c r="C16" s="3">
        <v>524.83000000000004</v>
      </c>
      <c r="D16" s="3">
        <v>527.48</v>
      </c>
      <c r="E16" s="3">
        <v>524.83000000000004</v>
      </c>
      <c r="F16" s="4">
        <f t="shared" si="0"/>
        <v>1.7171540981064881E-2</v>
      </c>
    </row>
    <row r="17" spans="1:6" x14ac:dyDescent="0.25">
      <c r="A17" s="1">
        <v>45777</v>
      </c>
      <c r="B17" s="3">
        <v>515.59</v>
      </c>
      <c r="C17" s="3">
        <v>515.97</v>
      </c>
      <c r="D17" s="3">
        <v>516.15</v>
      </c>
      <c r="E17" s="3">
        <v>515.27</v>
      </c>
      <c r="F17" s="4">
        <f t="shared" si="0"/>
        <v>3.683741129940632E-4</v>
      </c>
    </row>
    <row r="18" spans="1:6" x14ac:dyDescent="0.25">
      <c r="A18" s="1">
        <v>45747</v>
      </c>
      <c r="B18" s="3">
        <v>515.78</v>
      </c>
      <c r="C18" s="3">
        <v>515.78</v>
      </c>
      <c r="D18" s="3">
        <v>515.78</v>
      </c>
      <c r="E18" s="3">
        <v>515.78</v>
      </c>
      <c r="F18" s="4">
        <f t="shared" si="0"/>
        <v>2.0497803806734938E-2</v>
      </c>
    </row>
    <row r="19" spans="1:6" x14ac:dyDescent="0.25">
      <c r="A19" s="1">
        <v>45716</v>
      </c>
      <c r="B19" s="3">
        <v>505.42</v>
      </c>
      <c r="C19" s="3">
        <v>505.42</v>
      </c>
      <c r="D19" s="3">
        <v>505.42</v>
      </c>
      <c r="E19" s="3">
        <v>505.42</v>
      </c>
      <c r="F19" s="4">
        <f t="shared" si="0"/>
        <v>7.105469495009431E-2</v>
      </c>
    </row>
    <row r="20" spans="1:6" x14ac:dyDescent="0.25">
      <c r="A20" s="1">
        <v>45688</v>
      </c>
      <c r="B20" s="3">
        <v>471.89</v>
      </c>
      <c r="C20" s="3">
        <v>471.89</v>
      </c>
      <c r="D20" s="3">
        <v>471.89</v>
      </c>
      <c r="E20" s="3">
        <v>471.89</v>
      </c>
      <c r="F20" s="4">
        <f t="shared" si="0"/>
        <v>-5.3513047315321804E-2</v>
      </c>
    </row>
    <row r="21" spans="1:6" x14ac:dyDescent="0.25">
      <c r="A21" s="1">
        <v>45657</v>
      </c>
      <c r="B21" s="3">
        <v>498.57</v>
      </c>
      <c r="C21" s="3">
        <v>498.57</v>
      </c>
      <c r="D21" s="3">
        <v>498.57</v>
      </c>
      <c r="E21" s="3">
        <v>498.57</v>
      </c>
      <c r="F21" s="4">
        <f t="shared" si="0"/>
        <v>8.9294297574830761E-2</v>
      </c>
    </row>
    <row r="22" spans="1:6" x14ac:dyDescent="0.25">
      <c r="A22" s="1">
        <v>45626</v>
      </c>
      <c r="B22" s="3">
        <v>457.7</v>
      </c>
      <c r="C22" s="3">
        <v>457.7</v>
      </c>
      <c r="D22" s="3">
        <v>457.7</v>
      </c>
      <c r="E22" s="3">
        <v>457.7</v>
      </c>
      <c r="F22" s="4">
        <f t="shared" si="0"/>
        <v>4.3595239180993284E-2</v>
      </c>
    </row>
    <row r="23" spans="1:6" x14ac:dyDescent="0.25">
      <c r="A23" s="1">
        <v>45596</v>
      </c>
      <c r="B23" s="3">
        <v>438.58</v>
      </c>
      <c r="C23" s="3">
        <v>438.58</v>
      </c>
      <c r="D23" s="3">
        <v>438.58</v>
      </c>
      <c r="E23" s="3">
        <v>438.58</v>
      </c>
      <c r="F23" s="4">
        <f t="shared" si="0"/>
        <v>-5.0528229996536278E-2</v>
      </c>
    </row>
    <row r="24" spans="1:6" x14ac:dyDescent="0.25">
      <c r="A24" s="1">
        <v>45565</v>
      </c>
      <c r="B24" s="3">
        <v>461.92</v>
      </c>
      <c r="C24" s="3">
        <v>461.92</v>
      </c>
      <c r="D24" s="3">
        <v>461.92</v>
      </c>
      <c r="E24" s="3">
        <v>461.92</v>
      </c>
      <c r="F24" s="4">
        <f t="shared" si="0"/>
        <v>-8.8681244998156661E-4</v>
      </c>
    </row>
    <row r="25" spans="1:6" x14ac:dyDescent="0.25">
      <c r="A25" s="1">
        <v>45535</v>
      </c>
      <c r="B25" s="3">
        <v>462.33</v>
      </c>
      <c r="C25" s="3">
        <v>462.33</v>
      </c>
      <c r="D25" s="3">
        <v>462.33</v>
      </c>
      <c r="E25" s="3">
        <v>462.33</v>
      </c>
      <c r="F25" s="4">
        <f t="shared" si="0"/>
        <v>2.5370804059328123E-3</v>
      </c>
    </row>
    <row r="26" spans="1:6" x14ac:dyDescent="0.25">
      <c r="A26" s="1">
        <v>45504</v>
      </c>
      <c r="B26" s="3">
        <v>461.16</v>
      </c>
      <c r="C26" s="3">
        <v>461.16</v>
      </c>
      <c r="D26" s="3">
        <v>461.16</v>
      </c>
      <c r="E26" s="3">
        <v>461.16</v>
      </c>
      <c r="F26" s="4">
        <f t="shared" si="0"/>
        <v>-2.4268455239828124E-2</v>
      </c>
    </row>
    <row r="27" spans="1:6" x14ac:dyDescent="0.25">
      <c r="A27" s="1">
        <v>45473</v>
      </c>
      <c r="B27" s="3">
        <v>472.63</v>
      </c>
      <c r="C27" s="3">
        <v>472.63</v>
      </c>
      <c r="D27" s="3">
        <v>472.63</v>
      </c>
      <c r="E27" s="3">
        <v>472.63</v>
      </c>
      <c r="F27" s="4">
        <f t="shared" si="0"/>
        <v>3.0560920223263732E-3</v>
      </c>
    </row>
    <row r="28" spans="1:6" x14ac:dyDescent="0.25">
      <c r="A28" s="1">
        <v>45443</v>
      </c>
      <c r="B28" s="3">
        <v>471.19</v>
      </c>
      <c r="C28" s="3">
        <v>471.19</v>
      </c>
      <c r="D28" s="3">
        <v>471.19</v>
      </c>
      <c r="E28" s="3">
        <v>471.19</v>
      </c>
      <c r="F28" s="4">
        <f t="shared" si="0"/>
        <v>-6.3389520553391088E-2</v>
      </c>
    </row>
    <row r="29" spans="1:6" x14ac:dyDescent="0.25">
      <c r="A29" s="1">
        <v>45412</v>
      </c>
      <c r="B29" s="3">
        <v>503.08</v>
      </c>
      <c r="C29" s="3">
        <v>503.08</v>
      </c>
      <c r="D29" s="3">
        <v>503.08</v>
      </c>
      <c r="E29" s="3">
        <v>503.08</v>
      </c>
      <c r="F29" s="4">
        <f t="shared" si="0"/>
        <v>-7.222638828590644E-3</v>
      </c>
    </row>
    <row r="30" spans="1:6" x14ac:dyDescent="0.25">
      <c r="A30" s="1">
        <v>45382</v>
      </c>
      <c r="B30" s="3">
        <v>506.74</v>
      </c>
      <c r="C30" s="3">
        <v>506.74</v>
      </c>
      <c r="D30" s="3">
        <v>506.74</v>
      </c>
      <c r="E30" s="3">
        <v>506.74</v>
      </c>
      <c r="F30" s="4">
        <f t="shared" si="0"/>
        <v>-3.8808801213960575E-2</v>
      </c>
    </row>
    <row r="31" spans="1:6" x14ac:dyDescent="0.25">
      <c r="A31" s="1">
        <v>45350</v>
      </c>
      <c r="B31" s="3">
        <v>527.20000000000005</v>
      </c>
      <c r="C31" s="3">
        <v>527.20000000000005</v>
      </c>
      <c r="D31" s="3">
        <v>527.20000000000005</v>
      </c>
      <c r="E31" s="3">
        <v>527.20000000000005</v>
      </c>
      <c r="F31" s="4">
        <f t="shared" si="0"/>
        <v>-1.5830346475507628E-2</v>
      </c>
    </row>
    <row r="32" spans="1:6" x14ac:dyDescent="0.25">
      <c r="A32" s="1">
        <v>45322</v>
      </c>
      <c r="B32" s="3">
        <v>535.67999999999995</v>
      </c>
      <c r="C32" s="3">
        <v>535.67999999999995</v>
      </c>
      <c r="D32" s="3">
        <v>535.67999999999995</v>
      </c>
      <c r="E32" s="3">
        <v>535.67999999999995</v>
      </c>
      <c r="F32" s="4">
        <f t="shared" si="0"/>
        <v>8.9465654606069034E-3</v>
      </c>
    </row>
    <row r="33" spans="1:6" x14ac:dyDescent="0.25">
      <c r="A33" s="1">
        <v>45291</v>
      </c>
      <c r="B33" s="3">
        <v>530.92999999999995</v>
      </c>
      <c r="C33" s="3">
        <v>530.92999999999995</v>
      </c>
      <c r="D33" s="3">
        <v>530.92999999999995</v>
      </c>
      <c r="E33" s="3">
        <v>530.92999999999995</v>
      </c>
      <c r="F33" s="4">
        <f t="shared" si="0"/>
        <v>6.7851555873854608E-4</v>
      </c>
    </row>
    <row r="34" spans="1:6" x14ac:dyDescent="0.25">
      <c r="A34" s="1">
        <v>45260</v>
      </c>
      <c r="B34" s="3">
        <v>530.57000000000005</v>
      </c>
      <c r="C34" s="3">
        <v>530.57000000000005</v>
      </c>
      <c r="D34" s="3">
        <v>530.57000000000005</v>
      </c>
      <c r="E34" s="3">
        <v>530.57000000000005</v>
      </c>
      <c r="F34" s="4">
        <f t="shared" si="0"/>
        <v>5.3073457316952233E-2</v>
      </c>
    </row>
    <row r="35" spans="1:6" x14ac:dyDescent="0.25">
      <c r="A35" s="1">
        <v>45230</v>
      </c>
      <c r="B35" s="3">
        <v>503.83</v>
      </c>
      <c r="C35" s="3">
        <v>503.83</v>
      </c>
      <c r="D35" s="3">
        <v>503.83</v>
      </c>
      <c r="E35" s="3">
        <v>503.83</v>
      </c>
      <c r="F35" s="4">
        <f t="shared" si="0"/>
        <v>-1.6475686649618404E-2</v>
      </c>
    </row>
    <row r="36" spans="1:6" x14ac:dyDescent="0.25">
      <c r="A36" s="1">
        <v>45199</v>
      </c>
      <c r="B36" s="3">
        <v>512.27</v>
      </c>
      <c r="C36" s="3">
        <v>512.27</v>
      </c>
      <c r="D36" s="3">
        <v>512.27</v>
      </c>
      <c r="E36" s="3">
        <v>512.27</v>
      </c>
      <c r="F36" s="4">
        <f t="shared" si="0"/>
        <v>-3.2503588426380681E-2</v>
      </c>
    </row>
    <row r="37" spans="1:6" x14ac:dyDescent="0.25">
      <c r="A37" s="1">
        <v>45169</v>
      </c>
      <c r="B37" s="3">
        <v>529.48</v>
      </c>
      <c r="C37" s="3">
        <v>529.48</v>
      </c>
      <c r="D37" s="3">
        <v>529.48</v>
      </c>
      <c r="E37" s="3">
        <v>529.48</v>
      </c>
      <c r="F37" s="4">
        <f t="shared" si="0"/>
        <v>-1.471929138986583E-2</v>
      </c>
    </row>
    <row r="38" spans="1:6" x14ac:dyDescent="0.25">
      <c r="A38" s="1">
        <v>45138</v>
      </c>
      <c r="B38" s="3">
        <v>537.39</v>
      </c>
      <c r="C38" s="3">
        <v>537.39</v>
      </c>
      <c r="D38" s="3">
        <v>537.39</v>
      </c>
      <c r="E38" s="3">
        <v>537.39</v>
      </c>
      <c r="F38" s="4">
        <f t="shared" si="0"/>
        <v>-4.4277298158508227E-3</v>
      </c>
    </row>
    <row r="39" spans="1:6" x14ac:dyDescent="0.25">
      <c r="A39" s="1">
        <v>45107</v>
      </c>
      <c r="B39" s="3">
        <v>539.78</v>
      </c>
      <c r="C39" s="3">
        <v>539.78</v>
      </c>
      <c r="D39" s="3">
        <v>539.78</v>
      </c>
      <c r="E39" s="3">
        <v>539.78</v>
      </c>
      <c r="F39" s="4">
        <f t="shared" si="0"/>
        <v>-5.1605293228649263E-3</v>
      </c>
    </row>
    <row r="40" spans="1:6" x14ac:dyDescent="0.25">
      <c r="A40" s="1">
        <v>45077</v>
      </c>
      <c r="B40" s="3">
        <v>542.58000000000004</v>
      </c>
      <c r="C40" s="3">
        <v>542.58000000000004</v>
      </c>
      <c r="D40" s="3">
        <v>542.58000000000004</v>
      </c>
      <c r="E40" s="3">
        <v>542.58000000000004</v>
      </c>
      <c r="F40" s="4">
        <f t="shared" si="0"/>
        <v>1.0937005086545826E-2</v>
      </c>
    </row>
    <row r="41" spans="1:6" x14ac:dyDescent="0.25">
      <c r="A41" s="1">
        <v>45046</v>
      </c>
      <c r="B41" s="3">
        <v>536.71</v>
      </c>
      <c r="C41" s="3">
        <v>536.71</v>
      </c>
      <c r="D41" s="3">
        <v>536.71</v>
      </c>
      <c r="E41" s="3">
        <v>536.71</v>
      </c>
      <c r="F41" s="4">
        <f t="shared" si="0"/>
        <v>7.3196824383927606E-3</v>
      </c>
    </row>
    <row r="42" spans="1:6" x14ac:dyDescent="0.25">
      <c r="A42" s="1">
        <v>45016</v>
      </c>
      <c r="B42" s="3">
        <v>532.80999999999995</v>
      </c>
      <c r="C42" s="3">
        <v>532.80999999999995</v>
      </c>
      <c r="D42" s="3">
        <v>532.80999999999995</v>
      </c>
      <c r="E42" s="3">
        <v>532.80999999999995</v>
      </c>
      <c r="F42" s="4">
        <f t="shared" si="0"/>
        <v>9.9131885211720672E-3</v>
      </c>
    </row>
    <row r="43" spans="1:6" x14ac:dyDescent="0.25">
      <c r="A43" s="1">
        <v>44985</v>
      </c>
      <c r="B43" s="3">
        <v>527.58000000000004</v>
      </c>
      <c r="C43" s="3">
        <v>527.58000000000004</v>
      </c>
      <c r="D43" s="3">
        <v>527.58000000000004</v>
      </c>
      <c r="E43" s="3">
        <v>527.58000000000004</v>
      </c>
      <c r="F43" s="4">
        <f t="shared" si="0"/>
        <v>-7.916658831493506E-3</v>
      </c>
    </row>
    <row r="44" spans="1:6" x14ac:dyDescent="0.25">
      <c r="A44" s="1">
        <v>44957</v>
      </c>
      <c r="B44" s="3">
        <v>531.79</v>
      </c>
      <c r="C44" s="3">
        <v>531.79</v>
      </c>
      <c r="D44" s="3">
        <v>531.79</v>
      </c>
      <c r="E44" s="3">
        <v>531.79</v>
      </c>
      <c r="F44" s="4">
        <f t="shared" si="0"/>
        <v>4.5150973567875674E-4</v>
      </c>
    </row>
    <row r="45" spans="1:6" x14ac:dyDescent="0.25">
      <c r="A45" s="1">
        <v>44926</v>
      </c>
      <c r="B45" s="3">
        <v>531.54999999999995</v>
      </c>
      <c r="C45" s="3">
        <v>531.54999999999995</v>
      </c>
      <c r="D45" s="3">
        <v>531.54999999999995</v>
      </c>
      <c r="E45" s="3">
        <v>531.54999999999995</v>
      </c>
      <c r="F45" s="4">
        <f t="shared" si="0"/>
        <v>4.0991348369789904E-3</v>
      </c>
    </row>
    <row r="46" spans="1:6" x14ac:dyDescent="0.25">
      <c r="A46" s="1">
        <v>44895</v>
      </c>
      <c r="B46" s="3">
        <v>529.38</v>
      </c>
      <c r="C46" s="3">
        <v>529.38</v>
      </c>
      <c r="D46" s="3">
        <v>529.38</v>
      </c>
      <c r="E46" s="3">
        <v>529.38</v>
      </c>
      <c r="F46" s="4">
        <f t="shared" si="0"/>
        <v>5.260059626668756E-3</v>
      </c>
    </row>
    <row r="47" spans="1:6" x14ac:dyDescent="0.25">
      <c r="A47" s="1">
        <v>44865</v>
      </c>
      <c r="B47" s="3">
        <v>526.61</v>
      </c>
      <c r="C47" s="3">
        <v>526.61</v>
      </c>
      <c r="D47" s="3">
        <v>526.61</v>
      </c>
      <c r="E47" s="3">
        <v>526.61</v>
      </c>
      <c r="F47" s="4">
        <f t="shared" si="0"/>
        <v>5.4295381288914646E-2</v>
      </c>
    </row>
    <row r="48" spans="1:6" x14ac:dyDescent="0.25">
      <c r="A48" s="1">
        <v>44834</v>
      </c>
      <c r="B48" s="3">
        <v>499.49</v>
      </c>
      <c r="C48" s="3">
        <v>499.49</v>
      </c>
      <c r="D48" s="3">
        <v>499.49</v>
      </c>
      <c r="E48" s="3">
        <v>499.49</v>
      </c>
      <c r="F48" s="4">
        <f t="shared" si="0"/>
        <v>-9.2644734690911723E-2</v>
      </c>
    </row>
    <row r="49" spans="1:6" x14ac:dyDescent="0.25">
      <c r="A49" s="1">
        <v>44804</v>
      </c>
      <c r="B49" s="3">
        <v>550.49</v>
      </c>
      <c r="C49" s="3">
        <v>550.49</v>
      </c>
      <c r="D49" s="3">
        <v>550.49</v>
      </c>
      <c r="E49" s="3">
        <v>550.49</v>
      </c>
      <c r="F49" s="4">
        <f t="shared" si="0"/>
        <v>-7.3391517599536993E-3</v>
      </c>
    </row>
    <row r="50" spans="1:6" x14ac:dyDescent="0.25">
      <c r="A50" s="1">
        <v>44773</v>
      </c>
      <c r="B50" s="3">
        <v>554.55999999999995</v>
      </c>
      <c r="C50" s="3">
        <v>554.55999999999995</v>
      </c>
      <c r="D50" s="3">
        <v>554.55999999999995</v>
      </c>
      <c r="E50" s="3">
        <v>554.55999999999995</v>
      </c>
      <c r="F50" s="4">
        <f t="shared" si="0"/>
        <v>7.6862973125213507E-3</v>
      </c>
    </row>
    <row r="51" spans="1:6" x14ac:dyDescent="0.25">
      <c r="A51" s="1">
        <v>44742</v>
      </c>
      <c r="B51" s="3">
        <v>550.33000000000004</v>
      </c>
      <c r="C51" s="3">
        <v>550.33000000000004</v>
      </c>
      <c r="D51" s="3">
        <v>550.33000000000004</v>
      </c>
      <c r="E51" s="3">
        <v>550.33000000000004</v>
      </c>
      <c r="F51" s="4">
        <f t="shared" si="0"/>
        <v>5.9325133298685495E-2</v>
      </c>
    </row>
    <row r="52" spans="1:6" x14ac:dyDescent="0.25">
      <c r="A52" s="1">
        <v>44712</v>
      </c>
      <c r="B52" s="3">
        <v>519.51</v>
      </c>
      <c r="C52" s="3">
        <v>519.51</v>
      </c>
      <c r="D52" s="3">
        <v>519.51</v>
      </c>
      <c r="E52" s="3">
        <v>519.51</v>
      </c>
      <c r="F52" s="4">
        <f t="shared" si="0"/>
        <v>3.908234494069629E-2</v>
      </c>
    </row>
    <row r="53" spans="1:6" x14ac:dyDescent="0.25">
      <c r="A53" s="1">
        <v>44681</v>
      </c>
      <c r="B53" s="3">
        <v>499.97</v>
      </c>
      <c r="C53" s="3">
        <v>499.97</v>
      </c>
      <c r="D53" s="3">
        <v>499.97</v>
      </c>
      <c r="E53" s="3">
        <v>499.97</v>
      </c>
      <c r="F53" s="4">
        <f t="shared" si="0"/>
        <v>0.10629964817560245</v>
      </c>
    </row>
    <row r="54" spans="1:6" x14ac:dyDescent="0.25">
      <c r="A54" s="1">
        <v>44651</v>
      </c>
      <c r="B54" s="3">
        <v>451.93</v>
      </c>
      <c r="C54" s="3">
        <v>451.93</v>
      </c>
      <c r="D54" s="3">
        <v>451.93</v>
      </c>
      <c r="E54" s="3">
        <v>451.93</v>
      </c>
      <c r="F54" s="4">
        <f t="shared" si="0"/>
        <v>0.11502306876218205</v>
      </c>
    </row>
    <row r="55" spans="1:6" x14ac:dyDescent="0.25">
      <c r="A55" s="1">
        <v>44620</v>
      </c>
      <c r="B55" s="3">
        <v>405.31</v>
      </c>
      <c r="C55" s="3">
        <v>405.31</v>
      </c>
      <c r="D55" s="3">
        <v>405.31</v>
      </c>
      <c r="E55" s="3">
        <v>405.31</v>
      </c>
      <c r="F55" s="4">
        <f t="shared" si="0"/>
        <v>-0.19758072499059609</v>
      </c>
    </row>
    <row r="56" spans="1:6" x14ac:dyDescent="0.25">
      <c r="A56" s="1">
        <v>44592</v>
      </c>
      <c r="B56" s="3">
        <v>505.11</v>
      </c>
      <c r="C56" s="3">
        <v>505.11</v>
      </c>
      <c r="D56" s="3">
        <v>505.11</v>
      </c>
      <c r="E56" s="3">
        <v>505.11</v>
      </c>
      <c r="F56" s="4">
        <f t="shared" si="0"/>
        <v>-5.5251098849714686E-2</v>
      </c>
    </row>
    <row r="57" spans="1:6" x14ac:dyDescent="0.25">
      <c r="A57" s="1">
        <v>44561</v>
      </c>
      <c r="B57" s="3">
        <v>534.65</v>
      </c>
      <c r="C57" s="3">
        <v>534.65</v>
      </c>
      <c r="D57" s="3">
        <v>534.65</v>
      </c>
      <c r="E57" s="3">
        <v>534.65</v>
      </c>
      <c r="F57" s="4">
        <f t="shared" si="0"/>
        <v>6.4378894264254249E-3</v>
      </c>
    </row>
    <row r="58" spans="1:6" x14ac:dyDescent="0.25">
      <c r="A58" s="1">
        <v>44530</v>
      </c>
      <c r="B58" s="3">
        <v>531.23</v>
      </c>
      <c r="C58" s="3">
        <v>531.23</v>
      </c>
      <c r="D58" s="3">
        <v>531.23</v>
      </c>
      <c r="E58" s="3">
        <v>531.23</v>
      </c>
      <c r="F58" s="4">
        <f t="shared" si="0"/>
        <v>-7.9738562091502541E-3</v>
      </c>
    </row>
    <row r="59" spans="1:6" x14ac:dyDescent="0.25">
      <c r="A59" s="1">
        <v>44500</v>
      </c>
      <c r="B59" s="3">
        <v>535.5</v>
      </c>
      <c r="C59" s="3">
        <v>535.5</v>
      </c>
      <c r="D59" s="3">
        <v>535.5</v>
      </c>
      <c r="E59" s="3">
        <v>535.5</v>
      </c>
      <c r="F59" s="4">
        <f t="shared" si="0"/>
        <v>-4.5199251136667562E-2</v>
      </c>
    </row>
    <row r="60" spans="1:6" x14ac:dyDescent="0.25">
      <c r="A60" s="1">
        <v>44469</v>
      </c>
      <c r="B60" s="3">
        <v>560.85</v>
      </c>
      <c r="C60" s="3">
        <v>560.85</v>
      </c>
      <c r="D60" s="3">
        <v>560.85</v>
      </c>
      <c r="E60" s="3">
        <v>560.85</v>
      </c>
      <c r="F60" s="4">
        <f t="shared" si="0"/>
        <v>-1.4444620169750677E-2</v>
      </c>
    </row>
    <row r="61" spans="1:6" x14ac:dyDescent="0.25">
      <c r="A61" s="1">
        <v>44439</v>
      </c>
      <c r="B61" s="3">
        <v>569.07000000000005</v>
      </c>
      <c r="C61" s="3">
        <v>569.07000000000005</v>
      </c>
      <c r="D61" s="3">
        <v>569.07000000000005</v>
      </c>
      <c r="E61" s="3">
        <v>569.07000000000005</v>
      </c>
      <c r="F61" s="4">
        <f t="shared" ref="F61:F112" si="1">C61/C62-1</f>
        <v>-2.4541167808999065E-3</v>
      </c>
    </row>
    <row r="62" spans="1:6" x14ac:dyDescent="0.25">
      <c r="A62" s="1">
        <v>44408</v>
      </c>
      <c r="B62" s="3">
        <v>570.47</v>
      </c>
      <c r="C62" s="3">
        <v>570.47</v>
      </c>
      <c r="D62" s="3">
        <v>570.47</v>
      </c>
      <c r="E62" s="3">
        <v>570.47</v>
      </c>
      <c r="F62" s="4">
        <f t="shared" si="1"/>
        <v>2.2842594086744494E-2</v>
      </c>
    </row>
    <row r="63" spans="1:6" x14ac:dyDescent="0.25">
      <c r="A63" s="1">
        <v>44377</v>
      </c>
      <c r="B63" s="3">
        <v>557.73</v>
      </c>
      <c r="C63" s="3">
        <v>557.73</v>
      </c>
      <c r="D63" s="3">
        <v>557.73</v>
      </c>
      <c r="E63" s="3">
        <v>557.73</v>
      </c>
      <c r="F63" s="4">
        <f t="shared" si="1"/>
        <v>-8.061915511123896E-4</v>
      </c>
    </row>
    <row r="64" spans="1:6" x14ac:dyDescent="0.25">
      <c r="A64" s="1">
        <v>44347</v>
      </c>
      <c r="B64" s="3">
        <v>558.17999999999995</v>
      </c>
      <c r="C64" s="3">
        <v>558.17999999999995</v>
      </c>
      <c r="D64" s="3">
        <v>558.17999999999995</v>
      </c>
      <c r="E64" s="3">
        <v>558.17999999999995</v>
      </c>
      <c r="F64" s="4">
        <f t="shared" si="1"/>
        <v>-1.2560147183696579E-2</v>
      </c>
    </row>
    <row r="65" spans="1:6" x14ac:dyDescent="0.25">
      <c r="A65" s="1">
        <v>44316</v>
      </c>
      <c r="B65" s="3">
        <v>565.28</v>
      </c>
      <c r="C65" s="3">
        <v>565.28</v>
      </c>
      <c r="D65" s="3">
        <v>565.28</v>
      </c>
      <c r="E65" s="3">
        <v>565.28</v>
      </c>
      <c r="F65" s="4">
        <f t="shared" si="1"/>
        <v>3.1944345850782874E-3</v>
      </c>
    </row>
    <row r="66" spans="1:6" x14ac:dyDescent="0.25">
      <c r="A66" s="1">
        <v>44286</v>
      </c>
      <c r="B66" s="3">
        <v>563.48</v>
      </c>
      <c r="C66" s="3">
        <v>563.48</v>
      </c>
      <c r="D66" s="3">
        <v>563.48</v>
      </c>
      <c r="E66" s="3">
        <v>563.48</v>
      </c>
      <c r="F66" s="4">
        <f t="shared" si="1"/>
        <v>-7.6782192166807706E-3</v>
      </c>
    </row>
    <row r="67" spans="1:6" x14ac:dyDescent="0.25">
      <c r="A67" s="1">
        <v>44255</v>
      </c>
      <c r="B67" s="3">
        <v>567.84</v>
      </c>
      <c r="C67" s="3">
        <v>567.84</v>
      </c>
      <c r="D67" s="3">
        <v>567.84</v>
      </c>
      <c r="E67" s="3">
        <v>567.84</v>
      </c>
      <c r="F67" s="4">
        <f t="shared" si="1"/>
        <v>-2.655443745392827E-2</v>
      </c>
    </row>
    <row r="68" spans="1:6" x14ac:dyDescent="0.25">
      <c r="A68" s="1">
        <v>44227</v>
      </c>
      <c r="B68" s="3">
        <v>583.33000000000004</v>
      </c>
      <c r="C68" s="3">
        <v>583.33000000000004</v>
      </c>
      <c r="D68" s="3">
        <v>583.33000000000004</v>
      </c>
      <c r="E68" s="3">
        <v>583.33000000000004</v>
      </c>
      <c r="F68" s="4">
        <f t="shared" si="1"/>
        <v>-1.5510024978059755E-2</v>
      </c>
    </row>
    <row r="69" spans="1:6" x14ac:dyDescent="0.25">
      <c r="A69" s="1">
        <v>44196</v>
      </c>
      <c r="B69" s="3">
        <v>592.52</v>
      </c>
      <c r="C69" s="3">
        <v>592.52</v>
      </c>
      <c r="D69" s="3">
        <v>592.52</v>
      </c>
      <c r="E69" s="3">
        <v>592.52</v>
      </c>
      <c r="F69" s="4">
        <f t="shared" si="1"/>
        <v>-2.3404219494536083E-3</v>
      </c>
    </row>
    <row r="70" spans="1:6" x14ac:dyDescent="0.25">
      <c r="A70" s="1">
        <v>44165</v>
      </c>
      <c r="B70" s="3">
        <v>593.91</v>
      </c>
      <c r="C70" s="3">
        <v>593.91</v>
      </c>
      <c r="D70" s="3">
        <v>593.91</v>
      </c>
      <c r="E70" s="3">
        <v>593.91</v>
      </c>
      <c r="F70" s="4">
        <f t="shared" si="1"/>
        <v>2.0341196076073098E-2</v>
      </c>
    </row>
    <row r="71" spans="1:6" x14ac:dyDescent="0.25">
      <c r="A71" s="1">
        <v>44135</v>
      </c>
      <c r="B71" s="3">
        <v>582.07000000000005</v>
      </c>
      <c r="C71" s="3">
        <v>582.07000000000005</v>
      </c>
      <c r="D71" s="3">
        <v>582.07000000000005</v>
      </c>
      <c r="E71" s="3">
        <v>582.07000000000005</v>
      </c>
      <c r="F71" s="4">
        <f t="shared" si="1"/>
        <v>1.055573881491001E-2</v>
      </c>
    </row>
    <row r="72" spans="1:6" x14ac:dyDescent="0.25">
      <c r="A72" s="1">
        <v>44104</v>
      </c>
      <c r="B72" s="3">
        <v>575.99</v>
      </c>
      <c r="C72" s="3">
        <v>575.99</v>
      </c>
      <c r="D72" s="3">
        <v>575.99</v>
      </c>
      <c r="E72" s="3">
        <v>575.99</v>
      </c>
      <c r="F72" s="4">
        <f t="shared" si="1"/>
        <v>-7.5469097299998289E-3</v>
      </c>
    </row>
    <row r="73" spans="1:6" x14ac:dyDescent="0.25">
      <c r="A73" s="1">
        <v>44074</v>
      </c>
      <c r="B73" s="3">
        <v>580.37</v>
      </c>
      <c r="C73" s="3">
        <v>580.37</v>
      </c>
      <c r="D73" s="3">
        <v>580.37</v>
      </c>
      <c r="E73" s="3">
        <v>580.37</v>
      </c>
      <c r="F73" s="4">
        <f t="shared" si="1"/>
        <v>-4.4428434197887334E-3</v>
      </c>
    </row>
    <row r="74" spans="1:6" x14ac:dyDescent="0.25">
      <c r="A74" s="1">
        <v>44043</v>
      </c>
      <c r="B74" s="3">
        <v>582.96</v>
      </c>
      <c r="C74" s="3">
        <v>582.96</v>
      </c>
      <c r="D74" s="3">
        <v>582.96</v>
      </c>
      <c r="E74" s="3">
        <v>582.96</v>
      </c>
      <c r="F74" s="4">
        <f t="shared" si="1"/>
        <v>2.5452294145973386E-3</v>
      </c>
    </row>
    <row r="75" spans="1:6" x14ac:dyDescent="0.25">
      <c r="A75" s="1">
        <v>44012</v>
      </c>
      <c r="B75" s="3">
        <v>581.48</v>
      </c>
      <c r="C75" s="3">
        <v>581.48</v>
      </c>
      <c r="D75" s="3">
        <v>581.48</v>
      </c>
      <c r="E75" s="3">
        <v>581.48</v>
      </c>
      <c r="F75" s="4">
        <f t="shared" si="1"/>
        <v>-1.316950648292714E-2</v>
      </c>
    </row>
    <row r="76" spans="1:6" x14ac:dyDescent="0.25">
      <c r="A76" s="1">
        <v>43982</v>
      </c>
      <c r="B76" s="3">
        <v>589.24</v>
      </c>
      <c r="C76" s="3">
        <v>589.24</v>
      </c>
      <c r="D76" s="3">
        <v>589.24</v>
      </c>
      <c r="E76" s="3">
        <v>589.24</v>
      </c>
      <c r="F76" s="4">
        <f t="shared" si="1"/>
        <v>3.9645711664343608E-2</v>
      </c>
    </row>
    <row r="77" spans="1:6" x14ac:dyDescent="0.25">
      <c r="A77" s="1">
        <v>43951</v>
      </c>
      <c r="B77" s="3">
        <v>566.77</v>
      </c>
      <c r="C77" s="3">
        <v>566.77</v>
      </c>
      <c r="D77" s="3">
        <v>566.77</v>
      </c>
      <c r="E77" s="3">
        <v>566.77</v>
      </c>
      <c r="F77" s="4">
        <f t="shared" si="1"/>
        <v>5.4534290923975659E-2</v>
      </c>
    </row>
    <row r="78" spans="1:6" x14ac:dyDescent="0.25">
      <c r="A78" s="1">
        <v>43921</v>
      </c>
      <c r="B78" s="3">
        <v>537.46</v>
      </c>
      <c r="C78" s="3">
        <v>537.46</v>
      </c>
      <c r="D78" s="3">
        <v>537.46</v>
      </c>
      <c r="E78" s="3">
        <v>537.46</v>
      </c>
      <c r="F78" s="4">
        <f t="shared" si="1"/>
        <v>-1.1204121056020422E-2</v>
      </c>
    </row>
    <row r="79" spans="1:6" x14ac:dyDescent="0.25">
      <c r="A79" s="1">
        <v>43890</v>
      </c>
      <c r="B79" s="3">
        <v>543.54999999999995</v>
      </c>
      <c r="C79" s="3">
        <v>543.54999999999995</v>
      </c>
      <c r="D79" s="3">
        <v>543.54999999999995</v>
      </c>
      <c r="E79" s="3">
        <v>543.54999999999995</v>
      </c>
      <c r="F79" s="4">
        <f t="shared" si="1"/>
        <v>-1.2804213585179913E-2</v>
      </c>
    </row>
    <row r="80" spans="1:6" x14ac:dyDescent="0.25">
      <c r="A80" s="1">
        <v>43861</v>
      </c>
      <c r="B80" s="3">
        <v>550.6</v>
      </c>
      <c r="C80" s="3">
        <v>550.6</v>
      </c>
      <c r="D80" s="3">
        <v>550.6</v>
      </c>
      <c r="E80" s="3">
        <v>550.6</v>
      </c>
      <c r="F80" s="4">
        <f t="shared" si="1"/>
        <v>1.291438242760945E-2</v>
      </c>
    </row>
    <row r="81" spans="1:6" x14ac:dyDescent="0.25">
      <c r="A81" s="1">
        <v>43830</v>
      </c>
      <c r="B81" s="3">
        <v>543.58000000000004</v>
      </c>
      <c r="C81" s="3">
        <v>543.58000000000004</v>
      </c>
      <c r="D81" s="3">
        <v>543.58000000000004</v>
      </c>
      <c r="E81" s="3">
        <v>543.58000000000004</v>
      </c>
      <c r="F81" s="4">
        <f t="shared" si="1"/>
        <v>1.3952620779705383E-2</v>
      </c>
    </row>
    <row r="82" spans="1:6" x14ac:dyDescent="0.25">
      <c r="A82" s="1">
        <v>43799</v>
      </c>
      <c r="B82" s="3">
        <v>536.1</v>
      </c>
      <c r="C82" s="3">
        <v>536.1</v>
      </c>
      <c r="D82" s="3">
        <v>536.1</v>
      </c>
      <c r="E82" s="3">
        <v>536.1</v>
      </c>
      <c r="F82" s="4">
        <f t="shared" si="1"/>
        <v>7.157752353040836E-3</v>
      </c>
    </row>
    <row r="83" spans="1:6" x14ac:dyDescent="0.25">
      <c r="A83" s="1">
        <v>43769</v>
      </c>
      <c r="B83" s="3">
        <v>532.29</v>
      </c>
      <c r="C83" s="3">
        <v>532.29</v>
      </c>
      <c r="D83" s="3">
        <v>532.29</v>
      </c>
      <c r="E83" s="3">
        <v>532.29</v>
      </c>
      <c r="F83" s="4">
        <f t="shared" si="1"/>
        <v>4.2724494593323836E-2</v>
      </c>
    </row>
    <row r="84" spans="1:6" x14ac:dyDescent="0.25">
      <c r="A84" s="1">
        <v>43738</v>
      </c>
      <c r="B84" s="3">
        <v>510.48</v>
      </c>
      <c r="C84" s="3">
        <v>510.48</v>
      </c>
      <c r="D84" s="3">
        <v>510.48</v>
      </c>
      <c r="E84" s="3">
        <v>510.48</v>
      </c>
      <c r="F84" s="4">
        <f t="shared" si="1"/>
        <v>1.1412268188302432E-2</v>
      </c>
    </row>
    <row r="85" spans="1:6" x14ac:dyDescent="0.25">
      <c r="A85" s="1">
        <v>43708</v>
      </c>
      <c r="B85" s="3">
        <v>504.72</v>
      </c>
      <c r="C85" s="3">
        <v>504.72</v>
      </c>
      <c r="D85" s="3">
        <v>504.72</v>
      </c>
      <c r="E85" s="3">
        <v>504.72</v>
      </c>
      <c r="F85" s="4">
        <f t="shared" si="1"/>
        <v>1.7950062522689825E-2</v>
      </c>
    </row>
    <row r="86" spans="1:6" x14ac:dyDescent="0.25">
      <c r="A86" s="1">
        <v>43677</v>
      </c>
      <c r="B86" s="3">
        <v>495.82</v>
      </c>
      <c r="C86" s="3">
        <v>495.82</v>
      </c>
      <c r="D86" s="3">
        <v>495.82</v>
      </c>
      <c r="E86" s="3">
        <v>495.82</v>
      </c>
      <c r="F86" s="4">
        <f t="shared" si="1"/>
        <v>1.3760248624997473E-2</v>
      </c>
    </row>
    <row r="87" spans="1:6" x14ac:dyDescent="0.25">
      <c r="A87" s="1">
        <v>43646</v>
      </c>
      <c r="B87" s="3">
        <v>489.09</v>
      </c>
      <c r="C87" s="3">
        <v>489.09</v>
      </c>
      <c r="D87" s="3">
        <v>489.09</v>
      </c>
      <c r="E87" s="3">
        <v>489.09</v>
      </c>
      <c r="F87" s="4">
        <f t="shared" si="1"/>
        <v>3.8539941393808119E-2</v>
      </c>
    </row>
    <row r="88" spans="1:6" x14ac:dyDescent="0.25">
      <c r="A88" s="1">
        <v>43616</v>
      </c>
      <c r="B88" s="3">
        <v>470.94</v>
      </c>
      <c r="C88" s="3">
        <v>470.94</v>
      </c>
      <c r="D88" s="3">
        <v>470.94</v>
      </c>
      <c r="E88" s="3">
        <v>470.94</v>
      </c>
      <c r="F88" s="4">
        <f t="shared" si="1"/>
        <v>2.2937573309005588E-2</v>
      </c>
    </row>
    <row r="89" spans="1:6" x14ac:dyDescent="0.25">
      <c r="A89" s="1">
        <v>43585</v>
      </c>
      <c r="B89" s="3">
        <v>460.38</v>
      </c>
      <c r="C89" s="3">
        <v>460.38</v>
      </c>
      <c r="D89" s="3">
        <v>460.38</v>
      </c>
      <c r="E89" s="3">
        <v>460.38</v>
      </c>
      <c r="F89" s="4">
        <f t="shared" si="1"/>
        <v>1.4790486476954579E-2</v>
      </c>
    </row>
    <row r="90" spans="1:6" x14ac:dyDescent="0.25">
      <c r="A90" s="1">
        <v>43555</v>
      </c>
      <c r="B90" s="3">
        <v>453.67</v>
      </c>
      <c r="C90" s="3">
        <v>453.67</v>
      </c>
      <c r="D90" s="3">
        <v>453.67</v>
      </c>
      <c r="E90" s="3">
        <v>453.67</v>
      </c>
      <c r="F90" s="4">
        <f t="shared" si="1"/>
        <v>1.1098977021997358E-2</v>
      </c>
    </row>
    <row r="91" spans="1:6" x14ac:dyDescent="0.25">
      <c r="A91" s="1">
        <v>43524</v>
      </c>
      <c r="B91" s="3">
        <v>448.69</v>
      </c>
      <c r="C91" s="3">
        <v>448.69</v>
      </c>
      <c r="D91" s="3">
        <v>448.69</v>
      </c>
      <c r="E91" s="3">
        <v>448.69</v>
      </c>
      <c r="F91" s="4">
        <f t="shared" si="1"/>
        <v>-6.2897260425662793E-3</v>
      </c>
    </row>
    <row r="92" spans="1:6" x14ac:dyDescent="0.25">
      <c r="A92" s="1">
        <v>43496</v>
      </c>
      <c r="B92" s="3">
        <v>451.53</v>
      </c>
      <c r="C92" s="3">
        <v>451.53</v>
      </c>
      <c r="D92" s="3">
        <v>451.53</v>
      </c>
      <c r="E92" s="3">
        <v>451.53</v>
      </c>
      <c r="F92" s="4">
        <f t="shared" si="1"/>
        <v>4.1976277288041652E-2</v>
      </c>
    </row>
    <row r="93" spans="1:6" x14ac:dyDescent="0.25">
      <c r="A93" s="1">
        <v>43465</v>
      </c>
      <c r="B93" s="3">
        <v>433.34</v>
      </c>
      <c r="C93" s="3">
        <v>433.34</v>
      </c>
      <c r="D93" s="3">
        <v>433.34</v>
      </c>
      <c r="E93" s="3">
        <v>433.34</v>
      </c>
      <c r="F93" s="4">
        <f t="shared" si="1"/>
        <v>9.975294830559811E-3</v>
      </c>
    </row>
    <row r="94" spans="1:6" x14ac:dyDescent="0.25">
      <c r="A94" s="1">
        <v>43434</v>
      </c>
      <c r="B94" s="3">
        <v>429.06</v>
      </c>
      <c r="C94" s="3">
        <v>429.06</v>
      </c>
      <c r="D94" s="3">
        <v>429.06</v>
      </c>
      <c r="E94" s="3">
        <v>429.06</v>
      </c>
      <c r="F94" s="4">
        <f t="shared" si="1"/>
        <v>6.9925180057328618E-5</v>
      </c>
    </row>
    <row r="95" spans="1:6" x14ac:dyDescent="0.25">
      <c r="A95" s="1">
        <v>43404</v>
      </c>
      <c r="B95" s="3">
        <v>429.03</v>
      </c>
      <c r="C95" s="3">
        <v>429.03</v>
      </c>
      <c r="D95" s="3">
        <v>429.03</v>
      </c>
      <c r="E95" s="3">
        <v>429.03</v>
      </c>
      <c r="F95" s="4">
        <f t="shared" si="1"/>
        <v>1.6342539630658237E-3</v>
      </c>
    </row>
    <row r="96" spans="1:6" x14ac:dyDescent="0.25">
      <c r="A96" s="1">
        <v>43373</v>
      </c>
      <c r="B96" s="3">
        <v>428.33</v>
      </c>
      <c r="C96" s="3">
        <v>428.33</v>
      </c>
      <c r="D96" s="3">
        <v>428.33</v>
      </c>
      <c r="E96" s="3">
        <v>428.33</v>
      </c>
      <c r="F96" s="4">
        <f t="shared" si="1"/>
        <v>1.4062832926915902E-2</v>
      </c>
    </row>
    <row r="97" spans="1:6" x14ac:dyDescent="0.25">
      <c r="A97" s="1">
        <v>43343</v>
      </c>
      <c r="B97" s="3">
        <v>422.39</v>
      </c>
      <c r="C97" s="3">
        <v>422.39</v>
      </c>
      <c r="D97" s="3">
        <v>422.39</v>
      </c>
      <c r="E97" s="3">
        <v>422.39</v>
      </c>
      <c r="F97" s="4">
        <f t="shared" si="1"/>
        <v>-4.9377714761551061E-2</v>
      </c>
    </row>
    <row r="98" spans="1:6" x14ac:dyDescent="0.25">
      <c r="A98" s="1">
        <v>43312</v>
      </c>
      <c r="B98" s="3">
        <v>444.33</v>
      </c>
      <c r="C98" s="3">
        <v>444.33</v>
      </c>
      <c r="D98" s="3">
        <v>444.33</v>
      </c>
      <c r="E98" s="3">
        <v>444.33</v>
      </c>
      <c r="F98" s="4">
        <f t="shared" si="1"/>
        <v>4.0221443904642218E-3</v>
      </c>
    </row>
    <row r="99" spans="1:6" x14ac:dyDescent="0.25">
      <c r="A99" s="1">
        <v>43281</v>
      </c>
      <c r="B99" s="3">
        <v>442.55</v>
      </c>
      <c r="C99" s="3">
        <v>442.55</v>
      </c>
      <c r="D99" s="3">
        <v>442.55</v>
      </c>
      <c r="E99" s="3">
        <v>442.55</v>
      </c>
      <c r="F99" s="4">
        <f t="shared" si="1"/>
        <v>-1.4453055407090742E-2</v>
      </c>
    </row>
    <row r="100" spans="1:6" x14ac:dyDescent="0.25">
      <c r="A100" s="1">
        <v>43251</v>
      </c>
      <c r="B100" s="3">
        <v>449.04</v>
      </c>
      <c r="C100" s="3">
        <v>449.04</v>
      </c>
      <c r="D100" s="3">
        <v>449.04</v>
      </c>
      <c r="E100" s="3">
        <v>449.04</v>
      </c>
      <c r="F100" s="4">
        <f t="shared" si="1"/>
        <v>9.3620436003738483E-4</v>
      </c>
    </row>
    <row r="101" spans="1:6" x14ac:dyDescent="0.25">
      <c r="A101" s="1">
        <v>43220</v>
      </c>
      <c r="B101" s="3">
        <v>448.62</v>
      </c>
      <c r="C101" s="3">
        <v>448.62</v>
      </c>
      <c r="D101" s="3">
        <v>448.62</v>
      </c>
      <c r="E101" s="3">
        <v>448.62</v>
      </c>
      <c r="F101" s="4">
        <f t="shared" si="1"/>
        <v>-1.0760749724366026E-2</v>
      </c>
    </row>
    <row r="102" spans="1:6" x14ac:dyDescent="0.25">
      <c r="A102" s="1">
        <v>43190</v>
      </c>
      <c r="B102" s="3">
        <v>453.5</v>
      </c>
      <c r="C102" s="3">
        <v>453.5</v>
      </c>
      <c r="D102" s="3">
        <v>453.5</v>
      </c>
      <c r="E102" s="3">
        <v>453.5</v>
      </c>
      <c r="F102" s="4">
        <f t="shared" si="1"/>
        <v>7.0169205489185593E-3</v>
      </c>
    </row>
    <row r="103" spans="1:6" x14ac:dyDescent="0.25">
      <c r="A103" s="1">
        <v>43159</v>
      </c>
      <c r="B103" s="3">
        <v>450.34</v>
      </c>
      <c r="C103" s="3">
        <v>450.34</v>
      </c>
      <c r="D103" s="3">
        <v>450.34</v>
      </c>
      <c r="E103" s="3">
        <v>450.34</v>
      </c>
      <c r="F103" s="4">
        <f t="shared" si="1"/>
        <v>1.9768574081202805E-2</v>
      </c>
    </row>
    <row r="104" spans="1:6" x14ac:dyDescent="0.25">
      <c r="A104" s="1">
        <v>43131</v>
      </c>
      <c r="B104" s="3">
        <v>441.61</v>
      </c>
      <c r="C104" s="3">
        <v>441.61</v>
      </c>
      <c r="D104" s="3">
        <v>441.61</v>
      </c>
      <c r="E104" s="3">
        <v>441.61</v>
      </c>
      <c r="F104" s="4">
        <f t="shared" si="1"/>
        <v>2.5164240778141611E-2</v>
      </c>
    </row>
    <row r="105" spans="1:6" x14ac:dyDescent="0.25">
      <c r="A105" s="1">
        <v>43098</v>
      </c>
      <c r="B105" s="3">
        <v>430.77</v>
      </c>
      <c r="C105" s="3">
        <v>430.77</v>
      </c>
      <c r="D105" s="3">
        <v>430.77</v>
      </c>
      <c r="E105" s="3">
        <v>430.77</v>
      </c>
      <c r="F105" s="4">
        <f t="shared" si="1"/>
        <v>1.1363369567769288E-2</v>
      </c>
    </row>
    <row r="106" spans="1:6" x14ac:dyDescent="0.25">
      <c r="A106" s="1">
        <v>43069</v>
      </c>
      <c r="B106" s="3">
        <v>425.93</v>
      </c>
      <c r="C106" s="3">
        <v>425.93</v>
      </c>
      <c r="D106" s="3">
        <v>425.93</v>
      </c>
      <c r="E106" s="3">
        <v>425.93</v>
      </c>
      <c r="F106" s="4">
        <f t="shared" si="1"/>
        <v>5.7853971852270814E-3</v>
      </c>
    </row>
    <row r="107" spans="1:6" x14ac:dyDescent="0.25">
      <c r="A107" s="1">
        <v>43039</v>
      </c>
      <c r="B107" s="3">
        <v>423.48</v>
      </c>
      <c r="C107" s="3">
        <v>423.48</v>
      </c>
      <c r="D107" s="3">
        <v>423.48</v>
      </c>
      <c r="E107" s="3">
        <v>423.48</v>
      </c>
      <c r="F107" s="4">
        <f t="shared" si="1"/>
        <v>6.7037512480387917E-3</v>
      </c>
    </row>
    <row r="108" spans="1:6" x14ac:dyDescent="0.25">
      <c r="A108" s="1">
        <v>43008</v>
      </c>
      <c r="B108" s="3">
        <v>420.66</v>
      </c>
      <c r="C108" s="3">
        <v>420.66</v>
      </c>
      <c r="D108" s="3">
        <v>420.66</v>
      </c>
      <c r="E108" s="3">
        <v>420.66</v>
      </c>
      <c r="F108" s="4">
        <f t="shared" si="1"/>
        <v>1.6062413951353882E-2</v>
      </c>
    </row>
    <row r="109" spans="1:6" x14ac:dyDescent="0.25">
      <c r="A109" s="1">
        <v>42978</v>
      </c>
      <c r="B109" s="3">
        <v>414.01</v>
      </c>
      <c r="C109" s="3">
        <v>414.01</v>
      </c>
      <c r="D109" s="3">
        <v>414.01</v>
      </c>
      <c r="E109" s="3">
        <v>414.01</v>
      </c>
      <c r="F109" s="4">
        <f t="shared" si="1"/>
        <v>1.3637253941827465E-2</v>
      </c>
    </row>
    <row r="110" spans="1:6" x14ac:dyDescent="0.25">
      <c r="A110" s="1">
        <v>42947</v>
      </c>
      <c r="B110" s="3">
        <v>408.44</v>
      </c>
      <c r="C110" s="3">
        <v>408.44</v>
      </c>
      <c r="D110" s="3">
        <v>408.44</v>
      </c>
      <c r="E110" s="3">
        <v>408.44</v>
      </c>
      <c r="F110" s="4">
        <f t="shared" si="1"/>
        <v>3.9574269350834967E-3</v>
      </c>
    </row>
    <row r="111" spans="1:6" x14ac:dyDescent="0.25">
      <c r="A111" s="1">
        <v>42916</v>
      </c>
      <c r="B111" s="3">
        <v>406.83</v>
      </c>
      <c r="C111" s="3">
        <v>406.83</v>
      </c>
      <c r="D111" s="3">
        <v>406.83</v>
      </c>
      <c r="E111" s="3">
        <v>406.83</v>
      </c>
      <c r="F111" s="4">
        <f t="shared" si="1"/>
        <v>1.6249353718884585E-3</v>
      </c>
    </row>
    <row r="112" spans="1:6" x14ac:dyDescent="0.25">
      <c r="A112" s="1">
        <v>42886</v>
      </c>
      <c r="B112" s="3">
        <v>406.17</v>
      </c>
      <c r="C112" s="3">
        <v>406.17</v>
      </c>
      <c r="D112" s="3">
        <v>406.17</v>
      </c>
      <c r="E112" s="3">
        <v>406.17</v>
      </c>
      <c r="F112" s="4">
        <f t="shared" si="1"/>
        <v>5.7696117274168568E-3</v>
      </c>
    </row>
    <row r="113" spans="1:6" x14ac:dyDescent="0.25">
      <c r="A113" s="1">
        <v>42855</v>
      </c>
      <c r="B113" s="3">
        <v>403.84</v>
      </c>
      <c r="C113" s="3">
        <v>403.84</v>
      </c>
      <c r="D113" s="3">
        <v>403.84</v>
      </c>
      <c r="E113" s="3">
        <v>403.84</v>
      </c>
      <c r="F113" s="4">
        <f t="shared" ref="F113:F176" si="2">C113/C114-1</f>
        <v>2.2172724511491326E-2</v>
      </c>
    </row>
    <row r="114" spans="1:6" x14ac:dyDescent="0.25">
      <c r="A114" s="1">
        <v>42825</v>
      </c>
      <c r="B114" s="3">
        <v>395.08</v>
      </c>
      <c r="C114" s="3">
        <v>395.08</v>
      </c>
      <c r="D114" s="3">
        <v>395.08</v>
      </c>
      <c r="E114" s="3">
        <v>395.08</v>
      </c>
      <c r="F114" s="4">
        <f t="shared" si="2"/>
        <v>2.9202594628389811E-2</v>
      </c>
    </row>
    <row r="115" spans="1:6" x14ac:dyDescent="0.25">
      <c r="A115" s="1">
        <v>42794</v>
      </c>
      <c r="B115" s="3">
        <v>383.87</v>
      </c>
      <c r="C115" s="3">
        <v>383.87</v>
      </c>
      <c r="D115" s="3">
        <v>383.87</v>
      </c>
      <c r="E115" s="3">
        <v>383.87</v>
      </c>
      <c r="F115" s="4">
        <f t="shared" si="2"/>
        <v>-1.1449090577918541E-3</v>
      </c>
    </row>
    <row r="116" spans="1:6" x14ac:dyDescent="0.25">
      <c r="A116" s="1">
        <v>42766</v>
      </c>
      <c r="B116" s="3">
        <v>384.31</v>
      </c>
      <c r="C116" s="3">
        <v>384.31</v>
      </c>
      <c r="D116" s="3">
        <v>384.31</v>
      </c>
      <c r="E116" s="3">
        <v>384.31</v>
      </c>
      <c r="F116" s="4">
        <f t="shared" si="2"/>
        <v>1.8876428325247163E-2</v>
      </c>
    </row>
    <row r="117" spans="1:6" x14ac:dyDescent="0.25">
      <c r="A117" s="1">
        <v>42735</v>
      </c>
      <c r="B117" s="3">
        <v>377.19</v>
      </c>
      <c r="C117" s="3">
        <v>377.19</v>
      </c>
      <c r="D117" s="3">
        <v>377.19</v>
      </c>
      <c r="E117" s="3">
        <v>377.19</v>
      </c>
      <c r="F117" s="4">
        <f t="shared" si="2"/>
        <v>3.7690170293543046E-2</v>
      </c>
    </row>
    <row r="118" spans="1:6" x14ac:dyDescent="0.25">
      <c r="A118" s="1">
        <v>42704</v>
      </c>
      <c r="B118" s="3">
        <v>363.49</v>
      </c>
      <c r="C118" s="3">
        <v>363.49</v>
      </c>
      <c r="D118" s="3">
        <v>363.49</v>
      </c>
      <c r="E118" s="3">
        <v>363.49</v>
      </c>
      <c r="F118" s="4">
        <f t="shared" si="2"/>
        <v>-1.1315109479124064E-2</v>
      </c>
    </row>
    <row r="119" spans="1:6" x14ac:dyDescent="0.25">
      <c r="A119" s="1">
        <v>42674</v>
      </c>
      <c r="B119" s="3">
        <v>367.65</v>
      </c>
      <c r="C119" s="3">
        <v>367.65</v>
      </c>
      <c r="D119" s="3">
        <v>367.65</v>
      </c>
      <c r="E119" s="3">
        <v>367.65</v>
      </c>
      <c r="F119" s="4">
        <f t="shared" si="2"/>
        <v>-1.7215108663690581E-2</v>
      </c>
    </row>
    <row r="120" spans="1:6" x14ac:dyDescent="0.25">
      <c r="A120" s="1">
        <v>42643</v>
      </c>
      <c r="B120" s="3">
        <v>374.09</v>
      </c>
      <c r="C120" s="3">
        <v>374.09</v>
      </c>
      <c r="D120" s="3">
        <v>374.09</v>
      </c>
      <c r="E120" s="3">
        <v>374.09</v>
      </c>
      <c r="F120" s="4">
        <f t="shared" si="2"/>
        <v>9.2265357325922448E-3</v>
      </c>
    </row>
    <row r="121" spans="1:6" x14ac:dyDescent="0.25">
      <c r="A121" s="1">
        <v>42613</v>
      </c>
      <c r="B121" s="3">
        <v>370.67</v>
      </c>
      <c r="C121" s="3">
        <v>370.67</v>
      </c>
      <c r="D121" s="3">
        <v>370.67</v>
      </c>
      <c r="E121" s="3">
        <v>370.67</v>
      </c>
      <c r="F121" s="4">
        <f t="shared" si="2"/>
        <v>-1.2389427688372479E-2</v>
      </c>
    </row>
    <row r="122" spans="1:6" x14ac:dyDescent="0.25">
      <c r="A122" s="1">
        <v>42582</v>
      </c>
      <c r="B122" s="3">
        <v>375.32</v>
      </c>
      <c r="C122" s="3">
        <v>375.32</v>
      </c>
      <c r="D122" s="3">
        <v>375.32</v>
      </c>
      <c r="E122" s="3">
        <v>375.32</v>
      </c>
      <c r="F122" s="4">
        <f t="shared" si="2"/>
        <v>-4.4562334217507216E-3</v>
      </c>
    </row>
    <row r="123" spans="1:6" x14ac:dyDescent="0.25">
      <c r="A123" s="1">
        <v>42551</v>
      </c>
      <c r="B123" s="3">
        <v>377</v>
      </c>
      <c r="C123" s="3">
        <v>377</v>
      </c>
      <c r="D123" s="3">
        <v>377</v>
      </c>
      <c r="E123" s="3">
        <v>377</v>
      </c>
      <c r="F123" s="4">
        <f t="shared" si="2"/>
        <v>4.1120101626577421E-2</v>
      </c>
    </row>
    <row r="124" spans="1:6" x14ac:dyDescent="0.25">
      <c r="A124" s="1">
        <v>42521</v>
      </c>
      <c r="B124" s="3">
        <v>362.11</v>
      </c>
      <c r="C124" s="3">
        <v>362.11</v>
      </c>
      <c r="D124" s="3">
        <v>362.11</v>
      </c>
      <c r="E124" s="3">
        <v>362.11</v>
      </c>
      <c r="F124" s="4">
        <f t="shared" si="2"/>
        <v>1.0379753899383504E-2</v>
      </c>
    </row>
    <row r="125" spans="1:6" x14ac:dyDescent="0.25">
      <c r="A125" s="1">
        <v>42490</v>
      </c>
      <c r="B125" s="3">
        <v>358.39</v>
      </c>
      <c r="C125" s="3">
        <v>358.39</v>
      </c>
      <c r="D125" s="3">
        <v>358.39</v>
      </c>
      <c r="E125" s="3">
        <v>358.39</v>
      </c>
      <c r="F125" s="4">
        <f t="shared" si="2"/>
        <v>1.7228655767484113E-2</v>
      </c>
    </row>
    <row r="126" spans="1:6" x14ac:dyDescent="0.25">
      <c r="A126" s="1">
        <v>42460</v>
      </c>
      <c r="B126" s="3">
        <v>352.32</v>
      </c>
      <c r="C126" s="3">
        <v>352.32</v>
      </c>
      <c r="D126" s="3">
        <v>352.32</v>
      </c>
      <c r="E126" s="3">
        <v>352.32</v>
      </c>
      <c r="F126" s="4">
        <f t="shared" si="2"/>
        <v>4.033543967400921E-2</v>
      </c>
    </row>
    <row r="127" spans="1:6" x14ac:dyDescent="0.25">
      <c r="A127" s="1">
        <v>42429</v>
      </c>
      <c r="B127" s="3">
        <v>338.66</v>
      </c>
      <c r="C127" s="3">
        <v>338.66</v>
      </c>
      <c r="D127" s="3">
        <v>338.66</v>
      </c>
      <c r="E127" s="3">
        <v>338.66</v>
      </c>
      <c r="F127" s="4">
        <f t="shared" si="2"/>
        <v>6.5004136626889419E-4</v>
      </c>
    </row>
    <row r="128" spans="1:6" x14ac:dyDescent="0.25">
      <c r="A128" s="1">
        <v>42398</v>
      </c>
      <c r="B128" s="3">
        <v>338.44</v>
      </c>
      <c r="C128" s="3">
        <v>338.44</v>
      </c>
      <c r="D128" s="3">
        <v>338.44</v>
      </c>
      <c r="E128" s="3">
        <v>338.44</v>
      </c>
      <c r="F128" s="4">
        <f t="shared" si="2"/>
        <v>-2.6380138661143304E-2</v>
      </c>
    </row>
    <row r="129" spans="1:6" x14ac:dyDescent="0.25">
      <c r="A129" s="1">
        <v>42368</v>
      </c>
      <c r="B129" s="3">
        <v>347.61</v>
      </c>
      <c r="C129" s="3">
        <v>347.61</v>
      </c>
      <c r="D129" s="3">
        <v>347.61</v>
      </c>
      <c r="E129" s="3">
        <v>347.61</v>
      </c>
      <c r="F129" s="4">
        <f t="shared" si="2"/>
        <v>8.9104312997039248E-3</v>
      </c>
    </row>
    <row r="130" spans="1:6" x14ac:dyDescent="0.25">
      <c r="A130" s="1">
        <v>42338</v>
      </c>
      <c r="B130" s="3">
        <v>344.54</v>
      </c>
      <c r="C130" s="3">
        <v>344.54</v>
      </c>
      <c r="D130" s="3">
        <v>344.54</v>
      </c>
      <c r="E130" s="3">
        <v>344.54</v>
      </c>
      <c r="F130" s="4">
        <f t="shared" si="2"/>
        <v>3.0908710092456992E-2</v>
      </c>
    </row>
    <row r="131" spans="1:6" x14ac:dyDescent="0.25">
      <c r="A131" s="1">
        <v>42307</v>
      </c>
      <c r="B131" s="3">
        <v>334.21</v>
      </c>
      <c r="C131" s="3">
        <v>334.21</v>
      </c>
      <c r="D131" s="3">
        <v>334.21</v>
      </c>
      <c r="E131" s="3">
        <v>334.21</v>
      </c>
      <c r="F131" s="4">
        <f t="shared" si="2"/>
        <v>7.3008636465791144E-2</v>
      </c>
    </row>
    <row r="132" spans="1:6" x14ac:dyDescent="0.25">
      <c r="A132" s="1">
        <v>42277</v>
      </c>
      <c r="B132" s="3">
        <v>311.47000000000003</v>
      </c>
      <c r="C132" s="3">
        <v>311.47000000000003</v>
      </c>
      <c r="D132" s="3">
        <v>311.47000000000003</v>
      </c>
      <c r="E132" s="3">
        <v>311.47000000000003</v>
      </c>
      <c r="F132" s="4">
        <f t="shared" si="2"/>
        <v>3.9411332843889646E-2</v>
      </c>
    </row>
    <row r="133" spans="1:6" x14ac:dyDescent="0.25">
      <c r="A133" s="1">
        <v>42247</v>
      </c>
      <c r="B133" s="3">
        <v>299.66000000000003</v>
      </c>
      <c r="C133" s="3">
        <v>299.66000000000003</v>
      </c>
      <c r="D133" s="3">
        <v>299.66000000000003</v>
      </c>
      <c r="E133" s="3">
        <v>299.66000000000003</v>
      </c>
      <c r="F133" s="4">
        <f t="shared" si="2"/>
        <v>-7.9724832626988484E-2</v>
      </c>
    </row>
    <row r="134" spans="1:6" x14ac:dyDescent="0.25">
      <c r="A134" s="1">
        <v>42216</v>
      </c>
      <c r="B134" s="3">
        <v>325.62</v>
      </c>
      <c r="C134" s="3">
        <v>325.62</v>
      </c>
      <c r="D134" s="3">
        <v>325.62</v>
      </c>
      <c r="E134" s="3">
        <v>325.62</v>
      </c>
      <c r="F134" s="4">
        <f t="shared" si="2"/>
        <v>2.0176702800927426E-2</v>
      </c>
    </row>
    <row r="135" spans="1:6" x14ac:dyDescent="0.25">
      <c r="A135" s="1">
        <v>42185</v>
      </c>
      <c r="B135" s="3">
        <v>319.18</v>
      </c>
      <c r="C135" s="3">
        <v>319.18</v>
      </c>
      <c r="D135" s="3">
        <v>319.18</v>
      </c>
      <c r="E135" s="3">
        <v>319.18</v>
      </c>
      <c r="F135" s="4">
        <f t="shared" si="2"/>
        <v>1.1407567019456222E-2</v>
      </c>
    </row>
    <row r="136" spans="1:6" x14ac:dyDescent="0.25">
      <c r="A136" s="1">
        <v>42155</v>
      </c>
      <c r="B136" s="3">
        <v>315.58</v>
      </c>
      <c r="C136" s="3">
        <v>315.58</v>
      </c>
      <c r="D136" s="3">
        <v>315.58</v>
      </c>
      <c r="E136" s="3">
        <v>315.58</v>
      </c>
      <c r="F136" s="4">
        <f t="shared" si="2"/>
        <v>9.0164982734364241E-3</v>
      </c>
    </row>
    <row r="137" spans="1:6" x14ac:dyDescent="0.25">
      <c r="A137" s="1">
        <v>42124</v>
      </c>
      <c r="B137" s="3">
        <v>312.76</v>
      </c>
      <c r="C137" s="3">
        <v>312.76</v>
      </c>
      <c r="D137" s="3">
        <v>312.76</v>
      </c>
      <c r="E137" s="3">
        <v>312.76</v>
      </c>
      <c r="F137" s="4">
        <f t="shared" si="2"/>
        <v>0.10680161370231445</v>
      </c>
    </row>
    <row r="138" spans="1:6" x14ac:dyDescent="0.25">
      <c r="A138" s="1">
        <v>42094</v>
      </c>
      <c r="B138" s="3">
        <v>282.58</v>
      </c>
      <c r="C138" s="3">
        <v>282.58</v>
      </c>
      <c r="D138" s="3">
        <v>282.58</v>
      </c>
      <c r="E138" s="3">
        <v>282.58</v>
      </c>
      <c r="F138" s="4">
        <f t="shared" si="2"/>
        <v>5.7559880239520966E-2</v>
      </c>
    </row>
    <row r="139" spans="1:6" x14ac:dyDescent="0.25">
      <c r="A139" s="1">
        <v>42063</v>
      </c>
      <c r="B139" s="3">
        <v>267.2</v>
      </c>
      <c r="C139" s="3">
        <v>267.2</v>
      </c>
      <c r="D139" s="3">
        <v>267.2</v>
      </c>
      <c r="E139" s="3">
        <v>267.2</v>
      </c>
      <c r="F139" s="4">
        <f t="shared" si="2"/>
        <v>4.8501020247998738E-2</v>
      </c>
    </row>
    <row r="140" spans="1:6" x14ac:dyDescent="0.25">
      <c r="A140" s="1">
        <v>42035</v>
      </c>
      <c r="B140" s="3">
        <v>254.84</v>
      </c>
      <c r="C140" s="3">
        <v>254.84</v>
      </c>
      <c r="D140" s="3">
        <v>254.84</v>
      </c>
      <c r="E140" s="3">
        <v>254.84</v>
      </c>
      <c r="F140" s="4">
        <f t="shared" si="2"/>
        <v>-3.1683942890671224E-3</v>
      </c>
    </row>
    <row r="141" spans="1:6" x14ac:dyDescent="0.25">
      <c r="A141" s="1">
        <v>42004</v>
      </c>
      <c r="B141" s="3">
        <v>255.65</v>
      </c>
      <c r="C141" s="3">
        <v>255.65</v>
      </c>
      <c r="D141" s="3">
        <v>255.65</v>
      </c>
      <c r="E141" s="3">
        <v>255.65</v>
      </c>
      <c r="F141" s="4">
        <f t="shared" si="2"/>
        <v>-0.15131295023736024</v>
      </c>
    </row>
    <row r="142" spans="1:6" x14ac:dyDescent="0.25">
      <c r="A142" s="1">
        <v>41973</v>
      </c>
      <c r="B142" s="3">
        <v>301.23</v>
      </c>
      <c r="C142" s="3">
        <v>301.23</v>
      </c>
      <c r="D142" s="3">
        <v>301.23</v>
      </c>
      <c r="E142" s="3">
        <v>301.23</v>
      </c>
      <c r="F142" s="4">
        <f t="shared" si="2"/>
        <v>-2.3027275970550876E-2</v>
      </c>
    </row>
    <row r="143" spans="1:6" x14ac:dyDescent="0.25">
      <c r="A143" s="1">
        <v>41943</v>
      </c>
      <c r="B143" s="3">
        <v>308.33</v>
      </c>
      <c r="C143" s="3">
        <v>308.33</v>
      </c>
      <c r="D143" s="3">
        <v>308.33</v>
      </c>
      <c r="E143" s="3">
        <v>308.33</v>
      </c>
      <c r="F143" s="4">
        <f t="shared" si="2"/>
        <v>-2.7104632083806757E-2</v>
      </c>
    </row>
    <row r="144" spans="1:6" x14ac:dyDescent="0.25">
      <c r="A144" s="1">
        <v>41912</v>
      </c>
      <c r="B144" s="3">
        <v>316.92</v>
      </c>
      <c r="C144" s="3">
        <v>316.92</v>
      </c>
      <c r="D144" s="3">
        <v>316.92</v>
      </c>
      <c r="E144" s="3">
        <v>316.92</v>
      </c>
      <c r="F144" s="4">
        <f t="shared" si="2"/>
        <v>2.5597877091356303E-2</v>
      </c>
    </row>
    <row r="145" spans="1:6" x14ac:dyDescent="0.25">
      <c r="A145" s="1">
        <v>41882</v>
      </c>
      <c r="B145" s="3">
        <v>309.01</v>
      </c>
      <c r="C145" s="3">
        <v>309.01</v>
      </c>
      <c r="D145" s="3">
        <v>309.01</v>
      </c>
      <c r="E145" s="3">
        <v>309.01</v>
      </c>
      <c r="F145" s="4">
        <f t="shared" si="2"/>
        <v>-1.0534742235030481E-2</v>
      </c>
    </row>
    <row r="146" spans="1:6" x14ac:dyDescent="0.25">
      <c r="A146" s="1">
        <v>41851</v>
      </c>
      <c r="B146" s="3">
        <v>312.3</v>
      </c>
      <c r="C146" s="3">
        <v>312.3</v>
      </c>
      <c r="D146" s="3">
        <v>312.3</v>
      </c>
      <c r="E146" s="3">
        <v>312.3</v>
      </c>
      <c r="F146" s="4">
        <f t="shared" si="2"/>
        <v>-4.5216912776300022E-2</v>
      </c>
    </row>
    <row r="147" spans="1:6" x14ac:dyDescent="0.25">
      <c r="A147" s="1">
        <v>41820</v>
      </c>
      <c r="B147" s="3">
        <v>327.08999999999997</v>
      </c>
      <c r="C147" s="3">
        <v>327.08999999999997</v>
      </c>
      <c r="D147" s="3">
        <v>327.08999999999997</v>
      </c>
      <c r="E147" s="3">
        <v>327.08999999999997</v>
      </c>
      <c r="F147" s="4">
        <f t="shared" si="2"/>
        <v>2.0211471881725229E-2</v>
      </c>
    </row>
    <row r="148" spans="1:6" x14ac:dyDescent="0.25">
      <c r="A148" s="1">
        <v>41790</v>
      </c>
      <c r="B148" s="3">
        <v>320.61</v>
      </c>
      <c r="C148" s="3">
        <v>320.61</v>
      </c>
      <c r="D148" s="3">
        <v>320.61</v>
      </c>
      <c r="E148" s="3">
        <v>320.61</v>
      </c>
      <c r="F148" s="4">
        <f t="shared" si="2"/>
        <v>5.3979420756763874E-2</v>
      </c>
    </row>
    <row r="149" spans="1:6" x14ac:dyDescent="0.25">
      <c r="A149" s="1">
        <v>41759</v>
      </c>
      <c r="B149" s="3">
        <v>304.19</v>
      </c>
      <c r="C149" s="3">
        <v>304.19</v>
      </c>
      <c r="D149" s="3">
        <v>304.19</v>
      </c>
      <c r="E149" s="3">
        <v>304.19</v>
      </c>
      <c r="F149" s="4">
        <f t="shared" si="2"/>
        <v>-2.1739829554590751E-2</v>
      </c>
    </row>
    <row r="150" spans="1:6" x14ac:dyDescent="0.25">
      <c r="A150" s="1">
        <v>41729</v>
      </c>
      <c r="B150" s="3">
        <v>310.95</v>
      </c>
      <c r="C150" s="3">
        <v>310.95</v>
      </c>
      <c r="D150" s="3">
        <v>310.95</v>
      </c>
      <c r="E150" s="3">
        <v>310.95</v>
      </c>
      <c r="F150" s="4">
        <f t="shared" si="2"/>
        <v>-2.9554959116160129E-2</v>
      </c>
    </row>
    <row r="151" spans="1:6" x14ac:dyDescent="0.25">
      <c r="A151" s="1">
        <v>41698</v>
      </c>
      <c r="B151" s="3">
        <v>320.42</v>
      </c>
      <c r="C151" s="3">
        <v>320.42</v>
      </c>
      <c r="D151" s="3">
        <v>320.42</v>
      </c>
      <c r="E151" s="3">
        <v>320.42</v>
      </c>
      <c r="F151" s="4">
        <f t="shared" si="2"/>
        <v>4.3254764292879333E-3</v>
      </c>
    </row>
    <row r="152" spans="1:6" x14ac:dyDescent="0.25">
      <c r="A152" s="1">
        <v>41670</v>
      </c>
      <c r="B152" s="3">
        <v>319.04000000000002</v>
      </c>
      <c r="C152" s="3">
        <v>319.04000000000002</v>
      </c>
      <c r="D152" s="3">
        <v>319.04000000000002</v>
      </c>
      <c r="E152" s="3">
        <v>319.04000000000002</v>
      </c>
      <c r="F152" s="4">
        <f t="shared" si="2"/>
        <v>-2.5594038238348271E-2</v>
      </c>
    </row>
    <row r="153" spans="1:6" x14ac:dyDescent="0.25">
      <c r="A153" s="1">
        <v>41639</v>
      </c>
      <c r="B153" s="3">
        <v>327.42</v>
      </c>
      <c r="C153" s="3">
        <v>327.42</v>
      </c>
      <c r="D153" s="3">
        <v>327.42</v>
      </c>
      <c r="E153" s="3">
        <v>327.42</v>
      </c>
      <c r="F153" s="4">
        <f t="shared" si="2"/>
        <v>1.280623608017839E-2</v>
      </c>
    </row>
    <row r="154" spans="1:6" x14ac:dyDescent="0.25">
      <c r="A154" s="1">
        <v>41608</v>
      </c>
      <c r="B154" s="3">
        <v>323.27999999999997</v>
      </c>
      <c r="C154" s="3">
        <v>323.27999999999997</v>
      </c>
      <c r="D154" s="3">
        <v>323.27999999999997</v>
      </c>
      <c r="E154" s="3">
        <v>323.27999999999997</v>
      </c>
      <c r="F154" s="4">
        <f t="shared" si="2"/>
        <v>-2.7349038721906416E-2</v>
      </c>
    </row>
    <row r="155" spans="1:6" x14ac:dyDescent="0.25">
      <c r="A155" s="1">
        <v>41578</v>
      </c>
      <c r="B155" s="3">
        <v>332.37</v>
      </c>
      <c r="C155" s="3">
        <v>332.37</v>
      </c>
      <c r="D155" s="3">
        <v>332.37</v>
      </c>
      <c r="E155" s="3">
        <v>332.37</v>
      </c>
      <c r="F155" s="4">
        <f t="shared" si="2"/>
        <v>1.3415861206817592E-2</v>
      </c>
    </row>
    <row r="156" spans="1:6" x14ac:dyDescent="0.25">
      <c r="A156" s="1">
        <v>41547</v>
      </c>
      <c r="B156" s="3">
        <v>327.97</v>
      </c>
      <c r="C156" s="3">
        <v>327.97</v>
      </c>
      <c r="D156" s="3">
        <v>327.97</v>
      </c>
      <c r="E156" s="3">
        <v>327.97</v>
      </c>
      <c r="F156" s="4">
        <f t="shared" si="2"/>
        <v>2.180889179674117E-2</v>
      </c>
    </row>
    <row r="157" spans="1:6" x14ac:dyDescent="0.25">
      <c r="A157" s="1">
        <v>41517</v>
      </c>
      <c r="B157" s="3">
        <v>320.97000000000003</v>
      </c>
      <c r="C157" s="3">
        <v>320.97000000000003</v>
      </c>
      <c r="D157" s="3">
        <v>320.97000000000003</v>
      </c>
      <c r="E157" s="3">
        <v>320.97000000000003</v>
      </c>
      <c r="F157" s="4">
        <f t="shared" si="2"/>
        <v>-5.1143760461223042E-3</v>
      </c>
    </row>
    <row r="158" spans="1:6" x14ac:dyDescent="0.25">
      <c r="A158" s="1">
        <v>41486</v>
      </c>
      <c r="B158" s="3">
        <v>322.62</v>
      </c>
      <c r="C158" s="3">
        <v>322.62</v>
      </c>
      <c r="D158" s="3">
        <v>322.62</v>
      </c>
      <c r="E158" s="3">
        <v>322.62</v>
      </c>
      <c r="F158" s="4">
        <f t="shared" si="2"/>
        <v>1.3126491646778149E-2</v>
      </c>
    </row>
    <row r="159" spans="1:6" x14ac:dyDescent="0.25">
      <c r="A159" s="1">
        <v>41455</v>
      </c>
      <c r="B159" s="3">
        <v>318.44</v>
      </c>
      <c r="C159" s="3">
        <v>318.44</v>
      </c>
      <c r="D159" s="3">
        <v>318.44</v>
      </c>
      <c r="E159" s="3">
        <v>318.44</v>
      </c>
      <c r="F159" s="4">
        <f t="shared" si="2"/>
        <v>-1.4209206575240607E-2</v>
      </c>
    </row>
    <row r="160" spans="1:6" x14ac:dyDescent="0.25">
      <c r="A160" s="1">
        <v>41425</v>
      </c>
      <c r="B160" s="3">
        <v>323.02999999999997</v>
      </c>
      <c r="C160" s="3">
        <v>323.02999999999997</v>
      </c>
      <c r="D160" s="3">
        <v>323.02999999999997</v>
      </c>
      <c r="E160" s="3">
        <v>323.02999999999997</v>
      </c>
      <c r="F160" s="4">
        <f t="shared" si="2"/>
        <v>-2.4166993928042779E-2</v>
      </c>
    </row>
    <row r="161" spans="1:6" x14ac:dyDescent="0.25">
      <c r="A161" s="1">
        <v>41394</v>
      </c>
      <c r="B161" s="3">
        <v>331.03</v>
      </c>
      <c r="C161" s="3">
        <v>331.03</v>
      </c>
      <c r="D161" s="3">
        <v>331.03</v>
      </c>
      <c r="E161" s="3">
        <v>331.03</v>
      </c>
      <c r="F161" s="4">
        <f t="shared" si="2"/>
        <v>2.8011552436259635E-2</v>
      </c>
    </row>
    <row r="162" spans="1:6" x14ac:dyDescent="0.25">
      <c r="A162" s="1">
        <v>41364</v>
      </c>
      <c r="B162" s="3">
        <v>322.01</v>
      </c>
      <c r="C162" s="3">
        <v>322.01</v>
      </c>
      <c r="D162" s="3">
        <v>322.01</v>
      </c>
      <c r="E162" s="3">
        <v>322.01</v>
      </c>
      <c r="F162" s="4">
        <f t="shared" si="2"/>
        <v>-6.2071319946610526E-4</v>
      </c>
    </row>
    <row r="163" spans="1:6" x14ac:dyDescent="0.25">
      <c r="A163" s="1">
        <v>41333</v>
      </c>
      <c r="B163" s="3">
        <v>322.20999999999998</v>
      </c>
      <c r="C163" s="3">
        <v>322.20999999999998</v>
      </c>
      <c r="D163" s="3">
        <v>322.20999999999998</v>
      </c>
      <c r="E163" s="3">
        <v>322.20999999999998</v>
      </c>
      <c r="F163" s="4">
        <f t="shared" si="2"/>
        <v>-7.1331100359761646E-4</v>
      </c>
    </row>
    <row r="164" spans="1:6" x14ac:dyDescent="0.25">
      <c r="A164" s="1">
        <v>41305</v>
      </c>
      <c r="B164" s="3">
        <v>322.44</v>
      </c>
      <c r="C164" s="3">
        <v>322.44</v>
      </c>
      <c r="D164" s="3">
        <v>322.44</v>
      </c>
      <c r="E164" s="3">
        <v>322.44</v>
      </c>
      <c r="F164" s="4">
        <f t="shared" si="2"/>
        <v>1.6391375614676518E-2</v>
      </c>
    </row>
    <row r="165" spans="1:6" x14ac:dyDescent="0.25">
      <c r="A165" s="1">
        <v>41274</v>
      </c>
      <c r="B165" s="3">
        <v>317.24</v>
      </c>
      <c r="C165" s="3">
        <v>317.24</v>
      </c>
      <c r="D165" s="3">
        <v>317.24</v>
      </c>
      <c r="E165" s="3">
        <v>317.24</v>
      </c>
      <c r="F165" s="4">
        <f t="shared" si="2"/>
        <v>1.3157894736842035E-2</v>
      </c>
    </row>
    <row r="166" spans="1:6" x14ac:dyDescent="0.25">
      <c r="A166" s="1">
        <v>41243</v>
      </c>
      <c r="B166" s="3">
        <v>313.12</v>
      </c>
      <c r="C166" s="3">
        <v>313.12</v>
      </c>
      <c r="D166" s="3">
        <v>313.12</v>
      </c>
      <c r="E166" s="3">
        <v>313.12</v>
      </c>
      <c r="F166" s="4">
        <f t="shared" si="2"/>
        <v>3.771458871876443E-2</v>
      </c>
    </row>
    <row r="167" spans="1:6" x14ac:dyDescent="0.25">
      <c r="A167" s="1">
        <v>41213</v>
      </c>
      <c r="B167" s="3">
        <v>301.74</v>
      </c>
      <c r="C167" s="3">
        <v>301.74</v>
      </c>
      <c r="D167" s="3">
        <v>301.74</v>
      </c>
      <c r="E167" s="3">
        <v>301.74</v>
      </c>
      <c r="F167" s="4">
        <f t="shared" si="2"/>
        <v>3.2507528059129376E-2</v>
      </c>
    </row>
    <row r="168" spans="1:6" x14ac:dyDescent="0.25">
      <c r="A168" s="1">
        <v>41182</v>
      </c>
      <c r="B168" s="3">
        <v>292.24</v>
      </c>
      <c r="C168" s="3">
        <v>292.24</v>
      </c>
      <c r="D168" s="3">
        <v>292.24</v>
      </c>
      <c r="E168" s="3">
        <v>292.24</v>
      </c>
      <c r="F168" s="4">
        <f t="shared" si="2"/>
        <v>1.0756407152491931E-2</v>
      </c>
    </row>
    <row r="169" spans="1:6" x14ac:dyDescent="0.25">
      <c r="A169" s="1">
        <v>41152</v>
      </c>
      <c r="B169" s="3">
        <v>289.13</v>
      </c>
      <c r="C169" s="3">
        <v>289.13</v>
      </c>
      <c r="D169" s="3">
        <v>289.13</v>
      </c>
      <c r="E169" s="3">
        <v>289.13</v>
      </c>
      <c r="F169" s="4">
        <f t="shared" si="2"/>
        <v>8.9332449314303286E-3</v>
      </c>
    </row>
    <row r="170" spans="1:6" x14ac:dyDescent="0.25">
      <c r="A170" s="1">
        <v>41121</v>
      </c>
      <c r="B170" s="3">
        <v>286.57</v>
      </c>
      <c r="C170" s="3">
        <v>286.57</v>
      </c>
      <c r="D170" s="3">
        <v>286.57</v>
      </c>
      <c r="E170" s="3">
        <v>286.57</v>
      </c>
      <c r="F170" s="4">
        <f t="shared" si="2"/>
        <v>3.5595547846198228E-2</v>
      </c>
    </row>
    <row r="171" spans="1:6" x14ac:dyDescent="0.25">
      <c r="A171" s="1">
        <v>41090</v>
      </c>
      <c r="B171" s="3">
        <v>276.72000000000003</v>
      </c>
      <c r="C171" s="3">
        <v>276.72000000000003</v>
      </c>
      <c r="D171" s="3">
        <v>276.72000000000003</v>
      </c>
      <c r="E171" s="3">
        <v>276.72000000000003</v>
      </c>
      <c r="F171" s="4">
        <f t="shared" si="2"/>
        <v>1.0738549200087766E-2</v>
      </c>
    </row>
    <row r="172" spans="1:6" x14ac:dyDescent="0.25">
      <c r="A172" s="1">
        <v>41060</v>
      </c>
      <c r="B172" s="3">
        <v>273.77999999999997</v>
      </c>
      <c r="C172" s="3">
        <v>273.77999999999997</v>
      </c>
      <c r="D172" s="3">
        <v>273.77999999999997</v>
      </c>
      <c r="E172" s="3">
        <v>273.77999999999997</v>
      </c>
      <c r="F172" s="4">
        <f t="shared" si="2"/>
        <v>-1.8568970461715018E-2</v>
      </c>
    </row>
    <row r="173" spans="1:6" x14ac:dyDescent="0.25">
      <c r="A173" s="1">
        <v>41029</v>
      </c>
      <c r="B173" s="3">
        <v>278.95999999999998</v>
      </c>
      <c r="C173" s="3">
        <v>278.95999999999998</v>
      </c>
      <c r="D173" s="3">
        <v>278.95999999999998</v>
      </c>
      <c r="E173" s="3">
        <v>278.95999999999998</v>
      </c>
      <c r="F173" s="4">
        <f t="shared" si="2"/>
        <v>-7.8802206461792146E-4</v>
      </c>
    </row>
    <row r="174" spans="1:6" x14ac:dyDescent="0.25">
      <c r="A174" s="1">
        <v>40999</v>
      </c>
      <c r="B174" s="3">
        <v>279.18</v>
      </c>
      <c r="C174" s="3">
        <v>279.18</v>
      </c>
      <c r="D174" s="3">
        <v>279.18</v>
      </c>
      <c r="E174" s="3">
        <v>279.18</v>
      </c>
      <c r="F174" s="4">
        <f t="shared" si="2"/>
        <v>1.3394315583142857E-2</v>
      </c>
    </row>
    <row r="175" spans="1:6" x14ac:dyDescent="0.25">
      <c r="A175" s="1">
        <v>40968</v>
      </c>
      <c r="B175" s="3">
        <v>275.49</v>
      </c>
      <c r="C175" s="3">
        <v>275.49</v>
      </c>
      <c r="D175" s="3">
        <v>275.49</v>
      </c>
      <c r="E175" s="3">
        <v>275.49</v>
      </c>
      <c r="F175" s="4">
        <f t="shared" si="2"/>
        <v>1.4920424403183086E-2</v>
      </c>
    </row>
    <row r="176" spans="1:6" x14ac:dyDescent="0.25">
      <c r="A176" s="1">
        <v>40939</v>
      </c>
      <c r="B176" s="3">
        <v>271.44</v>
      </c>
      <c r="C176" s="3">
        <v>271.44</v>
      </c>
      <c r="D176" s="3">
        <v>271.44</v>
      </c>
      <c r="E176" s="3">
        <v>271.44</v>
      </c>
      <c r="F176" s="4">
        <f t="shared" si="2"/>
        <v>-8.8339222614841617E-4</v>
      </c>
    </row>
    <row r="177" spans="1:6" x14ac:dyDescent="0.25">
      <c r="A177" s="1">
        <v>40908</v>
      </c>
      <c r="B177" s="3">
        <v>271.68</v>
      </c>
      <c r="C177" s="3">
        <v>271.68</v>
      </c>
      <c r="D177" s="3">
        <v>271.68</v>
      </c>
      <c r="E177" s="3">
        <v>271.68</v>
      </c>
      <c r="F177" s="4">
        <f t="shared" ref="F177:F187" si="3">C177/C178-1</f>
        <v>2.1430182720505231E-2</v>
      </c>
    </row>
    <row r="178" spans="1:6" x14ac:dyDescent="0.25">
      <c r="A178" s="1">
        <v>40877</v>
      </c>
      <c r="B178" s="3">
        <v>265.98</v>
      </c>
      <c r="C178" s="3">
        <v>265.98</v>
      </c>
      <c r="D178" s="3">
        <v>265.98</v>
      </c>
      <c r="E178" s="3">
        <v>265.98</v>
      </c>
      <c r="F178" s="4">
        <f t="shared" si="3"/>
        <v>6.2421972534334458E-3</v>
      </c>
    </row>
    <row r="179" spans="1:6" x14ac:dyDescent="0.25">
      <c r="A179" s="1">
        <v>40847</v>
      </c>
      <c r="B179" s="3">
        <v>264.33</v>
      </c>
      <c r="C179" s="3">
        <v>264.33</v>
      </c>
      <c r="D179" s="3">
        <v>264.33</v>
      </c>
      <c r="E179" s="3">
        <v>264.33</v>
      </c>
      <c r="F179" s="4">
        <f t="shared" si="3"/>
        <v>-4.7816265060242058E-3</v>
      </c>
    </row>
    <row r="180" spans="1:6" x14ac:dyDescent="0.25">
      <c r="A180" s="1">
        <v>40816</v>
      </c>
      <c r="B180" s="3">
        <v>265.60000000000002</v>
      </c>
      <c r="C180" s="3">
        <v>265.60000000000002</v>
      </c>
      <c r="D180" s="3">
        <v>265.60000000000002</v>
      </c>
      <c r="E180" s="3">
        <v>265.60000000000002</v>
      </c>
      <c r="F180" s="4">
        <f t="shared" si="3"/>
        <v>1.3950156467972263E-3</v>
      </c>
    </row>
    <row r="181" spans="1:6" x14ac:dyDescent="0.25">
      <c r="A181" s="1">
        <v>40786</v>
      </c>
      <c r="B181" s="3">
        <v>265.23</v>
      </c>
      <c r="C181" s="3">
        <v>265.23</v>
      </c>
      <c r="D181" s="3">
        <v>265.23</v>
      </c>
      <c r="E181" s="3">
        <v>265.23</v>
      </c>
      <c r="F181" s="4">
        <f t="shared" si="3"/>
        <v>3.7717346207521985E-4</v>
      </c>
    </row>
    <row r="182" spans="1:6" x14ac:dyDescent="0.25">
      <c r="A182" s="1">
        <v>40755</v>
      </c>
      <c r="B182" s="3">
        <v>265.13</v>
      </c>
      <c r="C182" s="3">
        <v>265.13</v>
      </c>
      <c r="D182" s="3">
        <v>265.13</v>
      </c>
      <c r="E182" s="3">
        <v>265.13</v>
      </c>
      <c r="F182" s="4">
        <f t="shared" si="3"/>
        <v>1.9142802229483058E-2</v>
      </c>
    </row>
    <row r="183" spans="1:6" x14ac:dyDescent="0.25">
      <c r="A183" s="1">
        <v>40724</v>
      </c>
      <c r="B183" s="3">
        <v>260.14999999999998</v>
      </c>
      <c r="C183" s="3">
        <v>260.14999999999998</v>
      </c>
      <c r="D183" s="3">
        <v>260.14999999999998</v>
      </c>
      <c r="E183" s="3">
        <v>260.14999999999998</v>
      </c>
      <c r="F183" s="4">
        <f t="shared" si="3"/>
        <v>2.6914795447541273E-4</v>
      </c>
    </row>
    <row r="184" spans="1:6" x14ac:dyDescent="0.25">
      <c r="A184" s="1">
        <v>40694</v>
      </c>
      <c r="B184" s="3">
        <v>260.08</v>
      </c>
      <c r="C184" s="3">
        <v>260.08</v>
      </c>
      <c r="D184" s="3">
        <v>260.08</v>
      </c>
      <c r="E184" s="3">
        <v>260.08</v>
      </c>
      <c r="F184" s="4">
        <f t="shared" si="3"/>
        <v>1.9647879184805372E-3</v>
      </c>
    </row>
    <row r="185" spans="1:6" x14ac:dyDescent="0.25">
      <c r="A185" s="1">
        <v>40663</v>
      </c>
      <c r="B185" s="3">
        <v>259.57</v>
      </c>
      <c r="C185" s="3">
        <v>259.57</v>
      </c>
      <c r="D185" s="3">
        <v>259.57</v>
      </c>
      <c r="E185" s="3">
        <v>259.57</v>
      </c>
      <c r="F185" s="4">
        <f t="shared" si="3"/>
        <v>7.8040068333591339E-3</v>
      </c>
    </row>
    <row r="186" spans="1:6" x14ac:dyDescent="0.25">
      <c r="A186" s="1">
        <v>40633</v>
      </c>
      <c r="B186" s="3">
        <v>257.56</v>
      </c>
      <c r="C186" s="3">
        <v>257.56</v>
      </c>
      <c r="D186" s="3">
        <v>257.56</v>
      </c>
      <c r="E186" s="3">
        <v>257.56</v>
      </c>
      <c r="F186" s="4">
        <f t="shared" si="3"/>
        <v>-1.1020235763928854E-2</v>
      </c>
    </row>
    <row r="187" spans="1:6" x14ac:dyDescent="0.25">
      <c r="A187" s="1">
        <v>40602</v>
      </c>
      <c r="B187" s="3">
        <v>260.43</v>
      </c>
      <c r="C187" s="3">
        <v>260.43</v>
      </c>
      <c r="D187" s="3">
        <v>260.43</v>
      </c>
      <c r="E187" s="3">
        <v>260.43</v>
      </c>
      <c r="F187" s="4">
        <f t="shared" si="3"/>
        <v>5.831917194500269E-3</v>
      </c>
    </row>
    <row r="188" spans="1:6" x14ac:dyDescent="0.25">
      <c r="A188" s="1">
        <v>40574</v>
      </c>
      <c r="B188" s="3">
        <v>258.92</v>
      </c>
      <c r="C188" s="3">
        <v>258.92</v>
      </c>
      <c r="D188" s="3">
        <v>258.92</v>
      </c>
      <c r="E188" s="3">
        <v>258.92</v>
      </c>
      <c r="F188" s="4">
        <f>C188/C189-1</f>
        <v>4.4223756691754712E-3</v>
      </c>
    </row>
    <row r="189" spans="1:6" x14ac:dyDescent="0.25">
      <c r="A189" s="1">
        <v>40543</v>
      </c>
      <c r="B189" s="3">
        <v>257.77999999999997</v>
      </c>
      <c r="C189" s="3">
        <v>257.77999999999997</v>
      </c>
      <c r="D189" s="3">
        <v>257.77999999999997</v>
      </c>
      <c r="E189" s="3">
        <v>257.77999999999997</v>
      </c>
    </row>
  </sheetData>
  <hyperlinks>
    <hyperlink ref="D1" r:id="rId1" xr:uid="{F96EC206-6DB3-4BD7-9115-A3326DC1872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F5D2-AAC4-4BCC-B700-486C18E236D2}">
  <sheetPr codeName="Лист10">
    <tabColor theme="9" tint="0.79998168889431442"/>
  </sheetPr>
  <dimension ref="A1:F262"/>
  <sheetViews>
    <sheetView zoomScale="70" zoomScaleNormal="70" workbookViewId="0">
      <selection activeCell="N246" sqref="N246"/>
    </sheetView>
  </sheetViews>
  <sheetFormatPr defaultRowHeight="15" x14ac:dyDescent="0.25"/>
  <cols>
    <col min="1" max="5" width="10.7109375" bestFit="1" customWidth="1"/>
  </cols>
  <sheetData>
    <row r="1" spans="1:6" x14ac:dyDescent="0.25">
      <c r="A1" s="10" t="s">
        <v>79</v>
      </c>
      <c r="B1" s="41" t="s">
        <v>78</v>
      </c>
      <c r="D1" s="38" t="s">
        <v>84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6" x14ac:dyDescent="0.25">
      <c r="A4" s="1">
        <v>46142</v>
      </c>
      <c r="B4" s="3">
        <v>15982.52</v>
      </c>
      <c r="C4" s="3">
        <v>15982.52</v>
      </c>
      <c r="D4" s="3">
        <v>15982.52</v>
      </c>
      <c r="E4" s="3">
        <v>15982.52</v>
      </c>
      <c r="F4" s="5">
        <f t="shared" ref="F4:F47" si="0">E4/E5-1</f>
        <v>-8.0930356661255476E-2</v>
      </c>
    </row>
    <row r="5" spans="1:6" x14ac:dyDescent="0.25">
      <c r="A5" s="1">
        <v>46112</v>
      </c>
      <c r="B5" s="3">
        <v>17389.89</v>
      </c>
      <c r="C5" s="3">
        <v>17389.89</v>
      </c>
      <c r="D5" s="3">
        <v>17389.89</v>
      </c>
      <c r="E5" s="3">
        <v>17389.89</v>
      </c>
      <c r="F5" s="5">
        <f t="shared" si="0"/>
        <v>9.3205299470367153E-2</v>
      </c>
    </row>
    <row r="6" spans="1:6" x14ac:dyDescent="0.25">
      <c r="A6" s="1">
        <v>46081</v>
      </c>
      <c r="B6" s="3">
        <v>15907.25</v>
      </c>
      <c r="C6" s="3">
        <v>15907.25</v>
      </c>
      <c r="D6" s="3">
        <v>15907.25</v>
      </c>
      <c r="E6" s="3">
        <v>15907.25</v>
      </c>
      <c r="F6" s="5">
        <f t="shared" si="0"/>
        <v>-1.4275950062059839E-2</v>
      </c>
    </row>
    <row r="7" spans="1:6" x14ac:dyDescent="0.25">
      <c r="A7" s="1">
        <v>46053</v>
      </c>
      <c r="B7" s="3">
        <v>16137.63</v>
      </c>
      <c r="C7" s="3">
        <v>16137.63</v>
      </c>
      <c r="D7" s="3">
        <v>16137.63</v>
      </c>
      <c r="E7" s="3">
        <v>16137.63</v>
      </c>
      <c r="F7" s="5">
        <f t="shared" si="0"/>
        <v>5.3802596305463357E-3</v>
      </c>
    </row>
    <row r="8" spans="1:6" x14ac:dyDescent="0.25">
      <c r="A8" s="1">
        <v>46022</v>
      </c>
      <c r="B8" s="3">
        <v>16051.27</v>
      </c>
      <c r="C8" s="3">
        <v>16051.27</v>
      </c>
      <c r="D8" s="3">
        <v>16051.27</v>
      </c>
      <c r="E8" s="3">
        <v>16051.27</v>
      </c>
      <c r="F8" s="5">
        <f t="shared" si="0"/>
        <v>1.3646197896076906E-2</v>
      </c>
    </row>
    <row r="9" spans="1:6" x14ac:dyDescent="0.25">
      <c r="A9" s="1">
        <v>45991</v>
      </c>
      <c r="B9" s="3">
        <v>15835.18</v>
      </c>
      <c r="C9" s="3">
        <v>15835.18</v>
      </c>
      <c r="D9" s="3">
        <v>15835.18</v>
      </c>
      <c r="E9" s="3">
        <v>15835.18</v>
      </c>
      <c r="F9" s="5">
        <f t="shared" si="0"/>
        <v>7.6673805881352974E-2</v>
      </c>
    </row>
    <row r="10" spans="1:6" x14ac:dyDescent="0.25">
      <c r="A10" s="1">
        <v>45961</v>
      </c>
      <c r="B10" s="3">
        <v>14707.5</v>
      </c>
      <c r="C10" s="3">
        <v>14707.5</v>
      </c>
      <c r="D10" s="3">
        <v>14707.5</v>
      </c>
      <c r="E10" s="3">
        <v>14707.5</v>
      </c>
      <c r="F10" s="5">
        <f t="shared" si="0"/>
        <v>-7.0450468898723195E-2</v>
      </c>
    </row>
    <row r="11" spans="1:6" x14ac:dyDescent="0.25">
      <c r="A11" s="1">
        <v>45930</v>
      </c>
      <c r="B11" s="3">
        <v>15822.18</v>
      </c>
      <c r="C11" s="3">
        <v>15822.18</v>
      </c>
      <c r="D11" s="3">
        <v>15822.18</v>
      </c>
      <c r="E11" s="3">
        <v>15822.18</v>
      </c>
      <c r="F11" s="5">
        <f t="shared" si="0"/>
        <v>-8.1620606012060226E-2</v>
      </c>
    </row>
    <row r="12" spans="1:6" x14ac:dyDescent="0.25">
      <c r="A12" s="1">
        <v>45900</v>
      </c>
      <c r="B12" s="3">
        <v>17228.37</v>
      </c>
      <c r="C12" s="3">
        <v>17228.37</v>
      </c>
      <c r="D12" s="3">
        <v>17228.37</v>
      </c>
      <c r="E12" s="3">
        <v>17228.37</v>
      </c>
      <c r="F12" s="5">
        <f t="shared" si="0"/>
        <v>8.3048034550174954E-2</v>
      </c>
    </row>
    <row r="13" spans="1:6" x14ac:dyDescent="0.25">
      <c r="A13" s="1">
        <v>45869</v>
      </c>
      <c r="B13" s="3">
        <v>15907.3</v>
      </c>
      <c r="C13" s="3">
        <v>15907.3</v>
      </c>
      <c r="D13" s="3">
        <v>15907.3</v>
      </c>
      <c r="E13" s="3">
        <v>15907.3</v>
      </c>
      <c r="F13" s="5">
        <f t="shared" si="0"/>
        <v>-4.5820391837890329E-2</v>
      </c>
    </row>
    <row r="14" spans="1:6" x14ac:dyDescent="0.25">
      <c r="A14" s="1">
        <v>45838</v>
      </c>
      <c r="B14" s="3">
        <v>16671.18</v>
      </c>
      <c r="C14" s="3">
        <v>16671.18</v>
      </c>
      <c r="D14" s="3">
        <v>16671.18</v>
      </c>
      <c r="E14" s="3">
        <v>16671.18</v>
      </c>
      <c r="F14" s="5">
        <f t="shared" si="0"/>
        <v>2.0942225618998167E-2</v>
      </c>
    </row>
    <row r="15" spans="1:6" x14ac:dyDescent="0.25">
      <c r="A15" s="1">
        <v>45808</v>
      </c>
      <c r="B15" s="3">
        <v>16329.21</v>
      </c>
      <c r="C15" s="3">
        <v>16329.21</v>
      </c>
      <c r="D15" s="3">
        <v>16329.21</v>
      </c>
      <c r="E15" s="3">
        <v>16329.21</v>
      </c>
      <c r="F15" s="5">
        <f t="shared" si="0"/>
        <v>-4.3046809757526949E-2</v>
      </c>
    </row>
    <row r="16" spans="1:6" x14ac:dyDescent="0.25">
      <c r="A16" s="1">
        <v>45777</v>
      </c>
      <c r="B16" s="3">
        <v>17063.75</v>
      </c>
      <c r="C16" s="3">
        <v>17063.75</v>
      </c>
      <c r="D16" s="3">
        <v>17063.75</v>
      </c>
      <c r="E16" s="3">
        <v>17063.75</v>
      </c>
      <c r="F16" s="5">
        <f t="shared" si="0"/>
        <v>-1.4597043747820004E-2</v>
      </c>
    </row>
    <row r="17" spans="1:6" x14ac:dyDescent="0.25">
      <c r="A17" s="1">
        <v>45747</v>
      </c>
      <c r="B17" s="3">
        <v>17316.52</v>
      </c>
      <c r="C17" s="3">
        <v>17316.52</v>
      </c>
      <c r="D17" s="3">
        <v>17316.52</v>
      </c>
      <c r="E17" s="3">
        <v>17316.52</v>
      </c>
      <c r="F17" s="5">
        <f t="shared" si="0"/>
        <v>-6.92444960440316E-2</v>
      </c>
    </row>
    <row r="18" spans="1:6" x14ac:dyDescent="0.25">
      <c r="A18" s="1">
        <v>45716</v>
      </c>
      <c r="B18" s="3">
        <v>18604.8</v>
      </c>
      <c r="C18" s="3">
        <v>18604.8</v>
      </c>
      <c r="D18" s="3">
        <v>18604.8</v>
      </c>
      <c r="E18" s="3">
        <v>18604.8</v>
      </c>
      <c r="F18" s="5">
        <f t="shared" si="0"/>
        <v>7.6071962543848848E-2</v>
      </c>
    </row>
    <row r="19" spans="1:6" x14ac:dyDescent="0.25">
      <c r="A19" s="1">
        <v>45688</v>
      </c>
      <c r="B19" s="3">
        <v>17289.55</v>
      </c>
      <c r="C19" s="3">
        <v>17289.55</v>
      </c>
      <c r="D19" s="3">
        <v>17289.55</v>
      </c>
      <c r="E19" s="3">
        <v>17289.55</v>
      </c>
      <c r="F19" s="5">
        <f t="shared" si="0"/>
        <v>1.8925156260865883E-2</v>
      </c>
    </row>
    <row r="20" spans="1:6" x14ac:dyDescent="0.25">
      <c r="A20" s="1">
        <v>45657</v>
      </c>
      <c r="B20" s="3">
        <v>16968.419999999998</v>
      </c>
      <c r="C20" s="3">
        <v>16968.419999999998</v>
      </c>
      <c r="D20" s="3">
        <v>16968.419999999998</v>
      </c>
      <c r="E20" s="3">
        <v>16968.419999999998</v>
      </c>
      <c r="F20" s="5">
        <f t="shared" si="0"/>
        <v>0.16264260313675494</v>
      </c>
    </row>
    <row r="21" spans="1:6" x14ac:dyDescent="0.25">
      <c r="A21" s="1">
        <v>45626</v>
      </c>
      <c r="B21" s="3">
        <v>14594.7</v>
      </c>
      <c r="C21" s="3">
        <v>14594.7</v>
      </c>
      <c r="D21" s="3">
        <v>14594.7</v>
      </c>
      <c r="E21" s="3">
        <v>14594.7</v>
      </c>
      <c r="F21" s="5">
        <f t="shared" si="0"/>
        <v>1.5248165281207759E-2</v>
      </c>
    </row>
    <row r="22" spans="1:6" x14ac:dyDescent="0.25">
      <c r="A22" s="1">
        <v>45596</v>
      </c>
      <c r="B22" s="3">
        <v>14375.5</v>
      </c>
      <c r="C22" s="3">
        <v>14375.5</v>
      </c>
      <c r="D22" s="3">
        <v>14375.5</v>
      </c>
      <c r="E22" s="3">
        <v>14375.5</v>
      </c>
      <c r="F22" s="5">
        <f t="shared" si="0"/>
        <v>-9.8906816101896777E-2</v>
      </c>
    </row>
    <row r="23" spans="1:6" x14ac:dyDescent="0.25">
      <c r="A23" s="1">
        <v>45565</v>
      </c>
      <c r="B23" s="3">
        <v>15953.4</v>
      </c>
      <c r="C23" s="3">
        <v>15953.4</v>
      </c>
      <c r="D23" s="3">
        <v>15953.4</v>
      </c>
      <c r="E23" s="3">
        <v>15953.4</v>
      </c>
      <c r="F23" s="5">
        <f t="shared" si="0"/>
        <v>8.2019248377317E-2</v>
      </c>
    </row>
    <row r="24" spans="1:6" x14ac:dyDescent="0.25">
      <c r="A24" s="1">
        <v>45535</v>
      </c>
      <c r="B24" s="3">
        <v>14744.1</v>
      </c>
      <c r="C24" s="3">
        <v>14744.1</v>
      </c>
      <c r="D24" s="3">
        <v>14744.1</v>
      </c>
      <c r="E24" s="3">
        <v>14744.1</v>
      </c>
      <c r="F24" s="5">
        <f t="shared" si="0"/>
        <v>-7.4978668941979576E-2</v>
      </c>
    </row>
    <row r="25" spans="1:6" x14ac:dyDescent="0.25">
      <c r="A25" s="1">
        <v>45504</v>
      </c>
      <c r="B25" s="3">
        <v>15939.2</v>
      </c>
      <c r="C25" s="3">
        <v>15939.2</v>
      </c>
      <c r="D25" s="3">
        <v>15939.2</v>
      </c>
      <c r="E25" s="3">
        <v>15939.2</v>
      </c>
      <c r="F25" s="5">
        <f t="shared" si="0"/>
        <v>-2.3630073213043001E-2</v>
      </c>
    </row>
    <row r="26" spans="1:6" x14ac:dyDescent="0.25">
      <c r="A26" s="1">
        <v>45473</v>
      </c>
      <c r="B26" s="3">
        <v>16324.96</v>
      </c>
      <c r="C26" s="3">
        <v>16324.96</v>
      </c>
      <c r="D26" s="3">
        <v>16324.96</v>
      </c>
      <c r="E26" s="3">
        <v>16324.96</v>
      </c>
      <c r="F26" s="5">
        <f t="shared" si="0"/>
        <v>-1.6823352986876872E-2</v>
      </c>
    </row>
    <row r="27" spans="1:6" x14ac:dyDescent="0.25">
      <c r="A27" s="1">
        <v>45443</v>
      </c>
      <c r="B27" s="3">
        <v>16604.3</v>
      </c>
      <c r="C27" s="3">
        <v>16604.3</v>
      </c>
      <c r="D27" s="3">
        <v>16604.3</v>
      </c>
      <c r="E27" s="3">
        <v>16604.3</v>
      </c>
      <c r="F27" s="5">
        <f t="shared" si="0"/>
        <v>-8.2600893293228728E-2</v>
      </c>
    </row>
    <row r="28" spans="1:6" x14ac:dyDescent="0.25">
      <c r="A28" s="1">
        <v>45412</v>
      </c>
      <c r="B28" s="3">
        <v>18099.32</v>
      </c>
      <c r="C28" s="3">
        <v>18099.32</v>
      </c>
      <c r="D28" s="3">
        <v>18099.32</v>
      </c>
      <c r="E28" s="3">
        <v>18099.32</v>
      </c>
      <c r="F28" s="5">
        <f t="shared" si="0"/>
        <v>3.1775901255906458E-2</v>
      </c>
    </row>
    <row r="29" spans="1:6" x14ac:dyDescent="0.25">
      <c r="A29" s="1">
        <v>45382</v>
      </c>
      <c r="B29" s="3">
        <v>17541.91</v>
      </c>
      <c r="C29" s="3">
        <v>17541.91</v>
      </c>
      <c r="D29" s="3">
        <v>17541.91</v>
      </c>
      <c r="E29" s="3">
        <v>17541.91</v>
      </c>
      <c r="F29" s="5">
        <f t="shared" si="0"/>
        <v>5.7240912345839501E-3</v>
      </c>
    </row>
    <row r="30" spans="1:6" x14ac:dyDescent="0.25">
      <c r="A30" s="1">
        <v>45351</v>
      </c>
      <c r="B30" s="3">
        <v>17442.07</v>
      </c>
      <c r="C30" s="3">
        <v>17442.07</v>
      </c>
      <c r="D30" s="3">
        <v>17442.07</v>
      </c>
      <c r="E30" s="3">
        <v>17442.07</v>
      </c>
      <c r="F30" s="5">
        <f t="shared" si="0"/>
        <v>6.2862348418719627E-3</v>
      </c>
    </row>
    <row r="31" spans="1:6" x14ac:dyDescent="0.25">
      <c r="A31" s="1">
        <v>45322</v>
      </c>
      <c r="B31" s="3">
        <v>17333.11</v>
      </c>
      <c r="C31" s="3">
        <v>17333.11</v>
      </c>
      <c r="D31" s="3">
        <v>17333.11</v>
      </c>
      <c r="E31" s="3">
        <v>17333.11</v>
      </c>
      <c r="F31" s="5">
        <f t="shared" si="0"/>
        <v>4.0217320201620721E-2</v>
      </c>
    </row>
    <row r="32" spans="1:6" x14ac:dyDescent="0.25">
      <c r="A32" s="1">
        <v>45291</v>
      </c>
      <c r="B32" s="3">
        <v>16662.97</v>
      </c>
      <c r="C32" s="3">
        <v>16662.97</v>
      </c>
      <c r="D32" s="3">
        <v>16662.97</v>
      </c>
      <c r="E32" s="3">
        <v>16662.97</v>
      </c>
      <c r="F32" s="5">
        <f t="shared" si="0"/>
        <v>-6.8524503008114968E-3</v>
      </c>
    </row>
    <row r="33" spans="1:6" x14ac:dyDescent="0.25">
      <c r="A33" s="1">
        <v>45260</v>
      </c>
      <c r="B33" s="3">
        <v>16777.939999999999</v>
      </c>
      <c r="C33" s="3">
        <v>16777.939999999999</v>
      </c>
      <c r="D33" s="3">
        <v>16777.939999999999</v>
      </c>
      <c r="E33" s="3">
        <v>16777.939999999999</v>
      </c>
      <c r="F33" s="5">
        <f t="shared" si="0"/>
        <v>-2.4673829806461933E-3</v>
      </c>
    </row>
    <row r="34" spans="1:6" x14ac:dyDescent="0.25">
      <c r="A34" s="1">
        <v>45230</v>
      </c>
      <c r="B34" s="3">
        <v>16819.439999999999</v>
      </c>
      <c r="C34" s="3">
        <v>16819.439999999999</v>
      </c>
      <c r="D34" s="3">
        <v>16819.439999999999</v>
      </c>
      <c r="E34" s="3">
        <v>16819.439999999999</v>
      </c>
      <c r="F34" s="5">
        <f t="shared" si="0"/>
        <v>3.7138438542876795E-2</v>
      </c>
    </row>
    <row r="35" spans="1:6" x14ac:dyDescent="0.25">
      <c r="A35" s="1">
        <v>45199</v>
      </c>
      <c r="B35" s="3">
        <v>16217.16</v>
      </c>
      <c r="C35" s="3">
        <v>16217.16</v>
      </c>
      <c r="D35" s="3">
        <v>16217.16</v>
      </c>
      <c r="E35" s="3">
        <v>16217.16</v>
      </c>
      <c r="F35" s="5">
        <f t="shared" si="0"/>
        <v>-4.031139629061542E-4</v>
      </c>
    </row>
    <row r="36" spans="1:6" x14ac:dyDescent="0.25">
      <c r="A36" s="1">
        <v>45169</v>
      </c>
      <c r="B36" s="3">
        <v>16223.7</v>
      </c>
      <c r="C36" s="3">
        <v>16223.7</v>
      </c>
      <c r="D36" s="3">
        <v>16223.7</v>
      </c>
      <c r="E36" s="3">
        <v>16223.7</v>
      </c>
      <c r="F36" s="5">
        <f t="shared" si="0"/>
        <v>9.1798506151911097E-2</v>
      </c>
    </row>
    <row r="37" spans="1:6" x14ac:dyDescent="0.25">
      <c r="A37" s="1">
        <v>45138</v>
      </c>
      <c r="B37" s="3">
        <v>14859.61</v>
      </c>
      <c r="C37" s="3">
        <v>14859.61</v>
      </c>
      <c r="D37" s="3">
        <v>14859.61</v>
      </c>
      <c r="E37" s="3">
        <v>14859.61</v>
      </c>
      <c r="F37" s="5">
        <f t="shared" si="0"/>
        <v>8.8425543073410662E-2</v>
      </c>
    </row>
    <row r="38" spans="1:6" x14ac:dyDescent="0.25">
      <c r="A38" s="1">
        <v>45107</v>
      </c>
      <c r="B38" s="3">
        <v>13652.39</v>
      </c>
      <c r="C38" s="3">
        <v>13652.39</v>
      </c>
      <c r="D38" s="3">
        <v>13652.39</v>
      </c>
      <c r="E38" s="3">
        <v>13652.39</v>
      </c>
      <c r="F38" s="5">
        <f t="shared" si="0"/>
        <v>8.4224319698852801E-2</v>
      </c>
    </row>
    <row r="39" spans="1:6" x14ac:dyDescent="0.25">
      <c r="A39" s="1">
        <v>45077</v>
      </c>
      <c r="B39" s="3">
        <v>12591.85</v>
      </c>
      <c r="C39" s="3">
        <v>12591.85</v>
      </c>
      <c r="D39" s="3">
        <v>12591.85</v>
      </c>
      <c r="E39" s="3">
        <v>12591.85</v>
      </c>
      <c r="F39" s="5">
        <f t="shared" si="0"/>
        <v>5.9024142034726612E-2</v>
      </c>
    </row>
    <row r="40" spans="1:6" x14ac:dyDescent="0.25">
      <c r="A40" s="1">
        <v>45046</v>
      </c>
      <c r="B40" s="3">
        <v>11890.05</v>
      </c>
      <c r="C40" s="3">
        <v>11890.05</v>
      </c>
      <c r="D40" s="3">
        <v>11890.05</v>
      </c>
      <c r="E40" s="3">
        <v>11890.05</v>
      </c>
      <c r="F40" s="5">
        <f t="shared" si="0"/>
        <v>9.55128388220845E-2</v>
      </c>
    </row>
    <row r="41" spans="1:6" x14ac:dyDescent="0.25">
      <c r="A41" s="1">
        <v>45016</v>
      </c>
      <c r="B41" s="3">
        <v>10853.41</v>
      </c>
      <c r="C41" s="3">
        <v>10853.41</v>
      </c>
      <c r="D41" s="3">
        <v>10853.41</v>
      </c>
      <c r="E41" s="3">
        <v>10853.41</v>
      </c>
      <c r="F41" s="5">
        <f t="shared" si="0"/>
        <v>9.4506396564833839E-2</v>
      </c>
    </row>
    <row r="42" spans="1:6" x14ac:dyDescent="0.25">
      <c r="A42" s="1">
        <v>44985</v>
      </c>
      <c r="B42" s="3">
        <v>9916.26</v>
      </c>
      <c r="C42" s="3">
        <v>9916.26</v>
      </c>
      <c r="D42" s="3">
        <v>9916.26</v>
      </c>
      <c r="E42" s="3">
        <v>9916.26</v>
      </c>
      <c r="F42" s="5">
        <f t="shared" si="0"/>
        <v>1.4195915912721846E-2</v>
      </c>
    </row>
    <row r="43" spans="1:6" x14ac:dyDescent="0.25">
      <c r="A43" s="1">
        <v>44957</v>
      </c>
      <c r="B43" s="3">
        <v>9777.4599999999991</v>
      </c>
      <c r="C43" s="3">
        <v>9777.4599999999991</v>
      </c>
      <c r="D43" s="3">
        <v>9777.4599999999991</v>
      </c>
      <c r="E43" s="3">
        <v>9777.4599999999991</v>
      </c>
      <c r="F43" s="5">
        <f t="shared" si="0"/>
        <v>-5.00071235218702E-3</v>
      </c>
    </row>
    <row r="44" spans="1:6" x14ac:dyDescent="0.25">
      <c r="A44" s="1">
        <v>44926</v>
      </c>
      <c r="B44" s="3">
        <v>9826.6</v>
      </c>
      <c r="C44" s="3">
        <v>9826.6</v>
      </c>
      <c r="D44" s="3">
        <v>9826.6</v>
      </c>
      <c r="E44" s="3">
        <v>9826.6</v>
      </c>
      <c r="F44" s="5">
        <f t="shared" si="0"/>
        <v>2.0574336604870958E-2</v>
      </c>
    </row>
    <row r="45" spans="1:6" x14ac:dyDescent="0.25">
      <c r="A45" s="1">
        <v>44895</v>
      </c>
      <c r="B45" s="3">
        <v>9628.5</v>
      </c>
      <c r="C45" s="3">
        <v>9628.5</v>
      </c>
      <c r="D45" s="3">
        <v>9628.5</v>
      </c>
      <c r="E45" s="3">
        <v>9628.5</v>
      </c>
      <c r="F45" s="5">
        <f t="shared" si="0"/>
        <v>-3.2054736130993633E-2</v>
      </c>
    </row>
    <row r="46" spans="1:6" x14ac:dyDescent="0.25">
      <c r="A46" s="1">
        <v>44865</v>
      </c>
      <c r="B46" s="3">
        <v>9947.36</v>
      </c>
      <c r="C46" s="3">
        <v>9947.36</v>
      </c>
      <c r="D46" s="3">
        <v>9947.36</v>
      </c>
      <c r="E46" s="3">
        <v>9947.36</v>
      </c>
      <c r="F46" s="5">
        <f t="shared" si="0"/>
        <v>0.18621762078184734</v>
      </c>
    </row>
    <row r="47" spans="1:6" x14ac:dyDescent="0.25">
      <c r="A47" s="1">
        <v>44834</v>
      </c>
      <c r="B47" s="3">
        <v>8385.7800000000007</v>
      </c>
      <c r="C47" s="3">
        <v>8385.7800000000007</v>
      </c>
      <c r="D47" s="3">
        <v>8385.7800000000007</v>
      </c>
      <c r="E47" s="3">
        <v>8385.7800000000007</v>
      </c>
      <c r="F47" s="5">
        <f t="shared" si="0"/>
        <v>-0.19588168621878044</v>
      </c>
    </row>
    <row r="48" spans="1:6" x14ac:dyDescent="0.25">
      <c r="A48" s="1">
        <v>44804</v>
      </c>
      <c r="B48" s="3">
        <v>10428.540000000001</v>
      </c>
      <c r="C48" s="3">
        <v>10428.540000000001</v>
      </c>
      <c r="D48" s="3">
        <v>10428.540000000001</v>
      </c>
      <c r="E48" s="3">
        <v>10428.540000000001</v>
      </c>
      <c r="F48" s="5">
        <f>E48/E49-1</f>
        <v>6.5847528737453143E-2</v>
      </c>
    </row>
    <row r="49" spans="1:6" x14ac:dyDescent="0.25">
      <c r="A49" s="1">
        <v>44771</v>
      </c>
      <c r="B49" s="3">
        <v>9784.27</v>
      </c>
      <c r="C49" s="3">
        <v>9784.27</v>
      </c>
      <c r="D49" s="3">
        <v>9784.27</v>
      </c>
      <c r="E49" s="3">
        <v>9784.27</v>
      </c>
      <c r="F49" s="5">
        <f t="shared" ref="F49:F112" si="1">E49/E50-1</f>
        <v>2.0607695445048479E-2</v>
      </c>
    </row>
    <row r="50" spans="1:6" x14ac:dyDescent="0.25">
      <c r="A50" s="1">
        <v>44742</v>
      </c>
      <c r="B50" s="3">
        <v>9586.7099999999991</v>
      </c>
      <c r="C50" s="3">
        <v>9586.7099999999991</v>
      </c>
      <c r="D50" s="3">
        <v>9586.7099999999991</v>
      </c>
      <c r="E50" s="3">
        <v>9586.7099999999991</v>
      </c>
      <c r="F50" s="5">
        <f t="shared" si="1"/>
        <v>-7.9268904754168368E-3</v>
      </c>
    </row>
    <row r="51" spans="1:6" x14ac:dyDescent="0.25">
      <c r="A51" s="1">
        <v>44712</v>
      </c>
      <c r="B51" s="3">
        <v>9663.31</v>
      </c>
      <c r="C51" s="3">
        <v>9663.31</v>
      </c>
      <c r="D51" s="3">
        <v>9663.31</v>
      </c>
      <c r="E51" s="3">
        <v>9663.31</v>
      </c>
      <c r="F51" s="5">
        <f t="shared" si="1"/>
        <v>-9.7180405282154547E-3</v>
      </c>
    </row>
    <row r="52" spans="1:6" x14ac:dyDescent="0.25">
      <c r="A52" s="1">
        <v>44680</v>
      </c>
      <c r="B52" s="3">
        <v>9758.14</v>
      </c>
      <c r="C52" s="3">
        <v>9758.14</v>
      </c>
      <c r="D52" s="3">
        <v>9758.14</v>
      </c>
      <c r="E52" s="3">
        <v>9758.14</v>
      </c>
      <c r="F52" s="5">
        <f t="shared" si="1"/>
        <v>-0.1032201086082466</v>
      </c>
    </row>
    <row r="53" spans="1:6" x14ac:dyDescent="0.25">
      <c r="A53" s="1">
        <v>44651</v>
      </c>
      <c r="B53" s="3">
        <v>10881.31</v>
      </c>
      <c r="C53" s="3">
        <v>10881.31</v>
      </c>
      <c r="D53" s="3">
        <v>10881.31</v>
      </c>
      <c r="E53" s="3">
        <v>10881.31</v>
      </c>
      <c r="F53" s="5">
        <f t="shared" si="1"/>
        <v>0.10131483994902979</v>
      </c>
    </row>
    <row r="54" spans="1:6" x14ac:dyDescent="0.25">
      <c r="A54" s="1">
        <v>44617</v>
      </c>
      <c r="B54" s="3">
        <v>9880.2900000000009</v>
      </c>
      <c r="C54" s="3">
        <v>9880.2900000000009</v>
      </c>
      <c r="D54" s="3">
        <v>9880.2900000000009</v>
      </c>
      <c r="E54" s="3">
        <v>9880.2900000000009</v>
      </c>
      <c r="F54" s="5">
        <f t="shared" si="1"/>
        <v>-0.26988219436820793</v>
      </c>
    </row>
    <row r="55" spans="1:6" x14ac:dyDescent="0.25">
      <c r="A55" s="1">
        <v>44592</v>
      </c>
      <c r="B55" s="3">
        <v>13532.46</v>
      </c>
      <c r="C55" s="3">
        <v>13532.46</v>
      </c>
      <c r="D55" s="3">
        <v>13532.46</v>
      </c>
      <c r="E55" s="3">
        <v>13532.46</v>
      </c>
      <c r="F55" s="5">
        <f t="shared" si="1"/>
        <v>-2.799413885736457E-2</v>
      </c>
    </row>
    <row r="56" spans="1:6" x14ac:dyDescent="0.25">
      <c r="A56" s="1">
        <v>44560</v>
      </c>
      <c r="B56" s="3">
        <v>13922.2</v>
      </c>
      <c r="C56" s="3">
        <v>13922.2</v>
      </c>
      <c r="D56" s="3">
        <v>13922.2</v>
      </c>
      <c r="E56" s="3">
        <v>13922.2</v>
      </c>
      <c r="F56" s="5">
        <f t="shared" si="1"/>
        <v>5.0063997019254902E-2</v>
      </c>
    </row>
    <row r="57" spans="1:6" x14ac:dyDescent="0.25">
      <c r="A57" s="1">
        <v>44530</v>
      </c>
      <c r="B57" s="3">
        <v>13258.43</v>
      </c>
      <c r="C57" s="3">
        <v>13258.43</v>
      </c>
      <c r="D57" s="3">
        <v>13258.43</v>
      </c>
      <c r="E57" s="3">
        <v>13258.43</v>
      </c>
      <c r="F57" s="5">
        <f t="shared" si="1"/>
        <v>-7.0154165094531429E-2</v>
      </c>
    </row>
    <row r="58" spans="1:6" x14ac:dyDescent="0.25">
      <c r="A58" s="1">
        <v>44498</v>
      </c>
      <c r="B58" s="3">
        <v>14258.74</v>
      </c>
      <c r="C58" s="3">
        <v>14258.74</v>
      </c>
      <c r="D58" s="3">
        <v>14258.74</v>
      </c>
      <c r="E58" s="3">
        <v>14258.74</v>
      </c>
      <c r="F58" s="5">
        <f t="shared" si="1"/>
        <v>-5.6105624448576918E-6</v>
      </c>
    </row>
    <row r="59" spans="1:6" x14ac:dyDescent="0.25">
      <c r="A59" s="1">
        <v>44469</v>
      </c>
      <c r="B59" s="3">
        <v>14258.82</v>
      </c>
      <c r="C59" s="3">
        <v>14258.82</v>
      </c>
      <c r="D59" s="3">
        <v>14258.82</v>
      </c>
      <c r="E59" s="3">
        <v>14258.82</v>
      </c>
      <c r="F59" s="5">
        <f t="shared" si="1"/>
        <v>0.11094732068909363</v>
      </c>
    </row>
    <row r="60" spans="1:6" x14ac:dyDescent="0.25">
      <c r="A60" s="1">
        <v>44439</v>
      </c>
      <c r="B60" s="3">
        <v>12834.83</v>
      </c>
      <c r="C60" s="3">
        <v>12834.83</v>
      </c>
      <c r="D60" s="3">
        <v>12834.83</v>
      </c>
      <c r="E60" s="3">
        <v>12834.83</v>
      </c>
      <c r="F60" s="5">
        <f t="shared" si="1"/>
        <v>2.1771545255883984E-2</v>
      </c>
    </row>
    <row r="61" spans="1:6" x14ac:dyDescent="0.25">
      <c r="A61" s="1">
        <v>44407</v>
      </c>
      <c r="B61" s="3">
        <v>12561.35</v>
      </c>
      <c r="C61" s="3">
        <v>12561.35</v>
      </c>
      <c r="D61" s="3">
        <v>12561.35</v>
      </c>
      <c r="E61" s="3">
        <v>12561.35</v>
      </c>
      <c r="F61" s="5">
        <f t="shared" si="1"/>
        <v>-2.3123661897129555E-2</v>
      </c>
    </row>
    <row r="62" spans="1:6" x14ac:dyDescent="0.25">
      <c r="A62" s="1">
        <v>44377</v>
      </c>
      <c r="B62" s="3">
        <v>12858.69</v>
      </c>
      <c r="C62" s="3">
        <v>12858.69</v>
      </c>
      <c r="D62" s="3">
        <v>12858.69</v>
      </c>
      <c r="E62" s="3">
        <v>12858.69</v>
      </c>
      <c r="F62" s="5">
        <f t="shared" si="1"/>
        <v>8.2910918555286761E-2</v>
      </c>
    </row>
    <row r="63" spans="1:6" x14ac:dyDescent="0.25">
      <c r="A63" s="1">
        <v>44347</v>
      </c>
      <c r="B63" s="3">
        <v>11874.19</v>
      </c>
      <c r="C63" s="3">
        <v>11874.19</v>
      </c>
      <c r="D63" s="3">
        <v>11874.19</v>
      </c>
      <c r="E63" s="3">
        <v>11874.19</v>
      </c>
      <c r="F63" s="5">
        <f t="shared" si="1"/>
        <v>4.9754230245593112E-2</v>
      </c>
    </row>
    <row r="64" spans="1:6" x14ac:dyDescent="0.25">
      <c r="A64" s="1">
        <v>44316</v>
      </c>
      <c r="B64" s="3">
        <v>11311.4</v>
      </c>
      <c r="C64" s="3">
        <v>11311.4</v>
      </c>
      <c r="D64" s="3">
        <v>11311.4</v>
      </c>
      <c r="E64" s="3">
        <v>11311.4</v>
      </c>
      <c r="F64" s="5">
        <f t="shared" si="1"/>
        <v>-6.0838664413844112E-2</v>
      </c>
    </row>
    <row r="65" spans="1:6" x14ac:dyDescent="0.25">
      <c r="A65" s="1">
        <v>44286</v>
      </c>
      <c r="B65" s="3">
        <v>0</v>
      </c>
      <c r="C65" s="3">
        <v>0</v>
      </c>
      <c r="D65" s="3">
        <v>0</v>
      </c>
      <c r="E65" s="3">
        <v>12044.15</v>
      </c>
      <c r="F65" s="5">
        <f t="shared" si="1"/>
        <v>9.2097174038805019E-2</v>
      </c>
    </row>
    <row r="66" spans="1:6" x14ac:dyDescent="0.25">
      <c r="A66" s="1">
        <v>44253</v>
      </c>
      <c r="B66" s="3">
        <v>11028.46</v>
      </c>
      <c r="C66" s="3">
        <v>11028.46</v>
      </c>
      <c r="D66" s="3">
        <v>11028.46</v>
      </c>
      <c r="E66" s="3">
        <v>11028.46</v>
      </c>
      <c r="F66" s="5">
        <f t="shared" si="1"/>
        <v>3.080220321509386E-2</v>
      </c>
    </row>
    <row r="67" spans="1:6" x14ac:dyDescent="0.25">
      <c r="A67" s="1">
        <v>44225</v>
      </c>
      <c r="B67" s="3">
        <v>10698.91</v>
      </c>
      <c r="C67" s="3">
        <v>10698.91</v>
      </c>
      <c r="D67" s="3">
        <v>10698.91</v>
      </c>
      <c r="E67" s="3">
        <v>10698.91</v>
      </c>
      <c r="F67" s="5">
        <f t="shared" si="1"/>
        <v>9.4673149302217929E-3</v>
      </c>
    </row>
    <row r="68" spans="1:6" x14ac:dyDescent="0.25">
      <c r="A68" s="1">
        <v>44195</v>
      </c>
      <c r="B68" s="3">
        <v>10598.57</v>
      </c>
      <c r="C68" s="3">
        <v>10598.57</v>
      </c>
      <c r="D68" s="3">
        <v>10598.57</v>
      </c>
      <c r="E68" s="3">
        <v>10598.57</v>
      </c>
      <c r="F68" s="5">
        <f t="shared" si="1"/>
        <v>3.8910486765827201E-2</v>
      </c>
    </row>
    <row r="69" spans="1:6" x14ac:dyDescent="0.25">
      <c r="A69" s="1">
        <v>44165</v>
      </c>
      <c r="B69" s="3">
        <v>10201.620000000001</v>
      </c>
      <c r="C69" s="3">
        <v>10201.620000000001</v>
      </c>
      <c r="D69" s="3">
        <v>10201.620000000001</v>
      </c>
      <c r="E69" s="3">
        <v>10201.620000000001</v>
      </c>
      <c r="F69" s="5">
        <f t="shared" si="1"/>
        <v>0.19050686533304417</v>
      </c>
    </row>
    <row r="70" spans="1:6" x14ac:dyDescent="0.25">
      <c r="A70" s="1">
        <v>44134</v>
      </c>
      <c r="B70" s="3">
        <v>8569.14</v>
      </c>
      <c r="C70" s="3">
        <v>8569.14</v>
      </c>
      <c r="D70" s="3">
        <v>8569.14</v>
      </c>
      <c r="E70" s="3">
        <v>8569.14</v>
      </c>
      <c r="F70" s="5">
        <f t="shared" si="1"/>
        <v>-8.2165663766861741E-2</v>
      </c>
    </row>
    <row r="71" spans="1:6" x14ac:dyDescent="0.25">
      <c r="A71" s="1">
        <v>44104</v>
      </c>
      <c r="B71" s="3">
        <v>9336.26</v>
      </c>
      <c r="C71" s="3">
        <v>9336.26</v>
      </c>
      <c r="D71" s="3">
        <v>9336.26</v>
      </c>
      <c r="E71" s="3">
        <v>9336.26</v>
      </c>
      <c r="F71" s="5">
        <f t="shared" si="1"/>
        <v>-4.8528194822083037E-2</v>
      </c>
    </row>
    <row r="72" spans="1:6" x14ac:dyDescent="0.25">
      <c r="A72" s="1">
        <v>44074</v>
      </c>
      <c r="B72" s="3">
        <v>9812.44</v>
      </c>
      <c r="C72" s="3">
        <v>9812.44</v>
      </c>
      <c r="D72" s="3">
        <v>9812.44</v>
      </c>
      <c r="E72" s="3">
        <v>9812.44</v>
      </c>
      <c r="F72" s="5">
        <f t="shared" si="1"/>
        <v>6.536794197040674E-4</v>
      </c>
    </row>
    <row r="73" spans="1:6" x14ac:dyDescent="0.25">
      <c r="A73" s="1">
        <v>44043</v>
      </c>
      <c r="B73" s="3">
        <v>9806.0300000000007</v>
      </c>
      <c r="C73" s="3">
        <v>9806.0300000000007</v>
      </c>
      <c r="D73" s="3">
        <v>9806.0300000000007</v>
      </c>
      <c r="E73" s="3">
        <v>9806.0300000000007</v>
      </c>
      <c r="F73" s="5">
        <f t="shared" si="1"/>
        <v>2.0060999585985062E-2</v>
      </c>
    </row>
    <row r="74" spans="1:6" x14ac:dyDescent="0.25">
      <c r="A74" s="1">
        <v>44012</v>
      </c>
      <c r="B74" s="3">
        <v>9613.18</v>
      </c>
      <c r="C74" s="3">
        <v>9613.18</v>
      </c>
      <c r="D74" s="3">
        <v>9613.18</v>
      </c>
      <c r="E74" s="3">
        <v>9613.18</v>
      </c>
      <c r="F74" s="5">
        <f t="shared" si="1"/>
        <v>6.0337473732463565E-5</v>
      </c>
    </row>
    <row r="75" spans="1:6" x14ac:dyDescent="0.25">
      <c r="A75" s="1">
        <v>43980</v>
      </c>
      <c r="B75" s="3">
        <v>9612.6</v>
      </c>
      <c r="C75" s="3">
        <v>9612.6</v>
      </c>
      <c r="D75" s="3">
        <v>9612.6</v>
      </c>
      <c r="E75" s="3">
        <v>9612.6</v>
      </c>
      <c r="F75" s="5">
        <f t="shared" si="1"/>
        <v>3.6885223797684219E-2</v>
      </c>
    </row>
    <row r="76" spans="1:6" x14ac:dyDescent="0.25">
      <c r="A76" s="1">
        <v>43951</v>
      </c>
      <c r="B76" s="3">
        <v>9270.65</v>
      </c>
      <c r="C76" s="3">
        <v>9270.65</v>
      </c>
      <c r="D76" s="3">
        <v>9270.65</v>
      </c>
      <c r="E76" s="3">
        <v>9270.65</v>
      </c>
      <c r="F76" s="5">
        <f t="shared" si="1"/>
        <v>4.1874343254982849E-2</v>
      </c>
    </row>
    <row r="77" spans="1:6" x14ac:dyDescent="0.25">
      <c r="A77" s="1">
        <v>43921</v>
      </c>
      <c r="B77" s="3">
        <v>8898.0499999999993</v>
      </c>
      <c r="C77" s="3">
        <v>8898.0499999999993</v>
      </c>
      <c r="D77" s="3">
        <v>8898.0499999999993</v>
      </c>
      <c r="E77" s="3">
        <v>8898.0499999999993</v>
      </c>
      <c r="F77" s="5">
        <f t="shared" si="1"/>
        <v>-0.12714154686756629</v>
      </c>
    </row>
    <row r="78" spans="1:6" x14ac:dyDescent="0.25">
      <c r="A78" s="1">
        <v>43889</v>
      </c>
      <c r="B78" s="3">
        <v>10194.15</v>
      </c>
      <c r="C78" s="3">
        <v>10194.15</v>
      </c>
      <c r="D78" s="3">
        <v>10194.15</v>
      </c>
      <c r="E78" s="3">
        <v>10194.15</v>
      </c>
      <c r="F78" s="5">
        <f t="shared" si="1"/>
        <v>-0.12857776649407748</v>
      </c>
    </row>
    <row r="79" spans="1:6" x14ac:dyDescent="0.25">
      <c r="A79" s="1">
        <v>43861</v>
      </c>
      <c r="B79" s="3">
        <v>11698.29</v>
      </c>
      <c r="C79" s="3">
        <v>11698.29</v>
      </c>
      <c r="D79" s="3">
        <v>11698.29</v>
      </c>
      <c r="E79" s="3">
        <v>11698.29</v>
      </c>
      <c r="F79" s="5">
        <f t="shared" si="1"/>
        <v>-2.631578947368407E-2</v>
      </c>
    </row>
    <row r="80" spans="1:6" x14ac:dyDescent="0.25">
      <c r="A80" s="1">
        <v>43829</v>
      </c>
      <c r="B80" s="3">
        <v>12014.46</v>
      </c>
      <c r="C80" s="3">
        <v>12014.46</v>
      </c>
      <c r="D80" s="3">
        <v>12014.46</v>
      </c>
      <c r="E80" s="3">
        <v>12014.46</v>
      </c>
      <c r="F80" s="5">
        <f t="shared" si="1"/>
        <v>3.8387941539977266E-2</v>
      </c>
    </row>
    <row r="81" spans="1:6" x14ac:dyDescent="0.25">
      <c r="A81" s="1">
        <v>43798</v>
      </c>
      <c r="B81" s="3">
        <v>11570.3</v>
      </c>
      <c r="C81" s="3">
        <v>11570.3</v>
      </c>
      <c r="D81" s="3">
        <v>11570.3</v>
      </c>
      <c r="E81" s="3">
        <v>11570.3</v>
      </c>
      <c r="F81" s="5">
        <f t="shared" si="1"/>
        <v>1.9882434301510266E-4</v>
      </c>
    </row>
    <row r="82" spans="1:6" x14ac:dyDescent="0.25">
      <c r="A82" s="1">
        <v>43769</v>
      </c>
      <c r="B82" s="3">
        <v>11568</v>
      </c>
      <c r="C82" s="3">
        <v>11568</v>
      </c>
      <c r="D82" s="3">
        <v>11568</v>
      </c>
      <c r="E82" s="3">
        <v>11568</v>
      </c>
      <c r="F82" s="5">
        <f t="shared" si="1"/>
        <v>9.1878024538939229E-2</v>
      </c>
    </row>
    <row r="83" spans="1:6" x14ac:dyDescent="0.25">
      <c r="A83" s="1">
        <v>43738</v>
      </c>
      <c r="B83" s="3">
        <v>10594.59</v>
      </c>
      <c r="C83" s="3">
        <v>10594.59</v>
      </c>
      <c r="D83" s="3">
        <v>10594.59</v>
      </c>
      <c r="E83" s="3">
        <v>10594.59</v>
      </c>
      <c r="F83" s="5">
        <f t="shared" si="1"/>
        <v>3.6244025105560018E-2</v>
      </c>
    </row>
    <row r="84" spans="1:6" x14ac:dyDescent="0.25">
      <c r="A84" s="1">
        <v>43707</v>
      </c>
      <c r="B84" s="3">
        <v>10224.030000000001</v>
      </c>
      <c r="C84" s="3">
        <v>10224.030000000001</v>
      </c>
      <c r="D84" s="3">
        <v>10224.030000000001</v>
      </c>
      <c r="E84" s="3">
        <v>10224.030000000001</v>
      </c>
      <c r="F84" s="5">
        <f t="shared" si="1"/>
        <v>-1.0161690542831336E-2</v>
      </c>
    </row>
    <row r="85" spans="1:6" x14ac:dyDescent="0.25">
      <c r="A85" s="1">
        <v>43677</v>
      </c>
      <c r="B85" s="3">
        <v>10328.99</v>
      </c>
      <c r="C85" s="3">
        <v>10328.99</v>
      </c>
      <c r="D85" s="3">
        <v>10328.99</v>
      </c>
      <c r="E85" s="3">
        <v>10328.99</v>
      </c>
      <c r="F85" s="5">
        <f t="shared" si="1"/>
        <v>1.7134433416478023E-2</v>
      </c>
    </row>
    <row r="86" spans="1:6" x14ac:dyDescent="0.25">
      <c r="A86" s="1">
        <v>43644</v>
      </c>
      <c r="B86" s="3">
        <v>10154.99</v>
      </c>
      <c r="C86" s="3">
        <v>10154.99</v>
      </c>
      <c r="D86" s="3">
        <v>10154.99</v>
      </c>
      <c r="E86" s="3">
        <v>10154.99</v>
      </c>
      <c r="F86" s="5">
        <f t="shared" si="1"/>
        <v>3.2033203960653456E-2</v>
      </c>
    </row>
    <row r="87" spans="1:6" x14ac:dyDescent="0.25">
      <c r="A87" s="1">
        <v>43616</v>
      </c>
      <c r="B87" s="3">
        <v>9839.7900000000009</v>
      </c>
      <c r="C87" s="3">
        <v>9839.7900000000009</v>
      </c>
      <c r="D87" s="3">
        <v>9839.7900000000009</v>
      </c>
      <c r="E87" s="3">
        <v>9839.7900000000009</v>
      </c>
      <c r="F87" s="5">
        <f t="shared" si="1"/>
        <v>5.6695500894022199E-2</v>
      </c>
    </row>
    <row r="88" spans="1:6" x14ac:dyDescent="0.25">
      <c r="A88" s="1">
        <v>43585</v>
      </c>
      <c r="B88" s="3">
        <v>9311.85</v>
      </c>
      <c r="C88" s="3">
        <v>9311.85</v>
      </c>
      <c r="D88" s="3">
        <v>9311.85</v>
      </c>
      <c r="E88" s="3">
        <v>9311.85</v>
      </c>
      <c r="F88" s="5">
        <f t="shared" si="1"/>
        <v>2.4134415408016086E-2</v>
      </c>
    </row>
    <row r="89" spans="1:6" x14ac:dyDescent="0.25">
      <c r="A89" s="1">
        <v>43553</v>
      </c>
      <c r="B89" s="3">
        <v>9092.41</v>
      </c>
      <c r="C89" s="3">
        <v>9092.41</v>
      </c>
      <c r="D89" s="3">
        <v>9092.41</v>
      </c>
      <c r="E89" s="3">
        <v>9092.41</v>
      </c>
      <c r="F89" s="5">
        <f t="shared" si="1"/>
        <v>5.7085656136626195E-3</v>
      </c>
    </row>
    <row r="90" spans="1:6" x14ac:dyDescent="0.25">
      <c r="A90" s="1">
        <v>43524</v>
      </c>
      <c r="B90" s="3">
        <v>9040.7999999999993</v>
      </c>
      <c r="C90" s="3">
        <v>9040.7999999999993</v>
      </c>
      <c r="D90" s="3">
        <v>9040.7999999999993</v>
      </c>
      <c r="E90" s="3">
        <v>9040.7999999999993</v>
      </c>
      <c r="F90" s="5">
        <f t="shared" si="1"/>
        <v>-2.2804260369356122E-2</v>
      </c>
    </row>
    <row r="91" spans="1:6" x14ac:dyDescent="0.25">
      <c r="A91" s="1">
        <v>43496</v>
      </c>
      <c r="B91" s="3">
        <v>9251.7800000000007</v>
      </c>
      <c r="C91" s="3">
        <v>9251.7800000000007</v>
      </c>
      <c r="D91" s="3">
        <v>9251.7800000000007</v>
      </c>
      <c r="E91" s="3">
        <v>9251.7800000000007</v>
      </c>
      <c r="F91" s="5">
        <f t="shared" si="1"/>
        <v>3.7666204947313542E-2</v>
      </c>
    </row>
    <row r="92" spans="1:6" x14ac:dyDescent="0.25">
      <c r="A92" s="1">
        <v>43463</v>
      </c>
      <c r="B92" s="3">
        <v>0</v>
      </c>
      <c r="C92" s="3">
        <v>0</v>
      </c>
      <c r="D92" s="3">
        <v>0</v>
      </c>
      <c r="E92" s="3">
        <v>8915.9500000000007</v>
      </c>
      <c r="F92" s="5">
        <f t="shared" si="1"/>
        <v>5.7541280595243549E-3</v>
      </c>
    </row>
    <row r="93" spans="1:6" x14ac:dyDescent="0.25">
      <c r="A93" s="1">
        <v>43434</v>
      </c>
      <c r="B93" s="3">
        <v>0</v>
      </c>
      <c r="C93" s="3">
        <v>0</v>
      </c>
      <c r="D93" s="3">
        <v>0</v>
      </c>
      <c r="E93" s="3">
        <v>8864.94</v>
      </c>
      <c r="F93" s="5">
        <f t="shared" si="1"/>
        <v>-8.5711921159347115E-3</v>
      </c>
    </row>
    <row r="94" spans="1:6" x14ac:dyDescent="0.25">
      <c r="A94" s="1">
        <v>43404</v>
      </c>
      <c r="B94" s="3">
        <v>0</v>
      </c>
      <c r="C94" s="3">
        <v>0</v>
      </c>
      <c r="D94" s="3">
        <v>0</v>
      </c>
      <c r="E94" s="3">
        <v>8941.58</v>
      </c>
      <c r="F94" s="5">
        <f t="shared" si="1"/>
        <v>-3.6710570825890909E-2</v>
      </c>
    </row>
    <row r="95" spans="1:6" x14ac:dyDescent="0.25">
      <c r="A95" s="1">
        <v>43371</v>
      </c>
      <c r="B95" s="3">
        <v>0</v>
      </c>
      <c r="C95" s="3">
        <v>0</v>
      </c>
      <c r="D95" s="3">
        <v>0</v>
      </c>
      <c r="E95" s="3">
        <v>9282.34</v>
      </c>
      <c r="F95" s="5">
        <f t="shared" si="1"/>
        <v>7.0375597898533648E-2</v>
      </c>
    </row>
    <row r="96" spans="1:6" x14ac:dyDescent="0.25">
      <c r="A96" s="1">
        <v>43343</v>
      </c>
      <c r="B96" s="3">
        <v>0</v>
      </c>
      <c r="C96" s="3">
        <v>0</v>
      </c>
      <c r="D96" s="3">
        <v>0</v>
      </c>
      <c r="E96" s="3">
        <v>8672.0400000000009</v>
      </c>
      <c r="F96" s="5">
        <f t="shared" si="1"/>
        <v>6.568847926267285E-2</v>
      </c>
    </row>
    <row r="97" spans="1:6" x14ac:dyDescent="0.25">
      <c r="A97" s="1">
        <v>43312</v>
      </c>
      <c r="B97" s="3">
        <v>0</v>
      </c>
      <c r="C97" s="3">
        <v>0</v>
      </c>
      <c r="D97" s="3">
        <v>0</v>
      </c>
      <c r="E97" s="3">
        <v>8137.5</v>
      </c>
      <c r="F97" s="5">
        <f t="shared" si="1"/>
        <v>6.2440839507784673E-2</v>
      </c>
    </row>
    <row r="98" spans="1:6" x14ac:dyDescent="0.25">
      <c r="A98" s="1">
        <v>43280</v>
      </c>
      <c r="B98" s="3">
        <v>0</v>
      </c>
      <c r="C98" s="3">
        <v>0</v>
      </c>
      <c r="D98" s="3">
        <v>0</v>
      </c>
      <c r="E98" s="3">
        <v>7659.25</v>
      </c>
      <c r="F98" s="5">
        <f t="shared" si="1"/>
        <v>1.4231081943594681E-2</v>
      </c>
    </row>
    <row r="99" spans="1:6" x14ac:dyDescent="0.25">
      <c r="A99" s="1">
        <v>43251</v>
      </c>
      <c r="B99" s="3">
        <v>0</v>
      </c>
      <c r="C99" s="3">
        <v>0</v>
      </c>
      <c r="D99" s="3">
        <v>0</v>
      </c>
      <c r="E99" s="3">
        <v>7551.78</v>
      </c>
      <c r="F99" s="5">
        <f t="shared" si="1"/>
        <v>1.2627369894644636E-2</v>
      </c>
    </row>
    <row r="100" spans="1:6" x14ac:dyDescent="0.25">
      <c r="A100" s="1">
        <v>43220</v>
      </c>
      <c r="B100" s="3">
        <v>0</v>
      </c>
      <c r="C100" s="3">
        <v>0</v>
      </c>
      <c r="D100" s="3">
        <v>0</v>
      </c>
      <c r="E100" s="3">
        <v>7457.61</v>
      </c>
      <c r="F100" s="5">
        <f t="shared" si="1"/>
        <v>6.86367791913014E-2</v>
      </c>
    </row>
    <row r="101" spans="1:6" x14ac:dyDescent="0.25">
      <c r="A101" s="1">
        <v>43189</v>
      </c>
      <c r="B101" s="3">
        <v>0</v>
      </c>
      <c r="C101" s="3">
        <v>0</v>
      </c>
      <c r="D101" s="3">
        <v>0</v>
      </c>
      <c r="E101" s="3">
        <v>6978.62</v>
      </c>
      <c r="F101" s="5">
        <f t="shared" si="1"/>
        <v>6.8415281625116009E-3</v>
      </c>
    </row>
    <row r="102" spans="1:6" x14ac:dyDescent="0.25">
      <c r="A102" s="1">
        <v>43159</v>
      </c>
      <c r="B102" s="3">
        <v>0</v>
      </c>
      <c r="C102" s="3">
        <v>0</v>
      </c>
      <c r="D102" s="3">
        <v>0</v>
      </c>
      <c r="E102" s="3">
        <v>6931.2</v>
      </c>
      <c r="F102" s="5">
        <f t="shared" si="1"/>
        <v>1.8515868576358674E-3</v>
      </c>
    </row>
    <row r="103" spans="1:6" x14ac:dyDescent="0.25">
      <c r="A103" s="1">
        <v>43131</v>
      </c>
      <c r="B103" s="3">
        <v>0</v>
      </c>
      <c r="C103" s="3">
        <v>0</v>
      </c>
      <c r="D103" s="3">
        <v>0</v>
      </c>
      <c r="E103" s="3">
        <v>6918.39</v>
      </c>
      <c r="F103" s="5">
        <f t="shared" si="1"/>
        <v>0.1039520147823576</v>
      </c>
    </row>
    <row r="104" spans="1:6" x14ac:dyDescent="0.25">
      <c r="A104" s="1">
        <v>43098</v>
      </c>
      <c r="B104" s="3">
        <v>0</v>
      </c>
      <c r="C104" s="3">
        <v>0</v>
      </c>
      <c r="D104" s="3">
        <v>0</v>
      </c>
      <c r="E104" s="3">
        <v>6266.93</v>
      </c>
      <c r="F104" s="5">
        <f t="shared" si="1"/>
        <v>3.2254398289604413E-2</v>
      </c>
    </row>
    <row r="105" spans="1:6" x14ac:dyDescent="0.25">
      <c r="A105" s="1">
        <v>43069</v>
      </c>
      <c r="B105" s="3">
        <v>0</v>
      </c>
      <c r="C105" s="3">
        <v>0</v>
      </c>
      <c r="D105" s="3">
        <v>0</v>
      </c>
      <c r="E105" s="3">
        <v>6071.11</v>
      </c>
      <c r="F105" s="5">
        <f t="shared" si="1"/>
        <v>3.3300501077513367E-3</v>
      </c>
    </row>
    <row r="106" spans="1:6" x14ac:dyDescent="0.25">
      <c r="A106" s="1">
        <v>43039</v>
      </c>
      <c r="B106" s="3">
        <v>0</v>
      </c>
      <c r="C106" s="3">
        <v>0</v>
      </c>
      <c r="D106" s="3">
        <v>0</v>
      </c>
      <c r="E106" s="3">
        <v>6050.96</v>
      </c>
      <c r="F106" s="5">
        <f t="shared" si="1"/>
        <v>1.8544671668246249E-2</v>
      </c>
    </row>
    <row r="107" spans="1:6" x14ac:dyDescent="0.25">
      <c r="A107" s="1">
        <v>43007</v>
      </c>
      <c r="B107" s="3">
        <v>0</v>
      </c>
      <c r="C107" s="3">
        <v>0</v>
      </c>
      <c r="D107" s="3">
        <v>0</v>
      </c>
      <c r="E107" s="3">
        <v>5940.79</v>
      </c>
      <c r="F107" s="5">
        <f t="shared" si="1"/>
        <v>5.3890271615625984E-2</v>
      </c>
    </row>
    <row r="108" spans="1:6" x14ac:dyDescent="0.25">
      <c r="A108" s="1">
        <v>42978</v>
      </c>
      <c r="B108" s="3">
        <v>0</v>
      </c>
      <c r="C108" s="3">
        <v>0</v>
      </c>
      <c r="D108" s="3">
        <v>0</v>
      </c>
      <c r="E108" s="3">
        <v>5637.01</v>
      </c>
      <c r="F108" s="5">
        <f t="shared" si="1"/>
        <v>6.4831181816560335E-3</v>
      </c>
    </row>
    <row r="109" spans="1:6" x14ac:dyDescent="0.25">
      <c r="A109" s="1">
        <v>42947</v>
      </c>
      <c r="B109" s="3">
        <v>0</v>
      </c>
      <c r="C109" s="3">
        <v>0</v>
      </c>
      <c r="D109" s="3">
        <v>0</v>
      </c>
      <c r="E109" s="3">
        <v>5600.7</v>
      </c>
      <c r="F109" s="5">
        <f t="shared" si="1"/>
        <v>2.8334416621682568E-2</v>
      </c>
    </row>
    <row r="110" spans="1:6" x14ac:dyDescent="0.25">
      <c r="A110" s="1">
        <v>42916</v>
      </c>
      <c r="B110" s="3">
        <v>0</v>
      </c>
      <c r="C110" s="3">
        <v>0</v>
      </c>
      <c r="D110" s="3">
        <v>0</v>
      </c>
      <c r="E110" s="3">
        <v>5446.38</v>
      </c>
      <c r="F110" s="5">
        <f t="shared" si="1"/>
        <v>2.4368965276064802E-3</v>
      </c>
    </row>
    <row r="111" spans="1:6" x14ac:dyDescent="0.25">
      <c r="A111" s="1">
        <v>42886</v>
      </c>
      <c r="B111" s="3">
        <v>0</v>
      </c>
      <c r="C111" s="3">
        <v>0</v>
      </c>
      <c r="D111" s="3">
        <v>0</v>
      </c>
      <c r="E111" s="3">
        <v>5433.14</v>
      </c>
      <c r="F111" s="5">
        <f t="shared" si="1"/>
        <v>-5.5728485050723031E-2</v>
      </c>
    </row>
    <row r="112" spans="1:6" x14ac:dyDescent="0.25">
      <c r="A112" s="1">
        <v>42853</v>
      </c>
      <c r="B112" s="3">
        <v>0</v>
      </c>
      <c r="C112" s="3">
        <v>0</v>
      </c>
      <c r="D112" s="3">
        <v>0</v>
      </c>
      <c r="E112" s="3">
        <v>5753.79</v>
      </c>
      <c r="F112" s="5">
        <f t="shared" si="1"/>
        <v>1.5071378670373781E-2</v>
      </c>
    </row>
    <row r="113" spans="1:6" x14ac:dyDescent="0.25">
      <c r="A113" s="1">
        <v>42825</v>
      </c>
      <c r="B113" s="3">
        <v>0</v>
      </c>
      <c r="C113" s="3">
        <v>0</v>
      </c>
      <c r="D113" s="3">
        <v>0</v>
      </c>
      <c r="E113" s="3">
        <v>5668.36</v>
      </c>
      <c r="F113" s="5">
        <f t="shared" ref="F113:F176" si="2">E113/E114-1</f>
        <v>-3.1756307789015614E-2</v>
      </c>
    </row>
    <row r="114" spans="1:6" x14ac:dyDescent="0.25">
      <c r="A114" s="1">
        <v>42794</v>
      </c>
      <c r="B114" s="3">
        <v>0</v>
      </c>
      <c r="C114" s="3">
        <v>0</v>
      </c>
      <c r="D114" s="3">
        <v>0</v>
      </c>
      <c r="E114" s="3">
        <v>5854.27</v>
      </c>
      <c r="F114" s="5">
        <f t="shared" si="2"/>
        <v>-0.10066717156432747</v>
      </c>
    </row>
    <row r="115" spans="1:6" x14ac:dyDescent="0.25">
      <c r="A115" s="1">
        <v>42766</v>
      </c>
      <c r="B115" s="3">
        <v>0</v>
      </c>
      <c r="C115" s="3">
        <v>0</v>
      </c>
      <c r="D115" s="3">
        <v>0</v>
      </c>
      <c r="E115" s="3">
        <v>6509.57</v>
      </c>
      <c r="F115" s="5">
        <f t="shared" si="2"/>
        <v>-5.1944201627249775E-3</v>
      </c>
    </row>
    <row r="116" spans="1:6" x14ac:dyDescent="0.25">
      <c r="A116" s="1">
        <v>42734</v>
      </c>
      <c r="B116" s="3">
        <v>0</v>
      </c>
      <c r="C116" s="3">
        <v>0</v>
      </c>
      <c r="D116" s="3">
        <v>0</v>
      </c>
      <c r="E116" s="3">
        <v>6543.56</v>
      </c>
      <c r="F116" s="5">
        <f t="shared" si="2"/>
        <v>8.8282546725785727E-2</v>
      </c>
    </row>
    <row r="117" spans="1:6" x14ac:dyDescent="0.25">
      <c r="A117" s="1">
        <v>42704</v>
      </c>
      <c r="B117" s="3">
        <v>0</v>
      </c>
      <c r="C117" s="3">
        <v>0</v>
      </c>
      <c r="D117" s="3">
        <v>0</v>
      </c>
      <c r="E117" s="3">
        <v>6012.74</v>
      </c>
      <c r="F117" s="5">
        <f t="shared" si="2"/>
        <v>6.9503858953857911E-2</v>
      </c>
    </row>
    <row r="118" spans="1:6" x14ac:dyDescent="0.25">
      <c r="A118" s="1">
        <v>42674</v>
      </c>
      <c r="B118" s="3">
        <v>0</v>
      </c>
      <c r="C118" s="3">
        <v>0</v>
      </c>
      <c r="D118" s="3">
        <v>0</v>
      </c>
      <c r="E118" s="3">
        <v>5621.99</v>
      </c>
      <c r="F118" s="5">
        <f t="shared" si="2"/>
        <v>1.5373306579348878E-2</v>
      </c>
    </row>
    <row r="119" spans="1:6" x14ac:dyDescent="0.25">
      <c r="A119" s="1">
        <v>42643</v>
      </c>
      <c r="B119" s="3">
        <v>0</v>
      </c>
      <c r="C119" s="3">
        <v>0</v>
      </c>
      <c r="D119" s="3">
        <v>0</v>
      </c>
      <c r="E119" s="3">
        <v>5536.87</v>
      </c>
      <c r="F119" s="5">
        <f t="shared" si="2"/>
        <v>-1.2604435091974286E-2</v>
      </c>
    </row>
    <row r="120" spans="1:6" x14ac:dyDescent="0.25">
      <c r="A120" s="1">
        <v>42613</v>
      </c>
      <c r="B120" s="3">
        <v>0</v>
      </c>
      <c r="C120" s="3">
        <v>0</v>
      </c>
      <c r="D120" s="3">
        <v>0</v>
      </c>
      <c r="E120" s="3">
        <v>5607.55</v>
      </c>
      <c r="F120" s="5">
        <f t="shared" si="2"/>
        <v>1.3587280700168902E-2</v>
      </c>
    </row>
    <row r="121" spans="1:6" x14ac:dyDescent="0.25">
      <c r="A121" s="1">
        <v>42580</v>
      </c>
      <c r="B121" s="3">
        <v>0</v>
      </c>
      <c r="C121" s="3">
        <v>0</v>
      </c>
      <c r="D121" s="3">
        <v>0</v>
      </c>
      <c r="E121" s="3">
        <v>5532.38</v>
      </c>
      <c r="F121" s="5">
        <f t="shared" si="2"/>
        <v>2.1312810023389694E-2</v>
      </c>
    </row>
    <row r="122" spans="1:6" x14ac:dyDescent="0.25">
      <c r="A122" s="1">
        <v>42551</v>
      </c>
      <c r="B122" s="3">
        <v>0</v>
      </c>
      <c r="C122" s="3">
        <v>0</v>
      </c>
      <c r="D122" s="3">
        <v>0</v>
      </c>
      <c r="E122" s="3">
        <v>5416.93</v>
      </c>
      <c r="F122" s="5">
        <f t="shared" si="2"/>
        <v>9.5928401292713072E-3</v>
      </c>
    </row>
    <row r="123" spans="1:6" x14ac:dyDescent="0.25">
      <c r="A123" s="1">
        <v>42521</v>
      </c>
      <c r="B123" s="3">
        <v>0</v>
      </c>
      <c r="C123" s="3">
        <v>0</v>
      </c>
      <c r="D123" s="3">
        <v>0</v>
      </c>
      <c r="E123" s="3">
        <v>5365.46</v>
      </c>
      <c r="F123" s="5">
        <f t="shared" si="2"/>
        <v>-6.8719647029010456E-2</v>
      </c>
    </row>
    <row r="124" spans="1:6" x14ac:dyDescent="0.25">
      <c r="A124" s="1">
        <v>42489</v>
      </c>
      <c r="B124" s="3">
        <v>0</v>
      </c>
      <c r="C124" s="3">
        <v>0</v>
      </c>
      <c r="D124" s="3">
        <v>0</v>
      </c>
      <c r="E124" s="3">
        <v>5761.38</v>
      </c>
      <c r="F124" s="5">
        <f t="shared" si="2"/>
        <v>4.6083844599342338E-2</v>
      </c>
    </row>
    <row r="125" spans="1:6" x14ac:dyDescent="0.25">
      <c r="A125" s="1">
        <v>42460</v>
      </c>
      <c r="B125" s="3">
        <v>0</v>
      </c>
      <c r="C125" s="3">
        <v>0</v>
      </c>
      <c r="D125" s="3">
        <v>0</v>
      </c>
      <c r="E125" s="3">
        <v>5507.57</v>
      </c>
      <c r="F125" s="5">
        <f t="shared" si="2"/>
        <v>1.9031548408702692E-2</v>
      </c>
    </row>
    <row r="126" spans="1:6" x14ac:dyDescent="0.25">
      <c r="A126" s="1">
        <v>42429</v>
      </c>
      <c r="B126" s="3">
        <v>0</v>
      </c>
      <c r="C126" s="3">
        <v>0</v>
      </c>
      <c r="D126" s="3">
        <v>0</v>
      </c>
      <c r="E126" s="3">
        <v>5404.71</v>
      </c>
      <c r="F126" s="5">
        <f t="shared" si="2"/>
        <v>1.7797823057511986E-2</v>
      </c>
    </row>
    <row r="127" spans="1:6" x14ac:dyDescent="0.25">
      <c r="A127" s="1">
        <v>42398</v>
      </c>
      <c r="B127" s="3">
        <v>0</v>
      </c>
      <c r="C127" s="3">
        <v>0</v>
      </c>
      <c r="D127" s="3">
        <v>0</v>
      </c>
      <c r="E127" s="3">
        <v>5310.2</v>
      </c>
      <c r="F127" s="5">
        <f t="shared" si="2"/>
        <v>4.8930467023144741E-2</v>
      </c>
    </row>
    <row r="128" spans="1:6" x14ac:dyDescent="0.25">
      <c r="A128" s="1">
        <v>42368</v>
      </c>
      <c r="B128" s="3">
        <v>0</v>
      </c>
      <c r="C128" s="3">
        <v>0</v>
      </c>
      <c r="D128" s="3">
        <v>0</v>
      </c>
      <c r="E128" s="3">
        <v>5062.49</v>
      </c>
      <c r="F128" s="5">
        <f t="shared" si="2"/>
        <v>1.3513540567648752E-2</v>
      </c>
    </row>
    <row r="129" spans="1:6" x14ac:dyDescent="0.25">
      <c r="A129" s="1">
        <v>42338</v>
      </c>
      <c r="B129" s="3">
        <v>0</v>
      </c>
      <c r="C129" s="3">
        <v>0</v>
      </c>
      <c r="D129" s="3">
        <v>0</v>
      </c>
      <c r="E129" s="3">
        <v>4994.99</v>
      </c>
      <c r="F129" s="5">
        <f t="shared" si="2"/>
        <v>1.9400277146816247E-2</v>
      </c>
    </row>
    <row r="130" spans="1:6" x14ac:dyDescent="0.25">
      <c r="A130" s="1">
        <v>42307</v>
      </c>
      <c r="B130" s="3">
        <v>0</v>
      </c>
      <c r="C130" s="3">
        <v>0</v>
      </c>
      <c r="D130" s="3">
        <v>0</v>
      </c>
      <c r="E130" s="3">
        <v>4899.93</v>
      </c>
      <c r="F130" s="5">
        <f t="shared" si="2"/>
        <v>3.7960230727027477E-2</v>
      </c>
    </row>
    <row r="131" spans="1:6" x14ac:dyDescent="0.25">
      <c r="A131" s="1">
        <v>42277</v>
      </c>
      <c r="B131" s="3">
        <v>0</v>
      </c>
      <c r="C131" s="3">
        <v>0</v>
      </c>
      <c r="D131" s="3">
        <v>0</v>
      </c>
      <c r="E131" s="3">
        <v>4720.7299999999996</v>
      </c>
      <c r="F131" s="5">
        <f t="shared" si="2"/>
        <v>-5.5347666349163216E-2</v>
      </c>
    </row>
    <row r="132" spans="1:6" x14ac:dyDescent="0.25">
      <c r="A132" s="1">
        <v>42247</v>
      </c>
      <c r="B132" s="3">
        <v>0</v>
      </c>
      <c r="C132" s="3">
        <v>0</v>
      </c>
      <c r="D132" s="3">
        <v>0</v>
      </c>
      <c r="E132" s="3">
        <v>4997.32</v>
      </c>
      <c r="F132" s="5">
        <f t="shared" si="2"/>
        <v>4.9678521091998995E-2</v>
      </c>
    </row>
    <row r="133" spans="1:6" x14ac:dyDescent="0.25">
      <c r="A133" s="1">
        <v>42216</v>
      </c>
      <c r="B133" s="3">
        <v>0</v>
      </c>
      <c r="C133" s="3">
        <v>0</v>
      </c>
      <c r="D133" s="3">
        <v>0</v>
      </c>
      <c r="E133" s="3">
        <v>4760.8100000000004</v>
      </c>
      <c r="F133" s="5">
        <f t="shared" si="2"/>
        <v>4.7363117971101154E-2</v>
      </c>
    </row>
    <row r="134" spans="1:6" x14ac:dyDescent="0.25">
      <c r="A134" s="1">
        <v>42185</v>
      </c>
      <c r="B134" s="3">
        <v>0</v>
      </c>
      <c r="C134" s="3">
        <v>0</v>
      </c>
      <c r="D134" s="3">
        <v>0</v>
      </c>
      <c r="E134" s="3">
        <v>4545.5200000000004</v>
      </c>
      <c r="F134" s="5">
        <f t="shared" si="2"/>
        <v>5.1660832486934094E-2</v>
      </c>
    </row>
    <row r="135" spans="1:6" x14ac:dyDescent="0.25">
      <c r="A135" s="1">
        <v>42153</v>
      </c>
      <c r="B135" s="3">
        <v>0</v>
      </c>
      <c r="C135" s="3">
        <v>0</v>
      </c>
      <c r="D135" s="3">
        <v>0</v>
      </c>
      <c r="E135" s="3">
        <v>4322.2299999999996</v>
      </c>
      <c r="F135" s="5">
        <f t="shared" si="2"/>
        <v>-5.7504023166460971E-2</v>
      </c>
    </row>
    <row r="136" spans="1:6" x14ac:dyDescent="0.25">
      <c r="A136" s="1">
        <v>42124</v>
      </c>
      <c r="B136" s="3">
        <v>0</v>
      </c>
      <c r="C136" s="3">
        <v>0</v>
      </c>
      <c r="D136" s="3">
        <v>0</v>
      </c>
      <c r="E136" s="3">
        <v>4585.9399999999996</v>
      </c>
      <c r="F136" s="5">
        <f t="shared" si="2"/>
        <v>4.0381674886681873E-2</v>
      </c>
    </row>
    <row r="137" spans="1:6" x14ac:dyDescent="0.25">
      <c r="A137" s="1">
        <v>42094</v>
      </c>
      <c r="B137" s="3">
        <v>0</v>
      </c>
      <c r="C137" s="3">
        <v>0</v>
      </c>
      <c r="D137" s="3">
        <v>0</v>
      </c>
      <c r="E137" s="3">
        <v>4407.9399999999996</v>
      </c>
      <c r="F137" s="5">
        <f t="shared" si="2"/>
        <v>-6.2700810791845862E-2</v>
      </c>
    </row>
    <row r="138" spans="1:6" x14ac:dyDescent="0.25">
      <c r="A138" s="1">
        <v>42062</v>
      </c>
      <c r="B138" s="3">
        <v>0</v>
      </c>
      <c r="C138" s="3">
        <v>0</v>
      </c>
      <c r="D138" s="3">
        <v>0</v>
      </c>
      <c r="E138" s="3">
        <v>4702.8100000000004</v>
      </c>
      <c r="F138" s="5">
        <f t="shared" si="2"/>
        <v>7.5203252032520318E-2</v>
      </c>
    </row>
    <row r="139" spans="1:6" x14ac:dyDescent="0.25">
      <c r="A139" s="1">
        <v>42034</v>
      </c>
      <c r="B139" s="3">
        <v>0</v>
      </c>
      <c r="C139" s="3">
        <v>0</v>
      </c>
      <c r="D139" s="3">
        <v>0</v>
      </c>
      <c r="E139" s="3">
        <v>4373.88</v>
      </c>
      <c r="F139" s="5">
        <f t="shared" si="2"/>
        <v>0.17983383685800614</v>
      </c>
    </row>
    <row r="140" spans="1:6" x14ac:dyDescent="0.25">
      <c r="A140" s="1">
        <v>42003</v>
      </c>
      <c r="B140" s="3">
        <v>0</v>
      </c>
      <c r="C140" s="3">
        <v>0</v>
      </c>
      <c r="D140" s="3">
        <v>0</v>
      </c>
      <c r="E140" s="3">
        <v>3707.2</v>
      </c>
      <c r="F140" s="5">
        <f t="shared" si="2"/>
        <v>-7.3751118084739664E-2</v>
      </c>
    </row>
    <row r="141" spans="1:6" x14ac:dyDescent="0.25">
      <c r="A141" s="1">
        <v>41971</v>
      </c>
      <c r="B141" s="3">
        <v>0</v>
      </c>
      <c r="C141" s="3">
        <v>0</v>
      </c>
      <c r="D141" s="3">
        <v>0</v>
      </c>
      <c r="E141" s="3">
        <v>4002.38</v>
      </c>
      <c r="F141" s="5">
        <f t="shared" si="2"/>
        <v>4.5354464796420801E-2</v>
      </c>
    </row>
    <row r="142" spans="1:6" x14ac:dyDescent="0.25">
      <c r="A142" s="1">
        <v>41943</v>
      </c>
      <c r="B142" s="3">
        <v>0</v>
      </c>
      <c r="C142" s="3">
        <v>0</v>
      </c>
      <c r="D142" s="3">
        <v>0</v>
      </c>
      <c r="E142" s="3">
        <v>3828.73</v>
      </c>
      <c r="F142" s="5">
        <f t="shared" si="2"/>
        <v>6.8623948465750706E-2</v>
      </c>
    </row>
    <row r="143" spans="1:6" x14ac:dyDescent="0.25">
      <c r="A143" s="1">
        <v>41912</v>
      </c>
      <c r="B143" s="3">
        <v>0</v>
      </c>
      <c r="C143" s="3">
        <v>0</v>
      </c>
      <c r="D143" s="3">
        <v>0</v>
      </c>
      <c r="E143" s="3">
        <v>3582.86</v>
      </c>
      <c r="F143" s="5">
        <f t="shared" si="2"/>
        <v>1.7959172076769114E-2</v>
      </c>
    </row>
    <row r="144" spans="1:6" x14ac:dyDescent="0.25">
      <c r="A144" s="1">
        <v>41880</v>
      </c>
      <c r="B144" s="3">
        <v>0</v>
      </c>
      <c r="C144" s="3">
        <v>0</v>
      </c>
      <c r="D144" s="3">
        <v>0</v>
      </c>
      <c r="E144" s="3">
        <v>3519.65</v>
      </c>
      <c r="F144" s="5">
        <f t="shared" si="2"/>
        <v>2.6370428260654055E-2</v>
      </c>
    </row>
    <row r="145" spans="1:6" x14ac:dyDescent="0.25">
      <c r="A145" s="1">
        <v>41851</v>
      </c>
      <c r="B145" s="3">
        <v>0</v>
      </c>
      <c r="C145" s="3">
        <v>0</v>
      </c>
      <c r="D145" s="3">
        <v>0</v>
      </c>
      <c r="E145" s="3">
        <v>3429.22</v>
      </c>
      <c r="F145" s="5">
        <f t="shared" si="2"/>
        <v>-4.7928148035037532E-2</v>
      </c>
    </row>
    <row r="146" spans="1:6" x14ac:dyDescent="0.25">
      <c r="A146" s="1">
        <v>41820</v>
      </c>
      <c r="B146" s="3">
        <v>0</v>
      </c>
      <c r="C146" s="3">
        <v>0</v>
      </c>
      <c r="D146" s="3">
        <v>0</v>
      </c>
      <c r="E146" s="3">
        <v>3601.85</v>
      </c>
      <c r="F146" s="5">
        <f t="shared" si="2"/>
        <v>6.9236066994793122E-2</v>
      </c>
    </row>
    <row r="147" spans="1:6" x14ac:dyDescent="0.25">
      <c r="A147" s="1">
        <v>41789</v>
      </c>
      <c r="B147" s="3">
        <v>0</v>
      </c>
      <c r="C147" s="3">
        <v>0</v>
      </c>
      <c r="D147" s="3">
        <v>0</v>
      </c>
      <c r="E147" s="3">
        <v>3368.62</v>
      </c>
      <c r="F147" s="5">
        <f t="shared" si="2"/>
        <v>4.5343677269200855E-2</v>
      </c>
    </row>
    <row r="148" spans="1:6" x14ac:dyDescent="0.25">
      <c r="A148" s="1">
        <v>41759</v>
      </c>
      <c r="B148" s="3">
        <v>0</v>
      </c>
      <c r="C148" s="3">
        <v>0</v>
      </c>
      <c r="D148" s="3">
        <v>0</v>
      </c>
      <c r="E148" s="3">
        <v>3222.5</v>
      </c>
      <c r="F148" s="5">
        <f t="shared" si="2"/>
        <v>-1.7716163408136198E-2</v>
      </c>
    </row>
    <row r="149" spans="1:6" x14ac:dyDescent="0.25">
      <c r="A149" s="1">
        <v>41729</v>
      </c>
      <c r="B149" s="3">
        <v>0</v>
      </c>
      <c r="C149" s="3">
        <v>0</v>
      </c>
      <c r="D149" s="3">
        <v>0</v>
      </c>
      <c r="E149" s="3">
        <v>3280.62</v>
      </c>
      <c r="F149" s="5">
        <f t="shared" si="2"/>
        <v>-5.1301033539424279E-2</v>
      </c>
    </row>
    <row r="150" spans="1:6" x14ac:dyDescent="0.25">
      <c r="A150" s="1">
        <v>41698</v>
      </c>
      <c r="B150" s="3">
        <v>0</v>
      </c>
      <c r="C150" s="3">
        <v>0</v>
      </c>
      <c r="D150" s="3">
        <v>0</v>
      </c>
      <c r="E150" s="3">
        <v>3458.02</v>
      </c>
      <c r="F150" s="5">
        <f t="shared" si="2"/>
        <v>1.0248499827633539E-2</v>
      </c>
    </row>
    <row r="151" spans="1:6" x14ac:dyDescent="0.25">
      <c r="A151" s="1">
        <v>41670</v>
      </c>
      <c r="B151" s="3">
        <v>0</v>
      </c>
      <c r="C151" s="3">
        <v>0</v>
      </c>
      <c r="D151" s="3">
        <v>0</v>
      </c>
      <c r="E151" s="3">
        <v>3422.94</v>
      </c>
      <c r="F151" s="5">
        <f t="shared" si="2"/>
        <v>-1.9535166163488049E-2</v>
      </c>
    </row>
    <row r="152" spans="1:6" x14ac:dyDescent="0.25">
      <c r="A152" s="1">
        <v>41638</v>
      </c>
      <c r="B152" s="3">
        <v>0</v>
      </c>
      <c r="C152" s="3">
        <v>0</v>
      </c>
      <c r="D152" s="3">
        <v>0</v>
      </c>
      <c r="E152" s="3">
        <v>3491.14</v>
      </c>
      <c r="F152" s="5" t="e">
        <f t="shared" si="2"/>
        <v>#N/A</v>
      </c>
    </row>
    <row r="153" spans="1:6" x14ac:dyDescent="0.25">
      <c r="A153" s="1">
        <v>41607</v>
      </c>
      <c r="B153" s="3" t="e">
        <v>#N/A</v>
      </c>
      <c r="C153" s="3" t="e">
        <v>#N/A</v>
      </c>
      <c r="D153" s="3" t="e">
        <v>#N/A</v>
      </c>
      <c r="E153" s="3" t="e">
        <v>#N/A</v>
      </c>
      <c r="F153" s="5" t="e">
        <f t="shared" si="2"/>
        <v>#N/A</v>
      </c>
    </row>
    <row r="154" spans="1:6" x14ac:dyDescent="0.25">
      <c r="A154" s="1">
        <v>41578</v>
      </c>
      <c r="B154" s="3" t="e">
        <v>#N/A</v>
      </c>
      <c r="C154" s="3" t="e">
        <v>#N/A</v>
      </c>
      <c r="D154" s="3" t="e">
        <v>#N/A</v>
      </c>
      <c r="E154" s="3" t="e">
        <v>#N/A</v>
      </c>
      <c r="F154" s="5" t="e">
        <f t="shared" si="2"/>
        <v>#N/A</v>
      </c>
    </row>
    <row r="155" spans="1:6" x14ac:dyDescent="0.25">
      <c r="A155" s="1">
        <v>41547</v>
      </c>
      <c r="B155" s="3" t="e">
        <v>#N/A</v>
      </c>
      <c r="C155" s="3" t="e">
        <v>#N/A</v>
      </c>
      <c r="D155" s="3" t="e">
        <v>#N/A</v>
      </c>
      <c r="E155" s="3" t="e">
        <v>#N/A</v>
      </c>
      <c r="F155" s="5" t="e">
        <f t="shared" si="2"/>
        <v>#N/A</v>
      </c>
    </row>
    <row r="156" spans="1:6" x14ac:dyDescent="0.25">
      <c r="A156" s="1">
        <v>41516</v>
      </c>
      <c r="B156" s="3" t="e">
        <v>#N/A</v>
      </c>
      <c r="C156" s="3" t="e">
        <v>#N/A</v>
      </c>
      <c r="D156" s="3" t="e">
        <v>#N/A</v>
      </c>
      <c r="E156" s="3" t="e">
        <v>#N/A</v>
      </c>
      <c r="F156" s="5" t="e">
        <f t="shared" si="2"/>
        <v>#N/A</v>
      </c>
    </row>
    <row r="157" spans="1:6" x14ac:dyDescent="0.25">
      <c r="A157" s="1">
        <v>41486</v>
      </c>
      <c r="B157" s="3" t="e">
        <v>#N/A</v>
      </c>
      <c r="C157" s="3" t="e">
        <v>#N/A</v>
      </c>
      <c r="D157" s="3" t="e">
        <v>#N/A</v>
      </c>
      <c r="E157" s="3" t="e">
        <v>#N/A</v>
      </c>
      <c r="F157" s="5" t="e">
        <f t="shared" si="2"/>
        <v>#N/A</v>
      </c>
    </row>
    <row r="158" spans="1:6" x14ac:dyDescent="0.25">
      <c r="A158" s="1">
        <v>41453</v>
      </c>
      <c r="B158" s="3" t="e">
        <v>#N/A</v>
      </c>
      <c r="C158" s="3" t="e">
        <v>#N/A</v>
      </c>
      <c r="D158" s="3" t="e">
        <v>#N/A</v>
      </c>
      <c r="E158" s="3" t="e">
        <v>#N/A</v>
      </c>
      <c r="F158" s="5" t="e">
        <f t="shared" si="2"/>
        <v>#N/A</v>
      </c>
    </row>
    <row r="159" spans="1:6" x14ac:dyDescent="0.25">
      <c r="A159" s="1">
        <v>41425</v>
      </c>
      <c r="B159" s="3" t="e">
        <v>#N/A</v>
      </c>
      <c r="C159" s="3" t="e">
        <v>#N/A</v>
      </c>
      <c r="D159" s="3" t="e">
        <v>#N/A</v>
      </c>
      <c r="E159" s="3" t="e">
        <v>#N/A</v>
      </c>
      <c r="F159" s="5" t="e">
        <f t="shared" si="2"/>
        <v>#N/A</v>
      </c>
    </row>
    <row r="160" spans="1:6" x14ac:dyDescent="0.25">
      <c r="A160" s="1">
        <v>41394</v>
      </c>
      <c r="B160" s="3" t="e">
        <v>#N/A</v>
      </c>
      <c r="C160" s="3" t="e">
        <v>#N/A</v>
      </c>
      <c r="D160" s="3" t="e">
        <v>#N/A</v>
      </c>
      <c r="E160" s="3" t="e">
        <v>#N/A</v>
      </c>
      <c r="F160" s="5" t="e">
        <f t="shared" si="2"/>
        <v>#N/A</v>
      </c>
    </row>
    <row r="161" spans="1:6" x14ac:dyDescent="0.25">
      <c r="A161" s="1">
        <v>41362</v>
      </c>
      <c r="B161" s="3" t="e">
        <v>#N/A</v>
      </c>
      <c r="C161" s="3" t="e">
        <v>#N/A</v>
      </c>
      <c r="D161" s="3" t="e">
        <v>#N/A</v>
      </c>
      <c r="E161" s="3" t="e">
        <v>#N/A</v>
      </c>
      <c r="F161" s="5" t="e">
        <f t="shared" si="2"/>
        <v>#N/A</v>
      </c>
    </row>
    <row r="162" spans="1:6" x14ac:dyDescent="0.25">
      <c r="A162" s="1">
        <v>41333</v>
      </c>
      <c r="B162" s="3" t="e">
        <v>#N/A</v>
      </c>
      <c r="C162" s="3" t="e">
        <v>#N/A</v>
      </c>
      <c r="D162" s="3" t="e">
        <v>#N/A</v>
      </c>
      <c r="E162" s="3" t="e">
        <v>#N/A</v>
      </c>
      <c r="F162" s="5" t="e">
        <f t="shared" si="2"/>
        <v>#N/A</v>
      </c>
    </row>
    <row r="163" spans="1:6" x14ac:dyDescent="0.25">
      <c r="A163" s="1">
        <v>41305</v>
      </c>
      <c r="B163" s="3" t="e">
        <v>#N/A</v>
      </c>
      <c r="C163" s="3" t="e">
        <v>#N/A</v>
      </c>
      <c r="D163" s="3" t="e">
        <v>#N/A</v>
      </c>
      <c r="E163" s="3" t="e">
        <v>#N/A</v>
      </c>
      <c r="F163" s="5" t="e">
        <f t="shared" si="2"/>
        <v>#N/A</v>
      </c>
    </row>
    <row r="164" spans="1:6" x14ac:dyDescent="0.25">
      <c r="A164" s="1">
        <v>41271</v>
      </c>
      <c r="B164" s="3" t="e">
        <v>#N/A</v>
      </c>
      <c r="C164" s="3" t="e">
        <v>#N/A</v>
      </c>
      <c r="D164" s="3" t="e">
        <v>#N/A</v>
      </c>
      <c r="E164" s="3" t="e">
        <v>#N/A</v>
      </c>
      <c r="F164" s="5" t="e">
        <f t="shared" si="2"/>
        <v>#N/A</v>
      </c>
    </row>
    <row r="165" spans="1:6" x14ac:dyDescent="0.25">
      <c r="A165" s="1">
        <v>41243</v>
      </c>
      <c r="B165" s="3" t="e">
        <v>#N/A</v>
      </c>
      <c r="C165" s="3" t="e">
        <v>#N/A</v>
      </c>
      <c r="D165" s="3" t="e">
        <v>#N/A</v>
      </c>
      <c r="E165" s="3" t="e">
        <v>#N/A</v>
      </c>
      <c r="F165" s="5" t="e">
        <f t="shared" si="2"/>
        <v>#N/A</v>
      </c>
    </row>
    <row r="166" spans="1:6" x14ac:dyDescent="0.25">
      <c r="A166" s="1">
        <v>41213</v>
      </c>
      <c r="B166" s="3" t="e">
        <v>#N/A</v>
      </c>
      <c r="C166" s="3" t="e">
        <v>#N/A</v>
      </c>
      <c r="D166" s="3" t="e">
        <v>#N/A</v>
      </c>
      <c r="E166" s="3" t="e">
        <v>#N/A</v>
      </c>
      <c r="F166" s="5" t="e">
        <f t="shared" si="2"/>
        <v>#N/A</v>
      </c>
    </row>
    <row r="167" spans="1:6" x14ac:dyDescent="0.25">
      <c r="A167" s="1">
        <v>41180</v>
      </c>
      <c r="B167" s="3" t="e">
        <v>#N/A</v>
      </c>
      <c r="C167" s="3" t="e">
        <v>#N/A</v>
      </c>
      <c r="D167" s="3" t="e">
        <v>#N/A</v>
      </c>
      <c r="E167" s="3" t="e">
        <v>#N/A</v>
      </c>
      <c r="F167" s="5" t="e">
        <f t="shared" si="2"/>
        <v>#N/A</v>
      </c>
    </row>
    <row r="168" spans="1:6" x14ac:dyDescent="0.25">
      <c r="A168" s="1">
        <v>41152</v>
      </c>
      <c r="B168" s="3" t="e">
        <v>#N/A</v>
      </c>
      <c r="C168" s="3" t="e">
        <v>#N/A</v>
      </c>
      <c r="D168" s="3" t="e">
        <v>#N/A</v>
      </c>
      <c r="E168" s="3" t="e">
        <v>#N/A</v>
      </c>
      <c r="F168" s="5" t="e">
        <f t="shared" si="2"/>
        <v>#N/A</v>
      </c>
    </row>
    <row r="169" spans="1:6" x14ac:dyDescent="0.25">
      <c r="A169" s="1">
        <v>41121</v>
      </c>
      <c r="B169" s="3" t="e">
        <v>#N/A</v>
      </c>
      <c r="C169" s="3" t="e">
        <v>#N/A</v>
      </c>
      <c r="D169" s="3" t="e">
        <v>#N/A</v>
      </c>
      <c r="E169" s="3" t="e">
        <v>#N/A</v>
      </c>
      <c r="F169" s="5" t="e">
        <f t="shared" si="2"/>
        <v>#N/A</v>
      </c>
    </row>
    <row r="170" spans="1:6" x14ac:dyDescent="0.25">
      <c r="A170" s="1">
        <v>41089</v>
      </c>
      <c r="B170" s="3" t="e">
        <v>#N/A</v>
      </c>
      <c r="C170" s="3" t="e">
        <v>#N/A</v>
      </c>
      <c r="D170" s="3" t="e">
        <v>#N/A</v>
      </c>
      <c r="E170" s="3" t="e">
        <v>#N/A</v>
      </c>
      <c r="F170" s="5" t="e">
        <f t="shared" si="2"/>
        <v>#N/A</v>
      </c>
    </row>
    <row r="171" spans="1:6" x14ac:dyDescent="0.25">
      <c r="A171" s="1">
        <v>41060</v>
      </c>
      <c r="B171" s="3" t="e">
        <v>#N/A</v>
      </c>
      <c r="C171" s="3" t="e">
        <v>#N/A</v>
      </c>
      <c r="D171" s="3" t="e">
        <v>#N/A</v>
      </c>
      <c r="E171" s="3" t="e">
        <v>#N/A</v>
      </c>
      <c r="F171" s="5" t="e">
        <f t="shared" si="2"/>
        <v>#N/A</v>
      </c>
    </row>
    <row r="172" spans="1:6" x14ac:dyDescent="0.25">
      <c r="A172" s="1">
        <v>41027</v>
      </c>
      <c r="B172" s="3" t="e">
        <v>#N/A</v>
      </c>
      <c r="C172" s="3" t="e">
        <v>#N/A</v>
      </c>
      <c r="D172" s="3" t="e">
        <v>#N/A</v>
      </c>
      <c r="E172" s="3" t="e">
        <v>#N/A</v>
      </c>
      <c r="F172" s="5" t="e">
        <f t="shared" si="2"/>
        <v>#N/A</v>
      </c>
    </row>
    <row r="173" spans="1:6" x14ac:dyDescent="0.25">
      <c r="A173" s="1">
        <v>40998</v>
      </c>
      <c r="B173" s="3" t="e">
        <v>#N/A</v>
      </c>
      <c r="C173" s="3" t="e">
        <v>#N/A</v>
      </c>
      <c r="D173" s="3" t="e">
        <v>#N/A</v>
      </c>
      <c r="E173" s="3" t="e">
        <v>#N/A</v>
      </c>
      <c r="F173" s="5" t="e">
        <f t="shared" si="2"/>
        <v>#N/A</v>
      </c>
    </row>
    <row r="174" spans="1:6" x14ac:dyDescent="0.25">
      <c r="A174" s="1">
        <v>40968</v>
      </c>
      <c r="B174" s="3" t="e">
        <v>#N/A</v>
      </c>
      <c r="C174" s="3" t="e">
        <v>#N/A</v>
      </c>
      <c r="D174" s="3" t="e">
        <v>#N/A</v>
      </c>
      <c r="E174" s="3" t="e">
        <v>#N/A</v>
      </c>
      <c r="F174" s="5" t="e">
        <f t="shared" si="2"/>
        <v>#N/A</v>
      </c>
    </row>
    <row r="175" spans="1:6" x14ac:dyDescent="0.25">
      <c r="A175" s="1">
        <v>40939</v>
      </c>
      <c r="B175" s="3" t="e">
        <v>#N/A</v>
      </c>
      <c r="C175" s="3" t="e">
        <v>#N/A</v>
      </c>
      <c r="D175" s="3" t="e">
        <v>#N/A</v>
      </c>
      <c r="E175" s="3" t="e">
        <v>#N/A</v>
      </c>
      <c r="F175" s="5" t="e">
        <f t="shared" si="2"/>
        <v>#N/A</v>
      </c>
    </row>
    <row r="176" spans="1:6" x14ac:dyDescent="0.25">
      <c r="A176" s="1">
        <v>40907</v>
      </c>
      <c r="B176" s="3" t="e">
        <v>#N/A</v>
      </c>
      <c r="C176" s="3" t="e">
        <v>#N/A</v>
      </c>
      <c r="D176" s="3" t="e">
        <v>#N/A</v>
      </c>
      <c r="E176" s="3" t="e">
        <v>#N/A</v>
      </c>
      <c r="F176" s="5" t="e">
        <f t="shared" si="2"/>
        <v>#N/A</v>
      </c>
    </row>
    <row r="177" spans="1:6" x14ac:dyDescent="0.25">
      <c r="A177" s="1">
        <v>40877</v>
      </c>
      <c r="B177" s="3" t="e">
        <v>#N/A</v>
      </c>
      <c r="C177" s="3" t="e">
        <v>#N/A</v>
      </c>
      <c r="D177" s="3" t="e">
        <v>#N/A</v>
      </c>
      <c r="E177" s="3" t="e">
        <v>#N/A</v>
      </c>
      <c r="F177" s="5" t="e">
        <f t="shared" ref="F177:F240" si="3">E177/E178-1</f>
        <v>#N/A</v>
      </c>
    </row>
    <row r="178" spans="1:6" x14ac:dyDescent="0.25">
      <c r="A178" s="1">
        <v>40847</v>
      </c>
      <c r="B178" s="3" t="e">
        <v>#N/A</v>
      </c>
      <c r="C178" s="3" t="e">
        <v>#N/A</v>
      </c>
      <c r="D178" s="3" t="e">
        <v>#N/A</v>
      </c>
      <c r="E178" s="3" t="e">
        <v>#N/A</v>
      </c>
      <c r="F178" s="5" t="e">
        <f t="shared" si="3"/>
        <v>#N/A</v>
      </c>
    </row>
    <row r="179" spans="1:6" x14ac:dyDescent="0.25">
      <c r="A179" s="1">
        <v>40816</v>
      </c>
      <c r="B179" s="3" t="e">
        <v>#N/A</v>
      </c>
      <c r="C179" s="3" t="e">
        <v>#N/A</v>
      </c>
      <c r="D179" s="3" t="e">
        <v>#N/A</v>
      </c>
      <c r="E179" s="3" t="e">
        <v>#N/A</v>
      </c>
      <c r="F179" s="5" t="e">
        <f t="shared" si="3"/>
        <v>#N/A</v>
      </c>
    </row>
    <row r="180" spans="1:6" x14ac:dyDescent="0.25">
      <c r="A180" s="1">
        <v>40786</v>
      </c>
      <c r="B180" s="3" t="e">
        <v>#N/A</v>
      </c>
      <c r="C180" s="3" t="e">
        <v>#N/A</v>
      </c>
      <c r="D180" s="3" t="e">
        <v>#N/A</v>
      </c>
      <c r="E180" s="3" t="e">
        <v>#N/A</v>
      </c>
      <c r="F180" s="5" t="e">
        <f t="shared" si="3"/>
        <v>#N/A</v>
      </c>
    </row>
    <row r="181" spans="1:6" x14ac:dyDescent="0.25">
      <c r="A181" s="1">
        <v>40753</v>
      </c>
      <c r="B181" s="3" t="e">
        <v>#N/A</v>
      </c>
      <c r="C181" s="3" t="e">
        <v>#N/A</v>
      </c>
      <c r="D181" s="3" t="e">
        <v>#N/A</v>
      </c>
      <c r="E181" s="3" t="e">
        <v>#N/A</v>
      </c>
      <c r="F181" s="5" t="e">
        <f t="shared" si="3"/>
        <v>#N/A</v>
      </c>
    </row>
    <row r="182" spans="1:6" x14ac:dyDescent="0.25">
      <c r="A182" s="1">
        <v>40724</v>
      </c>
      <c r="B182" s="3" t="e">
        <v>#N/A</v>
      </c>
      <c r="C182" s="3" t="e">
        <v>#N/A</v>
      </c>
      <c r="D182" s="3" t="e">
        <v>#N/A</v>
      </c>
      <c r="E182" s="3" t="e">
        <v>#N/A</v>
      </c>
      <c r="F182" s="5" t="e">
        <f t="shared" si="3"/>
        <v>#N/A</v>
      </c>
    </row>
    <row r="183" spans="1:6" x14ac:dyDescent="0.25">
      <c r="A183" s="1">
        <v>40694</v>
      </c>
      <c r="B183" s="3" t="e">
        <v>#N/A</v>
      </c>
      <c r="C183" s="3" t="e">
        <v>#N/A</v>
      </c>
      <c r="D183" s="3" t="e">
        <v>#N/A</v>
      </c>
      <c r="E183" s="3" t="e">
        <v>#N/A</v>
      </c>
      <c r="F183" s="5" t="e">
        <f t="shared" si="3"/>
        <v>#N/A</v>
      </c>
    </row>
    <row r="184" spans="1:6" x14ac:dyDescent="0.25">
      <c r="A184" s="1">
        <v>40662</v>
      </c>
      <c r="B184" s="3" t="e">
        <v>#N/A</v>
      </c>
      <c r="C184" s="3" t="e">
        <v>#N/A</v>
      </c>
      <c r="D184" s="3" t="e">
        <v>#N/A</v>
      </c>
      <c r="E184" s="3" t="e">
        <v>#N/A</v>
      </c>
      <c r="F184" s="5" t="e">
        <f t="shared" si="3"/>
        <v>#N/A</v>
      </c>
    </row>
    <row r="185" spans="1:6" x14ac:dyDescent="0.25">
      <c r="A185" s="1">
        <v>40633</v>
      </c>
      <c r="B185" s="3" t="e">
        <v>#N/A</v>
      </c>
      <c r="C185" s="3" t="e">
        <v>#N/A</v>
      </c>
      <c r="D185" s="3" t="e">
        <v>#N/A</v>
      </c>
      <c r="E185" s="3" t="e">
        <v>#N/A</v>
      </c>
      <c r="F185" s="5" t="e">
        <f t="shared" si="3"/>
        <v>#N/A</v>
      </c>
    </row>
    <row r="186" spans="1:6" x14ac:dyDescent="0.25">
      <c r="A186" s="1">
        <v>40602</v>
      </c>
      <c r="B186" s="3" t="e">
        <v>#N/A</v>
      </c>
      <c r="C186" s="3" t="e">
        <v>#N/A</v>
      </c>
      <c r="D186" s="3" t="e">
        <v>#N/A</v>
      </c>
      <c r="E186" s="3" t="e">
        <v>#N/A</v>
      </c>
      <c r="F186" s="5" t="e">
        <f t="shared" si="3"/>
        <v>#N/A</v>
      </c>
    </row>
    <row r="187" spans="1:6" x14ac:dyDescent="0.25">
      <c r="A187" s="1">
        <v>40574</v>
      </c>
      <c r="B187" s="3" t="e">
        <v>#N/A</v>
      </c>
      <c r="C187" s="3" t="e">
        <v>#N/A</v>
      </c>
      <c r="D187" s="3" t="e">
        <v>#N/A</v>
      </c>
      <c r="E187" s="3" t="e">
        <v>#N/A</v>
      </c>
      <c r="F187" s="5" t="e">
        <f t="shared" si="3"/>
        <v>#N/A</v>
      </c>
    </row>
    <row r="188" spans="1:6" x14ac:dyDescent="0.25">
      <c r="A188" s="1">
        <v>40542</v>
      </c>
      <c r="B188" s="3" t="e">
        <v>#N/A</v>
      </c>
      <c r="C188" s="3" t="e">
        <v>#N/A</v>
      </c>
      <c r="D188" s="3" t="e">
        <v>#N/A</v>
      </c>
      <c r="E188" s="3" t="e">
        <v>#N/A</v>
      </c>
      <c r="F188" s="5" t="e">
        <f t="shared" si="3"/>
        <v>#N/A</v>
      </c>
    </row>
    <row r="189" spans="1:6" x14ac:dyDescent="0.25">
      <c r="A189" s="1">
        <v>40512</v>
      </c>
      <c r="B189" s="3" t="e">
        <v>#N/A</v>
      </c>
      <c r="C189" s="3" t="e">
        <v>#N/A</v>
      </c>
      <c r="D189" s="3" t="e">
        <v>#N/A</v>
      </c>
      <c r="E189" s="3" t="e">
        <v>#N/A</v>
      </c>
      <c r="F189" s="5" t="e">
        <f t="shared" si="3"/>
        <v>#N/A</v>
      </c>
    </row>
    <row r="190" spans="1:6" x14ac:dyDescent="0.25">
      <c r="A190" s="1">
        <v>40480</v>
      </c>
      <c r="B190" s="3" t="e">
        <v>#N/A</v>
      </c>
      <c r="C190" s="3" t="e">
        <v>#N/A</v>
      </c>
      <c r="D190" s="3" t="e">
        <v>#N/A</v>
      </c>
      <c r="E190" s="3" t="e">
        <v>#N/A</v>
      </c>
      <c r="F190" s="5" t="e">
        <f t="shared" si="3"/>
        <v>#N/A</v>
      </c>
    </row>
    <row r="191" spans="1:6" x14ac:dyDescent="0.25">
      <c r="A191" s="1">
        <v>40451</v>
      </c>
      <c r="B191" s="3" t="e">
        <v>#N/A</v>
      </c>
      <c r="C191" s="3" t="e">
        <v>#N/A</v>
      </c>
      <c r="D191" s="3" t="e">
        <v>#N/A</v>
      </c>
      <c r="E191" s="3" t="e">
        <v>#N/A</v>
      </c>
      <c r="F191" s="5" t="e">
        <f t="shared" si="3"/>
        <v>#N/A</v>
      </c>
    </row>
    <row r="192" spans="1:6" x14ac:dyDescent="0.25">
      <c r="A192" s="1">
        <v>40421</v>
      </c>
      <c r="B192" s="3" t="e">
        <v>#N/A</v>
      </c>
      <c r="C192" s="3" t="e">
        <v>#N/A</v>
      </c>
      <c r="D192" s="3" t="e">
        <v>#N/A</v>
      </c>
      <c r="E192" s="3" t="e">
        <v>#N/A</v>
      </c>
      <c r="F192" s="5" t="e">
        <f t="shared" si="3"/>
        <v>#N/A</v>
      </c>
    </row>
    <row r="193" spans="1:6" x14ac:dyDescent="0.25">
      <c r="A193" s="1">
        <v>40389</v>
      </c>
      <c r="B193" s="3" t="e">
        <v>#N/A</v>
      </c>
      <c r="C193" s="3" t="e">
        <v>#N/A</v>
      </c>
      <c r="D193" s="3" t="e">
        <v>#N/A</v>
      </c>
      <c r="E193" s="3" t="e">
        <v>#N/A</v>
      </c>
      <c r="F193" s="5" t="e">
        <f t="shared" si="3"/>
        <v>#N/A</v>
      </c>
    </row>
    <row r="194" spans="1:6" x14ac:dyDescent="0.25">
      <c r="A194" s="1">
        <v>40359</v>
      </c>
      <c r="B194" s="3" t="e">
        <v>#N/A</v>
      </c>
      <c r="C194" s="3" t="e">
        <v>#N/A</v>
      </c>
      <c r="D194" s="3" t="e">
        <v>#N/A</v>
      </c>
      <c r="E194" s="3" t="e">
        <v>#N/A</v>
      </c>
      <c r="F194" s="5" t="e">
        <f t="shared" si="3"/>
        <v>#N/A</v>
      </c>
    </row>
    <row r="195" spans="1:6" x14ac:dyDescent="0.25">
      <c r="A195" s="1">
        <v>40329</v>
      </c>
      <c r="B195" s="3" t="e">
        <v>#N/A</v>
      </c>
      <c r="C195" s="3" t="e">
        <v>#N/A</v>
      </c>
      <c r="D195" s="3" t="e">
        <v>#N/A</v>
      </c>
      <c r="E195" s="3" t="e">
        <v>#N/A</v>
      </c>
      <c r="F195" s="5" t="e">
        <f t="shared" si="3"/>
        <v>#N/A</v>
      </c>
    </row>
    <row r="196" spans="1:6" x14ac:dyDescent="0.25">
      <c r="A196" s="1">
        <v>40298</v>
      </c>
      <c r="B196" s="3" t="e">
        <v>#N/A</v>
      </c>
      <c r="C196" s="3" t="e">
        <v>#N/A</v>
      </c>
      <c r="D196" s="3" t="e">
        <v>#N/A</v>
      </c>
      <c r="E196" s="3" t="e">
        <v>#N/A</v>
      </c>
      <c r="F196" s="5" t="e">
        <f t="shared" si="3"/>
        <v>#N/A</v>
      </c>
    </row>
    <row r="197" spans="1:6" x14ac:dyDescent="0.25">
      <c r="A197" s="1">
        <v>40268</v>
      </c>
      <c r="B197" s="3" t="e">
        <v>#N/A</v>
      </c>
      <c r="C197" s="3" t="e">
        <v>#N/A</v>
      </c>
      <c r="D197" s="3" t="e">
        <v>#N/A</v>
      </c>
      <c r="E197" s="3" t="e">
        <v>#N/A</v>
      </c>
      <c r="F197" s="5" t="e">
        <f t="shared" si="3"/>
        <v>#N/A</v>
      </c>
    </row>
    <row r="198" spans="1:6" x14ac:dyDescent="0.25">
      <c r="A198" s="1">
        <v>40236</v>
      </c>
      <c r="B198" s="3" t="e">
        <v>#N/A</v>
      </c>
      <c r="C198" s="3" t="e">
        <v>#N/A</v>
      </c>
      <c r="D198" s="3" t="e">
        <v>#N/A</v>
      </c>
      <c r="E198" s="3" t="e">
        <v>#N/A</v>
      </c>
      <c r="F198" s="5" t="e">
        <f t="shared" si="3"/>
        <v>#N/A</v>
      </c>
    </row>
    <row r="199" spans="1:6" x14ac:dyDescent="0.25">
      <c r="A199" s="1">
        <v>40207</v>
      </c>
      <c r="B199" s="3" t="e">
        <v>#N/A</v>
      </c>
      <c r="C199" s="3" t="e">
        <v>#N/A</v>
      </c>
      <c r="D199" s="3" t="e">
        <v>#N/A</v>
      </c>
      <c r="E199" s="3" t="e">
        <v>#N/A</v>
      </c>
      <c r="F199" s="5" t="e">
        <f t="shared" si="3"/>
        <v>#N/A</v>
      </c>
    </row>
    <row r="200" spans="1:6" x14ac:dyDescent="0.25">
      <c r="A200" s="1">
        <v>40178</v>
      </c>
      <c r="B200" s="3" t="e">
        <v>#N/A</v>
      </c>
      <c r="C200" s="3" t="e">
        <v>#N/A</v>
      </c>
      <c r="D200" s="3" t="e">
        <v>#N/A</v>
      </c>
      <c r="E200" s="3" t="e">
        <v>#N/A</v>
      </c>
      <c r="F200" s="5" t="e">
        <f t="shared" si="3"/>
        <v>#N/A</v>
      </c>
    </row>
    <row r="201" spans="1:6" x14ac:dyDescent="0.25">
      <c r="A201" s="1">
        <v>40147</v>
      </c>
      <c r="B201" s="3" t="e">
        <v>#N/A</v>
      </c>
      <c r="C201" s="3" t="e">
        <v>#N/A</v>
      </c>
      <c r="D201" s="3" t="e">
        <v>#N/A</v>
      </c>
      <c r="E201" s="3" t="e">
        <v>#N/A</v>
      </c>
      <c r="F201" s="5" t="e">
        <f t="shared" si="3"/>
        <v>#N/A</v>
      </c>
    </row>
    <row r="202" spans="1:6" x14ac:dyDescent="0.25">
      <c r="A202" s="1">
        <v>40116</v>
      </c>
      <c r="B202" s="3" t="e">
        <v>#N/A</v>
      </c>
      <c r="C202" s="3" t="e">
        <v>#N/A</v>
      </c>
      <c r="D202" s="3" t="e">
        <v>#N/A</v>
      </c>
      <c r="E202" s="3" t="e">
        <v>#N/A</v>
      </c>
      <c r="F202" s="5" t="e">
        <f t="shared" si="3"/>
        <v>#N/A</v>
      </c>
    </row>
    <row r="203" spans="1:6" x14ac:dyDescent="0.25">
      <c r="A203" s="1">
        <v>40086</v>
      </c>
      <c r="B203" s="3" t="e">
        <v>#N/A</v>
      </c>
      <c r="C203" s="3" t="e">
        <v>#N/A</v>
      </c>
      <c r="D203" s="3" t="e">
        <v>#N/A</v>
      </c>
      <c r="E203" s="3" t="e">
        <v>#N/A</v>
      </c>
      <c r="F203" s="5" t="e">
        <f t="shared" si="3"/>
        <v>#N/A</v>
      </c>
    </row>
    <row r="204" spans="1:6" x14ac:dyDescent="0.25">
      <c r="A204" s="1">
        <v>40056</v>
      </c>
      <c r="B204" s="3" t="e">
        <v>#N/A</v>
      </c>
      <c r="C204" s="3" t="e">
        <v>#N/A</v>
      </c>
      <c r="D204" s="3" t="e">
        <v>#N/A</v>
      </c>
      <c r="E204" s="3" t="e">
        <v>#N/A</v>
      </c>
      <c r="F204" s="5" t="e">
        <f t="shared" si="3"/>
        <v>#N/A</v>
      </c>
    </row>
    <row r="205" spans="1:6" x14ac:dyDescent="0.25">
      <c r="A205" s="1">
        <v>40025</v>
      </c>
      <c r="B205" s="3" t="e">
        <v>#N/A</v>
      </c>
      <c r="C205" s="3" t="e">
        <v>#N/A</v>
      </c>
      <c r="D205" s="3" t="e">
        <v>#N/A</v>
      </c>
      <c r="E205" s="3" t="e">
        <v>#N/A</v>
      </c>
      <c r="F205" s="5" t="e">
        <f t="shared" si="3"/>
        <v>#N/A</v>
      </c>
    </row>
    <row r="206" spans="1:6" x14ac:dyDescent="0.25">
      <c r="A206" s="1">
        <v>39994</v>
      </c>
      <c r="B206" s="3" t="e">
        <v>#N/A</v>
      </c>
      <c r="C206" s="3" t="e">
        <v>#N/A</v>
      </c>
      <c r="D206" s="3" t="e">
        <v>#N/A</v>
      </c>
      <c r="E206" s="3" t="e">
        <v>#N/A</v>
      </c>
      <c r="F206" s="5" t="e">
        <f t="shared" si="3"/>
        <v>#N/A</v>
      </c>
    </row>
    <row r="207" spans="1:6" x14ac:dyDescent="0.25">
      <c r="A207" s="1">
        <v>39962</v>
      </c>
      <c r="B207" s="3" t="e">
        <v>#N/A</v>
      </c>
      <c r="C207" s="3" t="e">
        <v>#N/A</v>
      </c>
      <c r="D207" s="3" t="e">
        <v>#N/A</v>
      </c>
      <c r="E207" s="3" t="e">
        <v>#N/A</v>
      </c>
      <c r="F207" s="5" t="e">
        <f t="shared" si="3"/>
        <v>#N/A</v>
      </c>
    </row>
    <row r="208" spans="1:6" x14ac:dyDescent="0.25">
      <c r="A208" s="1">
        <v>39933</v>
      </c>
      <c r="B208" s="3" t="e">
        <v>#N/A</v>
      </c>
      <c r="C208" s="3" t="e">
        <v>#N/A</v>
      </c>
      <c r="D208" s="3" t="e">
        <v>#N/A</v>
      </c>
      <c r="E208" s="3" t="e">
        <v>#N/A</v>
      </c>
      <c r="F208" s="5" t="e">
        <f t="shared" si="3"/>
        <v>#N/A</v>
      </c>
    </row>
    <row r="209" spans="1:6" x14ac:dyDescent="0.25">
      <c r="A209" s="1">
        <v>39903</v>
      </c>
      <c r="B209" s="3" t="e">
        <v>#N/A</v>
      </c>
      <c r="C209" s="3" t="e">
        <v>#N/A</v>
      </c>
      <c r="D209" s="3" t="e">
        <v>#N/A</v>
      </c>
      <c r="E209" s="3" t="e">
        <v>#N/A</v>
      </c>
      <c r="F209" s="5" t="e">
        <f t="shared" si="3"/>
        <v>#N/A</v>
      </c>
    </row>
    <row r="210" spans="1:6" x14ac:dyDescent="0.25">
      <c r="A210" s="1">
        <v>39871</v>
      </c>
      <c r="B210" s="3" t="e">
        <v>#N/A</v>
      </c>
      <c r="C210" s="3" t="e">
        <v>#N/A</v>
      </c>
      <c r="D210" s="3" t="e">
        <v>#N/A</v>
      </c>
      <c r="E210" s="3" t="e">
        <v>#N/A</v>
      </c>
      <c r="F210" s="5" t="e">
        <f t="shared" si="3"/>
        <v>#N/A</v>
      </c>
    </row>
    <row r="211" spans="1:6" x14ac:dyDescent="0.25">
      <c r="A211" s="1">
        <v>39843</v>
      </c>
      <c r="B211" s="3" t="e">
        <v>#N/A</v>
      </c>
      <c r="C211" s="3" t="e">
        <v>#N/A</v>
      </c>
      <c r="D211" s="3" t="e">
        <v>#N/A</v>
      </c>
      <c r="E211" s="3" t="e">
        <v>#N/A</v>
      </c>
      <c r="F211" s="5" t="e">
        <f t="shared" si="3"/>
        <v>#N/A</v>
      </c>
    </row>
    <row r="212" spans="1:6" x14ac:dyDescent="0.25">
      <c r="A212" s="1">
        <v>39813</v>
      </c>
      <c r="B212" s="3" t="e">
        <v>#N/A</v>
      </c>
      <c r="C212" s="3" t="e">
        <v>#N/A</v>
      </c>
      <c r="D212" s="3" t="e">
        <v>#N/A</v>
      </c>
      <c r="E212" s="3" t="e">
        <v>#N/A</v>
      </c>
      <c r="F212" s="5" t="e">
        <f t="shared" si="3"/>
        <v>#N/A</v>
      </c>
    </row>
    <row r="213" spans="1:6" x14ac:dyDescent="0.25">
      <c r="A213" s="1">
        <v>39780</v>
      </c>
      <c r="B213" s="3" t="e">
        <v>#N/A</v>
      </c>
      <c r="C213" s="3" t="e">
        <v>#N/A</v>
      </c>
      <c r="D213" s="3" t="e">
        <v>#N/A</v>
      </c>
      <c r="E213" s="3" t="e">
        <v>#N/A</v>
      </c>
      <c r="F213" s="5" t="e">
        <f t="shared" si="3"/>
        <v>#N/A</v>
      </c>
    </row>
    <row r="214" spans="1:6" x14ac:dyDescent="0.25">
      <c r="A214" s="1">
        <v>39752</v>
      </c>
      <c r="B214" s="3" t="e">
        <v>#N/A</v>
      </c>
      <c r="C214" s="3" t="e">
        <v>#N/A</v>
      </c>
      <c r="D214" s="3" t="e">
        <v>#N/A</v>
      </c>
      <c r="E214" s="3" t="e">
        <v>#N/A</v>
      </c>
      <c r="F214" s="5" t="e">
        <f t="shared" si="3"/>
        <v>#N/A</v>
      </c>
    </row>
    <row r="215" spans="1:6" x14ac:dyDescent="0.25">
      <c r="A215" s="1">
        <v>39721</v>
      </c>
      <c r="B215" s="3" t="e">
        <v>#N/A</v>
      </c>
      <c r="C215" s="3" t="e">
        <v>#N/A</v>
      </c>
      <c r="D215" s="3" t="e">
        <v>#N/A</v>
      </c>
      <c r="E215" s="3" t="e">
        <v>#N/A</v>
      </c>
      <c r="F215" s="5" t="e">
        <f t="shared" si="3"/>
        <v>#N/A</v>
      </c>
    </row>
    <row r="216" spans="1:6" x14ac:dyDescent="0.25">
      <c r="A216" s="1">
        <v>39689</v>
      </c>
      <c r="B216" s="3" t="e">
        <v>#N/A</v>
      </c>
      <c r="C216" s="3" t="e">
        <v>#N/A</v>
      </c>
      <c r="D216" s="3" t="e">
        <v>#N/A</v>
      </c>
      <c r="E216" s="3" t="e">
        <v>#N/A</v>
      </c>
      <c r="F216" s="5" t="e">
        <f t="shared" si="3"/>
        <v>#N/A</v>
      </c>
    </row>
    <row r="217" spans="1:6" x14ac:dyDescent="0.25">
      <c r="A217" s="1">
        <v>39660</v>
      </c>
      <c r="B217" s="3" t="e">
        <v>#N/A</v>
      </c>
      <c r="C217" s="3" t="e">
        <v>#N/A</v>
      </c>
      <c r="D217" s="3" t="e">
        <v>#N/A</v>
      </c>
      <c r="E217" s="3" t="e">
        <v>#N/A</v>
      </c>
      <c r="F217" s="5" t="e">
        <f t="shared" si="3"/>
        <v>#N/A</v>
      </c>
    </row>
    <row r="218" spans="1:6" x14ac:dyDescent="0.25">
      <c r="A218" s="1">
        <v>39629</v>
      </c>
      <c r="B218" s="3" t="e">
        <v>#N/A</v>
      </c>
      <c r="C218" s="3" t="e">
        <v>#N/A</v>
      </c>
      <c r="D218" s="3" t="e">
        <v>#N/A</v>
      </c>
      <c r="E218" s="3" t="e">
        <v>#N/A</v>
      </c>
      <c r="F218" s="5" t="e">
        <f t="shared" si="3"/>
        <v>#N/A</v>
      </c>
    </row>
    <row r="219" spans="1:6" x14ac:dyDescent="0.25">
      <c r="A219" s="1">
        <v>39598</v>
      </c>
      <c r="B219" s="3" t="e">
        <v>#N/A</v>
      </c>
      <c r="C219" s="3" t="e">
        <v>#N/A</v>
      </c>
      <c r="D219" s="3" t="e">
        <v>#N/A</v>
      </c>
      <c r="E219" s="3" t="e">
        <v>#N/A</v>
      </c>
      <c r="F219" s="5" t="e">
        <f t="shared" si="3"/>
        <v>#N/A</v>
      </c>
    </row>
    <row r="220" spans="1:6" x14ac:dyDescent="0.25">
      <c r="A220" s="1">
        <v>39568</v>
      </c>
      <c r="B220" s="3" t="e">
        <v>#N/A</v>
      </c>
      <c r="C220" s="3" t="e">
        <v>#N/A</v>
      </c>
      <c r="D220" s="3" t="e">
        <v>#N/A</v>
      </c>
      <c r="E220" s="3" t="e">
        <v>#N/A</v>
      </c>
      <c r="F220" s="5" t="e">
        <f t="shared" si="3"/>
        <v>#N/A</v>
      </c>
    </row>
    <row r="221" spans="1:6" x14ac:dyDescent="0.25">
      <c r="A221" s="1">
        <v>39538</v>
      </c>
      <c r="B221" s="3" t="e">
        <v>#N/A</v>
      </c>
      <c r="C221" s="3" t="e">
        <v>#N/A</v>
      </c>
      <c r="D221" s="3" t="e">
        <v>#N/A</v>
      </c>
      <c r="E221" s="3" t="e">
        <v>#N/A</v>
      </c>
      <c r="F221" s="5" t="e">
        <f t="shared" si="3"/>
        <v>#N/A</v>
      </c>
    </row>
    <row r="222" spans="1:6" x14ac:dyDescent="0.25">
      <c r="A222" s="1">
        <v>39507</v>
      </c>
      <c r="B222" s="3" t="e">
        <v>#N/A</v>
      </c>
      <c r="C222" s="3" t="e">
        <v>#N/A</v>
      </c>
      <c r="D222" s="3" t="e">
        <v>#N/A</v>
      </c>
      <c r="E222" s="3" t="e">
        <v>#N/A</v>
      </c>
      <c r="F222" s="5" t="e">
        <f t="shared" si="3"/>
        <v>#N/A</v>
      </c>
    </row>
    <row r="223" spans="1:6" x14ac:dyDescent="0.25">
      <c r="A223" s="1">
        <v>39478</v>
      </c>
      <c r="B223" s="3" t="e">
        <v>#N/A</v>
      </c>
      <c r="C223" s="3" t="e">
        <v>#N/A</v>
      </c>
      <c r="D223" s="3" t="e">
        <v>#N/A</v>
      </c>
      <c r="E223" s="3" t="e">
        <v>#N/A</v>
      </c>
      <c r="F223" s="5" t="e">
        <f t="shared" si="3"/>
        <v>#N/A</v>
      </c>
    </row>
    <row r="224" spans="1:6" x14ac:dyDescent="0.25">
      <c r="A224" s="1">
        <v>39444</v>
      </c>
      <c r="B224" s="3" t="e">
        <v>#N/A</v>
      </c>
      <c r="C224" s="3" t="e">
        <v>#N/A</v>
      </c>
      <c r="D224" s="3" t="e">
        <v>#N/A</v>
      </c>
      <c r="E224" s="3" t="e">
        <v>#N/A</v>
      </c>
      <c r="F224" s="5" t="e">
        <f t="shared" si="3"/>
        <v>#N/A</v>
      </c>
    </row>
    <row r="225" spans="1:6" x14ac:dyDescent="0.25">
      <c r="A225" s="1">
        <v>39416</v>
      </c>
      <c r="B225" s="3" t="e">
        <v>#N/A</v>
      </c>
      <c r="C225" s="3" t="e">
        <v>#N/A</v>
      </c>
      <c r="D225" s="3" t="e">
        <v>#N/A</v>
      </c>
      <c r="E225" s="3" t="e">
        <v>#N/A</v>
      </c>
      <c r="F225" s="5" t="e">
        <f t="shared" si="3"/>
        <v>#N/A</v>
      </c>
    </row>
    <row r="226" spans="1:6" x14ac:dyDescent="0.25">
      <c r="A226" s="1">
        <v>39386</v>
      </c>
      <c r="B226" s="3" t="e">
        <v>#N/A</v>
      </c>
      <c r="C226" s="3" t="e">
        <v>#N/A</v>
      </c>
      <c r="D226" s="3" t="e">
        <v>#N/A</v>
      </c>
      <c r="E226" s="3" t="e">
        <v>#N/A</v>
      </c>
      <c r="F226" s="5" t="e">
        <f t="shared" si="3"/>
        <v>#N/A</v>
      </c>
    </row>
    <row r="227" spans="1:6" x14ac:dyDescent="0.25">
      <c r="A227" s="1">
        <v>39353</v>
      </c>
      <c r="B227" s="3" t="e">
        <v>#N/A</v>
      </c>
      <c r="C227" s="3" t="e">
        <v>#N/A</v>
      </c>
      <c r="D227" s="3" t="e">
        <v>#N/A</v>
      </c>
      <c r="E227" s="3" t="e">
        <v>#N/A</v>
      </c>
      <c r="F227" s="5" t="e">
        <f t="shared" si="3"/>
        <v>#N/A</v>
      </c>
    </row>
    <row r="228" spans="1:6" x14ac:dyDescent="0.25">
      <c r="A228" s="1">
        <v>39325</v>
      </c>
      <c r="B228" s="3" t="e">
        <v>#N/A</v>
      </c>
      <c r="C228" s="3" t="e">
        <v>#N/A</v>
      </c>
      <c r="D228" s="3" t="e">
        <v>#N/A</v>
      </c>
      <c r="E228" s="3" t="e">
        <v>#N/A</v>
      </c>
      <c r="F228" s="5" t="e">
        <f t="shared" si="3"/>
        <v>#N/A</v>
      </c>
    </row>
    <row r="229" spans="1:6" x14ac:dyDescent="0.25">
      <c r="A229" s="1">
        <v>39294</v>
      </c>
      <c r="B229" s="3" t="e">
        <v>#N/A</v>
      </c>
      <c r="C229" s="3" t="e">
        <v>#N/A</v>
      </c>
      <c r="D229" s="3" t="e">
        <v>#N/A</v>
      </c>
      <c r="E229" s="3" t="e">
        <v>#N/A</v>
      </c>
      <c r="F229" s="5" t="e">
        <f t="shared" si="3"/>
        <v>#N/A</v>
      </c>
    </row>
    <row r="230" spans="1:6" x14ac:dyDescent="0.25">
      <c r="A230" s="1">
        <v>39262</v>
      </c>
      <c r="B230" s="3" t="e">
        <v>#N/A</v>
      </c>
      <c r="C230" s="3" t="e">
        <v>#N/A</v>
      </c>
      <c r="D230" s="3" t="e">
        <v>#N/A</v>
      </c>
      <c r="E230" s="3" t="e">
        <v>#N/A</v>
      </c>
      <c r="F230" s="5" t="e">
        <f t="shared" si="3"/>
        <v>#N/A</v>
      </c>
    </row>
    <row r="231" spans="1:6" x14ac:dyDescent="0.25">
      <c r="A231" s="1">
        <v>39233</v>
      </c>
      <c r="B231" s="3" t="e">
        <v>#N/A</v>
      </c>
      <c r="C231" s="3" t="e">
        <v>#N/A</v>
      </c>
      <c r="D231" s="3" t="e">
        <v>#N/A</v>
      </c>
      <c r="E231" s="3" t="e">
        <v>#N/A</v>
      </c>
      <c r="F231" s="5" t="e">
        <f t="shared" si="3"/>
        <v>#N/A</v>
      </c>
    </row>
    <row r="232" spans="1:6" x14ac:dyDescent="0.25">
      <c r="A232" s="1">
        <v>39200</v>
      </c>
      <c r="B232" s="3" t="e">
        <v>#N/A</v>
      </c>
      <c r="C232" s="3" t="e">
        <v>#N/A</v>
      </c>
      <c r="D232" s="3" t="e">
        <v>#N/A</v>
      </c>
      <c r="E232" s="3" t="e">
        <v>#N/A</v>
      </c>
      <c r="F232" s="5" t="e">
        <f t="shared" si="3"/>
        <v>#N/A</v>
      </c>
    </row>
    <row r="233" spans="1:6" x14ac:dyDescent="0.25">
      <c r="A233" s="1">
        <v>39171</v>
      </c>
      <c r="B233" s="3" t="e">
        <v>#N/A</v>
      </c>
      <c r="C233" s="3" t="e">
        <v>#N/A</v>
      </c>
      <c r="D233" s="3" t="e">
        <v>#N/A</v>
      </c>
      <c r="E233" s="3" t="e">
        <v>#N/A</v>
      </c>
      <c r="F233" s="5" t="e">
        <f t="shared" si="3"/>
        <v>#N/A</v>
      </c>
    </row>
    <row r="234" spans="1:6" x14ac:dyDescent="0.25">
      <c r="A234" s="1">
        <v>39141</v>
      </c>
      <c r="B234" s="3" t="e">
        <v>#N/A</v>
      </c>
      <c r="C234" s="3" t="e">
        <v>#N/A</v>
      </c>
      <c r="D234" s="3" t="e">
        <v>#N/A</v>
      </c>
      <c r="E234" s="3" t="e">
        <v>#N/A</v>
      </c>
      <c r="F234" s="5" t="e">
        <f t="shared" si="3"/>
        <v>#N/A</v>
      </c>
    </row>
    <row r="235" spans="1:6" x14ac:dyDescent="0.25">
      <c r="A235" s="1">
        <v>39113</v>
      </c>
      <c r="B235" s="3" t="e">
        <v>#N/A</v>
      </c>
      <c r="C235" s="3" t="e">
        <v>#N/A</v>
      </c>
      <c r="D235" s="3" t="e">
        <v>#N/A</v>
      </c>
      <c r="E235" s="3" t="e">
        <v>#N/A</v>
      </c>
      <c r="F235" s="5" t="e">
        <f t="shared" si="3"/>
        <v>#N/A</v>
      </c>
    </row>
    <row r="236" spans="1:6" x14ac:dyDescent="0.25">
      <c r="A236" s="1">
        <v>39080</v>
      </c>
      <c r="B236" s="3" t="e">
        <v>#N/A</v>
      </c>
      <c r="C236" s="3" t="e">
        <v>#N/A</v>
      </c>
      <c r="D236" s="3" t="e">
        <v>#N/A</v>
      </c>
      <c r="E236" s="3" t="e">
        <v>#N/A</v>
      </c>
      <c r="F236" s="5" t="e">
        <f t="shared" si="3"/>
        <v>#N/A</v>
      </c>
    </row>
    <row r="237" spans="1:6" x14ac:dyDescent="0.25">
      <c r="A237" s="1">
        <v>39051</v>
      </c>
      <c r="B237" s="3" t="e">
        <v>#N/A</v>
      </c>
      <c r="C237" s="3" t="e">
        <v>#N/A</v>
      </c>
      <c r="D237" s="3" t="e">
        <v>#N/A</v>
      </c>
      <c r="E237" s="3" t="e">
        <v>#N/A</v>
      </c>
      <c r="F237" s="5" t="e">
        <f t="shared" si="3"/>
        <v>#N/A</v>
      </c>
    </row>
    <row r="238" spans="1:6" x14ac:dyDescent="0.25">
      <c r="A238" s="1">
        <v>39021</v>
      </c>
      <c r="B238" s="3" t="e">
        <v>#N/A</v>
      </c>
      <c r="C238" s="3" t="e">
        <v>#N/A</v>
      </c>
      <c r="D238" s="3" t="e">
        <v>#N/A</v>
      </c>
      <c r="E238" s="3" t="e">
        <v>#N/A</v>
      </c>
      <c r="F238" s="5" t="e">
        <f t="shared" si="3"/>
        <v>#N/A</v>
      </c>
    </row>
    <row r="239" spans="1:6" x14ac:dyDescent="0.25">
      <c r="A239" s="1">
        <v>38989</v>
      </c>
      <c r="B239" s="3" t="e">
        <v>#N/A</v>
      </c>
      <c r="C239" s="3" t="e">
        <v>#N/A</v>
      </c>
      <c r="D239" s="3" t="e">
        <v>#N/A</v>
      </c>
      <c r="E239" s="3" t="e">
        <v>#N/A</v>
      </c>
      <c r="F239" s="5" t="e">
        <f t="shared" si="3"/>
        <v>#N/A</v>
      </c>
    </row>
    <row r="240" spans="1:6" x14ac:dyDescent="0.25">
      <c r="A240" s="1">
        <v>38960</v>
      </c>
      <c r="B240" s="3" t="e">
        <v>#N/A</v>
      </c>
      <c r="C240" s="3" t="e">
        <v>#N/A</v>
      </c>
      <c r="D240" s="3" t="e">
        <v>#N/A</v>
      </c>
      <c r="E240" s="3" t="e">
        <v>#N/A</v>
      </c>
      <c r="F240" s="5" t="e">
        <f t="shared" si="3"/>
        <v>#N/A</v>
      </c>
    </row>
    <row r="241" spans="1:6" x14ac:dyDescent="0.25">
      <c r="A241" s="1">
        <v>38929</v>
      </c>
      <c r="B241" s="3" t="e">
        <v>#N/A</v>
      </c>
      <c r="C241" s="3" t="e">
        <v>#N/A</v>
      </c>
      <c r="D241" s="3" t="e">
        <v>#N/A</v>
      </c>
      <c r="E241" s="3" t="e">
        <v>#N/A</v>
      </c>
      <c r="F241" s="5" t="e">
        <f t="shared" ref="F241:F259" si="4">E241/E242-1</f>
        <v>#N/A</v>
      </c>
    </row>
    <row r="242" spans="1:6" x14ac:dyDescent="0.25">
      <c r="A242" s="1">
        <v>38898</v>
      </c>
      <c r="B242" s="3" t="e">
        <v>#N/A</v>
      </c>
      <c r="C242" s="3" t="e">
        <v>#N/A</v>
      </c>
      <c r="D242" s="3" t="e">
        <v>#N/A</v>
      </c>
      <c r="E242" s="3" t="e">
        <v>#N/A</v>
      </c>
      <c r="F242" s="5" t="e">
        <f t="shared" si="4"/>
        <v>#N/A</v>
      </c>
    </row>
    <row r="243" spans="1:6" x14ac:dyDescent="0.25">
      <c r="A243" s="1">
        <v>38868</v>
      </c>
      <c r="B243" s="3" t="e">
        <v>#N/A</v>
      </c>
      <c r="C243" s="3" t="e">
        <v>#N/A</v>
      </c>
      <c r="D243" s="3" t="e">
        <v>#N/A</v>
      </c>
      <c r="E243" s="3" t="e">
        <v>#N/A</v>
      </c>
      <c r="F243" s="5" t="e">
        <f t="shared" si="4"/>
        <v>#N/A</v>
      </c>
    </row>
    <row r="244" spans="1:6" x14ac:dyDescent="0.25">
      <c r="A244" s="1">
        <v>38835</v>
      </c>
      <c r="B244" s="3" t="e">
        <v>#N/A</v>
      </c>
      <c r="C244" s="3" t="e">
        <v>#N/A</v>
      </c>
      <c r="D244" s="3" t="e">
        <v>#N/A</v>
      </c>
      <c r="E244" s="3" t="e">
        <v>#N/A</v>
      </c>
      <c r="F244" s="5" t="e">
        <f t="shared" si="4"/>
        <v>#N/A</v>
      </c>
    </row>
    <row r="245" spans="1:6" x14ac:dyDescent="0.25">
      <c r="A245" s="1">
        <v>38807</v>
      </c>
      <c r="B245" s="3" t="e">
        <v>#N/A</v>
      </c>
      <c r="C245" s="3" t="e">
        <v>#N/A</v>
      </c>
      <c r="D245" s="3" t="e">
        <v>#N/A</v>
      </c>
      <c r="E245" s="3" t="e">
        <v>#N/A</v>
      </c>
      <c r="F245" s="5" t="e">
        <f t="shared" si="4"/>
        <v>#N/A</v>
      </c>
    </row>
    <row r="246" spans="1:6" x14ac:dyDescent="0.25">
      <c r="A246" s="1">
        <v>38776</v>
      </c>
      <c r="B246" s="3" t="e">
        <v>#N/A</v>
      </c>
      <c r="C246" s="3" t="e">
        <v>#N/A</v>
      </c>
      <c r="D246" s="3" t="e">
        <v>#N/A</v>
      </c>
      <c r="E246" s="3" t="e">
        <v>#N/A</v>
      </c>
      <c r="F246" s="5" t="e">
        <f t="shared" si="4"/>
        <v>#N/A</v>
      </c>
    </row>
    <row r="247" spans="1:6" x14ac:dyDescent="0.25">
      <c r="A247" s="1">
        <v>38748</v>
      </c>
      <c r="B247" s="3" t="e">
        <v>#N/A</v>
      </c>
      <c r="C247" s="3" t="e">
        <v>#N/A</v>
      </c>
      <c r="D247" s="3" t="e">
        <v>#N/A</v>
      </c>
      <c r="E247" s="3" t="e">
        <v>#N/A</v>
      </c>
      <c r="F247" s="5" t="e">
        <f t="shared" si="4"/>
        <v>#N/A</v>
      </c>
    </row>
    <row r="248" spans="1:6" x14ac:dyDescent="0.25">
      <c r="A248" s="1">
        <v>38716</v>
      </c>
      <c r="B248" s="3" t="e">
        <v>#N/A</v>
      </c>
      <c r="C248" s="3" t="e">
        <v>#N/A</v>
      </c>
      <c r="D248" s="3" t="e">
        <v>#N/A</v>
      </c>
      <c r="E248" s="3" t="e">
        <v>#N/A</v>
      </c>
      <c r="F248" s="5" t="e">
        <f t="shared" si="4"/>
        <v>#N/A</v>
      </c>
    </row>
    <row r="249" spans="1:6" x14ac:dyDescent="0.25">
      <c r="A249" s="1">
        <v>38686</v>
      </c>
      <c r="B249" s="3" t="e">
        <v>#N/A</v>
      </c>
      <c r="C249" s="3" t="e">
        <v>#N/A</v>
      </c>
      <c r="D249" s="3" t="e">
        <v>#N/A</v>
      </c>
      <c r="E249" s="3" t="e">
        <v>#N/A</v>
      </c>
      <c r="F249" s="5" t="e">
        <f t="shared" si="4"/>
        <v>#N/A</v>
      </c>
    </row>
    <row r="250" spans="1:6" x14ac:dyDescent="0.25">
      <c r="A250" s="1">
        <v>38656</v>
      </c>
      <c r="B250" s="3" t="e">
        <v>#N/A</v>
      </c>
      <c r="C250" s="3" t="e">
        <v>#N/A</v>
      </c>
      <c r="D250" s="3" t="e">
        <v>#N/A</v>
      </c>
      <c r="E250" s="3" t="e">
        <v>#N/A</v>
      </c>
      <c r="F250" s="5" t="e">
        <f t="shared" si="4"/>
        <v>#N/A</v>
      </c>
    </row>
    <row r="251" spans="1:6" x14ac:dyDescent="0.25">
      <c r="A251" s="1">
        <v>38625</v>
      </c>
      <c r="B251" s="3" t="e">
        <v>#N/A</v>
      </c>
      <c r="C251" s="3" t="e">
        <v>#N/A</v>
      </c>
      <c r="D251" s="3" t="e">
        <v>#N/A</v>
      </c>
      <c r="E251" s="3" t="e">
        <v>#N/A</v>
      </c>
      <c r="F251" s="5" t="e">
        <f t="shared" si="4"/>
        <v>#N/A</v>
      </c>
    </row>
    <row r="252" spans="1:6" x14ac:dyDescent="0.25">
      <c r="A252" s="1">
        <v>38595</v>
      </c>
      <c r="B252" s="3" t="e">
        <v>#N/A</v>
      </c>
      <c r="C252" s="3" t="e">
        <v>#N/A</v>
      </c>
      <c r="D252" s="3" t="e">
        <v>#N/A</v>
      </c>
      <c r="E252" s="3" t="e">
        <v>#N/A</v>
      </c>
      <c r="F252" s="5" t="e">
        <f t="shared" si="4"/>
        <v>#N/A</v>
      </c>
    </row>
    <row r="253" spans="1:6" x14ac:dyDescent="0.25">
      <c r="A253" s="1">
        <v>38562</v>
      </c>
      <c r="B253" s="3" t="e">
        <v>#N/A</v>
      </c>
      <c r="C253" s="3" t="e">
        <v>#N/A</v>
      </c>
      <c r="D253" s="3" t="e">
        <v>#N/A</v>
      </c>
      <c r="E253" s="3" t="e">
        <v>#N/A</v>
      </c>
      <c r="F253" s="5" t="e">
        <f t="shared" si="4"/>
        <v>#N/A</v>
      </c>
    </row>
    <row r="254" spans="1:6" x14ac:dyDescent="0.25">
      <c r="A254" s="1">
        <v>38533</v>
      </c>
      <c r="B254" s="3" t="e">
        <v>#N/A</v>
      </c>
      <c r="C254" s="3" t="e">
        <v>#N/A</v>
      </c>
      <c r="D254" s="3" t="e">
        <v>#N/A</v>
      </c>
      <c r="E254" s="3" t="e">
        <v>#N/A</v>
      </c>
      <c r="F254" s="5" t="e">
        <f t="shared" si="4"/>
        <v>#N/A</v>
      </c>
    </row>
    <row r="255" spans="1:6" x14ac:dyDescent="0.25">
      <c r="A255" s="1">
        <v>38503</v>
      </c>
      <c r="B255" s="3" t="e">
        <v>#N/A</v>
      </c>
      <c r="C255" s="3" t="e">
        <v>#N/A</v>
      </c>
      <c r="D255" s="3" t="e">
        <v>#N/A</v>
      </c>
      <c r="E255" s="3" t="e">
        <v>#N/A</v>
      </c>
      <c r="F255" s="5" t="e">
        <f t="shared" si="4"/>
        <v>#N/A</v>
      </c>
    </row>
    <row r="256" spans="1:6" x14ac:dyDescent="0.25">
      <c r="A256" s="1">
        <v>38471</v>
      </c>
      <c r="B256" s="3" t="e">
        <v>#N/A</v>
      </c>
      <c r="C256" s="3" t="e">
        <v>#N/A</v>
      </c>
      <c r="D256" s="3" t="e">
        <v>#N/A</v>
      </c>
      <c r="E256" s="3" t="e">
        <v>#N/A</v>
      </c>
      <c r="F256" s="5" t="e">
        <f t="shared" si="4"/>
        <v>#N/A</v>
      </c>
    </row>
    <row r="257" spans="1:6" x14ac:dyDescent="0.25">
      <c r="A257" s="1">
        <v>38442</v>
      </c>
      <c r="B257" s="3" t="e">
        <v>#N/A</v>
      </c>
      <c r="C257" s="3" t="e">
        <v>#N/A</v>
      </c>
      <c r="D257" s="3" t="e">
        <v>#N/A</v>
      </c>
      <c r="E257" s="3" t="e">
        <v>#N/A</v>
      </c>
      <c r="F257" s="5" t="e">
        <f t="shared" si="4"/>
        <v>#N/A</v>
      </c>
    </row>
    <row r="258" spans="1:6" x14ac:dyDescent="0.25">
      <c r="A258" s="1">
        <v>38411</v>
      </c>
      <c r="B258" s="3" t="e">
        <v>#N/A</v>
      </c>
      <c r="C258" s="3" t="e">
        <v>#N/A</v>
      </c>
      <c r="D258" s="3" t="e">
        <v>#N/A</v>
      </c>
      <c r="E258" s="3" t="e">
        <v>#N/A</v>
      </c>
      <c r="F258" s="5" t="e">
        <f t="shared" si="4"/>
        <v>#N/A</v>
      </c>
    </row>
    <row r="259" spans="1:6" x14ac:dyDescent="0.25">
      <c r="A259" s="1">
        <v>38383</v>
      </c>
      <c r="B259" s="3" t="e">
        <v>#N/A</v>
      </c>
      <c r="C259" s="3" t="e">
        <v>#N/A</v>
      </c>
      <c r="D259" s="3" t="e">
        <v>#N/A</v>
      </c>
      <c r="E259" s="3" t="e">
        <v>#N/A</v>
      </c>
      <c r="F259" s="5" t="e">
        <f t="shared" si="4"/>
        <v>#N/A</v>
      </c>
    </row>
    <row r="260" spans="1:6" x14ac:dyDescent="0.25">
      <c r="A260" s="1">
        <v>38352</v>
      </c>
      <c r="B260" s="3" t="e">
        <v>#N/A</v>
      </c>
      <c r="C260" s="3" t="e">
        <v>#N/A</v>
      </c>
      <c r="D260" s="3" t="e">
        <v>#N/A</v>
      </c>
      <c r="E260" s="3" t="e">
        <v>#N/A</v>
      </c>
      <c r="F260" s="5"/>
    </row>
    <row r="262" spans="1:6" x14ac:dyDescent="0.25">
      <c r="F262" s="4" t="e">
        <f>_xlfn.STDEV.S(F48:F259)</f>
        <v>#N/A</v>
      </c>
    </row>
  </sheetData>
  <hyperlinks>
    <hyperlink ref="D1" r:id="rId1" xr:uid="{04A3748E-65C1-4A16-97A0-B9E2B2D7511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AF52-68FE-4AB8-90A0-6400BC0CD36A}">
  <sheetPr codeName="Лист11">
    <tabColor theme="9" tint="0.79998168889431442"/>
  </sheetPr>
  <dimension ref="A1:F262"/>
  <sheetViews>
    <sheetView zoomScale="70" zoomScaleNormal="70" workbookViewId="0">
      <selection activeCell="F56" sqref="F56"/>
    </sheetView>
  </sheetViews>
  <sheetFormatPr defaultRowHeight="15" x14ac:dyDescent="0.25"/>
  <cols>
    <col min="1" max="1" width="10.7109375" style="1" bestFit="1" customWidth="1"/>
    <col min="2" max="5" width="9.7109375" bestFit="1" customWidth="1"/>
  </cols>
  <sheetData>
    <row r="1" spans="1:6" x14ac:dyDescent="0.25">
      <c r="A1" s="10" t="s">
        <v>79</v>
      </c>
      <c r="B1" s="41" t="s">
        <v>78</v>
      </c>
      <c r="D1" s="38" t="s">
        <v>84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6" x14ac:dyDescent="0.25">
      <c r="A4" s="1">
        <v>46142</v>
      </c>
      <c r="B4" s="3">
        <v>3321.59</v>
      </c>
      <c r="C4" s="3">
        <v>3321.59</v>
      </c>
      <c r="D4" s="3">
        <v>3321.59</v>
      </c>
      <c r="E4" s="3">
        <v>3321.59</v>
      </c>
      <c r="F4" s="5">
        <f t="shared" ref="F4:F47" si="0">E4/E5-1</f>
        <v>-8.7528201210413936E-3</v>
      </c>
    </row>
    <row r="5" spans="1:6" x14ac:dyDescent="0.25">
      <c r="A5" s="1">
        <v>46112</v>
      </c>
      <c r="B5" s="3">
        <v>3350.92</v>
      </c>
      <c r="C5" s="3">
        <v>3350.92</v>
      </c>
      <c r="D5" s="3">
        <v>3350.92</v>
      </c>
      <c r="E5" s="3">
        <v>3350.92</v>
      </c>
      <c r="F5" s="5">
        <f t="shared" si="0"/>
        <v>-1.8056931200806425E-2</v>
      </c>
    </row>
    <row r="6" spans="1:6" x14ac:dyDescent="0.25">
      <c r="A6" s="1">
        <v>46081</v>
      </c>
      <c r="B6" s="3">
        <v>3412.54</v>
      </c>
      <c r="C6" s="3">
        <v>3412.54</v>
      </c>
      <c r="D6" s="3">
        <v>3412.54</v>
      </c>
      <c r="E6" s="3">
        <v>3412.54</v>
      </c>
      <c r="F6" s="5">
        <f t="shared" si="0"/>
        <v>-1.1891904413063425E-2</v>
      </c>
    </row>
    <row r="7" spans="1:6" x14ac:dyDescent="0.25">
      <c r="A7" s="1">
        <v>46053</v>
      </c>
      <c r="B7" s="3">
        <v>3453.61</v>
      </c>
      <c r="C7" s="3">
        <v>3453.61</v>
      </c>
      <c r="D7" s="3">
        <v>3453.61</v>
      </c>
      <c r="E7" s="3">
        <v>3453.61</v>
      </c>
      <c r="F7" s="5">
        <f t="shared" si="0"/>
        <v>8.4046643752844652E-2</v>
      </c>
    </row>
    <row r="8" spans="1:6" x14ac:dyDescent="0.25">
      <c r="A8" s="1">
        <v>46022</v>
      </c>
      <c r="B8" s="3">
        <v>3185.85</v>
      </c>
      <c r="C8" s="3">
        <v>3185.85</v>
      </c>
      <c r="D8" s="3">
        <v>3185.85</v>
      </c>
      <c r="E8" s="3">
        <v>3185.85</v>
      </c>
      <c r="F8" s="5">
        <f t="shared" si="0"/>
        <v>9.1515516969651323E-2</v>
      </c>
    </row>
    <row r="9" spans="1:6" x14ac:dyDescent="0.25">
      <c r="A9" s="1">
        <v>45991</v>
      </c>
      <c r="B9" s="3">
        <v>2918.74</v>
      </c>
      <c r="C9" s="3">
        <v>2918.74</v>
      </c>
      <c r="D9" s="3">
        <v>2918.74</v>
      </c>
      <c r="E9" s="3">
        <v>2918.74</v>
      </c>
      <c r="F9" s="5">
        <f t="shared" si="0"/>
        <v>5.2575776699904431E-2</v>
      </c>
    </row>
    <row r="10" spans="1:6" x14ac:dyDescent="0.25">
      <c r="A10" s="1">
        <v>45961</v>
      </c>
      <c r="B10" s="3">
        <v>2772.95</v>
      </c>
      <c r="C10" s="3">
        <v>2772.95</v>
      </c>
      <c r="D10" s="3">
        <v>2772.95</v>
      </c>
      <c r="E10" s="3">
        <v>2772.95</v>
      </c>
      <c r="F10" s="5">
        <f t="shared" si="0"/>
        <v>-7.5883558562311548E-2</v>
      </c>
    </row>
    <row r="11" spans="1:6" x14ac:dyDescent="0.25">
      <c r="A11" s="1">
        <v>45930</v>
      </c>
      <c r="B11" s="3">
        <v>3000.65</v>
      </c>
      <c r="C11" s="3">
        <v>3000.65</v>
      </c>
      <c r="D11" s="3">
        <v>3000.65</v>
      </c>
      <c r="E11" s="3">
        <v>3000.65</v>
      </c>
      <c r="F11" s="5">
        <f t="shared" si="0"/>
        <v>-5.3586917096402842E-2</v>
      </c>
    </row>
    <row r="12" spans="1:6" x14ac:dyDescent="0.25">
      <c r="A12" s="1">
        <v>45900</v>
      </c>
      <c r="B12" s="3">
        <v>3170.55</v>
      </c>
      <c r="C12" s="3">
        <v>3170.55</v>
      </c>
      <c r="D12" s="3">
        <v>3170.55</v>
      </c>
      <c r="E12" s="3">
        <v>3170.55</v>
      </c>
      <c r="F12" s="5">
        <f t="shared" si="0"/>
        <v>9.0454162439167041E-2</v>
      </c>
    </row>
    <row r="13" spans="1:6" x14ac:dyDescent="0.25">
      <c r="A13" s="1">
        <v>45869</v>
      </c>
      <c r="B13" s="3">
        <v>2907.55</v>
      </c>
      <c r="C13" s="3">
        <v>2907.55</v>
      </c>
      <c r="D13" s="3">
        <v>2907.55</v>
      </c>
      <c r="E13" s="3">
        <v>2907.55</v>
      </c>
      <c r="F13" s="5">
        <f t="shared" si="0"/>
        <v>1.1406169558502155E-2</v>
      </c>
    </row>
    <row r="14" spans="1:6" x14ac:dyDescent="0.25">
      <c r="A14" s="1">
        <v>45838</v>
      </c>
      <c r="B14" s="3">
        <v>2874.76</v>
      </c>
      <c r="C14" s="3">
        <v>2874.76</v>
      </c>
      <c r="D14" s="3">
        <v>2874.76</v>
      </c>
      <c r="E14" s="3">
        <v>2874.76</v>
      </c>
      <c r="F14" s="5">
        <f t="shared" si="0"/>
        <v>3.7609725109725156E-2</v>
      </c>
    </row>
    <row r="15" spans="1:6" x14ac:dyDescent="0.25">
      <c r="A15" s="1">
        <v>45808</v>
      </c>
      <c r="B15" s="3">
        <v>2770.56</v>
      </c>
      <c r="C15" s="3">
        <v>2770.56</v>
      </c>
      <c r="D15" s="3">
        <v>2770.56</v>
      </c>
      <c r="E15" s="3">
        <v>2770.56</v>
      </c>
      <c r="F15" s="5">
        <f t="shared" si="0"/>
        <v>3.8479097371681981E-3</v>
      </c>
    </row>
    <row r="16" spans="1:6" x14ac:dyDescent="0.25">
      <c r="A16" s="1">
        <v>45777</v>
      </c>
      <c r="B16" s="3">
        <v>2759.94</v>
      </c>
      <c r="C16" s="3">
        <v>2759.94</v>
      </c>
      <c r="D16" s="3">
        <v>2759.94</v>
      </c>
      <c r="E16" s="3">
        <v>2759.94</v>
      </c>
      <c r="F16" s="5">
        <f t="shared" si="0"/>
        <v>-4.5135621367284773E-2</v>
      </c>
    </row>
    <row r="17" spans="1:6" x14ac:dyDescent="0.25">
      <c r="A17" s="1">
        <v>45747</v>
      </c>
      <c r="B17" s="3">
        <v>2890.4</v>
      </c>
      <c r="C17" s="3">
        <v>2890.4</v>
      </c>
      <c r="D17" s="3">
        <v>2890.4</v>
      </c>
      <c r="E17" s="3">
        <v>2890.4</v>
      </c>
      <c r="F17" s="5">
        <f t="shared" si="0"/>
        <v>-7.8181110749663496E-2</v>
      </c>
    </row>
    <row r="18" spans="1:6" x14ac:dyDescent="0.25">
      <c r="A18" s="1">
        <v>45716</v>
      </c>
      <c r="B18" s="3">
        <v>3135.54</v>
      </c>
      <c r="C18" s="3">
        <v>3135.54</v>
      </c>
      <c r="D18" s="3">
        <v>3135.54</v>
      </c>
      <c r="E18" s="3">
        <v>3135.54</v>
      </c>
      <c r="F18" s="5">
        <f t="shared" si="0"/>
        <v>4.1078152080801678E-2</v>
      </c>
    </row>
    <row r="19" spans="1:6" x14ac:dyDescent="0.25">
      <c r="A19" s="1">
        <v>45688</v>
      </c>
      <c r="B19" s="3">
        <v>3011.82</v>
      </c>
      <c r="C19" s="3">
        <v>3011.82</v>
      </c>
      <c r="D19" s="3">
        <v>3011.82</v>
      </c>
      <c r="E19" s="3">
        <v>3011.82</v>
      </c>
      <c r="F19" s="5">
        <f t="shared" si="0"/>
        <v>5.3584921501133476E-2</v>
      </c>
    </row>
    <row r="20" spans="1:6" x14ac:dyDescent="0.25">
      <c r="A20" s="1">
        <v>45657</v>
      </c>
      <c r="B20" s="3">
        <v>2858.64</v>
      </c>
      <c r="C20" s="3">
        <v>2858.64</v>
      </c>
      <c r="D20" s="3">
        <v>2858.64</v>
      </c>
      <c r="E20" s="3">
        <v>2858.64</v>
      </c>
      <c r="F20" s="5">
        <f t="shared" si="0"/>
        <v>7.241092128660509E-2</v>
      </c>
    </row>
    <row r="21" spans="1:6" x14ac:dyDescent="0.25">
      <c r="A21" s="1">
        <v>45626</v>
      </c>
      <c r="B21" s="3">
        <v>2665.62</v>
      </c>
      <c r="C21" s="3">
        <v>2665.62</v>
      </c>
      <c r="D21" s="3">
        <v>2665.62</v>
      </c>
      <c r="E21" s="3">
        <v>2665.62</v>
      </c>
      <c r="F21" s="5">
        <f t="shared" si="0"/>
        <v>-9.9428388903539666E-3</v>
      </c>
    </row>
    <row r="22" spans="1:6" x14ac:dyDescent="0.25">
      <c r="A22" s="1">
        <v>45596</v>
      </c>
      <c r="B22" s="3">
        <v>2692.39</v>
      </c>
      <c r="C22" s="3">
        <v>2692.39</v>
      </c>
      <c r="D22" s="3">
        <v>2692.39</v>
      </c>
      <c r="E22" s="3">
        <v>2692.39</v>
      </c>
      <c r="F22" s="5">
        <f t="shared" si="0"/>
        <v>-8.0207162549493227E-2</v>
      </c>
    </row>
    <row r="23" spans="1:6" x14ac:dyDescent="0.25">
      <c r="A23" s="1">
        <v>45565</v>
      </c>
      <c r="B23" s="3">
        <v>2927.17</v>
      </c>
      <c r="C23" s="3">
        <v>2927.17</v>
      </c>
      <c r="D23" s="3">
        <v>2927.17</v>
      </c>
      <c r="E23" s="3">
        <v>2927.17</v>
      </c>
      <c r="F23" s="5">
        <f t="shared" si="0"/>
        <v>3.9061030197399482E-2</v>
      </c>
    </row>
    <row r="24" spans="1:6" x14ac:dyDescent="0.25">
      <c r="A24" s="1">
        <v>45535</v>
      </c>
      <c r="B24" s="3">
        <v>2817.13</v>
      </c>
      <c r="C24" s="3">
        <v>2817.13</v>
      </c>
      <c r="D24" s="3">
        <v>2817.13</v>
      </c>
      <c r="E24" s="3">
        <v>2817.13</v>
      </c>
      <c r="F24" s="5">
        <f t="shared" si="0"/>
        <v>-8.8785167646735275E-2</v>
      </c>
    </row>
    <row r="25" spans="1:6" x14ac:dyDescent="0.25">
      <c r="A25" s="1">
        <v>45504</v>
      </c>
      <c r="B25" s="3">
        <v>3091.62</v>
      </c>
      <c r="C25" s="3">
        <v>3091.62</v>
      </c>
      <c r="D25" s="3">
        <v>3091.62</v>
      </c>
      <c r="E25" s="3">
        <v>3091.62</v>
      </c>
      <c r="F25" s="5">
        <f t="shared" si="0"/>
        <v>-5.1807369331460462E-2</v>
      </c>
    </row>
    <row r="26" spans="1:6" x14ac:dyDescent="0.25">
      <c r="A26" s="1">
        <v>45473</v>
      </c>
      <c r="B26" s="3">
        <v>3260.54</v>
      </c>
      <c r="C26" s="3">
        <v>3260.54</v>
      </c>
      <c r="D26" s="3">
        <v>3260.54</v>
      </c>
      <c r="E26" s="3">
        <v>3260.54</v>
      </c>
      <c r="F26" s="5">
        <f t="shared" si="0"/>
        <v>1.7716572298971833E-2</v>
      </c>
    </row>
    <row r="27" spans="1:6" x14ac:dyDescent="0.25">
      <c r="A27" s="1">
        <v>45443</v>
      </c>
      <c r="B27" s="3">
        <v>3203.78</v>
      </c>
      <c r="C27" s="3">
        <v>3203.78</v>
      </c>
      <c r="D27" s="3">
        <v>3203.78</v>
      </c>
      <c r="E27" s="3">
        <v>3203.78</v>
      </c>
      <c r="F27" s="5">
        <f t="shared" si="0"/>
        <v>-0.10070595500414026</v>
      </c>
    </row>
    <row r="28" spans="1:6" x14ac:dyDescent="0.25">
      <c r="A28" s="1">
        <v>45412</v>
      </c>
      <c r="B28" s="3">
        <v>3562.55</v>
      </c>
      <c r="C28" s="3">
        <v>3562.55</v>
      </c>
      <c r="D28" s="3">
        <v>3562.55</v>
      </c>
      <c r="E28" s="3">
        <v>3562.55</v>
      </c>
      <c r="F28" s="5">
        <f t="shared" si="0"/>
        <v>5.8852027320227984E-2</v>
      </c>
    </row>
    <row r="29" spans="1:6" x14ac:dyDescent="0.25">
      <c r="A29" s="1">
        <v>45382</v>
      </c>
      <c r="B29" s="3">
        <v>3364.54</v>
      </c>
      <c r="C29" s="3">
        <v>3364.54</v>
      </c>
      <c r="D29" s="3">
        <v>3364.54</v>
      </c>
      <c r="E29" s="3">
        <v>3364.54</v>
      </c>
      <c r="F29" s="5">
        <f t="shared" si="0"/>
        <v>-1.472694101902583E-2</v>
      </c>
    </row>
    <row r="30" spans="1:6" x14ac:dyDescent="0.25">
      <c r="A30" s="1">
        <v>45351</v>
      </c>
      <c r="B30" s="3">
        <v>3414.83</v>
      </c>
      <c r="C30" s="3">
        <v>3414.83</v>
      </c>
      <c r="D30" s="3">
        <v>3414.83</v>
      </c>
      <c r="E30" s="3">
        <v>3414.83</v>
      </c>
      <c r="F30" s="5">
        <f t="shared" si="0"/>
        <v>-2.5233855613248424E-2</v>
      </c>
    </row>
    <row r="31" spans="1:6" x14ac:dyDescent="0.25">
      <c r="A31" s="1">
        <v>45322</v>
      </c>
      <c r="B31" s="3">
        <v>3503.23</v>
      </c>
      <c r="C31" s="3">
        <v>3503.23</v>
      </c>
      <c r="D31" s="3">
        <v>3503.23</v>
      </c>
      <c r="E31" s="3">
        <v>3503.23</v>
      </c>
      <c r="F31" s="5">
        <f t="shared" si="0"/>
        <v>9.6414275296776042E-2</v>
      </c>
    </row>
    <row r="32" spans="1:6" x14ac:dyDescent="0.25">
      <c r="A32" s="1">
        <v>45291</v>
      </c>
      <c r="B32" s="3">
        <v>3195.17</v>
      </c>
      <c r="C32" s="3">
        <v>3195.17</v>
      </c>
      <c r="D32" s="3">
        <v>3195.17</v>
      </c>
      <c r="E32" s="3">
        <v>3195.17</v>
      </c>
      <c r="F32" s="5">
        <f t="shared" si="0"/>
        <v>-4.1479672650475141E-2</v>
      </c>
    </row>
    <row r="33" spans="1:6" x14ac:dyDescent="0.25">
      <c r="A33" s="1">
        <v>45260</v>
      </c>
      <c r="B33" s="3">
        <v>3333.44</v>
      </c>
      <c r="C33" s="3">
        <v>3333.44</v>
      </c>
      <c r="D33" s="3">
        <v>3333.44</v>
      </c>
      <c r="E33" s="3">
        <v>3333.44</v>
      </c>
      <c r="F33" s="5">
        <f t="shared" si="0"/>
        <v>-7.4645924593458757E-2</v>
      </c>
    </row>
    <row r="34" spans="1:6" x14ac:dyDescent="0.25">
      <c r="A34" s="1">
        <v>45230</v>
      </c>
      <c r="B34" s="3">
        <v>3602.34</v>
      </c>
      <c r="C34" s="3">
        <v>3602.34</v>
      </c>
      <c r="D34" s="3">
        <v>3602.34</v>
      </c>
      <c r="E34" s="3">
        <v>3602.34</v>
      </c>
      <c r="F34" s="5">
        <f t="shared" si="0"/>
        <v>7.2221243614585262E-3</v>
      </c>
    </row>
    <row r="35" spans="1:6" x14ac:dyDescent="0.25">
      <c r="A35" s="1">
        <v>45199</v>
      </c>
      <c r="B35" s="3">
        <v>3576.51</v>
      </c>
      <c r="C35" s="3">
        <v>3576.51</v>
      </c>
      <c r="D35" s="3">
        <v>3576.51</v>
      </c>
      <c r="E35" s="3">
        <v>3576.51</v>
      </c>
      <c r="F35" s="5">
        <f t="shared" si="0"/>
        <v>-4.4263324559410955E-2</v>
      </c>
    </row>
    <row r="36" spans="1:6" x14ac:dyDescent="0.25">
      <c r="A36" s="1">
        <v>45169</v>
      </c>
      <c r="B36" s="3">
        <v>3742.15</v>
      </c>
      <c r="C36" s="3">
        <v>3742.15</v>
      </c>
      <c r="D36" s="3">
        <v>3742.15</v>
      </c>
      <c r="E36" s="3">
        <v>3742.15</v>
      </c>
      <c r="F36" s="5">
        <f t="shared" si="0"/>
        <v>9.3409418955955781E-2</v>
      </c>
    </row>
    <row r="37" spans="1:6" x14ac:dyDescent="0.25">
      <c r="A37" s="1">
        <v>45138</v>
      </c>
      <c r="B37" s="3">
        <v>3422.46</v>
      </c>
      <c r="C37" s="3">
        <v>3422.46</v>
      </c>
      <c r="D37" s="3">
        <v>3422.46</v>
      </c>
      <c r="E37" s="3">
        <v>3422.46</v>
      </c>
      <c r="F37" s="5">
        <f t="shared" si="0"/>
        <v>0.13769513070765638</v>
      </c>
    </row>
    <row r="38" spans="1:6" x14ac:dyDescent="0.25">
      <c r="A38" s="1">
        <v>45107</v>
      </c>
      <c r="B38" s="3">
        <v>3008.24</v>
      </c>
      <c r="C38" s="3">
        <v>3008.24</v>
      </c>
      <c r="D38" s="3">
        <v>3008.24</v>
      </c>
      <c r="E38" s="3">
        <v>3008.24</v>
      </c>
      <c r="F38" s="5">
        <f t="shared" si="0"/>
        <v>2.2153963248885411E-2</v>
      </c>
    </row>
    <row r="39" spans="1:6" x14ac:dyDescent="0.25">
      <c r="A39" s="1">
        <v>45077</v>
      </c>
      <c r="B39" s="3">
        <v>2943.04</v>
      </c>
      <c r="C39" s="3">
        <v>2943.04</v>
      </c>
      <c r="D39" s="3">
        <v>2943.04</v>
      </c>
      <c r="E39" s="3">
        <v>2943.04</v>
      </c>
      <c r="F39" s="5">
        <f t="shared" si="0"/>
        <v>4.0745167655649839E-2</v>
      </c>
    </row>
    <row r="40" spans="1:6" x14ac:dyDescent="0.25">
      <c r="A40" s="1">
        <v>45046</v>
      </c>
      <c r="B40" s="3">
        <v>2827.82</v>
      </c>
      <c r="C40" s="3">
        <v>2827.82</v>
      </c>
      <c r="D40" s="3">
        <v>2827.82</v>
      </c>
      <c r="E40" s="3">
        <v>2827.82</v>
      </c>
      <c r="F40" s="5">
        <f t="shared" si="0"/>
        <v>6.2894429221684867E-2</v>
      </c>
    </row>
    <row r="41" spans="1:6" x14ac:dyDescent="0.25">
      <c r="A41" s="1">
        <v>45016</v>
      </c>
      <c r="B41" s="3">
        <v>2660.49</v>
      </c>
      <c r="C41" s="3">
        <v>2660.49</v>
      </c>
      <c r="D41" s="3">
        <v>2660.49</v>
      </c>
      <c r="E41" s="3">
        <v>2660.49</v>
      </c>
      <c r="F41" s="5">
        <f t="shared" si="0"/>
        <v>0.10661015398181495</v>
      </c>
    </row>
    <row r="42" spans="1:6" x14ac:dyDescent="0.25">
      <c r="A42" s="1">
        <v>44985</v>
      </c>
      <c r="B42" s="3">
        <v>2404.1799999999998</v>
      </c>
      <c r="C42" s="3">
        <v>2404.1799999999998</v>
      </c>
      <c r="D42" s="3">
        <v>2404.1799999999998</v>
      </c>
      <c r="E42" s="3">
        <v>2404.1799999999998</v>
      </c>
      <c r="F42" s="5">
        <f t="shared" si="0"/>
        <v>1.7345198650975835E-2</v>
      </c>
    </row>
    <row r="43" spans="1:6" x14ac:dyDescent="0.25">
      <c r="A43" s="1">
        <v>44957</v>
      </c>
      <c r="B43" s="3">
        <v>2363.19</v>
      </c>
      <c r="C43" s="3">
        <v>2363.19</v>
      </c>
      <c r="D43" s="3">
        <v>2363.19</v>
      </c>
      <c r="E43" s="3">
        <v>2363.19</v>
      </c>
      <c r="F43" s="5">
        <f t="shared" si="0"/>
        <v>3.1789484714326965E-2</v>
      </c>
    </row>
    <row r="44" spans="1:6" x14ac:dyDescent="0.25">
      <c r="A44" s="1">
        <v>44926</v>
      </c>
      <c r="B44" s="3">
        <v>2290.38</v>
      </c>
      <c r="C44" s="3">
        <v>2290.38</v>
      </c>
      <c r="D44" s="3">
        <v>2290.38</v>
      </c>
      <c r="E44" s="3">
        <v>2290.38</v>
      </c>
      <c r="F44" s="5">
        <f t="shared" si="0"/>
        <v>1.2618045485091711E-2</v>
      </c>
    </row>
    <row r="45" spans="1:6" x14ac:dyDescent="0.25">
      <c r="A45" s="1">
        <v>44895</v>
      </c>
      <c r="B45" s="3">
        <v>2261.84</v>
      </c>
      <c r="C45" s="3">
        <v>2261.84</v>
      </c>
      <c r="D45" s="3">
        <v>2261.84</v>
      </c>
      <c r="E45" s="3">
        <v>2261.84</v>
      </c>
      <c r="F45" s="5">
        <f t="shared" si="0"/>
        <v>1.1710188490200002E-2</v>
      </c>
    </row>
    <row r="46" spans="1:6" x14ac:dyDescent="0.25">
      <c r="A46" s="1">
        <v>44865</v>
      </c>
      <c r="B46" s="3">
        <v>2235.66</v>
      </c>
      <c r="C46" s="3">
        <v>2235.66</v>
      </c>
      <c r="D46" s="3">
        <v>2235.66</v>
      </c>
      <c r="E46" s="3">
        <v>2235.66</v>
      </c>
      <c r="F46" s="5">
        <f t="shared" si="0"/>
        <v>0.190884829889576</v>
      </c>
    </row>
    <row r="47" spans="1:6" x14ac:dyDescent="0.25">
      <c r="A47" s="1">
        <v>44834</v>
      </c>
      <c r="B47" s="3">
        <v>1877.31</v>
      </c>
      <c r="C47" s="3">
        <v>1877.31</v>
      </c>
      <c r="D47" s="3">
        <v>1877.31</v>
      </c>
      <c r="E47" s="3">
        <v>1877.31</v>
      </c>
      <c r="F47" s="5">
        <f t="shared" si="0"/>
        <v>-0.18663916918317747</v>
      </c>
    </row>
    <row r="48" spans="1:6" x14ac:dyDescent="0.25">
      <c r="A48" s="1">
        <v>44804</v>
      </c>
      <c r="B48" s="3">
        <v>2308.09</v>
      </c>
      <c r="C48" s="3">
        <v>2308.09</v>
      </c>
      <c r="D48" s="3">
        <v>2308.09</v>
      </c>
      <c r="E48" s="3">
        <v>2308.09</v>
      </c>
      <c r="F48" s="5">
        <f>E48/E49-1</f>
        <v>-2.7435530085959781E-2</v>
      </c>
    </row>
    <row r="49" spans="1:6" x14ac:dyDescent="0.25">
      <c r="A49" s="1">
        <v>44771</v>
      </c>
      <c r="B49" s="3">
        <v>2373.1999999999998</v>
      </c>
      <c r="C49" s="3">
        <v>2373.1999999999998</v>
      </c>
      <c r="D49" s="3">
        <v>2373.1999999999998</v>
      </c>
      <c r="E49" s="3">
        <v>2373.1999999999998</v>
      </c>
      <c r="F49" s="5">
        <f t="shared" ref="F49:F112" si="1">E49/E50-1</f>
        <v>3.5283032037411788E-2</v>
      </c>
    </row>
    <row r="50" spans="1:6" x14ac:dyDescent="0.25">
      <c r="A50" s="1">
        <v>44742</v>
      </c>
      <c r="B50" s="3">
        <v>2292.3200000000002</v>
      </c>
      <c r="C50" s="3">
        <v>2292.3200000000002</v>
      </c>
      <c r="D50" s="3">
        <v>2292.3200000000002</v>
      </c>
      <c r="E50" s="3">
        <v>2292.3200000000002</v>
      </c>
      <c r="F50" s="5">
        <f t="shared" si="1"/>
        <v>2.7619009194382205E-2</v>
      </c>
    </row>
    <row r="51" spans="1:6" x14ac:dyDescent="0.25">
      <c r="A51" s="1">
        <v>44712</v>
      </c>
      <c r="B51" s="3">
        <v>2230.71</v>
      </c>
      <c r="C51" s="3">
        <v>2230.71</v>
      </c>
      <c r="D51" s="3">
        <v>2230.71</v>
      </c>
      <c r="E51" s="3">
        <v>2230.71</v>
      </c>
      <c r="F51" s="5">
        <f t="shared" si="1"/>
        <v>5.5033461820417795E-2</v>
      </c>
    </row>
    <row r="52" spans="1:6" x14ac:dyDescent="0.25">
      <c r="A52" s="1">
        <v>44680</v>
      </c>
      <c r="B52" s="3">
        <v>2114.35</v>
      </c>
      <c r="C52" s="3">
        <v>2114.35</v>
      </c>
      <c r="D52" s="3">
        <v>2114.35</v>
      </c>
      <c r="E52" s="3">
        <v>2114.35</v>
      </c>
      <c r="F52" s="5">
        <f t="shared" si="1"/>
        <v>-1.674146069244542E-2</v>
      </c>
    </row>
    <row r="53" spans="1:6" x14ac:dyDescent="0.25">
      <c r="A53" s="1">
        <v>44651</v>
      </c>
      <c r="B53" s="3">
        <v>2150.35</v>
      </c>
      <c r="C53" s="3">
        <v>2150.35</v>
      </c>
      <c r="D53" s="3">
        <v>2150.35</v>
      </c>
      <c r="E53" s="3">
        <v>2150.35</v>
      </c>
      <c r="F53" s="5">
        <f t="shared" si="1"/>
        <v>3.6882913986479249E-2</v>
      </c>
    </row>
    <row r="54" spans="1:6" x14ac:dyDescent="0.25">
      <c r="A54" s="1">
        <v>44617</v>
      </c>
      <c r="B54" s="3">
        <v>2073.86</v>
      </c>
      <c r="C54" s="3">
        <v>2073.86</v>
      </c>
      <c r="D54" s="3">
        <v>2073.86</v>
      </c>
      <c r="E54" s="3">
        <v>2073.86</v>
      </c>
      <c r="F54" s="5">
        <f t="shared" si="1"/>
        <v>-0.2510734495921072</v>
      </c>
    </row>
    <row r="55" spans="1:6" x14ac:dyDescent="0.25">
      <c r="A55" s="1">
        <v>44592</v>
      </c>
      <c r="B55" s="3">
        <v>2769.11</v>
      </c>
      <c r="C55" s="3">
        <v>2769.11</v>
      </c>
      <c r="D55" s="3">
        <v>2769.11</v>
      </c>
      <c r="E55" s="3">
        <v>2769.11</v>
      </c>
      <c r="F55" s="5">
        <f t="shared" si="1"/>
        <v>-6.1751192670497668E-2</v>
      </c>
    </row>
    <row r="56" spans="1:6" x14ac:dyDescent="0.25">
      <c r="A56" s="1">
        <v>44560</v>
      </c>
      <c r="B56" s="3">
        <v>2951.36</v>
      </c>
      <c r="C56" s="3">
        <v>2951.36</v>
      </c>
      <c r="D56" s="3">
        <v>2951.36</v>
      </c>
      <c r="E56" s="3">
        <v>2951.36</v>
      </c>
      <c r="F56" s="5">
        <f t="shared" si="1"/>
        <v>-2.3142509135200995E-2</v>
      </c>
    </row>
    <row r="57" spans="1:6" x14ac:dyDescent="0.25">
      <c r="A57" s="1">
        <v>44530</v>
      </c>
      <c r="B57" s="3">
        <v>3021.28</v>
      </c>
      <c r="C57" s="3">
        <v>3021.28</v>
      </c>
      <c r="D57" s="3">
        <v>3021.28</v>
      </c>
      <c r="E57" s="3">
        <v>3021.28</v>
      </c>
      <c r="F57" s="5">
        <f t="shared" si="1"/>
        <v>-7.8065734747994386E-2</v>
      </c>
    </row>
    <row r="58" spans="1:6" x14ac:dyDescent="0.25">
      <c r="A58" s="1">
        <v>44498</v>
      </c>
      <c r="B58" s="3">
        <v>3277.11</v>
      </c>
      <c r="C58" s="3">
        <v>3277.11</v>
      </c>
      <c r="D58" s="3">
        <v>3277.11</v>
      </c>
      <c r="E58" s="3">
        <v>3277.11</v>
      </c>
      <c r="F58" s="5">
        <f t="shared" si="1"/>
        <v>2.0639458833202617E-2</v>
      </c>
    </row>
    <row r="59" spans="1:6" x14ac:dyDescent="0.25">
      <c r="A59" s="1">
        <v>44469</v>
      </c>
      <c r="B59" s="3">
        <v>3210.84</v>
      </c>
      <c r="C59" s="3">
        <v>3210.84</v>
      </c>
      <c r="D59" s="3">
        <v>3210.84</v>
      </c>
      <c r="E59" s="3">
        <v>3210.84</v>
      </c>
      <c r="F59" s="5">
        <f t="shared" si="1"/>
        <v>-2.2060324006249799E-2</v>
      </c>
    </row>
    <row r="60" spans="1:6" x14ac:dyDescent="0.25">
      <c r="A60" s="1">
        <v>44439</v>
      </c>
      <c r="B60" s="3">
        <v>3283.27</v>
      </c>
      <c r="C60" s="3">
        <v>3283.27</v>
      </c>
      <c r="D60" s="3">
        <v>3283.27</v>
      </c>
      <c r="E60" s="3">
        <v>3283.27</v>
      </c>
      <c r="F60" s="5">
        <f t="shared" si="1"/>
        <v>2.9047919036917946E-2</v>
      </c>
    </row>
    <row r="61" spans="1:6" x14ac:dyDescent="0.25">
      <c r="A61" s="1">
        <v>44407</v>
      </c>
      <c r="B61" s="3">
        <v>3190.59</v>
      </c>
      <c r="C61" s="3">
        <v>3190.59</v>
      </c>
      <c r="D61" s="3">
        <v>3190.59</v>
      </c>
      <c r="E61" s="3">
        <v>3190.59</v>
      </c>
      <c r="F61" s="5">
        <f t="shared" si="1"/>
        <v>-1.5602438633081861E-2</v>
      </c>
    </row>
    <row r="62" spans="1:6" x14ac:dyDescent="0.25">
      <c r="A62" s="1">
        <v>44377</v>
      </c>
      <c r="B62" s="3">
        <v>3241.16</v>
      </c>
      <c r="C62" s="3">
        <v>3241.16</v>
      </c>
      <c r="D62" s="3">
        <v>3241.16</v>
      </c>
      <c r="E62" s="3">
        <v>3241.16</v>
      </c>
      <c r="F62" s="5">
        <f t="shared" si="1"/>
        <v>-1.9538682598502666E-2</v>
      </c>
    </row>
    <row r="63" spans="1:6" x14ac:dyDescent="0.25">
      <c r="A63" s="1">
        <v>44347</v>
      </c>
      <c r="B63" s="3">
        <v>3305.75</v>
      </c>
      <c r="C63" s="3">
        <v>3305.75</v>
      </c>
      <c r="D63" s="3">
        <v>3305.75</v>
      </c>
      <c r="E63" s="3">
        <v>3305.75</v>
      </c>
      <c r="F63" s="5">
        <f t="shared" si="1"/>
        <v>2.9879994018393363E-2</v>
      </c>
    </row>
    <row r="64" spans="1:6" x14ac:dyDescent="0.25">
      <c r="A64" s="1">
        <v>44316</v>
      </c>
      <c r="B64" s="3">
        <v>3209.84</v>
      </c>
      <c r="C64" s="3">
        <v>3209.84</v>
      </c>
      <c r="D64" s="3">
        <v>3209.84</v>
      </c>
      <c r="E64" s="3">
        <v>3209.84</v>
      </c>
      <c r="F64" s="5">
        <f t="shared" si="1"/>
        <v>-1.5824249950175395E-2</v>
      </c>
    </row>
    <row r="65" spans="1:6" x14ac:dyDescent="0.25">
      <c r="A65" s="1">
        <v>44286</v>
      </c>
      <c r="B65" s="3">
        <v>0</v>
      </c>
      <c r="C65" s="3">
        <v>0</v>
      </c>
      <c r="D65" s="3">
        <v>0</v>
      </c>
      <c r="E65" s="3">
        <v>3261.45</v>
      </c>
      <c r="F65" s="5">
        <f t="shared" si="1"/>
        <v>1.8397063828556881E-5</v>
      </c>
    </row>
    <row r="66" spans="1:6" x14ac:dyDescent="0.25">
      <c r="A66" s="1">
        <v>44253</v>
      </c>
      <c r="B66" s="3">
        <v>3261.39</v>
      </c>
      <c r="C66" s="3">
        <v>3261.39</v>
      </c>
      <c r="D66" s="3">
        <v>3261.39</v>
      </c>
      <c r="E66" s="3">
        <v>3261.39</v>
      </c>
      <c r="F66" s="5">
        <f t="shared" si="1"/>
        <v>-1.5215714128266056E-3</v>
      </c>
    </row>
    <row r="67" spans="1:6" x14ac:dyDescent="0.25">
      <c r="A67" s="1">
        <v>44225</v>
      </c>
      <c r="B67" s="3">
        <v>3266.36</v>
      </c>
      <c r="C67" s="3">
        <v>3266.36</v>
      </c>
      <c r="D67" s="3">
        <v>3266.36</v>
      </c>
      <c r="E67" s="3">
        <v>3266.36</v>
      </c>
      <c r="F67" s="5">
        <f t="shared" si="1"/>
        <v>-1.388737939112894E-2</v>
      </c>
    </row>
    <row r="68" spans="1:6" x14ac:dyDescent="0.25">
      <c r="A68" s="1">
        <v>44195</v>
      </c>
      <c r="B68" s="3">
        <v>3312.36</v>
      </c>
      <c r="C68" s="3">
        <v>3312.36</v>
      </c>
      <c r="D68" s="3">
        <v>3312.36</v>
      </c>
      <c r="E68" s="3">
        <v>3312.36</v>
      </c>
      <c r="F68" s="5">
        <f t="shared" si="1"/>
        <v>3.8669944560118408E-2</v>
      </c>
    </row>
    <row r="69" spans="1:6" x14ac:dyDescent="0.25">
      <c r="A69" s="1">
        <v>44165</v>
      </c>
      <c r="B69" s="3">
        <v>3189.04</v>
      </c>
      <c r="C69" s="3">
        <v>3189.04</v>
      </c>
      <c r="D69" s="3">
        <v>3189.04</v>
      </c>
      <c r="E69" s="3">
        <v>3189.04</v>
      </c>
      <c r="F69" s="5">
        <f t="shared" si="1"/>
        <v>6.8573477327025012E-2</v>
      </c>
    </row>
    <row r="70" spans="1:6" x14ac:dyDescent="0.25">
      <c r="A70" s="1">
        <v>44134</v>
      </c>
      <c r="B70" s="3">
        <v>2984.39</v>
      </c>
      <c r="C70" s="3">
        <v>2984.39</v>
      </c>
      <c r="D70" s="3">
        <v>2984.39</v>
      </c>
      <c r="E70" s="3">
        <v>2984.39</v>
      </c>
      <c r="F70" s="5">
        <f t="shared" si="1"/>
        <v>-4.4273435298337271E-2</v>
      </c>
    </row>
    <row r="71" spans="1:6" x14ac:dyDescent="0.25">
      <c r="A71" s="1">
        <v>44104</v>
      </c>
      <c r="B71" s="3">
        <v>3122.64</v>
      </c>
      <c r="C71" s="3">
        <v>3122.64</v>
      </c>
      <c r="D71" s="3">
        <v>3122.64</v>
      </c>
      <c r="E71" s="3">
        <v>3122.64</v>
      </c>
      <c r="F71" s="5">
        <f t="shared" si="1"/>
        <v>2.7059206609721942E-2</v>
      </c>
    </row>
    <row r="72" spans="1:6" x14ac:dyDescent="0.25">
      <c r="A72" s="1">
        <v>44074</v>
      </c>
      <c r="B72" s="3">
        <v>3040.37</v>
      </c>
      <c r="C72" s="3">
        <v>3040.37</v>
      </c>
      <c r="D72" s="3">
        <v>3040.37</v>
      </c>
      <c r="E72" s="3">
        <v>3040.37</v>
      </c>
      <c r="F72" s="5">
        <f t="shared" si="1"/>
        <v>-4.6394775882996897E-2</v>
      </c>
    </row>
    <row r="73" spans="1:6" x14ac:dyDescent="0.25">
      <c r="A73" s="1">
        <v>44043</v>
      </c>
      <c r="B73" s="3">
        <v>3188.29</v>
      </c>
      <c r="C73" s="3">
        <v>3188.29</v>
      </c>
      <c r="D73" s="3">
        <v>3188.29</v>
      </c>
      <c r="E73" s="3">
        <v>3188.29</v>
      </c>
      <c r="F73" s="5">
        <f t="shared" si="1"/>
        <v>6.0567957660975003E-2</v>
      </c>
    </row>
    <row r="74" spans="1:6" x14ac:dyDescent="0.25">
      <c r="A74" s="1">
        <v>44012</v>
      </c>
      <c r="B74" s="3">
        <v>3006.21</v>
      </c>
      <c r="C74" s="3">
        <v>3006.21</v>
      </c>
      <c r="D74" s="3">
        <v>3006.21</v>
      </c>
      <c r="E74" s="3">
        <v>3006.21</v>
      </c>
      <c r="F74" s="5">
        <f t="shared" si="1"/>
        <v>2.2388262741550369E-2</v>
      </c>
    </row>
    <row r="75" spans="1:6" x14ac:dyDescent="0.25">
      <c r="A75" s="1">
        <v>43980</v>
      </c>
      <c r="B75" s="3">
        <v>2940.38</v>
      </c>
      <c r="C75" s="3">
        <v>2940.38</v>
      </c>
      <c r="D75" s="3">
        <v>2940.38</v>
      </c>
      <c r="E75" s="3">
        <v>2940.38</v>
      </c>
      <c r="F75" s="5">
        <f t="shared" si="1"/>
        <v>9.5648156083601332E-2</v>
      </c>
    </row>
    <row r="76" spans="1:6" x14ac:dyDescent="0.25">
      <c r="A76" s="1">
        <v>43951</v>
      </c>
      <c r="B76" s="3">
        <v>2683.69</v>
      </c>
      <c r="C76" s="3">
        <v>2683.69</v>
      </c>
      <c r="D76" s="3">
        <v>2683.69</v>
      </c>
      <c r="E76" s="3">
        <v>2683.69</v>
      </c>
      <c r="F76" s="5">
        <f t="shared" si="1"/>
        <v>7.4391381457001415E-2</v>
      </c>
    </row>
    <row r="77" spans="1:6" x14ac:dyDescent="0.25">
      <c r="A77" s="1">
        <v>43921</v>
      </c>
      <c r="B77" s="3">
        <v>2497.87</v>
      </c>
      <c r="C77" s="3">
        <v>2497.87</v>
      </c>
      <c r="D77" s="3">
        <v>2497.87</v>
      </c>
      <c r="E77" s="3">
        <v>2497.87</v>
      </c>
      <c r="F77" s="5">
        <f t="shared" si="1"/>
        <v>-0.13900397774667894</v>
      </c>
    </row>
    <row r="78" spans="1:6" x14ac:dyDescent="0.25">
      <c r="A78" s="1">
        <v>43889</v>
      </c>
      <c r="B78" s="3">
        <v>2901.14</v>
      </c>
      <c r="C78" s="3">
        <v>2901.14</v>
      </c>
      <c r="D78" s="3">
        <v>2901.14</v>
      </c>
      <c r="E78" s="3">
        <v>2901.14</v>
      </c>
      <c r="F78" s="5">
        <f t="shared" si="1"/>
        <v>-5.0938057150334504E-2</v>
      </c>
    </row>
    <row r="79" spans="1:6" x14ac:dyDescent="0.25">
      <c r="A79" s="1">
        <v>43861</v>
      </c>
      <c r="B79" s="3">
        <v>3056.85</v>
      </c>
      <c r="C79" s="3">
        <v>3056.85</v>
      </c>
      <c r="D79" s="3">
        <v>3056.85</v>
      </c>
      <c r="E79" s="3">
        <v>3056.85</v>
      </c>
      <c r="F79" s="5">
        <f t="shared" si="1"/>
        <v>0.12067764547160964</v>
      </c>
    </row>
    <row r="80" spans="1:6" x14ac:dyDescent="0.25">
      <c r="A80" s="1">
        <v>43829</v>
      </c>
      <c r="B80" s="3">
        <v>2727.68</v>
      </c>
      <c r="C80" s="3">
        <v>2727.68</v>
      </c>
      <c r="D80" s="3">
        <v>2727.68</v>
      </c>
      <c r="E80" s="3">
        <v>2727.68</v>
      </c>
      <c r="F80" s="5">
        <f t="shared" si="1"/>
        <v>5.3190832149255574E-2</v>
      </c>
    </row>
    <row r="81" spans="1:6" x14ac:dyDescent="0.25">
      <c r="A81" s="1">
        <v>43798</v>
      </c>
      <c r="B81" s="3">
        <v>2589.92</v>
      </c>
      <c r="C81" s="3">
        <v>2589.92</v>
      </c>
      <c r="D81" s="3">
        <v>2589.92</v>
      </c>
      <c r="E81" s="3">
        <v>2589.92</v>
      </c>
      <c r="F81" s="5">
        <f t="shared" si="1"/>
        <v>3.6614847664942829E-2</v>
      </c>
    </row>
    <row r="82" spans="1:6" x14ac:dyDescent="0.25">
      <c r="A82" s="1">
        <v>43769</v>
      </c>
      <c r="B82" s="3">
        <v>2498.44</v>
      </c>
      <c r="C82" s="3">
        <v>2498.44</v>
      </c>
      <c r="D82" s="3">
        <v>2498.44</v>
      </c>
      <c r="E82" s="3">
        <v>2498.44</v>
      </c>
      <c r="F82" s="5">
        <f t="shared" si="1"/>
        <v>-1.7958987944798444E-2</v>
      </c>
    </row>
    <row r="83" spans="1:6" x14ac:dyDescent="0.25">
      <c r="A83" s="1">
        <v>43738</v>
      </c>
      <c r="B83" s="3">
        <v>2544.13</v>
      </c>
      <c r="C83" s="3">
        <v>2544.13</v>
      </c>
      <c r="D83" s="3">
        <v>2544.13</v>
      </c>
      <c r="E83" s="3">
        <v>2544.13</v>
      </c>
      <c r="F83" s="5">
        <f t="shared" si="1"/>
        <v>1.48145784386855E-2</v>
      </c>
    </row>
    <row r="84" spans="1:6" x14ac:dyDescent="0.25">
      <c r="A84" s="1">
        <v>43707</v>
      </c>
      <c r="B84" s="3">
        <v>2506.9899999999998</v>
      </c>
      <c r="C84" s="3">
        <v>2506.9899999999998</v>
      </c>
      <c r="D84" s="3">
        <v>2506.9899999999998</v>
      </c>
      <c r="E84" s="3">
        <v>2506.9899999999998</v>
      </c>
      <c r="F84" s="5">
        <f t="shared" si="1"/>
        <v>-1.6025464907254205E-2</v>
      </c>
    </row>
    <row r="85" spans="1:6" x14ac:dyDescent="0.25">
      <c r="A85" s="1">
        <v>43677</v>
      </c>
      <c r="B85" s="3">
        <v>2547.8200000000002</v>
      </c>
      <c r="C85" s="3">
        <v>2547.8200000000002</v>
      </c>
      <c r="D85" s="3">
        <v>2547.8200000000002</v>
      </c>
      <c r="E85" s="3">
        <v>2547.8200000000002</v>
      </c>
      <c r="F85" s="5">
        <f t="shared" si="1"/>
        <v>-2.099928145185137E-2</v>
      </c>
    </row>
    <row r="86" spans="1:6" x14ac:dyDescent="0.25">
      <c r="A86" s="1">
        <v>43644</v>
      </c>
      <c r="B86" s="3">
        <v>2602.4699999999998</v>
      </c>
      <c r="C86" s="3">
        <v>2602.4699999999998</v>
      </c>
      <c r="D86" s="3">
        <v>2602.4699999999998</v>
      </c>
      <c r="E86" s="3">
        <v>2602.4699999999998</v>
      </c>
      <c r="F86" s="5">
        <f t="shared" si="1"/>
        <v>0.11658049983910757</v>
      </c>
    </row>
    <row r="87" spans="1:6" x14ac:dyDescent="0.25">
      <c r="A87" s="1">
        <v>43616</v>
      </c>
      <c r="B87" s="3">
        <v>2330.75</v>
      </c>
      <c r="C87" s="3">
        <v>2330.75</v>
      </c>
      <c r="D87" s="3">
        <v>2330.75</v>
      </c>
      <c r="E87" s="3">
        <v>2330.75</v>
      </c>
      <c r="F87" s="5">
        <f t="shared" si="1"/>
        <v>4.2775844018719145E-2</v>
      </c>
    </row>
    <row r="88" spans="1:6" x14ac:dyDescent="0.25">
      <c r="A88" s="1">
        <v>43585</v>
      </c>
      <c r="B88" s="3">
        <v>2235.14</v>
      </c>
      <c r="C88" s="3">
        <v>2235.14</v>
      </c>
      <c r="D88" s="3">
        <v>2235.14</v>
      </c>
      <c r="E88" s="3">
        <v>2235.14</v>
      </c>
      <c r="F88" s="5">
        <f t="shared" si="1"/>
        <v>4.3765351962716137E-2</v>
      </c>
    </row>
    <row r="89" spans="1:6" x14ac:dyDescent="0.25">
      <c r="A89" s="1">
        <v>43553</v>
      </c>
      <c r="B89" s="3">
        <v>2141.42</v>
      </c>
      <c r="C89" s="3">
        <v>2141.42</v>
      </c>
      <c r="D89" s="3">
        <v>2141.42</v>
      </c>
      <c r="E89" s="3">
        <v>2141.42</v>
      </c>
      <c r="F89" s="5">
        <f t="shared" si="1"/>
        <v>-9.821238659798448E-3</v>
      </c>
    </row>
    <row r="90" spans="1:6" x14ac:dyDescent="0.25">
      <c r="A90" s="1">
        <v>43524</v>
      </c>
      <c r="B90" s="3">
        <v>2162.66</v>
      </c>
      <c r="C90" s="3">
        <v>2162.66</v>
      </c>
      <c r="D90" s="3">
        <v>2162.66</v>
      </c>
      <c r="E90" s="3">
        <v>2162.66</v>
      </c>
      <c r="F90" s="5">
        <f t="shared" si="1"/>
        <v>-1.4046237240536663E-2</v>
      </c>
    </row>
    <row r="91" spans="1:6" x14ac:dyDescent="0.25">
      <c r="A91" s="1">
        <v>43496</v>
      </c>
      <c r="B91" s="3">
        <v>2193.4699999999998</v>
      </c>
      <c r="C91" s="3">
        <v>2193.4699999999998</v>
      </c>
      <c r="D91" s="3">
        <v>2193.4699999999998</v>
      </c>
      <c r="E91" s="3">
        <v>2193.4699999999998</v>
      </c>
      <c r="F91" s="5">
        <f t="shared" si="1"/>
        <v>7.3861744835014065E-2</v>
      </c>
    </row>
    <row r="92" spans="1:6" x14ac:dyDescent="0.25">
      <c r="A92" s="1">
        <v>43463</v>
      </c>
      <c r="B92" s="3">
        <v>0</v>
      </c>
      <c r="C92" s="3">
        <v>0</v>
      </c>
      <c r="D92" s="3">
        <v>0</v>
      </c>
      <c r="E92" s="3">
        <v>2042.6</v>
      </c>
      <c r="F92" s="5">
        <f t="shared" si="1"/>
        <v>-2.042499724245761E-2</v>
      </c>
    </row>
    <row r="93" spans="1:6" x14ac:dyDescent="0.25">
      <c r="A93" s="1">
        <v>43434</v>
      </c>
      <c r="B93" s="3">
        <v>0</v>
      </c>
      <c r="C93" s="3">
        <v>0</v>
      </c>
      <c r="D93" s="3">
        <v>0</v>
      </c>
      <c r="E93" s="3">
        <v>2085.19</v>
      </c>
      <c r="F93" s="5">
        <f t="shared" si="1"/>
        <v>2.8182154828719774E-3</v>
      </c>
    </row>
    <row r="94" spans="1:6" x14ac:dyDescent="0.25">
      <c r="A94" s="1">
        <v>43404</v>
      </c>
      <c r="B94" s="3">
        <v>0</v>
      </c>
      <c r="C94" s="3">
        <v>0</v>
      </c>
      <c r="D94" s="3">
        <v>0</v>
      </c>
      <c r="E94" s="3">
        <v>2079.33</v>
      </c>
      <c r="F94" s="5">
        <f t="shared" si="1"/>
        <v>-5.7125755562710046E-2</v>
      </c>
    </row>
    <row r="95" spans="1:6" x14ac:dyDescent="0.25">
      <c r="A95" s="1">
        <v>43371</v>
      </c>
      <c r="B95" s="3">
        <v>0</v>
      </c>
      <c r="C95" s="3">
        <v>0</v>
      </c>
      <c r="D95" s="3">
        <v>0</v>
      </c>
      <c r="E95" s="3">
        <v>2205.31</v>
      </c>
      <c r="F95" s="5">
        <f t="shared" si="1"/>
        <v>2.9345045835589278E-2</v>
      </c>
    </row>
    <row r="96" spans="1:6" x14ac:dyDescent="0.25">
      <c r="A96" s="1">
        <v>43343</v>
      </c>
      <c r="B96" s="3">
        <v>0</v>
      </c>
      <c r="C96" s="3">
        <v>0</v>
      </c>
      <c r="D96" s="3">
        <v>0</v>
      </c>
      <c r="E96" s="3">
        <v>2142.44</v>
      </c>
      <c r="F96" s="5">
        <f t="shared" si="1"/>
        <v>-6.5766637886676693E-2</v>
      </c>
    </row>
    <row r="97" spans="1:6" x14ac:dyDescent="0.25">
      <c r="A97" s="1">
        <v>43312</v>
      </c>
      <c r="B97" s="3">
        <v>0</v>
      </c>
      <c r="C97" s="3">
        <v>0</v>
      </c>
      <c r="D97" s="3">
        <v>0</v>
      </c>
      <c r="E97" s="3">
        <v>2293.2600000000002</v>
      </c>
      <c r="F97" s="5">
        <f t="shared" si="1"/>
        <v>3.3031311933711116E-3</v>
      </c>
    </row>
    <row r="98" spans="1:6" x14ac:dyDescent="0.25">
      <c r="A98" s="1">
        <v>43280</v>
      </c>
      <c r="B98" s="3">
        <v>0</v>
      </c>
      <c r="C98" s="3">
        <v>0</v>
      </c>
      <c r="D98" s="3">
        <v>0</v>
      </c>
      <c r="E98" s="3">
        <v>2285.71</v>
      </c>
      <c r="F98" s="5">
        <f t="shared" si="1"/>
        <v>-6.8477972773921536E-3</v>
      </c>
    </row>
    <row r="99" spans="1:6" x14ac:dyDescent="0.25">
      <c r="A99" s="1">
        <v>43251</v>
      </c>
      <c r="B99" s="3">
        <v>0</v>
      </c>
      <c r="C99" s="3">
        <v>0</v>
      </c>
      <c r="D99" s="3">
        <v>0</v>
      </c>
      <c r="E99" s="3">
        <v>2301.4699999999998</v>
      </c>
      <c r="F99" s="5">
        <f t="shared" si="1"/>
        <v>-8.3888424517652993E-3</v>
      </c>
    </row>
    <row r="100" spans="1:6" x14ac:dyDescent="0.25">
      <c r="A100" s="1">
        <v>43220</v>
      </c>
      <c r="B100" s="3">
        <v>0</v>
      </c>
      <c r="C100" s="3">
        <v>0</v>
      </c>
      <c r="D100" s="3">
        <v>0</v>
      </c>
      <c r="E100" s="3">
        <v>2320.94</v>
      </c>
      <c r="F100" s="5">
        <f t="shared" si="1"/>
        <v>-3.8029015366126684E-3</v>
      </c>
    </row>
    <row r="101" spans="1:6" x14ac:dyDescent="0.25">
      <c r="A101" s="1">
        <v>43189</v>
      </c>
      <c r="B101" s="3">
        <v>0</v>
      </c>
      <c r="C101" s="3">
        <v>0</v>
      </c>
      <c r="D101" s="3">
        <v>0</v>
      </c>
      <c r="E101" s="3">
        <v>2329.8000000000002</v>
      </c>
      <c r="F101" s="5">
        <f t="shared" si="1"/>
        <v>1.7542954439917491E-3</v>
      </c>
    </row>
    <row r="102" spans="1:6" x14ac:dyDescent="0.25">
      <c r="A102" s="1">
        <v>43159</v>
      </c>
      <c r="B102" s="3">
        <v>0</v>
      </c>
      <c r="C102" s="3">
        <v>0</v>
      </c>
      <c r="D102" s="3">
        <v>0</v>
      </c>
      <c r="E102" s="3">
        <v>2325.7199999999998</v>
      </c>
      <c r="F102" s="5">
        <f t="shared" si="1"/>
        <v>9.6768731847722833E-3</v>
      </c>
    </row>
    <row r="103" spans="1:6" x14ac:dyDescent="0.25">
      <c r="A103" s="1">
        <v>43131</v>
      </c>
      <c r="B103" s="3">
        <v>0</v>
      </c>
      <c r="C103" s="3">
        <v>0</v>
      </c>
      <c r="D103" s="3">
        <v>0</v>
      </c>
      <c r="E103" s="3">
        <v>2303.4299999999998</v>
      </c>
      <c r="F103" s="5">
        <f t="shared" si="1"/>
        <v>6.1317299053148089E-2</v>
      </c>
    </row>
    <row r="104" spans="1:6" x14ac:dyDescent="0.25">
      <c r="A104" s="1">
        <v>43098</v>
      </c>
      <c r="B104" s="3">
        <v>0</v>
      </c>
      <c r="C104" s="3">
        <v>0</v>
      </c>
      <c r="D104" s="3">
        <v>0</v>
      </c>
      <c r="E104" s="3">
        <v>2170.35</v>
      </c>
      <c r="F104" s="5">
        <f t="shared" si="1"/>
        <v>-4.3177900533000635E-2</v>
      </c>
    </row>
    <row r="105" spans="1:6" x14ac:dyDescent="0.25">
      <c r="A105" s="1">
        <v>43069</v>
      </c>
      <c r="B105" s="3">
        <v>0</v>
      </c>
      <c r="C105" s="3">
        <v>0</v>
      </c>
      <c r="D105" s="3">
        <v>0</v>
      </c>
      <c r="E105" s="3">
        <v>2268.29</v>
      </c>
      <c r="F105" s="5">
        <f t="shared" si="1"/>
        <v>-1.1763219462464392E-2</v>
      </c>
    </row>
    <row r="106" spans="1:6" x14ac:dyDescent="0.25">
      <c r="A106" s="1">
        <v>43039</v>
      </c>
      <c r="B106" s="3">
        <v>0</v>
      </c>
      <c r="C106" s="3">
        <v>0</v>
      </c>
      <c r="D106" s="3">
        <v>0</v>
      </c>
      <c r="E106" s="3">
        <v>2295.29</v>
      </c>
      <c r="F106" s="5">
        <f t="shared" si="1"/>
        <v>-2.4132140048043316E-2</v>
      </c>
    </row>
    <row r="107" spans="1:6" x14ac:dyDescent="0.25">
      <c r="A107" s="1">
        <v>43007</v>
      </c>
      <c r="B107" s="3">
        <v>0</v>
      </c>
      <c r="C107" s="3">
        <v>0</v>
      </c>
      <c r="D107" s="3">
        <v>0</v>
      </c>
      <c r="E107" s="3">
        <v>2352.0500000000002</v>
      </c>
      <c r="F107" s="5">
        <f t="shared" si="1"/>
        <v>-1.8461872310947203E-2</v>
      </c>
    </row>
    <row r="108" spans="1:6" x14ac:dyDescent="0.25">
      <c r="A108" s="1">
        <v>42978</v>
      </c>
      <c r="B108" s="3">
        <v>0</v>
      </c>
      <c r="C108" s="3">
        <v>0</v>
      </c>
      <c r="D108" s="3">
        <v>0</v>
      </c>
      <c r="E108" s="3">
        <v>2396.29</v>
      </c>
      <c r="F108" s="5">
        <f t="shared" si="1"/>
        <v>9.0501588226192586E-2</v>
      </c>
    </row>
    <row r="109" spans="1:6" x14ac:dyDescent="0.25">
      <c r="A109" s="1">
        <v>42947</v>
      </c>
      <c r="B109" s="3">
        <v>0</v>
      </c>
      <c r="C109" s="3">
        <v>0</v>
      </c>
      <c r="D109" s="3">
        <v>0</v>
      </c>
      <c r="E109" s="3">
        <v>2197.42</v>
      </c>
      <c r="F109" s="5">
        <f t="shared" si="1"/>
        <v>6.6677669582439369E-2</v>
      </c>
    </row>
    <row r="110" spans="1:6" x14ac:dyDescent="0.25">
      <c r="A110" s="1">
        <v>42916</v>
      </c>
      <c r="B110" s="3">
        <v>0</v>
      </c>
      <c r="C110" s="3">
        <v>0</v>
      </c>
      <c r="D110" s="3">
        <v>0</v>
      </c>
      <c r="E110" s="3">
        <v>2060.06</v>
      </c>
      <c r="F110" s="5">
        <f t="shared" si="1"/>
        <v>2.8733795417773544E-2</v>
      </c>
    </row>
    <row r="111" spans="1:6" x14ac:dyDescent="0.25">
      <c r="A111" s="1">
        <v>42886</v>
      </c>
      <c r="B111" s="3">
        <v>0</v>
      </c>
      <c r="C111" s="3">
        <v>0</v>
      </c>
      <c r="D111" s="3">
        <v>0</v>
      </c>
      <c r="E111" s="3">
        <v>2002.52</v>
      </c>
      <c r="F111" s="5">
        <f t="shared" si="1"/>
        <v>-6.2464301431688241E-2</v>
      </c>
    </row>
    <row r="112" spans="1:6" x14ac:dyDescent="0.25">
      <c r="A112" s="1">
        <v>42853</v>
      </c>
      <c r="B112" s="3">
        <v>0</v>
      </c>
      <c r="C112" s="3">
        <v>0</v>
      </c>
      <c r="D112" s="3">
        <v>0</v>
      </c>
      <c r="E112" s="3">
        <v>2135.94</v>
      </c>
      <c r="F112" s="5">
        <f t="shared" si="1"/>
        <v>-6.5996009543609624E-3</v>
      </c>
    </row>
    <row r="113" spans="1:6" x14ac:dyDescent="0.25">
      <c r="A113" s="1">
        <v>42825</v>
      </c>
      <c r="B113" s="3">
        <v>0</v>
      </c>
      <c r="C113" s="3">
        <v>0</v>
      </c>
      <c r="D113" s="3">
        <v>0</v>
      </c>
      <c r="E113" s="3">
        <v>2150.13</v>
      </c>
      <c r="F113" s="5">
        <f t="shared" ref="F113:F176" si="2">E113/E114-1</f>
        <v>-2.3981370519664424E-2</v>
      </c>
    </row>
    <row r="114" spans="1:6" x14ac:dyDescent="0.25">
      <c r="A114" s="1">
        <v>42794</v>
      </c>
      <c r="B114" s="3">
        <v>0</v>
      </c>
      <c r="C114" s="3">
        <v>0</v>
      </c>
      <c r="D114" s="3">
        <v>0</v>
      </c>
      <c r="E114" s="3">
        <v>2202.96</v>
      </c>
      <c r="F114" s="5">
        <f t="shared" si="2"/>
        <v>-8.8371246135956483E-2</v>
      </c>
    </row>
    <row r="115" spans="1:6" x14ac:dyDescent="0.25">
      <c r="A115" s="1">
        <v>42766</v>
      </c>
      <c r="B115" s="3">
        <v>0</v>
      </c>
      <c r="C115" s="3">
        <v>0</v>
      </c>
      <c r="D115" s="3">
        <v>0</v>
      </c>
      <c r="E115" s="3">
        <v>2416.5100000000002</v>
      </c>
      <c r="F115" s="5">
        <f t="shared" si="2"/>
        <v>7.9411094683146333E-2</v>
      </c>
    </row>
    <row r="116" spans="1:6" x14ac:dyDescent="0.25">
      <c r="A116" s="1">
        <v>42734</v>
      </c>
      <c r="B116" s="3">
        <v>0</v>
      </c>
      <c r="C116" s="3">
        <v>0</v>
      </c>
      <c r="D116" s="3">
        <v>0</v>
      </c>
      <c r="E116" s="3">
        <v>2238.73</v>
      </c>
      <c r="F116" s="5">
        <f t="shared" si="2"/>
        <v>2.8152454958368489E-2</v>
      </c>
    </row>
    <row r="117" spans="1:6" x14ac:dyDescent="0.25">
      <c r="A117" s="1">
        <v>42704</v>
      </c>
      <c r="B117" s="3">
        <v>0</v>
      </c>
      <c r="C117" s="3">
        <v>0</v>
      </c>
      <c r="D117" s="3">
        <v>0</v>
      </c>
      <c r="E117" s="3">
        <v>2177.4299999999998</v>
      </c>
      <c r="F117" s="5">
        <f t="shared" si="2"/>
        <v>0.14231229277710145</v>
      </c>
    </row>
    <row r="118" spans="1:6" x14ac:dyDescent="0.25">
      <c r="A118" s="1">
        <v>42674</v>
      </c>
      <c r="B118" s="3">
        <v>0</v>
      </c>
      <c r="C118" s="3">
        <v>0</v>
      </c>
      <c r="D118" s="3">
        <v>0</v>
      </c>
      <c r="E118" s="3">
        <v>1906.16</v>
      </c>
      <c r="F118" s="5">
        <f t="shared" si="2"/>
        <v>1.1601125086238895E-2</v>
      </c>
    </row>
    <row r="119" spans="1:6" x14ac:dyDescent="0.25">
      <c r="A119" s="1">
        <v>42643</v>
      </c>
      <c r="B119" s="3">
        <v>0</v>
      </c>
      <c r="C119" s="3">
        <v>0</v>
      </c>
      <c r="D119" s="3">
        <v>0</v>
      </c>
      <c r="E119" s="3">
        <v>1884.3</v>
      </c>
      <c r="F119" s="5">
        <f t="shared" si="2"/>
        <v>2.3253035601798588E-2</v>
      </c>
    </row>
    <row r="120" spans="1:6" x14ac:dyDescent="0.25">
      <c r="A120" s="1">
        <v>42613</v>
      </c>
      <c r="B120" s="3">
        <v>0</v>
      </c>
      <c r="C120" s="3">
        <v>0</v>
      </c>
      <c r="D120" s="3">
        <v>0</v>
      </c>
      <c r="E120" s="3">
        <v>1841.48</v>
      </c>
      <c r="F120" s="5">
        <f t="shared" si="2"/>
        <v>5.8175883786144356E-2</v>
      </c>
    </row>
    <row r="121" spans="1:6" x14ac:dyDescent="0.25">
      <c r="A121" s="1">
        <v>42580</v>
      </c>
      <c r="B121" s="3">
        <v>0</v>
      </c>
      <c r="C121" s="3">
        <v>0</v>
      </c>
      <c r="D121" s="3">
        <v>0</v>
      </c>
      <c r="E121" s="3">
        <v>1740.24</v>
      </c>
      <c r="F121" s="5">
        <f t="shared" si="2"/>
        <v>0.16191061198872969</v>
      </c>
    </row>
    <row r="122" spans="1:6" x14ac:dyDescent="0.25">
      <c r="A122" s="1">
        <v>42551</v>
      </c>
      <c r="B122" s="3">
        <v>0</v>
      </c>
      <c r="C122" s="3">
        <v>0</v>
      </c>
      <c r="D122" s="3">
        <v>0</v>
      </c>
      <c r="E122" s="3">
        <v>1497.74</v>
      </c>
      <c r="F122" s="5">
        <f t="shared" si="2"/>
        <v>8.4800023177320938E-2</v>
      </c>
    </row>
    <row r="123" spans="1:6" x14ac:dyDescent="0.25">
      <c r="A123" s="1">
        <v>42521</v>
      </c>
      <c r="B123" s="3">
        <v>0</v>
      </c>
      <c r="C123" s="3">
        <v>0</v>
      </c>
      <c r="D123" s="3">
        <v>0</v>
      </c>
      <c r="E123" s="3">
        <v>1380.66</v>
      </c>
      <c r="F123" s="5">
        <f t="shared" si="2"/>
        <v>4.6382611068164215E-2</v>
      </c>
    </row>
    <row r="124" spans="1:6" x14ac:dyDescent="0.25">
      <c r="A124" s="1">
        <v>42489</v>
      </c>
      <c r="B124" s="3">
        <v>0</v>
      </c>
      <c r="C124" s="3">
        <v>0</v>
      </c>
      <c r="D124" s="3">
        <v>0</v>
      </c>
      <c r="E124" s="3">
        <v>1319.46</v>
      </c>
      <c r="F124" s="5">
        <f t="shared" si="2"/>
        <v>6.1597875935312629E-2</v>
      </c>
    </row>
    <row r="125" spans="1:6" x14ac:dyDescent="0.25">
      <c r="A125" s="1">
        <v>42460</v>
      </c>
      <c r="B125" s="3">
        <v>0</v>
      </c>
      <c r="C125" s="3">
        <v>0</v>
      </c>
      <c r="D125" s="3">
        <v>0</v>
      </c>
      <c r="E125" s="3">
        <v>1242.9000000000001</v>
      </c>
      <c r="F125" s="5">
        <f t="shared" si="2"/>
        <v>0.13055659150240606</v>
      </c>
    </row>
    <row r="126" spans="1:6" x14ac:dyDescent="0.25">
      <c r="A126" s="1">
        <v>42429</v>
      </c>
      <c r="B126" s="3">
        <v>0</v>
      </c>
      <c r="C126" s="3">
        <v>0</v>
      </c>
      <c r="D126" s="3">
        <v>0</v>
      </c>
      <c r="E126" s="3">
        <v>1099.3699999999999</v>
      </c>
      <c r="F126" s="5">
        <f t="shared" si="2"/>
        <v>7.2231812817586727E-2</v>
      </c>
    </row>
    <row r="127" spans="1:6" x14ac:dyDescent="0.25">
      <c r="A127" s="1">
        <v>42398</v>
      </c>
      <c r="B127" s="3">
        <v>0</v>
      </c>
      <c r="C127" s="3">
        <v>0</v>
      </c>
      <c r="D127" s="3">
        <v>0</v>
      </c>
      <c r="E127" s="3">
        <v>1025.31</v>
      </c>
      <c r="F127" s="5">
        <f t="shared" si="2"/>
        <v>1.0565844331207552E-2</v>
      </c>
    </row>
    <row r="128" spans="1:6" x14ac:dyDescent="0.25">
      <c r="A128" s="1">
        <v>42368</v>
      </c>
      <c r="B128" s="3">
        <v>0</v>
      </c>
      <c r="C128" s="3">
        <v>0</v>
      </c>
      <c r="D128" s="3">
        <v>0</v>
      </c>
      <c r="E128" s="3">
        <v>1014.59</v>
      </c>
      <c r="F128" s="5">
        <f t="shared" si="2"/>
        <v>-5.31951572704914E-4</v>
      </c>
    </row>
    <row r="129" spans="1:6" x14ac:dyDescent="0.25">
      <c r="A129" s="1">
        <v>42338</v>
      </c>
      <c r="B129" s="3">
        <v>0</v>
      </c>
      <c r="C129" s="3">
        <v>0</v>
      </c>
      <c r="D129" s="3">
        <v>0</v>
      </c>
      <c r="E129" s="3">
        <v>1015.13</v>
      </c>
      <c r="F129" s="5">
        <f t="shared" si="2"/>
        <v>-1.3114658474460805E-2</v>
      </c>
    </row>
    <row r="130" spans="1:6" x14ac:dyDescent="0.25">
      <c r="A130" s="1">
        <v>42307</v>
      </c>
      <c r="B130" s="3">
        <v>0</v>
      </c>
      <c r="C130" s="3">
        <v>0</v>
      </c>
      <c r="D130" s="3">
        <v>0</v>
      </c>
      <c r="E130" s="3">
        <v>1028.6199999999999</v>
      </c>
      <c r="F130" s="5">
        <f t="shared" si="2"/>
        <v>6.3337985217346127E-2</v>
      </c>
    </row>
    <row r="131" spans="1:6" x14ac:dyDescent="0.25">
      <c r="A131" s="1">
        <v>42277</v>
      </c>
      <c r="B131" s="3">
        <v>0</v>
      </c>
      <c r="C131" s="3">
        <v>0</v>
      </c>
      <c r="D131" s="3">
        <v>0</v>
      </c>
      <c r="E131" s="3">
        <v>967.35</v>
      </c>
      <c r="F131" s="5">
        <f t="shared" si="2"/>
        <v>-1.8357282026303046E-2</v>
      </c>
    </row>
    <row r="132" spans="1:6" x14ac:dyDescent="0.25">
      <c r="A132" s="1">
        <v>42247</v>
      </c>
      <c r="B132" s="3">
        <v>0</v>
      </c>
      <c r="C132" s="3">
        <v>0</v>
      </c>
      <c r="D132" s="3">
        <v>0</v>
      </c>
      <c r="E132" s="3">
        <v>985.44</v>
      </c>
      <c r="F132" s="5">
        <f t="shared" si="2"/>
        <v>9.0414802224019208E-3</v>
      </c>
    </row>
    <row r="133" spans="1:6" x14ac:dyDescent="0.25">
      <c r="A133" s="1">
        <v>42216</v>
      </c>
      <c r="B133" s="3">
        <v>0</v>
      </c>
      <c r="C133" s="3">
        <v>0</v>
      </c>
      <c r="D133" s="3">
        <v>0</v>
      </c>
      <c r="E133" s="3">
        <v>976.61</v>
      </c>
      <c r="F133" s="5">
        <f t="shared" si="2"/>
        <v>-2.9533055757057891E-2</v>
      </c>
    </row>
    <row r="134" spans="1:6" x14ac:dyDescent="0.25">
      <c r="A134" s="1">
        <v>42185</v>
      </c>
      <c r="B134" s="3">
        <v>0</v>
      </c>
      <c r="C134" s="3">
        <v>0</v>
      </c>
      <c r="D134" s="3">
        <v>0</v>
      </c>
      <c r="E134" s="3">
        <v>1006.33</v>
      </c>
      <c r="F134" s="5">
        <f t="shared" si="2"/>
        <v>-2.5251840371948941E-2</v>
      </c>
    </row>
    <row r="135" spans="1:6" x14ac:dyDescent="0.25">
      <c r="A135" s="1">
        <v>42153</v>
      </c>
      <c r="B135" s="3">
        <v>0</v>
      </c>
      <c r="C135" s="3">
        <v>0</v>
      </c>
      <c r="D135" s="3">
        <v>0</v>
      </c>
      <c r="E135" s="3">
        <v>1032.4000000000001</v>
      </c>
      <c r="F135" s="5">
        <f t="shared" si="2"/>
        <v>-2.1022786538589022E-2</v>
      </c>
    </row>
    <row r="136" spans="1:6" x14ac:dyDescent="0.25">
      <c r="A136" s="1">
        <v>42124</v>
      </c>
      <c r="B136" s="3">
        <v>0</v>
      </c>
      <c r="C136" s="3">
        <v>0</v>
      </c>
      <c r="D136" s="3">
        <v>0</v>
      </c>
      <c r="E136" s="3">
        <v>1054.57</v>
      </c>
      <c r="F136" s="5">
        <f t="shared" si="2"/>
        <v>9.3169826576412929E-2</v>
      </c>
    </row>
    <row r="137" spans="1:6" x14ac:dyDescent="0.25">
      <c r="A137" s="1">
        <v>42094</v>
      </c>
      <c r="B137" s="3">
        <v>0</v>
      </c>
      <c r="C137" s="3">
        <v>0</v>
      </c>
      <c r="D137" s="3">
        <v>0</v>
      </c>
      <c r="E137" s="3">
        <v>964.69</v>
      </c>
      <c r="F137" s="5">
        <f t="shared" si="2"/>
        <v>-5.4753716060632729E-2</v>
      </c>
    </row>
    <row r="138" spans="1:6" x14ac:dyDescent="0.25">
      <c r="A138" s="1">
        <v>42062</v>
      </c>
      <c r="B138" s="3">
        <v>0</v>
      </c>
      <c r="C138" s="3">
        <v>0</v>
      </c>
      <c r="D138" s="3">
        <v>0</v>
      </c>
      <c r="E138" s="3">
        <v>1020.57</v>
      </c>
      <c r="F138" s="5">
        <f t="shared" si="2"/>
        <v>0.22905451786552988</v>
      </c>
    </row>
    <row r="139" spans="1:6" x14ac:dyDescent="0.25">
      <c r="A139" s="1">
        <v>42034</v>
      </c>
      <c r="B139" s="3">
        <v>0</v>
      </c>
      <c r="C139" s="3">
        <v>0</v>
      </c>
      <c r="D139" s="3">
        <v>0</v>
      </c>
      <c r="E139" s="3">
        <v>830.37</v>
      </c>
      <c r="F139" s="5">
        <f t="shared" si="2"/>
        <v>3.2526201662452792E-4</v>
      </c>
    </row>
    <row r="140" spans="1:6" x14ac:dyDescent="0.25">
      <c r="A140" s="1">
        <v>42003</v>
      </c>
      <c r="B140" s="3">
        <v>0</v>
      </c>
      <c r="C140" s="3">
        <v>0</v>
      </c>
      <c r="D140" s="3">
        <v>0</v>
      </c>
      <c r="E140" s="3">
        <v>830.1</v>
      </c>
      <c r="F140" s="5">
        <f t="shared" si="2"/>
        <v>-0.10023087678983711</v>
      </c>
    </row>
    <row r="141" spans="1:6" x14ac:dyDescent="0.25">
      <c r="A141" s="1">
        <v>41971</v>
      </c>
      <c r="B141" s="3">
        <v>0</v>
      </c>
      <c r="C141" s="3">
        <v>0</v>
      </c>
      <c r="D141" s="3">
        <v>0</v>
      </c>
      <c r="E141" s="3">
        <v>922.57</v>
      </c>
      <c r="F141" s="5">
        <f t="shared" si="2"/>
        <v>-4.0708314270265777E-2</v>
      </c>
    </row>
    <row r="142" spans="1:6" x14ac:dyDescent="0.25">
      <c r="A142" s="1">
        <v>41943</v>
      </c>
      <c r="B142" s="3">
        <v>0</v>
      </c>
      <c r="C142" s="3">
        <v>0</v>
      </c>
      <c r="D142" s="3">
        <v>0</v>
      </c>
      <c r="E142" s="3">
        <v>961.72</v>
      </c>
      <c r="F142" s="5">
        <f t="shared" si="2"/>
        <v>-5.1824190828876349E-3</v>
      </c>
    </row>
    <row r="143" spans="1:6" x14ac:dyDescent="0.25">
      <c r="A143" s="1">
        <v>41912</v>
      </c>
      <c r="B143" s="3">
        <v>0</v>
      </c>
      <c r="C143" s="3">
        <v>0</v>
      </c>
      <c r="D143" s="3">
        <v>0</v>
      </c>
      <c r="E143" s="3">
        <v>966.73</v>
      </c>
      <c r="F143" s="5">
        <f t="shared" si="2"/>
        <v>-8.2175759689763206E-3</v>
      </c>
    </row>
    <row r="144" spans="1:6" x14ac:dyDescent="0.25">
      <c r="A144" s="1">
        <v>41880</v>
      </c>
      <c r="B144" s="3">
        <v>0</v>
      </c>
      <c r="C144" s="3">
        <v>0</v>
      </c>
      <c r="D144" s="3">
        <v>0</v>
      </c>
      <c r="E144" s="3">
        <v>974.74</v>
      </c>
      <c r="F144" s="5">
        <f t="shared" si="2"/>
        <v>3.022808463863691E-2</v>
      </c>
    </row>
    <row r="145" spans="1:6" x14ac:dyDescent="0.25">
      <c r="A145" s="1">
        <v>41851</v>
      </c>
      <c r="B145" s="3">
        <v>0</v>
      </c>
      <c r="C145" s="3">
        <v>0</v>
      </c>
      <c r="D145" s="3">
        <v>0</v>
      </c>
      <c r="E145" s="3">
        <v>946.14</v>
      </c>
      <c r="F145" s="5">
        <f t="shared" si="2"/>
        <v>-4.8129741041067264E-2</v>
      </c>
    </row>
    <row r="146" spans="1:6" x14ac:dyDescent="0.25">
      <c r="A146" s="1">
        <v>41820</v>
      </c>
      <c r="B146" s="3">
        <v>0</v>
      </c>
      <c r="C146" s="3">
        <v>0</v>
      </c>
      <c r="D146" s="3">
        <v>0</v>
      </c>
      <c r="E146" s="3">
        <v>993.98</v>
      </c>
      <c r="F146" s="5">
        <f t="shared" si="2"/>
        <v>2.2486935769246541E-2</v>
      </c>
    </row>
    <row r="147" spans="1:6" x14ac:dyDescent="0.25">
      <c r="A147" s="1">
        <v>41789</v>
      </c>
      <c r="B147" s="3">
        <v>0</v>
      </c>
      <c r="C147" s="3">
        <v>0</v>
      </c>
      <c r="D147" s="3">
        <v>0</v>
      </c>
      <c r="E147" s="3">
        <v>972.12</v>
      </c>
      <c r="F147" s="5">
        <f t="shared" si="2"/>
        <v>0.13803397291064257</v>
      </c>
    </row>
    <row r="148" spans="1:6" x14ac:dyDescent="0.25">
      <c r="A148" s="1">
        <v>41759</v>
      </c>
      <c r="B148" s="3">
        <v>0</v>
      </c>
      <c r="C148" s="3">
        <v>0</v>
      </c>
      <c r="D148" s="3">
        <v>0</v>
      </c>
      <c r="E148" s="3">
        <v>854.21</v>
      </c>
      <c r="F148" s="5">
        <f t="shared" si="2"/>
        <v>-6.7150813585235336E-2</v>
      </c>
    </row>
    <row r="149" spans="1:6" x14ac:dyDescent="0.25">
      <c r="A149" s="1">
        <v>41729</v>
      </c>
      <c r="B149" s="3">
        <v>0</v>
      </c>
      <c r="C149" s="3">
        <v>0</v>
      </c>
      <c r="D149" s="3">
        <v>0</v>
      </c>
      <c r="E149" s="3">
        <v>915.7</v>
      </c>
      <c r="F149" s="5">
        <f t="shared" si="2"/>
        <v>-4.6840845217029248E-2</v>
      </c>
    </row>
    <row r="150" spans="1:6" x14ac:dyDescent="0.25">
      <c r="A150" s="1">
        <v>41698</v>
      </c>
      <c r="B150" s="3">
        <v>0</v>
      </c>
      <c r="C150" s="3">
        <v>0</v>
      </c>
      <c r="D150" s="3">
        <v>0</v>
      </c>
      <c r="E150" s="3">
        <v>960.7</v>
      </c>
      <c r="F150" s="5">
        <f t="shared" si="2"/>
        <v>-3.9664927327615507E-2</v>
      </c>
    </row>
    <row r="151" spans="1:6" x14ac:dyDescent="0.25">
      <c r="A151" s="1">
        <v>41670</v>
      </c>
      <c r="B151" s="3">
        <v>0</v>
      </c>
      <c r="C151" s="3">
        <v>0</v>
      </c>
      <c r="D151" s="3">
        <v>0</v>
      </c>
      <c r="E151" s="3">
        <v>1000.38</v>
      </c>
      <c r="F151" s="5">
        <f t="shared" si="2"/>
        <v>-3.1005724580827065E-2</v>
      </c>
    </row>
    <row r="152" spans="1:6" x14ac:dyDescent="0.25">
      <c r="A152" s="1">
        <v>41638</v>
      </c>
      <c r="B152" s="3">
        <v>0</v>
      </c>
      <c r="C152" s="3">
        <v>0</v>
      </c>
      <c r="D152" s="3">
        <v>0</v>
      </c>
      <c r="E152" s="3">
        <v>1032.3900000000001</v>
      </c>
      <c r="F152" s="5" t="e">
        <f t="shared" si="2"/>
        <v>#N/A</v>
      </c>
    </row>
    <row r="153" spans="1:6" x14ac:dyDescent="0.25">
      <c r="A153" s="1">
        <v>41607</v>
      </c>
      <c r="B153" s="3" t="e">
        <v>#N/A</v>
      </c>
      <c r="C153" s="3" t="e">
        <v>#N/A</v>
      </c>
      <c r="D153" s="3" t="e">
        <v>#N/A</v>
      </c>
      <c r="E153" s="3" t="e">
        <v>#N/A</v>
      </c>
      <c r="F153" s="5" t="e">
        <f t="shared" si="2"/>
        <v>#N/A</v>
      </c>
    </row>
    <row r="154" spans="1:6" x14ac:dyDescent="0.25">
      <c r="A154" s="1">
        <v>41578</v>
      </c>
      <c r="B154" s="3" t="e">
        <v>#N/A</v>
      </c>
      <c r="C154" s="3" t="e">
        <v>#N/A</v>
      </c>
      <c r="D154" s="3" t="e">
        <v>#N/A</v>
      </c>
      <c r="E154" s="3" t="e">
        <v>#N/A</v>
      </c>
      <c r="F154" s="5" t="e">
        <f t="shared" si="2"/>
        <v>#N/A</v>
      </c>
    </row>
    <row r="155" spans="1:6" x14ac:dyDescent="0.25">
      <c r="A155" s="1">
        <v>41547</v>
      </c>
      <c r="B155" s="3" t="e">
        <v>#N/A</v>
      </c>
      <c r="C155" s="3" t="e">
        <v>#N/A</v>
      </c>
      <c r="D155" s="3" t="e">
        <v>#N/A</v>
      </c>
      <c r="E155" s="3" t="e">
        <v>#N/A</v>
      </c>
      <c r="F155" s="5" t="e">
        <f t="shared" si="2"/>
        <v>#N/A</v>
      </c>
    </row>
    <row r="156" spans="1:6" x14ac:dyDescent="0.25">
      <c r="A156" s="1">
        <v>41516</v>
      </c>
      <c r="B156" s="3" t="e">
        <v>#N/A</v>
      </c>
      <c r="C156" s="3" t="e">
        <v>#N/A</v>
      </c>
      <c r="D156" s="3" t="e">
        <v>#N/A</v>
      </c>
      <c r="E156" s="3" t="e">
        <v>#N/A</v>
      </c>
      <c r="F156" s="5" t="e">
        <f t="shared" si="2"/>
        <v>#N/A</v>
      </c>
    </row>
    <row r="157" spans="1:6" x14ac:dyDescent="0.25">
      <c r="A157" s="1">
        <v>41486</v>
      </c>
      <c r="B157" s="3" t="e">
        <v>#N/A</v>
      </c>
      <c r="C157" s="3" t="e">
        <v>#N/A</v>
      </c>
      <c r="D157" s="3" t="e">
        <v>#N/A</v>
      </c>
      <c r="E157" s="3" t="e">
        <v>#N/A</v>
      </c>
      <c r="F157" s="5" t="e">
        <f t="shared" si="2"/>
        <v>#N/A</v>
      </c>
    </row>
    <row r="158" spans="1:6" x14ac:dyDescent="0.25">
      <c r="A158" s="1">
        <v>41453</v>
      </c>
      <c r="B158" s="3" t="e">
        <v>#N/A</v>
      </c>
      <c r="C158" s="3" t="e">
        <v>#N/A</v>
      </c>
      <c r="D158" s="3" t="e">
        <v>#N/A</v>
      </c>
      <c r="E158" s="3" t="e">
        <v>#N/A</v>
      </c>
      <c r="F158" s="5" t="e">
        <f t="shared" si="2"/>
        <v>#N/A</v>
      </c>
    </row>
    <row r="159" spans="1:6" x14ac:dyDescent="0.25">
      <c r="A159" s="1">
        <v>41425</v>
      </c>
      <c r="B159" s="3" t="e">
        <v>#N/A</v>
      </c>
      <c r="C159" s="3" t="e">
        <v>#N/A</v>
      </c>
      <c r="D159" s="3" t="e">
        <v>#N/A</v>
      </c>
      <c r="E159" s="3" t="e">
        <v>#N/A</v>
      </c>
      <c r="F159" s="5" t="e">
        <f t="shared" si="2"/>
        <v>#N/A</v>
      </c>
    </row>
    <row r="160" spans="1:6" x14ac:dyDescent="0.25">
      <c r="A160" s="1">
        <v>41394</v>
      </c>
      <c r="B160" s="3" t="e">
        <v>#N/A</v>
      </c>
      <c r="C160" s="3" t="e">
        <v>#N/A</v>
      </c>
      <c r="D160" s="3" t="e">
        <v>#N/A</v>
      </c>
      <c r="E160" s="3" t="e">
        <v>#N/A</v>
      </c>
      <c r="F160" s="5" t="e">
        <f t="shared" si="2"/>
        <v>#N/A</v>
      </c>
    </row>
    <row r="161" spans="1:6" x14ac:dyDescent="0.25">
      <c r="A161" s="1">
        <v>41362</v>
      </c>
      <c r="B161" s="3" t="e">
        <v>#N/A</v>
      </c>
      <c r="C161" s="3" t="e">
        <v>#N/A</v>
      </c>
      <c r="D161" s="3" t="e">
        <v>#N/A</v>
      </c>
      <c r="E161" s="3" t="e">
        <v>#N/A</v>
      </c>
      <c r="F161" s="5" t="e">
        <f t="shared" si="2"/>
        <v>#N/A</v>
      </c>
    </row>
    <row r="162" spans="1:6" x14ac:dyDescent="0.25">
      <c r="A162" s="1">
        <v>41333</v>
      </c>
      <c r="B162" s="3" t="e">
        <v>#N/A</v>
      </c>
      <c r="C162" s="3" t="e">
        <v>#N/A</v>
      </c>
      <c r="D162" s="3" t="e">
        <v>#N/A</v>
      </c>
      <c r="E162" s="3" t="e">
        <v>#N/A</v>
      </c>
      <c r="F162" s="5" t="e">
        <f t="shared" si="2"/>
        <v>#N/A</v>
      </c>
    </row>
    <row r="163" spans="1:6" x14ac:dyDescent="0.25">
      <c r="A163" s="1">
        <v>41305</v>
      </c>
      <c r="B163" s="3" t="e">
        <v>#N/A</v>
      </c>
      <c r="C163" s="3" t="e">
        <v>#N/A</v>
      </c>
      <c r="D163" s="3" t="e">
        <v>#N/A</v>
      </c>
      <c r="E163" s="3" t="e">
        <v>#N/A</v>
      </c>
      <c r="F163" s="5" t="e">
        <f t="shared" si="2"/>
        <v>#N/A</v>
      </c>
    </row>
    <row r="164" spans="1:6" x14ac:dyDescent="0.25">
      <c r="A164" s="1">
        <v>41271</v>
      </c>
      <c r="B164" s="3" t="e">
        <v>#N/A</v>
      </c>
      <c r="C164" s="3" t="e">
        <v>#N/A</v>
      </c>
      <c r="D164" s="3" t="e">
        <v>#N/A</v>
      </c>
      <c r="E164" s="3" t="e">
        <v>#N/A</v>
      </c>
      <c r="F164" s="5" t="e">
        <f t="shared" si="2"/>
        <v>#N/A</v>
      </c>
    </row>
    <row r="165" spans="1:6" x14ac:dyDescent="0.25">
      <c r="A165" s="1">
        <v>41243</v>
      </c>
      <c r="B165" s="3" t="e">
        <v>#N/A</v>
      </c>
      <c r="C165" s="3" t="e">
        <v>#N/A</v>
      </c>
      <c r="D165" s="3" t="e">
        <v>#N/A</v>
      </c>
      <c r="E165" s="3" t="e">
        <v>#N/A</v>
      </c>
      <c r="F165" s="5" t="e">
        <f t="shared" si="2"/>
        <v>#N/A</v>
      </c>
    </row>
    <row r="166" spans="1:6" x14ac:dyDescent="0.25">
      <c r="A166" s="1">
        <v>41213</v>
      </c>
      <c r="B166" s="3" t="e">
        <v>#N/A</v>
      </c>
      <c r="C166" s="3" t="e">
        <v>#N/A</v>
      </c>
      <c r="D166" s="3" t="e">
        <v>#N/A</v>
      </c>
      <c r="E166" s="3" t="e">
        <v>#N/A</v>
      </c>
      <c r="F166" s="5" t="e">
        <f t="shared" si="2"/>
        <v>#N/A</v>
      </c>
    </row>
    <row r="167" spans="1:6" x14ac:dyDescent="0.25">
      <c r="A167" s="1">
        <v>41180</v>
      </c>
      <c r="B167" s="3" t="e">
        <v>#N/A</v>
      </c>
      <c r="C167" s="3" t="e">
        <v>#N/A</v>
      </c>
      <c r="D167" s="3" t="e">
        <v>#N/A</v>
      </c>
      <c r="E167" s="3" t="e">
        <v>#N/A</v>
      </c>
      <c r="F167" s="5" t="e">
        <f t="shared" si="2"/>
        <v>#N/A</v>
      </c>
    </row>
    <row r="168" spans="1:6" x14ac:dyDescent="0.25">
      <c r="A168" s="1">
        <v>41152</v>
      </c>
      <c r="B168" s="3" t="e">
        <v>#N/A</v>
      </c>
      <c r="C168" s="3" t="e">
        <v>#N/A</v>
      </c>
      <c r="D168" s="3" t="e">
        <v>#N/A</v>
      </c>
      <c r="E168" s="3" t="e">
        <v>#N/A</v>
      </c>
      <c r="F168" s="5" t="e">
        <f t="shared" si="2"/>
        <v>#N/A</v>
      </c>
    </row>
    <row r="169" spans="1:6" x14ac:dyDescent="0.25">
      <c r="A169" s="1">
        <v>41121</v>
      </c>
      <c r="B169" s="3" t="e">
        <v>#N/A</v>
      </c>
      <c r="C169" s="3" t="e">
        <v>#N/A</v>
      </c>
      <c r="D169" s="3" t="e">
        <v>#N/A</v>
      </c>
      <c r="E169" s="3" t="e">
        <v>#N/A</v>
      </c>
      <c r="F169" s="5" t="e">
        <f t="shared" si="2"/>
        <v>#N/A</v>
      </c>
    </row>
    <row r="170" spans="1:6" x14ac:dyDescent="0.25">
      <c r="A170" s="1">
        <v>41089</v>
      </c>
      <c r="B170" s="3" t="e">
        <v>#N/A</v>
      </c>
      <c r="C170" s="3" t="e">
        <v>#N/A</v>
      </c>
      <c r="D170" s="3" t="e">
        <v>#N/A</v>
      </c>
      <c r="E170" s="3" t="e">
        <v>#N/A</v>
      </c>
      <c r="F170" s="5" t="e">
        <f t="shared" si="2"/>
        <v>#N/A</v>
      </c>
    </row>
    <row r="171" spans="1:6" x14ac:dyDescent="0.25">
      <c r="A171" s="1">
        <v>41060</v>
      </c>
      <c r="B171" s="3" t="e">
        <v>#N/A</v>
      </c>
      <c r="C171" s="3" t="e">
        <v>#N/A</v>
      </c>
      <c r="D171" s="3" t="e">
        <v>#N/A</v>
      </c>
      <c r="E171" s="3" t="e">
        <v>#N/A</v>
      </c>
      <c r="F171" s="5" t="e">
        <f t="shared" si="2"/>
        <v>#N/A</v>
      </c>
    </row>
    <row r="172" spans="1:6" x14ac:dyDescent="0.25">
      <c r="A172" s="1">
        <v>41027</v>
      </c>
      <c r="B172" s="3" t="e">
        <v>#N/A</v>
      </c>
      <c r="C172" s="3" t="e">
        <v>#N/A</v>
      </c>
      <c r="D172" s="3" t="e">
        <v>#N/A</v>
      </c>
      <c r="E172" s="3" t="e">
        <v>#N/A</v>
      </c>
      <c r="F172" s="5" t="e">
        <f t="shared" si="2"/>
        <v>#N/A</v>
      </c>
    </row>
    <row r="173" spans="1:6" x14ac:dyDescent="0.25">
      <c r="A173" s="1">
        <v>40998</v>
      </c>
      <c r="B173" s="3" t="e">
        <v>#N/A</v>
      </c>
      <c r="C173" s="3" t="e">
        <v>#N/A</v>
      </c>
      <c r="D173" s="3" t="e">
        <v>#N/A</v>
      </c>
      <c r="E173" s="3" t="e">
        <v>#N/A</v>
      </c>
      <c r="F173" s="5" t="e">
        <f t="shared" si="2"/>
        <v>#N/A</v>
      </c>
    </row>
    <row r="174" spans="1:6" x14ac:dyDescent="0.25">
      <c r="A174" s="1">
        <v>40968</v>
      </c>
      <c r="B174" s="3" t="e">
        <v>#N/A</v>
      </c>
      <c r="C174" s="3" t="e">
        <v>#N/A</v>
      </c>
      <c r="D174" s="3" t="e">
        <v>#N/A</v>
      </c>
      <c r="E174" s="3" t="e">
        <v>#N/A</v>
      </c>
      <c r="F174" s="5" t="e">
        <f t="shared" si="2"/>
        <v>#N/A</v>
      </c>
    </row>
    <row r="175" spans="1:6" x14ac:dyDescent="0.25">
      <c r="A175" s="1">
        <v>40939</v>
      </c>
      <c r="B175" s="3" t="e">
        <v>#N/A</v>
      </c>
      <c r="C175" s="3" t="e">
        <v>#N/A</v>
      </c>
      <c r="D175" s="3" t="e">
        <v>#N/A</v>
      </c>
      <c r="E175" s="3" t="e">
        <v>#N/A</v>
      </c>
      <c r="F175" s="5" t="e">
        <f t="shared" si="2"/>
        <v>#N/A</v>
      </c>
    </row>
    <row r="176" spans="1:6" x14ac:dyDescent="0.25">
      <c r="A176" s="1">
        <v>40907</v>
      </c>
      <c r="B176" s="3" t="e">
        <v>#N/A</v>
      </c>
      <c r="C176" s="3" t="e">
        <v>#N/A</v>
      </c>
      <c r="D176" s="3" t="e">
        <v>#N/A</v>
      </c>
      <c r="E176" s="3" t="e">
        <v>#N/A</v>
      </c>
      <c r="F176" s="5" t="e">
        <f t="shared" si="2"/>
        <v>#N/A</v>
      </c>
    </row>
    <row r="177" spans="1:6" x14ac:dyDescent="0.25">
      <c r="A177" s="1">
        <v>40877</v>
      </c>
      <c r="B177" s="3" t="e">
        <v>#N/A</v>
      </c>
      <c r="C177" s="3" t="e">
        <v>#N/A</v>
      </c>
      <c r="D177" s="3" t="e">
        <v>#N/A</v>
      </c>
      <c r="E177" s="3" t="e">
        <v>#N/A</v>
      </c>
      <c r="F177" s="5" t="e">
        <f t="shared" ref="F177:F240" si="3">E177/E178-1</f>
        <v>#N/A</v>
      </c>
    </row>
    <row r="178" spans="1:6" x14ac:dyDescent="0.25">
      <c r="A178" s="1">
        <v>40847</v>
      </c>
      <c r="B178" s="3" t="e">
        <v>#N/A</v>
      </c>
      <c r="C178" s="3" t="e">
        <v>#N/A</v>
      </c>
      <c r="D178" s="3" t="e">
        <v>#N/A</v>
      </c>
      <c r="E178" s="3" t="e">
        <v>#N/A</v>
      </c>
      <c r="F178" s="5" t="e">
        <f t="shared" si="3"/>
        <v>#N/A</v>
      </c>
    </row>
    <row r="179" spans="1:6" x14ac:dyDescent="0.25">
      <c r="A179" s="1">
        <v>40816</v>
      </c>
      <c r="B179" s="3" t="e">
        <v>#N/A</v>
      </c>
      <c r="C179" s="3" t="e">
        <v>#N/A</v>
      </c>
      <c r="D179" s="3" t="e">
        <v>#N/A</v>
      </c>
      <c r="E179" s="3" t="e">
        <v>#N/A</v>
      </c>
      <c r="F179" s="5" t="e">
        <f t="shared" si="3"/>
        <v>#N/A</v>
      </c>
    </row>
    <row r="180" spans="1:6" x14ac:dyDescent="0.25">
      <c r="A180" s="1">
        <v>40786</v>
      </c>
      <c r="B180" s="3" t="e">
        <v>#N/A</v>
      </c>
      <c r="C180" s="3" t="e">
        <v>#N/A</v>
      </c>
      <c r="D180" s="3" t="e">
        <v>#N/A</v>
      </c>
      <c r="E180" s="3" t="e">
        <v>#N/A</v>
      </c>
      <c r="F180" s="5" t="e">
        <f t="shared" si="3"/>
        <v>#N/A</v>
      </c>
    </row>
    <row r="181" spans="1:6" x14ac:dyDescent="0.25">
      <c r="A181" s="1">
        <v>40753</v>
      </c>
      <c r="B181" s="3" t="e">
        <v>#N/A</v>
      </c>
      <c r="C181" s="3" t="e">
        <v>#N/A</v>
      </c>
      <c r="D181" s="3" t="e">
        <v>#N/A</v>
      </c>
      <c r="E181" s="3" t="e">
        <v>#N/A</v>
      </c>
      <c r="F181" s="5" t="e">
        <f t="shared" si="3"/>
        <v>#N/A</v>
      </c>
    </row>
    <row r="182" spans="1:6" x14ac:dyDescent="0.25">
      <c r="A182" s="1">
        <v>40724</v>
      </c>
      <c r="B182" s="3" t="e">
        <v>#N/A</v>
      </c>
      <c r="C182" s="3" t="e">
        <v>#N/A</v>
      </c>
      <c r="D182" s="3" t="e">
        <v>#N/A</v>
      </c>
      <c r="E182" s="3" t="e">
        <v>#N/A</v>
      </c>
      <c r="F182" s="5" t="e">
        <f t="shared" si="3"/>
        <v>#N/A</v>
      </c>
    </row>
    <row r="183" spans="1:6" x14ac:dyDescent="0.25">
      <c r="A183" s="1">
        <v>40694</v>
      </c>
      <c r="B183" s="3" t="e">
        <v>#N/A</v>
      </c>
      <c r="C183" s="3" t="e">
        <v>#N/A</v>
      </c>
      <c r="D183" s="3" t="e">
        <v>#N/A</v>
      </c>
      <c r="E183" s="3" t="e">
        <v>#N/A</v>
      </c>
      <c r="F183" s="5" t="e">
        <f t="shared" si="3"/>
        <v>#N/A</v>
      </c>
    </row>
    <row r="184" spans="1:6" x14ac:dyDescent="0.25">
      <c r="A184" s="1">
        <v>40662</v>
      </c>
      <c r="B184" s="3" t="e">
        <v>#N/A</v>
      </c>
      <c r="C184" s="3" t="e">
        <v>#N/A</v>
      </c>
      <c r="D184" s="3" t="e">
        <v>#N/A</v>
      </c>
      <c r="E184" s="3" t="e">
        <v>#N/A</v>
      </c>
      <c r="F184" s="5" t="e">
        <f t="shared" si="3"/>
        <v>#N/A</v>
      </c>
    </row>
    <row r="185" spans="1:6" x14ac:dyDescent="0.25">
      <c r="A185" s="1">
        <v>40633</v>
      </c>
      <c r="B185" s="3" t="e">
        <v>#N/A</v>
      </c>
      <c r="C185" s="3" t="e">
        <v>#N/A</v>
      </c>
      <c r="D185" s="3" t="e">
        <v>#N/A</v>
      </c>
      <c r="E185" s="3" t="e">
        <v>#N/A</v>
      </c>
      <c r="F185" s="5" t="e">
        <f t="shared" si="3"/>
        <v>#N/A</v>
      </c>
    </row>
    <row r="186" spans="1:6" x14ac:dyDescent="0.25">
      <c r="A186" s="1">
        <v>40602</v>
      </c>
      <c r="B186" s="3" t="e">
        <v>#N/A</v>
      </c>
      <c r="C186" s="3" t="e">
        <v>#N/A</v>
      </c>
      <c r="D186" s="3" t="e">
        <v>#N/A</v>
      </c>
      <c r="E186" s="3" t="e">
        <v>#N/A</v>
      </c>
      <c r="F186" s="5" t="e">
        <f t="shared" si="3"/>
        <v>#N/A</v>
      </c>
    </row>
    <row r="187" spans="1:6" x14ac:dyDescent="0.25">
      <c r="A187" s="1">
        <v>40574</v>
      </c>
      <c r="B187" s="3" t="e">
        <v>#N/A</v>
      </c>
      <c r="C187" s="3" t="e">
        <v>#N/A</v>
      </c>
      <c r="D187" s="3" t="e">
        <v>#N/A</v>
      </c>
      <c r="E187" s="3" t="e">
        <v>#N/A</v>
      </c>
      <c r="F187" s="5" t="e">
        <f t="shared" si="3"/>
        <v>#N/A</v>
      </c>
    </row>
    <row r="188" spans="1:6" x14ac:dyDescent="0.25">
      <c r="A188" s="1">
        <v>40542</v>
      </c>
      <c r="B188" s="3" t="e">
        <v>#N/A</v>
      </c>
      <c r="C188" s="3" t="e">
        <v>#N/A</v>
      </c>
      <c r="D188" s="3" t="e">
        <v>#N/A</v>
      </c>
      <c r="E188" s="3" t="e">
        <v>#N/A</v>
      </c>
      <c r="F188" s="5" t="e">
        <f t="shared" si="3"/>
        <v>#N/A</v>
      </c>
    </row>
    <row r="189" spans="1:6" x14ac:dyDescent="0.25">
      <c r="A189" s="1">
        <v>40512</v>
      </c>
      <c r="B189" s="3" t="e">
        <v>#N/A</v>
      </c>
      <c r="C189" s="3" t="e">
        <v>#N/A</v>
      </c>
      <c r="D189" s="3" t="e">
        <v>#N/A</v>
      </c>
      <c r="E189" s="3" t="e">
        <v>#N/A</v>
      </c>
      <c r="F189" s="5" t="e">
        <f t="shared" si="3"/>
        <v>#N/A</v>
      </c>
    </row>
    <row r="190" spans="1:6" x14ac:dyDescent="0.25">
      <c r="A190" s="1">
        <v>40480</v>
      </c>
      <c r="B190" s="3" t="e">
        <v>#N/A</v>
      </c>
      <c r="C190" s="3" t="e">
        <v>#N/A</v>
      </c>
      <c r="D190" s="3" t="e">
        <v>#N/A</v>
      </c>
      <c r="E190" s="3" t="e">
        <v>#N/A</v>
      </c>
      <c r="F190" s="5" t="e">
        <f t="shared" si="3"/>
        <v>#N/A</v>
      </c>
    </row>
    <row r="191" spans="1:6" x14ac:dyDescent="0.25">
      <c r="A191" s="1">
        <v>40451</v>
      </c>
      <c r="B191" s="3" t="e">
        <v>#N/A</v>
      </c>
      <c r="C191" s="3" t="e">
        <v>#N/A</v>
      </c>
      <c r="D191" s="3" t="e">
        <v>#N/A</v>
      </c>
      <c r="E191" s="3" t="e">
        <v>#N/A</v>
      </c>
      <c r="F191" s="5" t="e">
        <f t="shared" si="3"/>
        <v>#N/A</v>
      </c>
    </row>
    <row r="192" spans="1:6" x14ac:dyDescent="0.25">
      <c r="A192" s="1">
        <v>40421</v>
      </c>
      <c r="B192" s="3" t="e">
        <v>#N/A</v>
      </c>
      <c r="C192" s="3" t="e">
        <v>#N/A</v>
      </c>
      <c r="D192" s="3" t="e">
        <v>#N/A</v>
      </c>
      <c r="E192" s="3" t="e">
        <v>#N/A</v>
      </c>
      <c r="F192" s="5" t="e">
        <f t="shared" si="3"/>
        <v>#N/A</v>
      </c>
    </row>
    <row r="193" spans="1:6" x14ac:dyDescent="0.25">
      <c r="A193" s="1">
        <v>40389</v>
      </c>
      <c r="B193" s="3" t="e">
        <v>#N/A</v>
      </c>
      <c r="C193" s="3" t="e">
        <v>#N/A</v>
      </c>
      <c r="D193" s="3" t="e">
        <v>#N/A</v>
      </c>
      <c r="E193" s="3" t="e">
        <v>#N/A</v>
      </c>
      <c r="F193" s="5" t="e">
        <f t="shared" si="3"/>
        <v>#N/A</v>
      </c>
    </row>
    <row r="194" spans="1:6" x14ac:dyDescent="0.25">
      <c r="A194" s="1">
        <v>40359</v>
      </c>
      <c r="B194" s="3" t="e">
        <v>#N/A</v>
      </c>
      <c r="C194" s="3" t="e">
        <v>#N/A</v>
      </c>
      <c r="D194" s="3" t="e">
        <v>#N/A</v>
      </c>
      <c r="E194" s="3" t="e">
        <v>#N/A</v>
      </c>
      <c r="F194" s="5" t="e">
        <f t="shared" si="3"/>
        <v>#N/A</v>
      </c>
    </row>
    <row r="195" spans="1:6" x14ac:dyDescent="0.25">
      <c r="A195" s="1">
        <v>40329</v>
      </c>
      <c r="B195" s="3" t="e">
        <v>#N/A</v>
      </c>
      <c r="C195" s="3" t="e">
        <v>#N/A</v>
      </c>
      <c r="D195" s="3" t="e">
        <v>#N/A</v>
      </c>
      <c r="E195" s="3" t="e">
        <v>#N/A</v>
      </c>
      <c r="F195" s="5" t="e">
        <f t="shared" si="3"/>
        <v>#N/A</v>
      </c>
    </row>
    <row r="196" spans="1:6" x14ac:dyDescent="0.25">
      <c r="A196" s="1">
        <v>40298</v>
      </c>
      <c r="B196" s="3" t="e">
        <v>#N/A</v>
      </c>
      <c r="C196" s="3" t="e">
        <v>#N/A</v>
      </c>
      <c r="D196" s="3" t="e">
        <v>#N/A</v>
      </c>
      <c r="E196" s="3" t="e">
        <v>#N/A</v>
      </c>
      <c r="F196" s="5" t="e">
        <f t="shared" si="3"/>
        <v>#N/A</v>
      </c>
    </row>
    <row r="197" spans="1:6" x14ac:dyDescent="0.25">
      <c r="A197" s="1">
        <v>40268</v>
      </c>
      <c r="B197" s="3" t="e">
        <v>#N/A</v>
      </c>
      <c r="C197" s="3" t="e">
        <v>#N/A</v>
      </c>
      <c r="D197" s="3" t="e">
        <v>#N/A</v>
      </c>
      <c r="E197" s="3" t="e">
        <v>#N/A</v>
      </c>
      <c r="F197" s="5" t="e">
        <f t="shared" si="3"/>
        <v>#N/A</v>
      </c>
    </row>
    <row r="198" spans="1:6" x14ac:dyDescent="0.25">
      <c r="A198" s="1">
        <v>40236</v>
      </c>
      <c r="B198" s="3" t="e">
        <v>#N/A</v>
      </c>
      <c r="C198" s="3" t="e">
        <v>#N/A</v>
      </c>
      <c r="D198" s="3" t="e">
        <v>#N/A</v>
      </c>
      <c r="E198" s="3" t="e">
        <v>#N/A</v>
      </c>
      <c r="F198" s="5" t="e">
        <f t="shared" si="3"/>
        <v>#N/A</v>
      </c>
    </row>
    <row r="199" spans="1:6" x14ac:dyDescent="0.25">
      <c r="A199" s="1">
        <v>40207</v>
      </c>
      <c r="B199" s="3" t="e">
        <v>#N/A</v>
      </c>
      <c r="C199" s="3" t="e">
        <v>#N/A</v>
      </c>
      <c r="D199" s="3" t="e">
        <v>#N/A</v>
      </c>
      <c r="E199" s="3" t="e">
        <v>#N/A</v>
      </c>
      <c r="F199" s="5" t="e">
        <f t="shared" si="3"/>
        <v>#N/A</v>
      </c>
    </row>
    <row r="200" spans="1:6" x14ac:dyDescent="0.25">
      <c r="A200" s="1">
        <v>40178</v>
      </c>
      <c r="B200" s="3" t="e">
        <v>#N/A</v>
      </c>
      <c r="C200" s="3" t="e">
        <v>#N/A</v>
      </c>
      <c r="D200" s="3" t="e">
        <v>#N/A</v>
      </c>
      <c r="E200" s="3" t="e">
        <v>#N/A</v>
      </c>
      <c r="F200" s="5" t="e">
        <f t="shared" si="3"/>
        <v>#N/A</v>
      </c>
    </row>
    <row r="201" spans="1:6" x14ac:dyDescent="0.25">
      <c r="A201" s="1">
        <v>40147</v>
      </c>
      <c r="B201" s="3" t="e">
        <v>#N/A</v>
      </c>
      <c r="C201" s="3" t="e">
        <v>#N/A</v>
      </c>
      <c r="D201" s="3" t="e">
        <v>#N/A</v>
      </c>
      <c r="E201" s="3" t="e">
        <v>#N/A</v>
      </c>
      <c r="F201" s="5" t="e">
        <f t="shared" si="3"/>
        <v>#N/A</v>
      </c>
    </row>
    <row r="202" spans="1:6" x14ac:dyDescent="0.25">
      <c r="A202" s="1">
        <v>40116</v>
      </c>
      <c r="B202" s="3" t="e">
        <v>#N/A</v>
      </c>
      <c r="C202" s="3" t="e">
        <v>#N/A</v>
      </c>
      <c r="D202" s="3" t="e">
        <v>#N/A</v>
      </c>
      <c r="E202" s="3" t="e">
        <v>#N/A</v>
      </c>
      <c r="F202" s="5" t="e">
        <f t="shared" si="3"/>
        <v>#N/A</v>
      </c>
    </row>
    <row r="203" spans="1:6" x14ac:dyDescent="0.25">
      <c r="A203" s="1">
        <v>40086</v>
      </c>
      <c r="B203" s="3" t="e">
        <v>#N/A</v>
      </c>
      <c r="C203" s="3" t="e">
        <v>#N/A</v>
      </c>
      <c r="D203" s="3" t="e">
        <v>#N/A</v>
      </c>
      <c r="E203" s="3" t="e">
        <v>#N/A</v>
      </c>
      <c r="F203" s="5" t="e">
        <f t="shared" si="3"/>
        <v>#N/A</v>
      </c>
    </row>
    <row r="204" spans="1:6" x14ac:dyDescent="0.25">
      <c r="A204" s="1">
        <v>40056</v>
      </c>
      <c r="B204" s="3" t="e">
        <v>#N/A</v>
      </c>
      <c r="C204" s="3" t="e">
        <v>#N/A</v>
      </c>
      <c r="D204" s="3" t="e">
        <v>#N/A</v>
      </c>
      <c r="E204" s="3" t="e">
        <v>#N/A</v>
      </c>
      <c r="F204" s="5" t="e">
        <f t="shared" si="3"/>
        <v>#N/A</v>
      </c>
    </row>
    <row r="205" spans="1:6" x14ac:dyDescent="0.25">
      <c r="A205" s="1">
        <v>40025</v>
      </c>
      <c r="B205" s="3" t="e">
        <v>#N/A</v>
      </c>
      <c r="C205" s="3" t="e">
        <v>#N/A</v>
      </c>
      <c r="D205" s="3" t="e">
        <v>#N/A</v>
      </c>
      <c r="E205" s="3" t="e">
        <v>#N/A</v>
      </c>
      <c r="F205" s="5" t="e">
        <f t="shared" si="3"/>
        <v>#N/A</v>
      </c>
    </row>
    <row r="206" spans="1:6" x14ac:dyDescent="0.25">
      <c r="A206" s="1">
        <v>39994</v>
      </c>
      <c r="B206" s="3" t="e">
        <v>#N/A</v>
      </c>
      <c r="C206" s="3" t="e">
        <v>#N/A</v>
      </c>
      <c r="D206" s="3" t="e">
        <v>#N/A</v>
      </c>
      <c r="E206" s="3" t="e">
        <v>#N/A</v>
      </c>
      <c r="F206" s="5" t="e">
        <f t="shared" si="3"/>
        <v>#N/A</v>
      </c>
    </row>
    <row r="207" spans="1:6" x14ac:dyDescent="0.25">
      <c r="A207" s="1">
        <v>39962</v>
      </c>
      <c r="B207" s="3" t="e">
        <v>#N/A</v>
      </c>
      <c r="C207" s="3" t="e">
        <v>#N/A</v>
      </c>
      <c r="D207" s="3" t="e">
        <v>#N/A</v>
      </c>
      <c r="E207" s="3" t="e">
        <v>#N/A</v>
      </c>
      <c r="F207" s="5" t="e">
        <f t="shared" si="3"/>
        <v>#N/A</v>
      </c>
    </row>
    <row r="208" spans="1:6" x14ac:dyDescent="0.25">
      <c r="A208" s="1">
        <v>39933</v>
      </c>
      <c r="B208" s="3" t="e">
        <v>#N/A</v>
      </c>
      <c r="C208" s="3" t="e">
        <v>#N/A</v>
      </c>
      <c r="D208" s="3" t="e">
        <v>#N/A</v>
      </c>
      <c r="E208" s="3" t="e">
        <v>#N/A</v>
      </c>
      <c r="F208" s="5" t="e">
        <f t="shared" si="3"/>
        <v>#N/A</v>
      </c>
    </row>
    <row r="209" spans="1:6" x14ac:dyDescent="0.25">
      <c r="A209" s="1">
        <v>39903</v>
      </c>
      <c r="B209" s="3" t="e">
        <v>#N/A</v>
      </c>
      <c r="C209" s="3" t="e">
        <v>#N/A</v>
      </c>
      <c r="D209" s="3" t="e">
        <v>#N/A</v>
      </c>
      <c r="E209" s="3" t="e">
        <v>#N/A</v>
      </c>
      <c r="F209" s="5" t="e">
        <f t="shared" si="3"/>
        <v>#N/A</v>
      </c>
    </row>
    <row r="210" spans="1:6" x14ac:dyDescent="0.25">
      <c r="A210" s="1">
        <v>39871</v>
      </c>
      <c r="B210" s="3" t="e">
        <v>#N/A</v>
      </c>
      <c r="C210" s="3" t="e">
        <v>#N/A</v>
      </c>
      <c r="D210" s="3" t="e">
        <v>#N/A</v>
      </c>
      <c r="E210" s="3" t="e">
        <v>#N/A</v>
      </c>
      <c r="F210" s="5" t="e">
        <f t="shared" si="3"/>
        <v>#N/A</v>
      </c>
    </row>
    <row r="211" spans="1:6" x14ac:dyDescent="0.25">
      <c r="A211" s="1">
        <v>39843</v>
      </c>
      <c r="B211" s="3" t="e">
        <v>#N/A</v>
      </c>
      <c r="C211" s="3" t="e">
        <v>#N/A</v>
      </c>
      <c r="D211" s="3" t="e">
        <v>#N/A</v>
      </c>
      <c r="E211" s="3" t="e">
        <v>#N/A</v>
      </c>
      <c r="F211" s="5" t="e">
        <f t="shared" si="3"/>
        <v>#N/A</v>
      </c>
    </row>
    <row r="212" spans="1:6" x14ac:dyDescent="0.25">
      <c r="A212" s="1">
        <v>39813</v>
      </c>
      <c r="B212" s="3" t="e">
        <v>#N/A</v>
      </c>
      <c r="C212" s="3" t="e">
        <v>#N/A</v>
      </c>
      <c r="D212" s="3" t="e">
        <v>#N/A</v>
      </c>
      <c r="E212" s="3" t="e">
        <v>#N/A</v>
      </c>
      <c r="F212" s="5" t="e">
        <f t="shared" si="3"/>
        <v>#N/A</v>
      </c>
    </row>
    <row r="213" spans="1:6" x14ac:dyDescent="0.25">
      <c r="A213" s="1">
        <v>39780</v>
      </c>
      <c r="B213" s="3" t="e">
        <v>#N/A</v>
      </c>
      <c r="C213" s="3" t="e">
        <v>#N/A</v>
      </c>
      <c r="D213" s="3" t="e">
        <v>#N/A</v>
      </c>
      <c r="E213" s="3" t="e">
        <v>#N/A</v>
      </c>
      <c r="F213" s="5" t="e">
        <f t="shared" si="3"/>
        <v>#N/A</v>
      </c>
    </row>
    <row r="214" spans="1:6" x14ac:dyDescent="0.25">
      <c r="A214" s="1">
        <v>39752</v>
      </c>
      <c r="B214" s="3" t="e">
        <v>#N/A</v>
      </c>
      <c r="C214" s="3" t="e">
        <v>#N/A</v>
      </c>
      <c r="D214" s="3" t="e">
        <v>#N/A</v>
      </c>
      <c r="E214" s="3" t="e">
        <v>#N/A</v>
      </c>
      <c r="F214" s="5" t="e">
        <f t="shared" si="3"/>
        <v>#N/A</v>
      </c>
    </row>
    <row r="215" spans="1:6" x14ac:dyDescent="0.25">
      <c r="A215" s="1">
        <v>39721</v>
      </c>
      <c r="B215" s="3" t="e">
        <v>#N/A</v>
      </c>
      <c r="C215" s="3" t="e">
        <v>#N/A</v>
      </c>
      <c r="D215" s="3" t="e">
        <v>#N/A</v>
      </c>
      <c r="E215" s="3" t="e">
        <v>#N/A</v>
      </c>
      <c r="F215" s="5" t="e">
        <f t="shared" si="3"/>
        <v>#N/A</v>
      </c>
    </row>
    <row r="216" spans="1:6" x14ac:dyDescent="0.25">
      <c r="A216" s="1">
        <v>39689</v>
      </c>
      <c r="B216" s="3" t="e">
        <v>#N/A</v>
      </c>
      <c r="C216" s="3" t="e">
        <v>#N/A</v>
      </c>
      <c r="D216" s="3" t="e">
        <v>#N/A</v>
      </c>
      <c r="E216" s="3" t="e">
        <v>#N/A</v>
      </c>
      <c r="F216" s="5" t="e">
        <f t="shared" si="3"/>
        <v>#N/A</v>
      </c>
    </row>
    <row r="217" spans="1:6" x14ac:dyDescent="0.25">
      <c r="A217" s="1">
        <v>39660</v>
      </c>
      <c r="B217" s="3" t="e">
        <v>#N/A</v>
      </c>
      <c r="C217" s="3" t="e">
        <v>#N/A</v>
      </c>
      <c r="D217" s="3" t="e">
        <v>#N/A</v>
      </c>
      <c r="E217" s="3" t="e">
        <v>#N/A</v>
      </c>
      <c r="F217" s="5" t="e">
        <f t="shared" si="3"/>
        <v>#N/A</v>
      </c>
    </row>
    <row r="218" spans="1:6" x14ac:dyDescent="0.25">
      <c r="A218" s="1">
        <v>39629</v>
      </c>
      <c r="B218" s="3" t="e">
        <v>#N/A</v>
      </c>
      <c r="C218" s="3" t="e">
        <v>#N/A</v>
      </c>
      <c r="D218" s="3" t="e">
        <v>#N/A</v>
      </c>
      <c r="E218" s="3" t="e">
        <v>#N/A</v>
      </c>
      <c r="F218" s="5" t="e">
        <f t="shared" si="3"/>
        <v>#N/A</v>
      </c>
    </row>
    <row r="219" spans="1:6" x14ac:dyDescent="0.25">
      <c r="A219" s="1">
        <v>39598</v>
      </c>
      <c r="B219" s="3" t="e">
        <v>#N/A</v>
      </c>
      <c r="C219" s="3" t="e">
        <v>#N/A</v>
      </c>
      <c r="D219" s="3" t="e">
        <v>#N/A</v>
      </c>
      <c r="E219" s="3" t="e">
        <v>#N/A</v>
      </c>
      <c r="F219" s="5" t="e">
        <f t="shared" si="3"/>
        <v>#N/A</v>
      </c>
    </row>
    <row r="220" spans="1:6" x14ac:dyDescent="0.25">
      <c r="A220" s="1">
        <v>39568</v>
      </c>
      <c r="B220" s="3" t="e">
        <v>#N/A</v>
      </c>
      <c r="C220" s="3" t="e">
        <v>#N/A</v>
      </c>
      <c r="D220" s="3" t="e">
        <v>#N/A</v>
      </c>
      <c r="E220" s="3" t="e">
        <v>#N/A</v>
      </c>
      <c r="F220" s="5" t="e">
        <f t="shared" si="3"/>
        <v>#N/A</v>
      </c>
    </row>
    <row r="221" spans="1:6" x14ac:dyDescent="0.25">
      <c r="A221" s="1">
        <v>39538</v>
      </c>
      <c r="B221" s="3" t="e">
        <v>#N/A</v>
      </c>
      <c r="C221" s="3" t="e">
        <v>#N/A</v>
      </c>
      <c r="D221" s="3" t="e">
        <v>#N/A</v>
      </c>
      <c r="E221" s="3" t="e">
        <v>#N/A</v>
      </c>
      <c r="F221" s="5" t="e">
        <f t="shared" si="3"/>
        <v>#N/A</v>
      </c>
    </row>
    <row r="222" spans="1:6" x14ac:dyDescent="0.25">
      <c r="A222" s="1">
        <v>39507</v>
      </c>
      <c r="B222" s="3" t="e">
        <v>#N/A</v>
      </c>
      <c r="C222" s="3" t="e">
        <v>#N/A</v>
      </c>
      <c r="D222" s="3" t="e">
        <v>#N/A</v>
      </c>
      <c r="E222" s="3" t="e">
        <v>#N/A</v>
      </c>
      <c r="F222" s="5" t="e">
        <f t="shared" si="3"/>
        <v>#N/A</v>
      </c>
    </row>
    <row r="223" spans="1:6" x14ac:dyDescent="0.25">
      <c r="A223" s="1">
        <v>39478</v>
      </c>
      <c r="B223" s="3" t="e">
        <v>#N/A</v>
      </c>
      <c r="C223" s="3" t="e">
        <v>#N/A</v>
      </c>
      <c r="D223" s="3" t="e">
        <v>#N/A</v>
      </c>
      <c r="E223" s="3" t="e">
        <v>#N/A</v>
      </c>
      <c r="F223" s="5" t="e">
        <f t="shared" si="3"/>
        <v>#N/A</v>
      </c>
    </row>
    <row r="224" spans="1:6" x14ac:dyDescent="0.25">
      <c r="A224" s="1">
        <v>39444</v>
      </c>
      <c r="B224" s="3" t="e">
        <v>#N/A</v>
      </c>
      <c r="C224" s="3" t="e">
        <v>#N/A</v>
      </c>
      <c r="D224" s="3" t="e">
        <v>#N/A</v>
      </c>
      <c r="E224" s="3" t="e">
        <v>#N/A</v>
      </c>
      <c r="F224" s="5" t="e">
        <f t="shared" si="3"/>
        <v>#N/A</v>
      </c>
    </row>
    <row r="225" spans="1:6" x14ac:dyDescent="0.25">
      <c r="A225" s="1">
        <v>39416</v>
      </c>
      <c r="B225" s="3" t="e">
        <v>#N/A</v>
      </c>
      <c r="C225" s="3" t="e">
        <v>#N/A</v>
      </c>
      <c r="D225" s="3" t="e">
        <v>#N/A</v>
      </c>
      <c r="E225" s="3" t="e">
        <v>#N/A</v>
      </c>
      <c r="F225" s="5" t="e">
        <f t="shared" si="3"/>
        <v>#N/A</v>
      </c>
    </row>
    <row r="226" spans="1:6" x14ac:dyDescent="0.25">
      <c r="A226" s="1">
        <v>39386</v>
      </c>
      <c r="B226" s="3" t="e">
        <v>#N/A</v>
      </c>
      <c r="C226" s="3" t="e">
        <v>#N/A</v>
      </c>
      <c r="D226" s="3" t="e">
        <v>#N/A</v>
      </c>
      <c r="E226" s="3" t="e">
        <v>#N/A</v>
      </c>
      <c r="F226" s="5" t="e">
        <f t="shared" si="3"/>
        <v>#N/A</v>
      </c>
    </row>
    <row r="227" spans="1:6" x14ac:dyDescent="0.25">
      <c r="A227" s="1">
        <v>39353</v>
      </c>
      <c r="B227" s="3" t="e">
        <v>#N/A</v>
      </c>
      <c r="C227" s="3" t="e">
        <v>#N/A</v>
      </c>
      <c r="D227" s="3" t="e">
        <v>#N/A</v>
      </c>
      <c r="E227" s="3" t="e">
        <v>#N/A</v>
      </c>
      <c r="F227" s="5" t="e">
        <f t="shared" si="3"/>
        <v>#N/A</v>
      </c>
    </row>
    <row r="228" spans="1:6" x14ac:dyDescent="0.25">
      <c r="A228" s="1">
        <v>39325</v>
      </c>
      <c r="B228" s="3" t="e">
        <v>#N/A</v>
      </c>
      <c r="C228" s="3" t="e">
        <v>#N/A</v>
      </c>
      <c r="D228" s="3" t="e">
        <v>#N/A</v>
      </c>
      <c r="E228" s="3" t="e">
        <v>#N/A</v>
      </c>
      <c r="F228" s="5" t="e">
        <f t="shared" si="3"/>
        <v>#N/A</v>
      </c>
    </row>
    <row r="229" spans="1:6" x14ac:dyDescent="0.25">
      <c r="A229" s="1">
        <v>39294</v>
      </c>
      <c r="B229" s="3" t="e">
        <v>#N/A</v>
      </c>
      <c r="C229" s="3" t="e">
        <v>#N/A</v>
      </c>
      <c r="D229" s="3" t="e">
        <v>#N/A</v>
      </c>
      <c r="E229" s="3" t="e">
        <v>#N/A</v>
      </c>
      <c r="F229" s="5" t="e">
        <f t="shared" si="3"/>
        <v>#N/A</v>
      </c>
    </row>
    <row r="230" spans="1:6" x14ac:dyDescent="0.25">
      <c r="A230" s="1">
        <v>39262</v>
      </c>
      <c r="B230" s="3" t="e">
        <v>#N/A</v>
      </c>
      <c r="C230" s="3" t="e">
        <v>#N/A</v>
      </c>
      <c r="D230" s="3" t="e">
        <v>#N/A</v>
      </c>
      <c r="E230" s="3" t="e">
        <v>#N/A</v>
      </c>
      <c r="F230" s="5" t="e">
        <f t="shared" si="3"/>
        <v>#N/A</v>
      </c>
    </row>
    <row r="231" spans="1:6" x14ac:dyDescent="0.25">
      <c r="A231" s="1">
        <v>39233</v>
      </c>
      <c r="B231" s="3" t="e">
        <v>#N/A</v>
      </c>
      <c r="C231" s="3" t="e">
        <v>#N/A</v>
      </c>
      <c r="D231" s="3" t="e">
        <v>#N/A</v>
      </c>
      <c r="E231" s="3" t="e">
        <v>#N/A</v>
      </c>
      <c r="F231" s="5" t="e">
        <f t="shared" si="3"/>
        <v>#N/A</v>
      </c>
    </row>
    <row r="232" spans="1:6" x14ac:dyDescent="0.25">
      <c r="A232" s="1">
        <v>39200</v>
      </c>
      <c r="B232" s="3" t="e">
        <v>#N/A</v>
      </c>
      <c r="C232" s="3" t="e">
        <v>#N/A</v>
      </c>
      <c r="D232" s="3" t="e">
        <v>#N/A</v>
      </c>
      <c r="E232" s="3" t="e">
        <v>#N/A</v>
      </c>
      <c r="F232" s="5" t="e">
        <f t="shared" si="3"/>
        <v>#N/A</v>
      </c>
    </row>
    <row r="233" spans="1:6" x14ac:dyDescent="0.25">
      <c r="A233" s="1">
        <v>39171</v>
      </c>
      <c r="B233" s="3" t="e">
        <v>#N/A</v>
      </c>
      <c r="C233" s="3" t="e">
        <v>#N/A</v>
      </c>
      <c r="D233" s="3" t="e">
        <v>#N/A</v>
      </c>
      <c r="E233" s="3" t="e">
        <v>#N/A</v>
      </c>
      <c r="F233" s="5" t="e">
        <f t="shared" si="3"/>
        <v>#N/A</v>
      </c>
    </row>
    <row r="234" spans="1:6" x14ac:dyDescent="0.25">
      <c r="A234" s="1">
        <v>39141</v>
      </c>
      <c r="B234" s="3" t="e">
        <v>#N/A</v>
      </c>
      <c r="C234" s="3" t="e">
        <v>#N/A</v>
      </c>
      <c r="D234" s="3" t="e">
        <v>#N/A</v>
      </c>
      <c r="E234" s="3" t="e">
        <v>#N/A</v>
      </c>
      <c r="F234" s="5" t="e">
        <f t="shared" si="3"/>
        <v>#N/A</v>
      </c>
    </row>
    <row r="235" spans="1:6" x14ac:dyDescent="0.25">
      <c r="A235" s="1">
        <v>39113</v>
      </c>
      <c r="B235" s="3" t="e">
        <v>#N/A</v>
      </c>
      <c r="C235" s="3" t="e">
        <v>#N/A</v>
      </c>
      <c r="D235" s="3" t="e">
        <v>#N/A</v>
      </c>
      <c r="E235" s="3" t="e">
        <v>#N/A</v>
      </c>
      <c r="F235" s="5" t="e">
        <f t="shared" si="3"/>
        <v>#N/A</v>
      </c>
    </row>
    <row r="236" spans="1:6" x14ac:dyDescent="0.25">
      <c r="A236" s="1">
        <v>39080</v>
      </c>
      <c r="B236" s="3" t="e">
        <v>#N/A</v>
      </c>
      <c r="C236" s="3" t="e">
        <v>#N/A</v>
      </c>
      <c r="D236" s="3" t="e">
        <v>#N/A</v>
      </c>
      <c r="E236" s="3" t="e">
        <v>#N/A</v>
      </c>
      <c r="F236" s="5" t="e">
        <f t="shared" si="3"/>
        <v>#N/A</v>
      </c>
    </row>
    <row r="237" spans="1:6" x14ac:dyDescent="0.25">
      <c r="A237" s="1">
        <v>39051</v>
      </c>
      <c r="B237" s="3" t="e">
        <v>#N/A</v>
      </c>
      <c r="C237" s="3" t="e">
        <v>#N/A</v>
      </c>
      <c r="D237" s="3" t="e">
        <v>#N/A</v>
      </c>
      <c r="E237" s="3" t="e">
        <v>#N/A</v>
      </c>
      <c r="F237" s="5" t="e">
        <f t="shared" si="3"/>
        <v>#N/A</v>
      </c>
    </row>
    <row r="238" spans="1:6" x14ac:dyDescent="0.25">
      <c r="A238" s="1">
        <v>39021</v>
      </c>
      <c r="B238" s="3" t="e">
        <v>#N/A</v>
      </c>
      <c r="C238" s="3" t="e">
        <v>#N/A</v>
      </c>
      <c r="D238" s="3" t="e">
        <v>#N/A</v>
      </c>
      <c r="E238" s="3" t="e">
        <v>#N/A</v>
      </c>
      <c r="F238" s="5" t="e">
        <f t="shared" si="3"/>
        <v>#N/A</v>
      </c>
    </row>
    <row r="239" spans="1:6" x14ac:dyDescent="0.25">
      <c r="A239" s="1">
        <v>38989</v>
      </c>
      <c r="B239" s="3" t="e">
        <v>#N/A</v>
      </c>
      <c r="C239" s="3" t="e">
        <v>#N/A</v>
      </c>
      <c r="D239" s="3" t="e">
        <v>#N/A</v>
      </c>
      <c r="E239" s="3" t="e">
        <v>#N/A</v>
      </c>
      <c r="F239" s="5" t="e">
        <f t="shared" si="3"/>
        <v>#N/A</v>
      </c>
    </row>
    <row r="240" spans="1:6" x14ac:dyDescent="0.25">
      <c r="A240" s="1">
        <v>38960</v>
      </c>
      <c r="B240" s="3" t="e">
        <v>#N/A</v>
      </c>
      <c r="C240" s="3" t="e">
        <v>#N/A</v>
      </c>
      <c r="D240" s="3" t="e">
        <v>#N/A</v>
      </c>
      <c r="E240" s="3" t="e">
        <v>#N/A</v>
      </c>
      <c r="F240" s="5" t="e">
        <f t="shared" si="3"/>
        <v>#N/A</v>
      </c>
    </row>
    <row r="241" spans="1:6" x14ac:dyDescent="0.25">
      <c r="A241" s="1">
        <v>38929</v>
      </c>
      <c r="B241" s="3" t="e">
        <v>#N/A</v>
      </c>
      <c r="C241" s="3" t="e">
        <v>#N/A</v>
      </c>
      <c r="D241" s="3" t="e">
        <v>#N/A</v>
      </c>
      <c r="E241" s="3" t="e">
        <v>#N/A</v>
      </c>
      <c r="F241" s="5" t="e">
        <f t="shared" ref="F241:F259" si="4">E241/E242-1</f>
        <v>#N/A</v>
      </c>
    </row>
    <row r="242" spans="1:6" x14ac:dyDescent="0.25">
      <c r="A242" s="1">
        <v>38898</v>
      </c>
      <c r="B242" s="3" t="e">
        <v>#N/A</v>
      </c>
      <c r="C242" s="3" t="e">
        <v>#N/A</v>
      </c>
      <c r="D242" s="3" t="e">
        <v>#N/A</v>
      </c>
      <c r="E242" s="3" t="e">
        <v>#N/A</v>
      </c>
      <c r="F242" s="5" t="e">
        <f t="shared" si="4"/>
        <v>#N/A</v>
      </c>
    </row>
    <row r="243" spans="1:6" x14ac:dyDescent="0.25">
      <c r="A243" s="1">
        <v>38868</v>
      </c>
      <c r="B243" s="3" t="e">
        <v>#N/A</v>
      </c>
      <c r="C243" s="3" t="e">
        <v>#N/A</v>
      </c>
      <c r="D243" s="3" t="e">
        <v>#N/A</v>
      </c>
      <c r="E243" s="3" t="e">
        <v>#N/A</v>
      </c>
      <c r="F243" s="5" t="e">
        <f t="shared" si="4"/>
        <v>#N/A</v>
      </c>
    </row>
    <row r="244" spans="1:6" x14ac:dyDescent="0.25">
      <c r="A244" s="1">
        <v>38835</v>
      </c>
      <c r="B244" s="3" t="e">
        <v>#N/A</v>
      </c>
      <c r="C244" s="3" t="e">
        <v>#N/A</v>
      </c>
      <c r="D244" s="3" t="e">
        <v>#N/A</v>
      </c>
      <c r="E244" s="3" t="e">
        <v>#N/A</v>
      </c>
      <c r="F244" s="5" t="e">
        <f t="shared" si="4"/>
        <v>#N/A</v>
      </c>
    </row>
    <row r="245" spans="1:6" x14ac:dyDescent="0.25">
      <c r="A245" s="1">
        <v>38807</v>
      </c>
      <c r="B245" s="3" t="e">
        <v>#N/A</v>
      </c>
      <c r="C245" s="3" t="e">
        <v>#N/A</v>
      </c>
      <c r="D245" s="3" t="e">
        <v>#N/A</v>
      </c>
      <c r="E245" s="3" t="e">
        <v>#N/A</v>
      </c>
      <c r="F245" s="5" t="e">
        <f t="shared" si="4"/>
        <v>#N/A</v>
      </c>
    </row>
    <row r="246" spans="1:6" x14ac:dyDescent="0.25">
      <c r="A246" s="1">
        <v>38776</v>
      </c>
      <c r="B246" s="3" t="e">
        <v>#N/A</v>
      </c>
      <c r="C246" s="3" t="e">
        <v>#N/A</v>
      </c>
      <c r="D246" s="3" t="e">
        <v>#N/A</v>
      </c>
      <c r="E246" s="3" t="e">
        <v>#N/A</v>
      </c>
      <c r="F246" s="5" t="e">
        <f t="shared" si="4"/>
        <v>#N/A</v>
      </c>
    </row>
    <row r="247" spans="1:6" x14ac:dyDescent="0.25">
      <c r="A247" s="1">
        <v>38748</v>
      </c>
      <c r="B247" s="3" t="e">
        <v>#N/A</v>
      </c>
      <c r="C247" s="3" t="e">
        <v>#N/A</v>
      </c>
      <c r="D247" s="3" t="e">
        <v>#N/A</v>
      </c>
      <c r="E247" s="3" t="e">
        <v>#N/A</v>
      </c>
      <c r="F247" s="5" t="e">
        <f t="shared" si="4"/>
        <v>#N/A</v>
      </c>
    </row>
    <row r="248" spans="1:6" x14ac:dyDescent="0.25">
      <c r="A248" s="1">
        <v>38716</v>
      </c>
      <c r="B248" s="3" t="e">
        <v>#N/A</v>
      </c>
      <c r="C248" s="3" t="e">
        <v>#N/A</v>
      </c>
      <c r="D248" s="3" t="e">
        <v>#N/A</v>
      </c>
      <c r="E248" s="3" t="e">
        <v>#N/A</v>
      </c>
      <c r="F248" s="5" t="e">
        <f t="shared" si="4"/>
        <v>#N/A</v>
      </c>
    </row>
    <row r="249" spans="1:6" x14ac:dyDescent="0.25">
      <c r="A249" s="1">
        <v>38686</v>
      </c>
      <c r="B249" s="3" t="e">
        <v>#N/A</v>
      </c>
      <c r="C249" s="3" t="e">
        <v>#N/A</v>
      </c>
      <c r="D249" s="3" t="e">
        <v>#N/A</v>
      </c>
      <c r="E249" s="3" t="e">
        <v>#N/A</v>
      </c>
      <c r="F249" s="5" t="e">
        <f t="shared" si="4"/>
        <v>#N/A</v>
      </c>
    </row>
    <row r="250" spans="1:6" x14ac:dyDescent="0.25">
      <c r="A250" s="1">
        <v>38656</v>
      </c>
      <c r="B250" s="3" t="e">
        <v>#N/A</v>
      </c>
      <c r="C250" s="3" t="e">
        <v>#N/A</v>
      </c>
      <c r="D250" s="3" t="e">
        <v>#N/A</v>
      </c>
      <c r="E250" s="3" t="e">
        <v>#N/A</v>
      </c>
      <c r="F250" s="5" t="e">
        <f t="shared" si="4"/>
        <v>#N/A</v>
      </c>
    </row>
    <row r="251" spans="1:6" x14ac:dyDescent="0.25">
      <c r="A251" s="1">
        <v>38625</v>
      </c>
      <c r="B251" s="3" t="e">
        <v>#N/A</v>
      </c>
      <c r="C251" s="3" t="e">
        <v>#N/A</v>
      </c>
      <c r="D251" s="3" t="e">
        <v>#N/A</v>
      </c>
      <c r="E251" s="3" t="e">
        <v>#N/A</v>
      </c>
      <c r="F251" s="5" t="e">
        <f t="shared" si="4"/>
        <v>#N/A</v>
      </c>
    </row>
    <row r="252" spans="1:6" x14ac:dyDescent="0.25">
      <c r="A252" s="1">
        <v>38595</v>
      </c>
      <c r="B252" s="3" t="e">
        <v>#N/A</v>
      </c>
      <c r="C252" s="3" t="e">
        <v>#N/A</v>
      </c>
      <c r="D252" s="3" t="e">
        <v>#N/A</v>
      </c>
      <c r="E252" s="3" t="e">
        <v>#N/A</v>
      </c>
      <c r="F252" s="5" t="e">
        <f t="shared" si="4"/>
        <v>#N/A</v>
      </c>
    </row>
    <row r="253" spans="1:6" x14ac:dyDescent="0.25">
      <c r="A253" s="1">
        <v>38562</v>
      </c>
      <c r="B253" s="3" t="e">
        <v>#N/A</v>
      </c>
      <c r="C253" s="3" t="e">
        <v>#N/A</v>
      </c>
      <c r="D253" s="3" t="e">
        <v>#N/A</v>
      </c>
      <c r="E253" s="3" t="e">
        <v>#N/A</v>
      </c>
      <c r="F253" s="5" t="e">
        <f t="shared" si="4"/>
        <v>#N/A</v>
      </c>
    </row>
    <row r="254" spans="1:6" x14ac:dyDescent="0.25">
      <c r="A254" s="1">
        <v>38533</v>
      </c>
      <c r="B254" s="3" t="e">
        <v>#N/A</v>
      </c>
      <c r="C254" s="3" t="e">
        <v>#N/A</v>
      </c>
      <c r="D254" s="3" t="e">
        <v>#N/A</v>
      </c>
      <c r="E254" s="3" t="e">
        <v>#N/A</v>
      </c>
      <c r="F254" s="5" t="e">
        <f t="shared" si="4"/>
        <v>#N/A</v>
      </c>
    </row>
    <row r="255" spans="1:6" x14ac:dyDescent="0.25">
      <c r="A255" s="1">
        <v>38503</v>
      </c>
      <c r="B255" s="3" t="e">
        <v>#N/A</v>
      </c>
      <c r="C255" s="3" t="e">
        <v>#N/A</v>
      </c>
      <c r="D255" s="3" t="e">
        <v>#N/A</v>
      </c>
      <c r="E255" s="3" t="e">
        <v>#N/A</v>
      </c>
      <c r="F255" s="5" t="e">
        <f t="shared" si="4"/>
        <v>#N/A</v>
      </c>
    </row>
    <row r="256" spans="1:6" x14ac:dyDescent="0.25">
      <c r="A256" s="1">
        <v>38471</v>
      </c>
      <c r="B256" s="3" t="e">
        <v>#N/A</v>
      </c>
      <c r="C256" s="3" t="e">
        <v>#N/A</v>
      </c>
      <c r="D256" s="3" t="e">
        <v>#N/A</v>
      </c>
      <c r="E256" s="3" t="e">
        <v>#N/A</v>
      </c>
      <c r="F256" s="5" t="e">
        <f t="shared" si="4"/>
        <v>#N/A</v>
      </c>
    </row>
    <row r="257" spans="1:6" x14ac:dyDescent="0.25">
      <c r="A257" s="1">
        <v>38442</v>
      </c>
      <c r="B257" s="3" t="e">
        <v>#N/A</v>
      </c>
      <c r="C257" s="3" t="e">
        <v>#N/A</v>
      </c>
      <c r="D257" s="3" t="e">
        <v>#N/A</v>
      </c>
      <c r="E257" s="3" t="e">
        <v>#N/A</v>
      </c>
      <c r="F257" s="5" t="e">
        <f t="shared" si="4"/>
        <v>#N/A</v>
      </c>
    </row>
    <row r="258" spans="1:6" x14ac:dyDescent="0.25">
      <c r="A258" s="1">
        <v>38411</v>
      </c>
      <c r="B258" s="3" t="e">
        <v>#N/A</v>
      </c>
      <c r="C258" s="3" t="e">
        <v>#N/A</v>
      </c>
      <c r="D258" s="3" t="e">
        <v>#N/A</v>
      </c>
      <c r="E258" s="3" t="e">
        <v>#N/A</v>
      </c>
      <c r="F258" s="5" t="e">
        <f t="shared" si="4"/>
        <v>#N/A</v>
      </c>
    </row>
    <row r="259" spans="1:6" x14ac:dyDescent="0.25">
      <c r="A259" s="1">
        <v>38383</v>
      </c>
      <c r="B259" s="3" t="e">
        <v>#N/A</v>
      </c>
      <c r="C259" s="3" t="e">
        <v>#N/A</v>
      </c>
      <c r="D259" s="3" t="e">
        <v>#N/A</v>
      </c>
      <c r="E259" s="3" t="e">
        <v>#N/A</v>
      </c>
      <c r="F259" s="5" t="e">
        <f t="shared" si="4"/>
        <v>#N/A</v>
      </c>
    </row>
    <row r="260" spans="1:6" x14ac:dyDescent="0.25">
      <c r="A260" s="1">
        <v>38352</v>
      </c>
      <c r="B260" s="3" t="e">
        <v>#N/A</v>
      </c>
      <c r="C260" s="3" t="e">
        <v>#N/A</v>
      </c>
      <c r="D260" s="3" t="e">
        <v>#N/A</v>
      </c>
      <c r="E260" s="3" t="e">
        <v>#N/A</v>
      </c>
      <c r="F260" s="5"/>
    </row>
    <row r="262" spans="1:6" x14ac:dyDescent="0.25">
      <c r="F262" s="4" t="e">
        <f>_xlfn.STDEV.S(F48:F259)</f>
        <v>#N/A</v>
      </c>
    </row>
  </sheetData>
  <hyperlinks>
    <hyperlink ref="D1" r:id="rId1" xr:uid="{EA6F0161-024D-48DF-898A-755EB925CBF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6203-18FD-4FCA-BE97-6B889798270E}">
  <sheetPr codeName="Лист12">
    <tabColor theme="9" tint="0.79998168889431442"/>
  </sheetPr>
  <dimension ref="A1:F262"/>
  <sheetViews>
    <sheetView zoomScale="70" zoomScaleNormal="70" workbookViewId="0">
      <selection activeCell="F56" sqref="F56"/>
    </sheetView>
  </sheetViews>
  <sheetFormatPr defaultRowHeight="15" x14ac:dyDescent="0.25"/>
  <cols>
    <col min="1" max="1" width="10.7109375" style="1" bestFit="1" customWidth="1"/>
  </cols>
  <sheetData>
    <row r="1" spans="1:6" x14ac:dyDescent="0.25">
      <c r="A1" s="10" t="s">
        <v>79</v>
      </c>
      <c r="B1" s="41" t="s">
        <v>78</v>
      </c>
      <c r="D1" s="38" t="s">
        <v>84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6" x14ac:dyDescent="0.25">
      <c r="A4" s="1">
        <v>46142</v>
      </c>
      <c r="B4" s="3" t="e">
        <v>#N/A</v>
      </c>
      <c r="C4" s="3" t="e">
        <v>#N/A</v>
      </c>
      <c r="D4" s="3" t="e">
        <v>#N/A</v>
      </c>
      <c r="E4" s="3" t="e">
        <v>#N/A</v>
      </c>
      <c r="F4" s="5" t="e">
        <f t="shared" ref="F4:F47" si="0">E4/E5-1</f>
        <v>#N/A</v>
      </c>
    </row>
    <row r="5" spans="1:6" x14ac:dyDescent="0.25">
      <c r="A5" s="1">
        <v>46112</v>
      </c>
      <c r="B5" s="3" t="e">
        <v>#N/A</v>
      </c>
      <c r="C5" s="3" t="e">
        <v>#N/A</v>
      </c>
      <c r="D5" s="3" t="e">
        <v>#N/A</v>
      </c>
      <c r="E5" s="3" t="e">
        <v>#N/A</v>
      </c>
      <c r="F5" s="5" t="e">
        <f t="shared" si="0"/>
        <v>#N/A</v>
      </c>
    </row>
    <row r="6" spans="1:6" x14ac:dyDescent="0.25">
      <c r="A6" s="1">
        <v>46081</v>
      </c>
      <c r="B6" s="3">
        <v>4717.08</v>
      </c>
      <c r="C6" s="3">
        <v>4717.08</v>
      </c>
      <c r="D6" s="3">
        <v>4717.08</v>
      </c>
      <c r="E6" s="3">
        <v>4717.08</v>
      </c>
      <c r="F6" s="5">
        <f t="shared" si="0"/>
        <v>4.2417095786295711E-4</v>
      </c>
    </row>
    <row r="7" spans="1:6" x14ac:dyDescent="0.25">
      <c r="A7" s="1">
        <v>46053</v>
      </c>
      <c r="B7" s="3">
        <v>4715.08</v>
      </c>
      <c r="C7" s="3">
        <v>4715.08</v>
      </c>
      <c r="D7" s="3">
        <v>4715.08</v>
      </c>
      <c r="E7" s="3">
        <v>4715.08</v>
      </c>
      <c r="F7" s="5">
        <f t="shared" si="0"/>
        <v>3.2114298973156652E-2</v>
      </c>
    </row>
    <row r="8" spans="1:6" x14ac:dyDescent="0.25">
      <c r="A8" s="1">
        <v>46022</v>
      </c>
      <c r="B8" s="3">
        <v>4568.37</v>
      </c>
      <c r="C8" s="3">
        <v>4568.37</v>
      </c>
      <c r="D8" s="3">
        <v>4568.37</v>
      </c>
      <c r="E8" s="3">
        <v>4568.37</v>
      </c>
      <c r="F8" s="5">
        <f t="shared" si="0"/>
        <v>4.7695165581139509E-2</v>
      </c>
    </row>
    <row r="9" spans="1:6" x14ac:dyDescent="0.25">
      <c r="A9" s="1">
        <v>45991</v>
      </c>
      <c r="B9" s="3">
        <v>4360.3999999999996</v>
      </c>
      <c r="C9" s="3">
        <v>4360.3999999999996</v>
      </c>
      <c r="D9" s="3">
        <v>4360.3999999999996</v>
      </c>
      <c r="E9" s="3">
        <v>4360.3999999999996</v>
      </c>
      <c r="F9" s="5">
        <f t="shared" si="0"/>
        <v>3.1302846465864675E-2</v>
      </c>
    </row>
    <row r="10" spans="1:6" x14ac:dyDescent="0.25">
      <c r="A10" s="1">
        <v>45961</v>
      </c>
      <c r="B10" s="3">
        <v>4228.05</v>
      </c>
      <c r="C10" s="3">
        <v>4228.05</v>
      </c>
      <c r="D10" s="3">
        <v>4228.05</v>
      </c>
      <c r="E10" s="3">
        <v>4228.05</v>
      </c>
      <c r="F10" s="5">
        <f t="shared" si="0"/>
        <v>-1.3829087499475201E-2</v>
      </c>
    </row>
    <row r="11" spans="1:6" x14ac:dyDescent="0.25">
      <c r="A11" s="1">
        <v>45930</v>
      </c>
      <c r="B11" s="3">
        <v>4287.34</v>
      </c>
      <c r="C11" s="3">
        <v>4287.34</v>
      </c>
      <c r="D11" s="3">
        <v>4287.34</v>
      </c>
      <c r="E11" s="3">
        <v>4287.34</v>
      </c>
      <c r="F11" s="5">
        <f t="shared" si="0"/>
        <v>-0.12039407815910841</v>
      </c>
    </row>
    <row r="12" spans="1:6" x14ac:dyDescent="0.25">
      <c r="A12" s="1">
        <v>45900</v>
      </c>
      <c r="B12" s="3">
        <v>4874.16</v>
      </c>
      <c r="C12" s="3">
        <v>4874.16</v>
      </c>
      <c r="D12" s="3">
        <v>4874.16</v>
      </c>
      <c r="E12" s="3">
        <v>4874.16</v>
      </c>
      <c r="F12" s="5">
        <f t="shared" si="0"/>
        <v>9.8649836582891837E-2</v>
      </c>
    </row>
    <row r="13" spans="1:6" x14ac:dyDescent="0.25">
      <c r="A13" s="1">
        <v>45869</v>
      </c>
      <c r="B13" s="3">
        <v>4436.5</v>
      </c>
      <c r="C13" s="3">
        <v>4436.5</v>
      </c>
      <c r="D13" s="3">
        <v>4436.5</v>
      </c>
      <c r="E13" s="3">
        <v>4436.5</v>
      </c>
      <c r="F13" s="5">
        <f t="shared" si="0"/>
        <v>4.07380994829738E-2</v>
      </c>
    </row>
    <row r="14" spans="1:6" x14ac:dyDescent="0.25">
      <c r="A14" s="1">
        <v>45838</v>
      </c>
      <c r="B14" s="3">
        <v>4262.84</v>
      </c>
      <c r="C14" s="3">
        <v>4262.84</v>
      </c>
      <c r="D14" s="3">
        <v>4262.84</v>
      </c>
      <c r="E14" s="3">
        <v>4262.84</v>
      </c>
      <c r="F14" s="5">
        <f t="shared" si="0"/>
        <v>6.73938137411767E-2</v>
      </c>
    </row>
    <row r="15" spans="1:6" x14ac:dyDescent="0.25">
      <c r="A15" s="1">
        <v>45808</v>
      </c>
      <c r="B15" s="3">
        <v>3993.69</v>
      </c>
      <c r="C15" s="3">
        <v>3993.69</v>
      </c>
      <c r="D15" s="3">
        <v>3993.69</v>
      </c>
      <c r="E15" s="3">
        <v>3993.69</v>
      </c>
      <c r="F15" s="5">
        <f t="shared" si="0"/>
        <v>-1.774299466529583E-2</v>
      </c>
    </row>
    <row r="16" spans="1:6" x14ac:dyDescent="0.25">
      <c r="A16" s="1">
        <v>45777</v>
      </c>
      <c r="B16" s="3">
        <v>4065.83</v>
      </c>
      <c r="C16" s="3">
        <v>4065.83</v>
      </c>
      <c r="D16" s="3">
        <v>4065.83</v>
      </c>
      <c r="E16" s="3">
        <v>4065.83</v>
      </c>
      <c r="F16" s="5">
        <f t="shared" si="0"/>
        <v>-7.3357339836360724E-2</v>
      </c>
    </row>
    <row r="17" spans="1:6" x14ac:dyDescent="0.25">
      <c r="A17" s="1">
        <v>45747</v>
      </c>
      <c r="B17" s="3">
        <v>4387.7</v>
      </c>
      <c r="C17" s="3">
        <v>4387.7</v>
      </c>
      <c r="D17" s="3">
        <v>4387.7</v>
      </c>
      <c r="E17" s="3">
        <v>4387.7</v>
      </c>
      <c r="F17" s="5">
        <f t="shared" si="0"/>
        <v>-7.6940230528271258E-2</v>
      </c>
    </row>
    <row r="18" spans="1:6" x14ac:dyDescent="0.25">
      <c r="A18" s="1">
        <v>45716</v>
      </c>
      <c r="B18" s="3">
        <v>4753.43</v>
      </c>
      <c r="C18" s="3">
        <v>4753.43</v>
      </c>
      <c r="D18" s="3">
        <v>4753.43</v>
      </c>
      <c r="E18" s="3">
        <v>4753.43</v>
      </c>
      <c r="F18" s="5">
        <f t="shared" si="0"/>
        <v>8.0912131817055366E-2</v>
      </c>
    </row>
    <row r="19" spans="1:6" x14ac:dyDescent="0.25">
      <c r="A19" s="1">
        <v>45688</v>
      </c>
      <c r="B19" s="3">
        <v>4397.6099999999997</v>
      </c>
      <c r="C19" s="3">
        <v>4397.6099999999997</v>
      </c>
      <c r="D19" s="3">
        <v>4397.6099999999997</v>
      </c>
      <c r="E19" s="3">
        <v>4397.6099999999997</v>
      </c>
      <c r="F19" s="5">
        <f t="shared" si="0"/>
        <v>4.5086729928776492E-2</v>
      </c>
    </row>
    <row r="20" spans="1:6" x14ac:dyDescent="0.25">
      <c r="A20" s="1">
        <v>45657</v>
      </c>
      <c r="B20" s="3">
        <v>4207.8900000000003</v>
      </c>
      <c r="C20" s="3">
        <v>4207.8900000000003</v>
      </c>
      <c r="D20" s="3">
        <v>4207.8900000000003</v>
      </c>
      <c r="E20" s="3">
        <v>4207.8900000000003</v>
      </c>
      <c r="F20" s="5">
        <f t="shared" si="0"/>
        <v>0.13665930123879666</v>
      </c>
    </row>
    <row r="21" spans="1:6" x14ac:dyDescent="0.25">
      <c r="A21" s="1">
        <v>45626</v>
      </c>
      <c r="B21" s="3">
        <v>3701.98</v>
      </c>
      <c r="C21" s="3">
        <v>3701.98</v>
      </c>
      <c r="D21" s="3">
        <v>3701.98</v>
      </c>
      <c r="E21" s="3">
        <v>3701.98</v>
      </c>
      <c r="F21" s="5">
        <f t="shared" si="0"/>
        <v>-5.1051743849233833E-2</v>
      </c>
    </row>
    <row r="22" spans="1:6" x14ac:dyDescent="0.25">
      <c r="A22" s="1">
        <v>45596</v>
      </c>
      <c r="B22" s="3">
        <v>3901.14</v>
      </c>
      <c r="C22" s="3">
        <v>3901.14</v>
      </c>
      <c r="D22" s="3">
        <v>3901.14</v>
      </c>
      <c r="E22" s="3">
        <v>3901.14</v>
      </c>
      <c r="F22" s="5">
        <f t="shared" si="0"/>
        <v>-0.15396576514446703</v>
      </c>
    </row>
    <row r="23" spans="1:6" x14ac:dyDescent="0.25">
      <c r="A23" s="1">
        <v>45565</v>
      </c>
      <c r="B23" s="3">
        <v>4611.09</v>
      </c>
      <c r="C23" s="3">
        <v>4611.09</v>
      </c>
      <c r="D23" s="3">
        <v>4611.09</v>
      </c>
      <c r="E23" s="3">
        <v>4611.09</v>
      </c>
      <c r="F23" s="5">
        <f t="shared" si="0"/>
        <v>7.0300495332178858E-2</v>
      </c>
    </row>
    <row r="24" spans="1:6" x14ac:dyDescent="0.25">
      <c r="A24" s="1">
        <v>45535</v>
      </c>
      <c r="B24" s="3">
        <v>4308.22</v>
      </c>
      <c r="C24" s="3">
        <v>4308.22</v>
      </c>
      <c r="D24" s="3">
        <v>4308.22</v>
      </c>
      <c r="E24" s="3">
        <v>4308.22</v>
      </c>
      <c r="F24" s="5">
        <f t="shared" si="0"/>
        <v>-9.2199806986417276E-2</v>
      </c>
    </row>
    <row r="25" spans="1:6" x14ac:dyDescent="0.25">
      <c r="A25" s="1">
        <v>45504</v>
      </c>
      <c r="B25" s="3">
        <v>4745.78</v>
      </c>
      <c r="C25" s="3">
        <v>4745.78</v>
      </c>
      <c r="D25" s="3">
        <v>4745.78</v>
      </c>
      <c r="E25" s="3">
        <v>4745.78</v>
      </c>
      <c r="F25" s="5">
        <f t="shared" si="0"/>
        <v>-9.4948947872287692E-2</v>
      </c>
    </row>
    <row r="26" spans="1:6" x14ac:dyDescent="0.25">
      <c r="A26" s="1">
        <v>45473</v>
      </c>
      <c r="B26" s="3">
        <v>5243.66</v>
      </c>
      <c r="C26" s="3">
        <v>5243.66</v>
      </c>
      <c r="D26" s="3">
        <v>5243.66</v>
      </c>
      <c r="E26" s="3">
        <v>5243.66</v>
      </c>
      <c r="F26" s="5">
        <f t="shared" si="0"/>
        <v>-1.212504851149776E-2</v>
      </c>
    </row>
    <row r="27" spans="1:6" x14ac:dyDescent="0.25">
      <c r="A27" s="1">
        <v>45443</v>
      </c>
      <c r="B27" s="3">
        <v>5308.02</v>
      </c>
      <c r="C27" s="3">
        <v>5308.02</v>
      </c>
      <c r="D27" s="3">
        <v>5308.02</v>
      </c>
      <c r="E27" s="3">
        <v>5308.02</v>
      </c>
      <c r="F27" s="5">
        <f t="shared" si="0"/>
        <v>-8.0156726285271485E-2</v>
      </c>
    </row>
    <row r="28" spans="1:6" x14ac:dyDescent="0.25">
      <c r="A28" s="1">
        <v>45412</v>
      </c>
      <c r="B28" s="3">
        <v>5770.57</v>
      </c>
      <c r="C28" s="3">
        <v>5770.57</v>
      </c>
      <c r="D28" s="3">
        <v>5770.57</v>
      </c>
      <c r="E28" s="3">
        <v>5770.57</v>
      </c>
      <c r="F28" s="5">
        <f t="shared" si="0"/>
        <v>8.9696761999344954E-3</v>
      </c>
    </row>
    <row r="29" spans="1:6" x14ac:dyDescent="0.25">
      <c r="A29" s="1">
        <v>45382</v>
      </c>
      <c r="B29" s="3">
        <v>5719.27</v>
      </c>
      <c r="C29" s="3">
        <v>5719.27</v>
      </c>
      <c r="D29" s="3">
        <v>5719.27</v>
      </c>
      <c r="E29" s="3">
        <v>5719.27</v>
      </c>
      <c r="F29" s="5">
        <f t="shared" si="0"/>
        <v>5.1436902056814393E-2</v>
      </c>
    </row>
    <row r="30" spans="1:6" x14ac:dyDescent="0.25">
      <c r="A30" s="1">
        <v>45351</v>
      </c>
      <c r="B30" s="3">
        <v>5439.48</v>
      </c>
      <c r="C30" s="3">
        <v>5439.48</v>
      </c>
      <c r="D30" s="3">
        <v>5439.48</v>
      </c>
      <c r="E30" s="3">
        <v>5439.48</v>
      </c>
      <c r="F30" s="5">
        <f t="shared" si="0"/>
        <v>7.5735881594455989E-2</v>
      </c>
    </row>
    <row r="31" spans="1:6" x14ac:dyDescent="0.25">
      <c r="A31" s="1">
        <v>45322</v>
      </c>
      <c r="B31" s="3">
        <v>5056.5200000000004</v>
      </c>
      <c r="C31" s="3">
        <v>5056.5200000000004</v>
      </c>
      <c r="D31" s="3">
        <v>5056.5200000000004</v>
      </c>
      <c r="E31" s="3">
        <v>5056.5200000000004</v>
      </c>
      <c r="F31" s="5">
        <f t="shared" si="0"/>
        <v>0.11881050104545809</v>
      </c>
    </row>
    <row r="32" spans="1:6" x14ac:dyDescent="0.25">
      <c r="A32" s="1">
        <v>45291</v>
      </c>
      <c r="B32" s="3">
        <v>4519.55</v>
      </c>
      <c r="C32" s="3">
        <v>4519.55</v>
      </c>
      <c r="D32" s="3">
        <v>4519.55</v>
      </c>
      <c r="E32" s="3">
        <v>4519.55</v>
      </c>
      <c r="F32" s="5">
        <f t="shared" si="0"/>
        <v>-6.5138609069058329E-2</v>
      </c>
    </row>
    <row r="33" spans="1:6" x14ac:dyDescent="0.25">
      <c r="A33" s="1">
        <v>45260</v>
      </c>
      <c r="B33" s="3">
        <v>4834.46</v>
      </c>
      <c r="C33" s="3">
        <v>4834.46</v>
      </c>
      <c r="D33" s="3">
        <v>4834.46</v>
      </c>
      <c r="E33" s="3">
        <v>4834.46</v>
      </c>
      <c r="F33" s="5">
        <f t="shared" si="0"/>
        <v>-2.720116547677498E-2</v>
      </c>
    </row>
    <row r="34" spans="1:6" x14ac:dyDescent="0.25">
      <c r="A34" s="1">
        <v>45230</v>
      </c>
      <c r="B34" s="3">
        <v>4969.6400000000003</v>
      </c>
      <c r="C34" s="3">
        <v>4969.6400000000003</v>
      </c>
      <c r="D34" s="3">
        <v>4969.6400000000003</v>
      </c>
      <c r="E34" s="3">
        <v>4969.6400000000003</v>
      </c>
      <c r="F34" s="5">
        <f t="shared" si="0"/>
        <v>-3.7087972671175917E-3</v>
      </c>
    </row>
    <row r="35" spans="1:6" x14ac:dyDescent="0.25">
      <c r="A35" s="1">
        <v>45199</v>
      </c>
      <c r="B35" s="3">
        <v>4988.1400000000003</v>
      </c>
      <c r="C35" s="3">
        <v>4988.1400000000003</v>
      </c>
      <c r="D35" s="3">
        <v>4988.1400000000003</v>
      </c>
      <c r="E35" s="3">
        <v>4988.1400000000003</v>
      </c>
      <c r="F35" s="5">
        <f t="shared" si="0"/>
        <v>1.6877490902789782E-2</v>
      </c>
    </row>
    <row r="36" spans="1:6" x14ac:dyDescent="0.25">
      <c r="A36" s="1">
        <v>45169</v>
      </c>
      <c r="B36" s="3">
        <v>4905.3500000000004</v>
      </c>
      <c r="C36" s="3">
        <v>4905.3500000000004</v>
      </c>
      <c r="D36" s="3">
        <v>4905.3500000000004</v>
      </c>
      <c r="E36" s="3">
        <v>4905.3500000000004</v>
      </c>
      <c r="F36" s="5">
        <f t="shared" si="0"/>
        <v>2.79981138995129E-2</v>
      </c>
    </row>
    <row r="37" spans="1:6" x14ac:dyDescent="0.25">
      <c r="A37" s="1">
        <v>45138</v>
      </c>
      <c r="B37" s="3">
        <v>4771.75</v>
      </c>
      <c r="C37" s="3">
        <v>4771.75</v>
      </c>
      <c r="D37" s="3">
        <v>4771.75</v>
      </c>
      <c r="E37" s="3">
        <v>4771.75</v>
      </c>
      <c r="F37" s="5">
        <f t="shared" si="0"/>
        <v>3.2010882964872645E-2</v>
      </c>
    </row>
    <row r="38" spans="1:6" x14ac:dyDescent="0.25">
      <c r="A38" s="1">
        <v>45107</v>
      </c>
      <c r="B38" s="3">
        <v>4623.74</v>
      </c>
      <c r="C38" s="3">
        <v>4623.74</v>
      </c>
      <c r="D38" s="3">
        <v>4623.74</v>
      </c>
      <c r="E38" s="3">
        <v>4623.74</v>
      </c>
      <c r="F38" s="5">
        <f t="shared" si="0"/>
        <v>1.2443862480320478E-2</v>
      </c>
    </row>
    <row r="39" spans="1:6" x14ac:dyDescent="0.25">
      <c r="A39" s="1">
        <v>45077</v>
      </c>
      <c r="B39" s="3">
        <v>4566.91</v>
      </c>
      <c r="C39" s="3">
        <v>4566.91</v>
      </c>
      <c r="D39" s="3">
        <v>4566.91</v>
      </c>
      <c r="E39" s="3">
        <v>4566.91</v>
      </c>
      <c r="F39" s="5">
        <f t="shared" si="0"/>
        <v>8.3752177276589013E-2</v>
      </c>
    </row>
    <row r="40" spans="1:6" x14ac:dyDescent="0.25">
      <c r="A40" s="1">
        <v>45046</v>
      </c>
      <c r="B40" s="3">
        <v>4213.9799999999996</v>
      </c>
      <c r="C40" s="3">
        <v>4213.9799999999996</v>
      </c>
      <c r="D40" s="3">
        <v>4213.9799999999996</v>
      </c>
      <c r="E40" s="3">
        <v>4213.9799999999996</v>
      </c>
      <c r="F40" s="5">
        <f t="shared" si="0"/>
        <v>6.5751138088012029E-2</v>
      </c>
    </row>
    <row r="41" spans="1:6" x14ac:dyDescent="0.25">
      <c r="A41" s="1">
        <v>45016</v>
      </c>
      <c r="B41" s="3">
        <v>3954</v>
      </c>
      <c r="C41" s="3">
        <v>3954</v>
      </c>
      <c r="D41" s="3">
        <v>3954</v>
      </c>
      <c r="E41" s="3">
        <v>3954</v>
      </c>
      <c r="F41" s="5">
        <f t="shared" si="0"/>
        <v>-9.5289626356449553E-3</v>
      </c>
    </row>
    <row r="42" spans="1:6" x14ac:dyDescent="0.25">
      <c r="A42" s="1">
        <v>44985</v>
      </c>
      <c r="B42" s="3">
        <v>3992.04</v>
      </c>
      <c r="C42" s="3">
        <v>3992.04</v>
      </c>
      <c r="D42" s="3">
        <v>3992.04</v>
      </c>
      <c r="E42" s="3">
        <v>3992.04</v>
      </c>
      <c r="F42" s="5">
        <f t="shared" si="0"/>
        <v>3.8830858588224215E-2</v>
      </c>
    </row>
    <row r="43" spans="1:6" x14ac:dyDescent="0.25">
      <c r="A43" s="1">
        <v>44957</v>
      </c>
      <c r="B43" s="3">
        <v>3842.82</v>
      </c>
      <c r="C43" s="3">
        <v>3842.82</v>
      </c>
      <c r="D43" s="3">
        <v>3842.82</v>
      </c>
      <c r="E43" s="3">
        <v>3842.82</v>
      </c>
      <c r="F43" s="5">
        <f t="shared" si="0"/>
        <v>5.4893833125163161E-2</v>
      </c>
    </row>
    <row r="44" spans="1:6" x14ac:dyDescent="0.25">
      <c r="A44" s="1">
        <v>44926</v>
      </c>
      <c r="B44" s="3">
        <v>3642.85</v>
      </c>
      <c r="C44" s="3">
        <v>3642.85</v>
      </c>
      <c r="D44" s="3">
        <v>3642.85</v>
      </c>
      <c r="E44" s="3">
        <v>3642.85</v>
      </c>
      <c r="F44" s="5">
        <f t="shared" si="0"/>
        <v>-4.0844334967289342E-3</v>
      </c>
    </row>
    <row r="45" spans="1:6" x14ac:dyDescent="0.25">
      <c r="A45" s="1">
        <v>44895</v>
      </c>
      <c r="B45" s="3">
        <v>3657.79</v>
      </c>
      <c r="C45" s="3">
        <v>3657.79</v>
      </c>
      <c r="D45" s="3">
        <v>3657.79</v>
      </c>
      <c r="E45" s="3">
        <v>3657.79</v>
      </c>
      <c r="F45" s="5">
        <f t="shared" si="0"/>
        <v>2.9548441937508718E-2</v>
      </c>
    </row>
    <row r="46" spans="1:6" x14ac:dyDescent="0.25">
      <c r="A46" s="1">
        <v>44865</v>
      </c>
      <c r="B46" s="3">
        <v>3552.81</v>
      </c>
      <c r="C46" s="3">
        <v>3552.81</v>
      </c>
      <c r="D46" s="3">
        <v>3552.81</v>
      </c>
      <c r="E46" s="3">
        <v>3552.81</v>
      </c>
      <c r="F46" s="5">
        <f t="shared" si="0"/>
        <v>0.17757353184888602</v>
      </c>
    </row>
    <row r="47" spans="1:6" x14ac:dyDescent="0.25">
      <c r="A47" s="1">
        <v>44834</v>
      </c>
      <c r="B47" s="3">
        <v>3017.06</v>
      </c>
      <c r="C47" s="3">
        <v>3017.06</v>
      </c>
      <c r="D47" s="3">
        <v>3017.06</v>
      </c>
      <c r="E47" s="3">
        <v>3017.06</v>
      </c>
      <c r="F47" s="5">
        <f t="shared" si="0"/>
        <v>-0.1893480790054195</v>
      </c>
    </row>
    <row r="48" spans="1:6" x14ac:dyDescent="0.25">
      <c r="A48" s="1">
        <v>44804</v>
      </c>
      <c r="B48" s="3">
        <v>3721.77</v>
      </c>
      <c r="C48" s="3">
        <v>3721.77</v>
      </c>
      <c r="D48" s="3">
        <v>3721.77</v>
      </c>
      <c r="E48" s="3">
        <v>3721.77</v>
      </c>
      <c r="F48" s="5">
        <f>E48/E49-1</f>
        <v>-2.0798143558495297E-2</v>
      </c>
    </row>
    <row r="49" spans="1:6" x14ac:dyDescent="0.25">
      <c r="A49" s="1">
        <v>44771</v>
      </c>
      <c r="B49" s="3">
        <v>3800.82</v>
      </c>
      <c r="C49" s="3">
        <v>3800.82</v>
      </c>
      <c r="D49" s="3">
        <v>3800.82</v>
      </c>
      <c r="E49" s="3">
        <v>3800.82</v>
      </c>
      <c r="F49" s="5">
        <f t="shared" ref="F49:F112" si="1">E49/E50-1</f>
        <v>1.711597437420731E-2</v>
      </c>
    </row>
    <row r="50" spans="1:6" x14ac:dyDescent="0.25">
      <c r="A50" s="1">
        <v>44742</v>
      </c>
      <c r="B50" s="3">
        <v>3736.86</v>
      </c>
      <c r="C50" s="3">
        <v>3736.86</v>
      </c>
      <c r="D50" s="3">
        <v>3736.86</v>
      </c>
      <c r="E50" s="3">
        <v>3736.86</v>
      </c>
      <c r="F50" s="5">
        <f t="shared" si="1"/>
        <v>7.7103558004934625E-2</v>
      </c>
    </row>
    <row r="51" spans="1:6" x14ac:dyDescent="0.25">
      <c r="A51" s="1">
        <v>44712</v>
      </c>
      <c r="B51" s="3">
        <v>3469.36</v>
      </c>
      <c r="C51" s="3">
        <v>3469.36</v>
      </c>
      <c r="D51" s="3">
        <v>3469.36</v>
      </c>
      <c r="E51" s="3">
        <v>3469.36</v>
      </c>
      <c r="F51" s="5">
        <f t="shared" si="1"/>
        <v>0.14383681328282383</v>
      </c>
    </row>
    <row r="52" spans="1:6" x14ac:dyDescent="0.25">
      <c r="A52" s="1">
        <v>44680</v>
      </c>
      <c r="B52" s="3">
        <v>3033.09</v>
      </c>
      <c r="C52" s="3">
        <v>3033.09</v>
      </c>
      <c r="D52" s="3">
        <v>3033.09</v>
      </c>
      <c r="E52" s="3">
        <v>3033.09</v>
      </c>
      <c r="F52" s="5">
        <f t="shared" si="1"/>
        <v>-0.11405637974395144</v>
      </c>
    </row>
    <row r="53" spans="1:6" x14ac:dyDescent="0.25">
      <c r="A53" s="1">
        <v>44651</v>
      </c>
      <c r="B53" s="3">
        <v>3423.57</v>
      </c>
      <c r="C53" s="3">
        <v>3423.57</v>
      </c>
      <c r="D53" s="3">
        <v>3423.57</v>
      </c>
      <c r="E53" s="3">
        <v>3423.57</v>
      </c>
      <c r="F53" s="5">
        <f t="shared" si="1"/>
        <v>-3.7665773199491159E-4</v>
      </c>
    </row>
    <row r="54" spans="1:6" x14ac:dyDescent="0.25">
      <c r="A54" s="1">
        <v>44617</v>
      </c>
      <c r="B54" s="3">
        <v>3424.86</v>
      </c>
      <c r="C54" s="3">
        <v>3424.86</v>
      </c>
      <c r="D54" s="3">
        <v>3424.86</v>
      </c>
      <c r="E54" s="3">
        <v>3424.86</v>
      </c>
      <c r="F54" s="5">
        <f t="shared" si="1"/>
        <v>-0.15090887454258761</v>
      </c>
    </row>
    <row r="55" spans="1:6" x14ac:dyDescent="0.25">
      <c r="A55" s="1">
        <v>44592</v>
      </c>
      <c r="B55" s="3">
        <v>4033.56</v>
      </c>
      <c r="C55" s="3">
        <v>4033.56</v>
      </c>
      <c r="D55" s="3">
        <v>4033.56</v>
      </c>
      <c r="E55" s="3">
        <v>4033.56</v>
      </c>
      <c r="F55" s="5">
        <f t="shared" si="1"/>
        <v>-6.7550979363211749E-2</v>
      </c>
    </row>
    <row r="56" spans="1:6" x14ac:dyDescent="0.25">
      <c r="A56" s="1">
        <v>44560</v>
      </c>
      <c r="B56" s="3">
        <v>4325.7700000000004</v>
      </c>
      <c r="C56" s="3">
        <v>4325.7700000000004</v>
      </c>
      <c r="D56" s="3">
        <v>4325.7700000000004</v>
      </c>
      <c r="E56" s="3">
        <v>4325.7700000000004</v>
      </c>
      <c r="F56" s="5">
        <f t="shared" si="1"/>
        <v>2.0565752842919949E-2</v>
      </c>
    </row>
    <row r="57" spans="1:6" x14ac:dyDescent="0.25">
      <c r="A57" s="1">
        <v>44530</v>
      </c>
      <c r="B57" s="3">
        <v>4238.6000000000004</v>
      </c>
      <c r="C57" s="3">
        <v>4238.6000000000004</v>
      </c>
      <c r="D57" s="3">
        <v>4238.6000000000004</v>
      </c>
      <c r="E57" s="3">
        <v>4238.6000000000004</v>
      </c>
      <c r="F57" s="5">
        <f t="shared" si="1"/>
        <v>-6.6492530574759234E-2</v>
      </c>
    </row>
    <row r="58" spans="1:6" x14ac:dyDescent="0.25">
      <c r="A58" s="1">
        <v>44498</v>
      </c>
      <c r="B58" s="3">
        <v>4540.51</v>
      </c>
      <c r="C58" s="3">
        <v>4540.51</v>
      </c>
      <c r="D58" s="3">
        <v>4540.51</v>
      </c>
      <c r="E58" s="3">
        <v>4540.51</v>
      </c>
      <c r="F58" s="5">
        <f t="shared" si="1"/>
        <v>-1.3044177614704444E-2</v>
      </c>
    </row>
    <row r="59" spans="1:6" x14ac:dyDescent="0.25">
      <c r="A59" s="1">
        <v>44469</v>
      </c>
      <c r="B59" s="3">
        <v>4600.5200000000004</v>
      </c>
      <c r="C59" s="3">
        <v>4600.5200000000004</v>
      </c>
      <c r="D59" s="3">
        <v>4600.5200000000004</v>
      </c>
      <c r="E59" s="3">
        <v>4600.5200000000004</v>
      </c>
      <c r="F59" s="5">
        <f t="shared" si="1"/>
        <v>-9.637719065978545E-3</v>
      </c>
    </row>
    <row r="60" spans="1:6" x14ac:dyDescent="0.25">
      <c r="A60" s="1">
        <v>44439</v>
      </c>
      <c r="B60" s="3">
        <v>4645.29</v>
      </c>
      <c r="C60" s="3">
        <v>4645.29</v>
      </c>
      <c r="D60" s="3">
        <v>4645.29</v>
      </c>
      <c r="E60" s="3">
        <v>4645.29</v>
      </c>
      <c r="F60" s="5">
        <f t="shared" si="1"/>
        <v>3.5963184902866541E-2</v>
      </c>
    </row>
    <row r="61" spans="1:6" x14ac:dyDescent="0.25">
      <c r="A61" s="1">
        <v>44407</v>
      </c>
      <c r="B61" s="3">
        <v>4484.03</v>
      </c>
      <c r="C61" s="3">
        <v>4484.03</v>
      </c>
      <c r="D61" s="3">
        <v>4484.03</v>
      </c>
      <c r="E61" s="3">
        <v>4484.03</v>
      </c>
      <c r="F61" s="5">
        <f t="shared" si="1"/>
        <v>-1.5316945482653943E-2</v>
      </c>
    </row>
    <row r="62" spans="1:6" x14ac:dyDescent="0.25">
      <c r="A62" s="1">
        <v>44377</v>
      </c>
      <c r="B62" s="3">
        <v>4553.78</v>
      </c>
      <c r="C62" s="3">
        <v>4553.78</v>
      </c>
      <c r="D62" s="3">
        <v>4553.78</v>
      </c>
      <c r="E62" s="3">
        <v>4553.78</v>
      </c>
      <c r="F62" s="5">
        <f t="shared" si="1"/>
        <v>5.3914901884593025E-3</v>
      </c>
    </row>
    <row r="63" spans="1:6" x14ac:dyDescent="0.25">
      <c r="A63" s="1">
        <v>44347</v>
      </c>
      <c r="B63" s="3">
        <v>4529.3599999999997</v>
      </c>
      <c r="C63" s="3">
        <v>4529.3599999999997</v>
      </c>
      <c r="D63" s="3">
        <v>4529.3599999999997</v>
      </c>
      <c r="E63" s="3">
        <v>4529.3599999999997</v>
      </c>
      <c r="F63" s="5">
        <f t="shared" si="1"/>
        <v>3.4865973916778481E-2</v>
      </c>
    </row>
    <row r="64" spans="1:6" x14ac:dyDescent="0.25">
      <c r="A64" s="1">
        <v>44316</v>
      </c>
      <c r="B64" s="3">
        <v>4376.76</v>
      </c>
      <c r="C64" s="3">
        <v>4376.76</v>
      </c>
      <c r="D64" s="3">
        <v>4376.76</v>
      </c>
      <c r="E64" s="3">
        <v>4376.76</v>
      </c>
      <c r="F64" s="5">
        <f t="shared" si="1"/>
        <v>-3.5630104697681464E-4</v>
      </c>
    </row>
    <row r="65" spans="1:6" x14ac:dyDescent="0.25">
      <c r="A65" s="1">
        <v>44286</v>
      </c>
      <c r="B65" s="3">
        <v>0</v>
      </c>
      <c r="C65" s="3">
        <v>0</v>
      </c>
      <c r="D65" s="3">
        <v>0</v>
      </c>
      <c r="E65" s="3">
        <v>4378.32</v>
      </c>
      <c r="F65" s="5">
        <f t="shared" si="1"/>
        <v>1.0357150206112831E-3</v>
      </c>
    </row>
    <row r="66" spans="1:6" x14ac:dyDescent="0.25">
      <c r="A66" s="1">
        <v>44253</v>
      </c>
      <c r="B66" s="3">
        <v>4373.79</v>
      </c>
      <c r="C66" s="3">
        <v>4373.79</v>
      </c>
      <c r="D66" s="3">
        <v>4373.79</v>
      </c>
      <c r="E66" s="3">
        <v>4373.79</v>
      </c>
      <c r="F66" s="5">
        <f t="shared" si="1"/>
        <v>-1.5991468816860754E-2</v>
      </c>
    </row>
    <row r="67" spans="1:6" x14ac:dyDescent="0.25">
      <c r="A67" s="1">
        <v>44225</v>
      </c>
      <c r="B67" s="3">
        <v>4444.87</v>
      </c>
      <c r="C67" s="3">
        <v>4444.87</v>
      </c>
      <c r="D67" s="3">
        <v>4444.87</v>
      </c>
      <c r="E67" s="3">
        <v>4444.87</v>
      </c>
      <c r="F67" s="5">
        <f t="shared" si="1"/>
        <v>1.1425229710603224E-2</v>
      </c>
    </row>
    <row r="68" spans="1:6" x14ac:dyDescent="0.25">
      <c r="A68" s="1">
        <v>44195</v>
      </c>
      <c r="B68" s="3">
        <v>4394.66</v>
      </c>
      <c r="C68" s="3">
        <v>4394.66</v>
      </c>
      <c r="D68" s="3">
        <v>4394.66</v>
      </c>
      <c r="E68" s="3">
        <v>4394.66</v>
      </c>
      <c r="F68" s="5">
        <f t="shared" si="1"/>
        <v>2.2351567261746919E-2</v>
      </c>
    </row>
    <row r="69" spans="1:6" x14ac:dyDescent="0.25">
      <c r="A69" s="1">
        <v>44165</v>
      </c>
      <c r="B69" s="3">
        <v>4298.58</v>
      </c>
      <c r="C69" s="3">
        <v>4298.58</v>
      </c>
      <c r="D69" s="3">
        <v>4298.58</v>
      </c>
      <c r="E69" s="3">
        <v>4298.58</v>
      </c>
      <c r="F69" s="5">
        <f t="shared" si="1"/>
        <v>3.4446412413607241E-2</v>
      </c>
    </row>
    <row r="70" spans="1:6" x14ac:dyDescent="0.25">
      <c r="A70" s="1">
        <v>44134</v>
      </c>
      <c r="B70" s="3">
        <v>4155.4399999999996</v>
      </c>
      <c r="C70" s="3">
        <v>4155.4399999999996</v>
      </c>
      <c r="D70" s="3">
        <v>4155.4399999999996</v>
      </c>
      <c r="E70" s="3">
        <v>4155.4399999999996</v>
      </c>
      <c r="F70" s="5">
        <f t="shared" si="1"/>
        <v>-5.9414703266009394E-2</v>
      </c>
    </row>
    <row r="71" spans="1:6" x14ac:dyDescent="0.25">
      <c r="A71" s="1">
        <v>44104</v>
      </c>
      <c r="B71" s="3">
        <v>4417.93</v>
      </c>
      <c r="C71" s="3">
        <v>4417.93</v>
      </c>
      <c r="D71" s="3">
        <v>4417.93</v>
      </c>
      <c r="E71" s="3">
        <v>4417.93</v>
      </c>
      <c r="F71" s="5">
        <f t="shared" si="1"/>
        <v>5.5009832125560987E-3</v>
      </c>
    </row>
    <row r="72" spans="1:6" x14ac:dyDescent="0.25">
      <c r="A72" s="1">
        <v>44074</v>
      </c>
      <c r="B72" s="3">
        <v>4393.76</v>
      </c>
      <c r="C72" s="3">
        <v>4393.76</v>
      </c>
      <c r="D72" s="3">
        <v>4393.76</v>
      </c>
      <c r="E72" s="3">
        <v>4393.76</v>
      </c>
      <c r="F72" s="5">
        <f t="shared" si="1"/>
        <v>5.568476693897173E-2</v>
      </c>
    </row>
    <row r="73" spans="1:6" x14ac:dyDescent="0.25">
      <c r="A73" s="1">
        <v>44043</v>
      </c>
      <c r="B73" s="3">
        <v>4162</v>
      </c>
      <c r="C73" s="3">
        <v>4162</v>
      </c>
      <c r="D73" s="3">
        <v>4162</v>
      </c>
      <c r="E73" s="3">
        <v>4162</v>
      </c>
      <c r="F73" s="5">
        <f t="shared" si="1"/>
        <v>4.4070721868791241E-2</v>
      </c>
    </row>
    <row r="74" spans="1:6" x14ac:dyDescent="0.25">
      <c r="A74" s="1">
        <v>44012</v>
      </c>
      <c r="B74" s="3">
        <v>3986.32</v>
      </c>
      <c r="C74" s="3">
        <v>3986.32</v>
      </c>
      <c r="D74" s="3">
        <v>3986.32</v>
      </c>
      <c r="E74" s="3">
        <v>3986.32</v>
      </c>
      <c r="F74" s="5">
        <f t="shared" si="1"/>
        <v>3.7655596799300417E-2</v>
      </c>
    </row>
    <row r="75" spans="1:6" x14ac:dyDescent="0.25">
      <c r="A75" s="1">
        <v>43980</v>
      </c>
      <c r="B75" s="3">
        <v>3841.66</v>
      </c>
      <c r="C75" s="3">
        <v>3841.66</v>
      </c>
      <c r="D75" s="3">
        <v>3841.66</v>
      </c>
      <c r="E75" s="3">
        <v>3841.66</v>
      </c>
      <c r="F75" s="5">
        <f t="shared" si="1"/>
        <v>6.5900347214076227E-4</v>
      </c>
    </row>
    <row r="76" spans="1:6" x14ac:dyDescent="0.25">
      <c r="A76" s="1">
        <v>43951</v>
      </c>
      <c r="B76" s="3">
        <v>3839.13</v>
      </c>
      <c r="C76" s="3">
        <v>3839.13</v>
      </c>
      <c r="D76" s="3">
        <v>3839.13</v>
      </c>
      <c r="E76" s="3">
        <v>3839.13</v>
      </c>
      <c r="F76" s="5">
        <f t="shared" si="1"/>
        <v>7.6940123707869956E-2</v>
      </c>
    </row>
    <row r="77" spans="1:6" x14ac:dyDescent="0.25">
      <c r="A77" s="1">
        <v>43921</v>
      </c>
      <c r="B77" s="3">
        <v>3564.85</v>
      </c>
      <c r="C77" s="3">
        <v>3564.85</v>
      </c>
      <c r="D77" s="3">
        <v>3564.85</v>
      </c>
      <c r="E77" s="3">
        <v>3564.85</v>
      </c>
      <c r="F77" s="5">
        <f t="shared" si="1"/>
        <v>-8.2638099012346977E-2</v>
      </c>
    </row>
    <row r="78" spans="1:6" x14ac:dyDescent="0.25">
      <c r="A78" s="1">
        <v>43889</v>
      </c>
      <c r="B78" s="3">
        <v>3885.98</v>
      </c>
      <c r="C78" s="3">
        <v>3885.98</v>
      </c>
      <c r="D78" s="3">
        <v>3885.98</v>
      </c>
      <c r="E78" s="3">
        <v>3885.98</v>
      </c>
      <c r="F78" s="5">
        <f t="shared" si="1"/>
        <v>-1.7635132743810233E-2</v>
      </c>
    </row>
    <row r="79" spans="1:6" x14ac:dyDescent="0.25">
      <c r="A79" s="1">
        <v>43861</v>
      </c>
      <c r="B79" s="3">
        <v>3955.74</v>
      </c>
      <c r="C79" s="3">
        <v>3955.74</v>
      </c>
      <c r="D79" s="3">
        <v>3955.74</v>
      </c>
      <c r="E79" s="3">
        <v>3955.74</v>
      </c>
      <c r="F79" s="5">
        <f t="shared" si="1"/>
        <v>7.57917352225288E-2</v>
      </c>
    </row>
    <row r="80" spans="1:6" x14ac:dyDescent="0.25">
      <c r="A80" s="1">
        <v>43829</v>
      </c>
      <c r="B80" s="3">
        <v>3677.05</v>
      </c>
      <c r="C80" s="3">
        <v>3677.05</v>
      </c>
      <c r="D80" s="3">
        <v>3677.05</v>
      </c>
      <c r="E80" s="3">
        <v>3677.05</v>
      </c>
      <c r="F80" s="5">
        <f t="shared" si="1"/>
        <v>3.5899617423837071E-2</v>
      </c>
    </row>
    <row r="81" spans="1:6" x14ac:dyDescent="0.25">
      <c r="A81" s="1">
        <v>43798</v>
      </c>
      <c r="B81" s="3">
        <v>3549.62</v>
      </c>
      <c r="C81" s="3">
        <v>3549.62</v>
      </c>
      <c r="D81" s="3">
        <v>3549.62</v>
      </c>
      <c r="E81" s="3">
        <v>3549.62</v>
      </c>
      <c r="F81" s="5">
        <f t="shared" si="1"/>
        <v>5.7917497444334165E-2</v>
      </c>
    </row>
    <row r="82" spans="1:6" x14ac:dyDescent="0.25">
      <c r="A82" s="1">
        <v>43769</v>
      </c>
      <c r="B82" s="3">
        <v>3355.29</v>
      </c>
      <c r="C82" s="3">
        <v>3355.29</v>
      </c>
      <c r="D82" s="3">
        <v>3355.29</v>
      </c>
      <c r="E82" s="3">
        <v>3355.29</v>
      </c>
      <c r="F82" s="5">
        <f t="shared" si="1"/>
        <v>8.3928554122287613E-2</v>
      </c>
    </row>
    <row r="83" spans="1:6" x14ac:dyDescent="0.25">
      <c r="A83" s="1">
        <v>43738</v>
      </c>
      <c r="B83" s="3">
        <v>3095.49</v>
      </c>
      <c r="C83" s="3">
        <v>3095.49</v>
      </c>
      <c r="D83" s="3">
        <v>3095.49</v>
      </c>
      <c r="E83" s="3">
        <v>3095.49</v>
      </c>
      <c r="F83" s="5">
        <f t="shared" si="1"/>
        <v>-9.7822505574092222E-3</v>
      </c>
    </row>
    <row r="84" spans="1:6" x14ac:dyDescent="0.25">
      <c r="A84" s="1">
        <v>43707</v>
      </c>
      <c r="B84" s="3">
        <v>3126.07</v>
      </c>
      <c r="C84" s="3">
        <v>3126.07</v>
      </c>
      <c r="D84" s="3">
        <v>3126.07</v>
      </c>
      <c r="E84" s="3">
        <v>3126.07</v>
      </c>
      <c r="F84" s="5">
        <f t="shared" si="1"/>
        <v>-5.179541450719416E-4</v>
      </c>
    </row>
    <row r="85" spans="1:6" x14ac:dyDescent="0.25">
      <c r="A85" s="1">
        <v>43677</v>
      </c>
      <c r="B85" s="3">
        <v>3127.69</v>
      </c>
      <c r="C85" s="3">
        <v>3127.69</v>
      </c>
      <c r="D85" s="3">
        <v>3127.69</v>
      </c>
      <c r="E85" s="3">
        <v>3127.69</v>
      </c>
      <c r="F85" s="5">
        <f t="shared" si="1"/>
        <v>9.4369765527926308E-3</v>
      </c>
    </row>
    <row r="86" spans="1:6" x14ac:dyDescent="0.25">
      <c r="A86" s="1">
        <v>43644</v>
      </c>
      <c r="B86" s="3">
        <v>3098.45</v>
      </c>
      <c r="C86" s="3">
        <v>3098.45</v>
      </c>
      <c r="D86" s="3">
        <v>3098.45</v>
      </c>
      <c r="E86" s="3">
        <v>3098.45</v>
      </c>
      <c r="F86" s="5">
        <f t="shared" si="1"/>
        <v>9.79857828302515E-2</v>
      </c>
    </row>
    <row r="87" spans="1:6" x14ac:dyDescent="0.25">
      <c r="A87" s="1">
        <v>43616</v>
      </c>
      <c r="B87" s="3">
        <v>2821.94</v>
      </c>
      <c r="C87" s="3">
        <v>2821.94</v>
      </c>
      <c r="D87" s="3">
        <v>2821.94</v>
      </c>
      <c r="E87" s="3">
        <v>2821.94</v>
      </c>
      <c r="F87" s="5">
        <f t="shared" si="1"/>
        <v>1.1270422040573713E-2</v>
      </c>
    </row>
    <row r="88" spans="1:6" x14ac:dyDescent="0.25">
      <c r="A88" s="1">
        <v>43585</v>
      </c>
      <c r="B88" s="3">
        <v>2790.49</v>
      </c>
      <c r="C88" s="3">
        <v>2790.49</v>
      </c>
      <c r="D88" s="3">
        <v>2790.49</v>
      </c>
      <c r="E88" s="3">
        <v>2790.49</v>
      </c>
      <c r="F88" s="5">
        <f t="shared" si="1"/>
        <v>1.3161525502497939E-2</v>
      </c>
    </row>
    <row r="89" spans="1:6" x14ac:dyDescent="0.25">
      <c r="A89" s="1">
        <v>43553</v>
      </c>
      <c r="B89" s="3">
        <v>2754.24</v>
      </c>
      <c r="C89" s="3">
        <v>2754.24</v>
      </c>
      <c r="D89" s="3">
        <v>2754.24</v>
      </c>
      <c r="E89" s="3">
        <v>2754.24</v>
      </c>
      <c r="F89" s="5">
        <f t="shared" si="1"/>
        <v>-2.7409561121148895E-3</v>
      </c>
    </row>
    <row r="90" spans="1:6" x14ac:dyDescent="0.25">
      <c r="A90" s="1">
        <v>43524</v>
      </c>
      <c r="B90" s="3">
        <v>2761.81</v>
      </c>
      <c r="C90" s="3">
        <v>2761.81</v>
      </c>
      <c r="D90" s="3">
        <v>2761.81</v>
      </c>
      <c r="E90" s="3">
        <v>2761.81</v>
      </c>
      <c r="F90" s="5">
        <f t="shared" si="1"/>
        <v>-2.1287226955079674E-2</v>
      </c>
    </row>
    <row r="91" spans="1:6" x14ac:dyDescent="0.25">
      <c r="A91" s="1">
        <v>43496</v>
      </c>
      <c r="B91" s="3">
        <v>2821.88</v>
      </c>
      <c r="C91" s="3">
        <v>2821.88</v>
      </c>
      <c r="D91" s="3">
        <v>2821.88</v>
      </c>
      <c r="E91" s="3">
        <v>2821.88</v>
      </c>
      <c r="F91" s="5">
        <f t="shared" si="1"/>
        <v>7.9967699096416878E-2</v>
      </c>
    </row>
    <row r="92" spans="1:6" x14ac:dyDescent="0.25">
      <c r="A92" s="1">
        <v>43463</v>
      </c>
      <c r="B92" s="3">
        <v>0</v>
      </c>
      <c r="C92" s="3">
        <v>0</v>
      </c>
      <c r="D92" s="3">
        <v>0</v>
      </c>
      <c r="E92" s="3">
        <v>2612.9299999999998</v>
      </c>
      <c r="F92" s="5">
        <f t="shared" si="1"/>
        <v>-2.3535918622076268E-2</v>
      </c>
    </row>
    <row r="93" spans="1:6" x14ac:dyDescent="0.25">
      <c r="A93" s="1">
        <v>43434</v>
      </c>
      <c r="B93" s="3">
        <v>0</v>
      </c>
      <c r="C93" s="3">
        <v>0</v>
      </c>
      <c r="D93" s="3">
        <v>0</v>
      </c>
      <c r="E93" s="3">
        <v>2675.91</v>
      </c>
      <c r="F93" s="5">
        <f t="shared" si="1"/>
        <v>-2.6757786926982607E-2</v>
      </c>
    </row>
    <row r="94" spans="1:6" x14ac:dyDescent="0.25">
      <c r="A94" s="1">
        <v>43404</v>
      </c>
      <c r="B94" s="3">
        <v>0</v>
      </c>
      <c r="C94" s="3">
        <v>0</v>
      </c>
      <c r="D94" s="3">
        <v>0</v>
      </c>
      <c r="E94" s="3">
        <v>2749.48</v>
      </c>
      <c r="F94" s="5">
        <f t="shared" si="1"/>
        <v>-3.5104281086923761E-2</v>
      </c>
    </row>
    <row r="95" spans="1:6" x14ac:dyDescent="0.25">
      <c r="A95" s="1">
        <v>43371</v>
      </c>
      <c r="B95" s="3">
        <v>0</v>
      </c>
      <c r="C95" s="3">
        <v>0</v>
      </c>
      <c r="D95" s="3">
        <v>0</v>
      </c>
      <c r="E95" s="3">
        <v>2849.51</v>
      </c>
      <c r="F95" s="5">
        <f t="shared" si="1"/>
        <v>3.6856583534069509E-2</v>
      </c>
    </row>
    <row r="96" spans="1:6" x14ac:dyDescent="0.25">
      <c r="A96" s="1">
        <v>43343</v>
      </c>
      <c r="B96" s="3">
        <v>0</v>
      </c>
      <c r="C96" s="3">
        <v>0</v>
      </c>
      <c r="D96" s="3">
        <v>0</v>
      </c>
      <c r="E96" s="3">
        <v>2748.22</v>
      </c>
      <c r="F96" s="5">
        <f t="shared" si="1"/>
        <v>1.4706153840473357E-2</v>
      </c>
    </row>
    <row r="97" spans="1:6" x14ac:dyDescent="0.25">
      <c r="A97" s="1">
        <v>43312</v>
      </c>
      <c r="B97" s="3">
        <v>0</v>
      </c>
      <c r="C97" s="3">
        <v>0</v>
      </c>
      <c r="D97" s="3">
        <v>0</v>
      </c>
      <c r="E97" s="3">
        <v>2708.39</v>
      </c>
      <c r="F97" s="5">
        <f t="shared" si="1"/>
        <v>5.2660422091802994E-2</v>
      </c>
    </row>
    <row r="98" spans="1:6" x14ac:dyDescent="0.25">
      <c r="A98" s="1">
        <v>43280</v>
      </c>
      <c r="B98" s="3">
        <v>0</v>
      </c>
      <c r="C98" s="3">
        <v>0</v>
      </c>
      <c r="D98" s="3">
        <v>0</v>
      </c>
      <c r="E98" s="3">
        <v>2572.9</v>
      </c>
      <c r="F98" s="5">
        <f t="shared" si="1"/>
        <v>1.7579940279617956E-2</v>
      </c>
    </row>
    <row r="99" spans="1:6" x14ac:dyDescent="0.25">
      <c r="A99" s="1">
        <v>43251</v>
      </c>
      <c r="B99" s="3">
        <v>0</v>
      </c>
      <c r="C99" s="3">
        <v>0</v>
      </c>
      <c r="D99" s="3">
        <v>0</v>
      </c>
      <c r="E99" s="3">
        <v>2528.4499999999998</v>
      </c>
      <c r="F99" s="5">
        <f t="shared" si="1"/>
        <v>-3.0535756051363383E-2</v>
      </c>
    </row>
    <row r="100" spans="1:6" x14ac:dyDescent="0.25">
      <c r="A100" s="1">
        <v>43220</v>
      </c>
      <c r="B100" s="3">
        <v>0</v>
      </c>
      <c r="C100" s="3">
        <v>0</v>
      </c>
      <c r="D100" s="3">
        <v>0</v>
      </c>
      <c r="E100" s="3">
        <v>2608.09</v>
      </c>
      <c r="F100" s="5">
        <f t="shared" si="1"/>
        <v>-1.9717727537539198E-2</v>
      </c>
    </row>
    <row r="101" spans="1:6" x14ac:dyDescent="0.25">
      <c r="A101" s="1">
        <v>43189</v>
      </c>
      <c r="B101" s="3">
        <v>0</v>
      </c>
      <c r="C101" s="3">
        <v>0</v>
      </c>
      <c r="D101" s="3">
        <v>0</v>
      </c>
      <c r="E101" s="3">
        <v>2660.55</v>
      </c>
      <c r="F101" s="5">
        <f t="shared" si="1"/>
        <v>-3.4188468561347163E-2</v>
      </c>
    </row>
    <row r="102" spans="1:6" x14ac:dyDescent="0.25">
      <c r="A102" s="1">
        <v>43159</v>
      </c>
      <c r="B102" s="3">
        <v>0</v>
      </c>
      <c r="C102" s="3">
        <v>0</v>
      </c>
      <c r="D102" s="3">
        <v>0</v>
      </c>
      <c r="E102" s="3">
        <v>2754.73</v>
      </c>
      <c r="F102" s="5">
        <f t="shared" si="1"/>
        <v>1.0013125957864855E-2</v>
      </c>
    </row>
    <row r="103" spans="1:6" x14ac:dyDescent="0.25">
      <c r="A103" s="1">
        <v>43131</v>
      </c>
      <c r="B103" s="3">
        <v>0</v>
      </c>
      <c r="C103" s="3">
        <v>0</v>
      </c>
      <c r="D103" s="3">
        <v>0</v>
      </c>
      <c r="E103" s="3">
        <v>2727.42</v>
      </c>
      <c r="F103" s="5">
        <f t="shared" si="1"/>
        <v>9.5243831919815003E-2</v>
      </c>
    </row>
    <row r="104" spans="1:6" x14ac:dyDescent="0.25">
      <c r="A104" s="1">
        <v>43098</v>
      </c>
      <c r="B104" s="3">
        <v>0</v>
      </c>
      <c r="C104" s="3">
        <v>0</v>
      </c>
      <c r="D104" s="3">
        <v>0</v>
      </c>
      <c r="E104" s="3">
        <v>2490.2399999999998</v>
      </c>
      <c r="F104" s="5">
        <f t="shared" si="1"/>
        <v>-3.0737074820664789E-2</v>
      </c>
    </row>
    <row r="105" spans="1:6" x14ac:dyDescent="0.25">
      <c r="A105" s="1">
        <v>43069</v>
      </c>
      <c r="B105" s="3">
        <v>0</v>
      </c>
      <c r="C105" s="3">
        <v>0</v>
      </c>
      <c r="D105" s="3">
        <v>0</v>
      </c>
      <c r="E105" s="3">
        <v>2569.21</v>
      </c>
      <c r="F105" s="5">
        <f t="shared" si="1"/>
        <v>-7.9427596166470327E-3</v>
      </c>
    </row>
    <row r="106" spans="1:6" x14ac:dyDescent="0.25">
      <c r="A106" s="1">
        <v>43039</v>
      </c>
      <c r="B106" s="3">
        <v>0</v>
      </c>
      <c r="C106" s="3">
        <v>0</v>
      </c>
      <c r="D106" s="3">
        <v>0</v>
      </c>
      <c r="E106" s="3">
        <v>2589.7800000000002</v>
      </c>
      <c r="F106" s="5">
        <f t="shared" si="1"/>
        <v>4.3785316212203718E-3</v>
      </c>
    </row>
    <row r="107" spans="1:6" x14ac:dyDescent="0.25">
      <c r="A107" s="1">
        <v>43007</v>
      </c>
      <c r="B107" s="3">
        <v>0</v>
      </c>
      <c r="C107" s="3">
        <v>0</v>
      </c>
      <c r="D107" s="3">
        <v>0</v>
      </c>
      <c r="E107" s="3">
        <v>2578.4899999999998</v>
      </c>
      <c r="F107" s="5">
        <f t="shared" si="1"/>
        <v>5.9332722559334528E-2</v>
      </c>
    </row>
    <row r="108" spans="1:6" x14ac:dyDescent="0.25">
      <c r="A108" s="1">
        <v>42978</v>
      </c>
      <c r="B108" s="3">
        <v>0</v>
      </c>
      <c r="C108" s="3">
        <v>0</v>
      </c>
      <c r="D108" s="3">
        <v>0</v>
      </c>
      <c r="E108" s="3">
        <v>2434.0700000000002</v>
      </c>
      <c r="F108" s="5">
        <f t="shared" si="1"/>
        <v>9.8664849152328316E-2</v>
      </c>
    </row>
    <row r="109" spans="1:6" x14ac:dyDescent="0.25">
      <c r="A109" s="1">
        <v>42947</v>
      </c>
      <c r="B109" s="3">
        <v>0</v>
      </c>
      <c r="C109" s="3">
        <v>0</v>
      </c>
      <c r="D109" s="3">
        <v>0</v>
      </c>
      <c r="E109" s="3">
        <v>2215.48</v>
      </c>
      <c r="F109" s="5">
        <f t="shared" si="1"/>
        <v>6.2983096712903253E-2</v>
      </c>
    </row>
    <row r="110" spans="1:6" x14ac:dyDescent="0.25">
      <c r="A110" s="1">
        <v>42916</v>
      </c>
      <c r="B110" s="3">
        <v>0</v>
      </c>
      <c r="C110" s="3">
        <v>0</v>
      </c>
      <c r="D110" s="3">
        <v>0</v>
      </c>
      <c r="E110" s="3">
        <v>2084.21</v>
      </c>
      <c r="F110" s="5">
        <f t="shared" si="1"/>
        <v>-1.9407563539186823E-2</v>
      </c>
    </row>
    <row r="111" spans="1:6" x14ac:dyDescent="0.25">
      <c r="A111" s="1">
        <v>42886</v>
      </c>
      <c r="B111" s="3">
        <v>0</v>
      </c>
      <c r="C111" s="3">
        <v>0</v>
      </c>
      <c r="D111" s="3">
        <v>0</v>
      </c>
      <c r="E111" s="3">
        <v>2125.46</v>
      </c>
      <c r="F111" s="5">
        <f t="shared" si="1"/>
        <v>-9.4064744368433373E-2</v>
      </c>
    </row>
    <row r="112" spans="1:6" x14ac:dyDescent="0.25">
      <c r="A112" s="1">
        <v>42853</v>
      </c>
      <c r="B112" s="3">
        <v>0</v>
      </c>
      <c r="C112" s="3">
        <v>0</v>
      </c>
      <c r="D112" s="3">
        <v>0</v>
      </c>
      <c r="E112" s="3">
        <v>2346.15</v>
      </c>
      <c r="F112" s="5">
        <f t="shared" si="1"/>
        <v>-1.1847802281112596E-2</v>
      </c>
    </row>
    <row r="113" spans="1:6" x14ac:dyDescent="0.25">
      <c r="A113" s="1">
        <v>42825</v>
      </c>
      <c r="B113" s="3">
        <v>0</v>
      </c>
      <c r="C113" s="3">
        <v>0</v>
      </c>
      <c r="D113" s="3">
        <v>0</v>
      </c>
      <c r="E113" s="3">
        <v>2374.2800000000002</v>
      </c>
      <c r="F113" s="5">
        <f t="shared" ref="F113:F176" si="2">E113/E114-1</f>
        <v>-1.2432565084831704E-2</v>
      </c>
    </row>
    <row r="114" spans="1:6" x14ac:dyDescent="0.25">
      <c r="A114" s="1">
        <v>42794</v>
      </c>
      <c r="B114" s="3">
        <v>0</v>
      </c>
      <c r="C114" s="3">
        <v>0</v>
      </c>
      <c r="D114" s="3">
        <v>0</v>
      </c>
      <c r="E114" s="3">
        <v>2404.17</v>
      </c>
      <c r="F114" s="5">
        <f t="shared" si="2"/>
        <v>-8.6918874342850616E-3</v>
      </c>
    </row>
    <row r="115" spans="1:6" x14ac:dyDescent="0.25">
      <c r="A115" s="1">
        <v>42766</v>
      </c>
      <c r="B115" s="3">
        <v>0</v>
      </c>
      <c r="C115" s="3">
        <v>0</v>
      </c>
      <c r="D115" s="3">
        <v>0</v>
      </c>
      <c r="E115" s="3">
        <v>2425.25</v>
      </c>
      <c r="F115" s="5">
        <f t="shared" si="2"/>
        <v>6.0543117019415726E-2</v>
      </c>
    </row>
    <row r="116" spans="1:6" x14ac:dyDescent="0.25">
      <c r="A116" s="1">
        <v>42734</v>
      </c>
      <c r="B116" s="3">
        <v>0</v>
      </c>
      <c r="C116" s="3">
        <v>0</v>
      </c>
      <c r="D116" s="3">
        <v>0</v>
      </c>
      <c r="E116" s="3">
        <v>2286.8000000000002</v>
      </c>
      <c r="F116" s="5">
        <f t="shared" si="2"/>
        <v>7.9957874653481475E-2</v>
      </c>
    </row>
    <row r="117" spans="1:6" x14ac:dyDescent="0.25">
      <c r="A117" s="1">
        <v>42704</v>
      </c>
      <c r="B117" s="3">
        <v>0</v>
      </c>
      <c r="C117" s="3">
        <v>0</v>
      </c>
      <c r="D117" s="3">
        <v>0</v>
      </c>
      <c r="E117" s="3">
        <v>2117.4899999999998</v>
      </c>
      <c r="F117" s="5">
        <f t="shared" si="2"/>
        <v>2.2724638241146566E-2</v>
      </c>
    </row>
    <row r="118" spans="1:6" x14ac:dyDescent="0.25">
      <c r="A118" s="1">
        <v>42674</v>
      </c>
      <c r="B118" s="3">
        <v>0</v>
      </c>
      <c r="C118" s="3">
        <v>0</v>
      </c>
      <c r="D118" s="3">
        <v>0</v>
      </c>
      <c r="E118" s="3">
        <v>2070.44</v>
      </c>
      <c r="F118" s="5">
        <f t="shared" si="2"/>
        <v>2.0836414913863566E-2</v>
      </c>
    </row>
    <row r="119" spans="1:6" x14ac:dyDescent="0.25">
      <c r="A119" s="1">
        <v>42643</v>
      </c>
      <c r="B119" s="3">
        <v>0</v>
      </c>
      <c r="C119" s="3">
        <v>0</v>
      </c>
      <c r="D119" s="3">
        <v>0</v>
      </c>
      <c r="E119" s="3">
        <v>2028.18</v>
      </c>
      <c r="F119" s="5">
        <f t="shared" si="2"/>
        <v>-5.3017887408776998E-2</v>
      </c>
    </row>
    <row r="120" spans="1:6" x14ac:dyDescent="0.25">
      <c r="A120" s="1">
        <v>42613</v>
      </c>
      <c r="B120" s="3">
        <v>0</v>
      </c>
      <c r="C120" s="3">
        <v>0</v>
      </c>
      <c r="D120" s="3">
        <v>0</v>
      </c>
      <c r="E120" s="3">
        <v>2141.73</v>
      </c>
      <c r="F120" s="5">
        <f t="shared" si="2"/>
        <v>-3.9638944814876287E-2</v>
      </c>
    </row>
    <row r="121" spans="1:6" x14ac:dyDescent="0.25">
      <c r="A121" s="1">
        <v>42580</v>
      </c>
      <c r="B121" s="3">
        <v>0</v>
      </c>
      <c r="C121" s="3">
        <v>0</v>
      </c>
      <c r="D121" s="3">
        <v>0</v>
      </c>
      <c r="E121" s="3">
        <v>2230.13</v>
      </c>
      <c r="F121" s="5">
        <f t="shared" si="2"/>
        <v>7.0741649422169317E-2</v>
      </c>
    </row>
    <row r="122" spans="1:6" x14ac:dyDescent="0.25">
      <c r="A122" s="1">
        <v>42551</v>
      </c>
      <c r="B122" s="3">
        <v>0</v>
      </c>
      <c r="C122" s="3">
        <v>0</v>
      </c>
      <c r="D122" s="3">
        <v>0</v>
      </c>
      <c r="E122" s="3">
        <v>2082.79</v>
      </c>
      <c r="F122" s="5">
        <f t="shared" si="2"/>
        <v>-6.1620321144731371E-2</v>
      </c>
    </row>
    <row r="123" spans="1:6" x14ac:dyDescent="0.25">
      <c r="A123" s="1">
        <v>42521</v>
      </c>
      <c r="B123" s="3">
        <v>0</v>
      </c>
      <c r="C123" s="3">
        <v>0</v>
      </c>
      <c r="D123" s="3">
        <v>0</v>
      </c>
      <c r="E123" s="3">
        <v>2219.56</v>
      </c>
      <c r="F123" s="5">
        <f t="shared" si="2"/>
        <v>1.3201621443961642E-2</v>
      </c>
    </row>
    <row r="124" spans="1:6" x14ac:dyDescent="0.25">
      <c r="A124" s="1">
        <v>42489</v>
      </c>
      <c r="B124" s="3">
        <v>0</v>
      </c>
      <c r="C124" s="3">
        <v>0</v>
      </c>
      <c r="D124" s="3">
        <v>0</v>
      </c>
      <c r="E124" s="3">
        <v>2190.64</v>
      </c>
      <c r="F124" s="5">
        <f t="shared" si="2"/>
        <v>2.9973341357569128E-2</v>
      </c>
    </row>
    <row r="125" spans="1:6" x14ac:dyDescent="0.25">
      <c r="A125" s="1">
        <v>42460</v>
      </c>
      <c r="B125" s="3">
        <v>0</v>
      </c>
      <c r="C125" s="3">
        <v>0</v>
      </c>
      <c r="D125" s="3">
        <v>0</v>
      </c>
      <c r="E125" s="3">
        <v>2126.89</v>
      </c>
      <c r="F125" s="5">
        <f t="shared" si="2"/>
        <v>1.0384650099998449E-2</v>
      </c>
    </row>
    <row r="126" spans="1:6" x14ac:dyDescent="0.25">
      <c r="A126" s="1">
        <v>42429</v>
      </c>
      <c r="B126" s="3">
        <v>0</v>
      </c>
      <c r="C126" s="3">
        <v>0</v>
      </c>
      <c r="D126" s="3">
        <v>0</v>
      </c>
      <c r="E126" s="3">
        <v>2105.0300000000002</v>
      </c>
      <c r="F126" s="5">
        <f t="shared" si="2"/>
        <v>2.4210930923917573E-2</v>
      </c>
    </row>
    <row r="127" spans="1:6" x14ac:dyDescent="0.25">
      <c r="A127" s="1">
        <v>42398</v>
      </c>
      <c r="B127" s="3">
        <v>0</v>
      </c>
      <c r="C127" s="3">
        <v>0</v>
      </c>
      <c r="D127" s="3">
        <v>0</v>
      </c>
      <c r="E127" s="3">
        <v>2055.27</v>
      </c>
      <c r="F127" s="5">
        <f t="shared" si="2"/>
        <v>3.410331624310059E-2</v>
      </c>
    </row>
    <row r="128" spans="1:6" x14ac:dyDescent="0.25">
      <c r="A128" s="1">
        <v>42368</v>
      </c>
      <c r="B128" s="3">
        <v>0</v>
      </c>
      <c r="C128" s="3">
        <v>0</v>
      </c>
      <c r="D128" s="3">
        <v>0</v>
      </c>
      <c r="E128" s="3">
        <v>1987.49</v>
      </c>
      <c r="F128" s="5">
        <f t="shared" si="2"/>
        <v>-2.0463181551594101E-2</v>
      </c>
    </row>
    <row r="129" spans="1:6" x14ac:dyDescent="0.25">
      <c r="A129" s="1">
        <v>42338</v>
      </c>
      <c r="B129" s="3">
        <v>0</v>
      </c>
      <c r="C129" s="3">
        <v>0</v>
      </c>
      <c r="D129" s="3">
        <v>0</v>
      </c>
      <c r="E129" s="3">
        <v>2029.01</v>
      </c>
      <c r="F129" s="5">
        <f t="shared" si="2"/>
        <v>4.6410042186258993E-2</v>
      </c>
    </row>
    <row r="130" spans="1:6" x14ac:dyDescent="0.25">
      <c r="A130" s="1">
        <v>42307</v>
      </c>
      <c r="B130" s="3">
        <v>0</v>
      </c>
      <c r="C130" s="3">
        <v>0</v>
      </c>
      <c r="D130" s="3">
        <v>0</v>
      </c>
      <c r="E130" s="3">
        <v>1939.02</v>
      </c>
      <c r="F130" s="5">
        <f t="shared" si="2"/>
        <v>2.4316029139086925E-2</v>
      </c>
    </row>
    <row r="131" spans="1:6" x14ac:dyDescent="0.25">
      <c r="A131" s="1">
        <v>42277</v>
      </c>
      <c r="B131" s="3">
        <v>0</v>
      </c>
      <c r="C131" s="3">
        <v>0</v>
      </c>
      <c r="D131" s="3">
        <v>0</v>
      </c>
      <c r="E131" s="3">
        <v>1892.99</v>
      </c>
      <c r="F131" s="5">
        <f t="shared" si="2"/>
        <v>-3.3083728342595653E-2</v>
      </c>
    </row>
    <row r="132" spans="1:6" x14ac:dyDescent="0.25">
      <c r="A132" s="1">
        <v>42247</v>
      </c>
      <c r="B132" s="3">
        <v>0</v>
      </c>
      <c r="C132" s="3">
        <v>0</v>
      </c>
      <c r="D132" s="3">
        <v>0</v>
      </c>
      <c r="E132" s="3">
        <v>1957.76</v>
      </c>
      <c r="F132" s="5">
        <f t="shared" si="2"/>
        <v>1.652180234067524E-2</v>
      </c>
    </row>
    <row r="133" spans="1:6" x14ac:dyDescent="0.25">
      <c r="A133" s="1">
        <v>42216</v>
      </c>
      <c r="B133" s="3">
        <v>0</v>
      </c>
      <c r="C133" s="3">
        <v>0</v>
      </c>
      <c r="D133" s="3">
        <v>0</v>
      </c>
      <c r="E133" s="3">
        <v>1925.94</v>
      </c>
      <c r="F133" s="5">
        <f t="shared" si="2"/>
        <v>-1.5914899352517109E-3</v>
      </c>
    </row>
    <row r="134" spans="1:6" x14ac:dyDescent="0.25">
      <c r="A134" s="1">
        <v>42185</v>
      </c>
      <c r="B134" s="3">
        <v>0</v>
      </c>
      <c r="C134" s="3">
        <v>0</v>
      </c>
      <c r="D134" s="3">
        <v>0</v>
      </c>
      <c r="E134" s="3">
        <v>1929.01</v>
      </c>
      <c r="F134" s="5">
        <f t="shared" si="2"/>
        <v>1.3029093582606732E-2</v>
      </c>
    </row>
    <row r="135" spans="1:6" x14ac:dyDescent="0.25">
      <c r="A135" s="1">
        <v>42153</v>
      </c>
      <c r="B135" s="3">
        <v>0</v>
      </c>
      <c r="C135" s="3">
        <v>0</v>
      </c>
      <c r="D135" s="3">
        <v>0</v>
      </c>
      <c r="E135" s="3">
        <v>1904.2</v>
      </c>
      <c r="F135" s="5">
        <f t="shared" si="2"/>
        <v>-6.5340741758781129E-2</v>
      </c>
    </row>
    <row r="136" spans="1:6" x14ac:dyDescent="0.25">
      <c r="A136" s="1">
        <v>42124</v>
      </c>
      <c r="B136" s="3">
        <v>0</v>
      </c>
      <c r="C136" s="3">
        <v>0</v>
      </c>
      <c r="D136" s="3">
        <v>0</v>
      </c>
      <c r="E136" s="3">
        <v>2037.32</v>
      </c>
      <c r="F136" s="5">
        <f t="shared" si="2"/>
        <v>3.7210509970828198E-2</v>
      </c>
    </row>
    <row r="137" spans="1:6" x14ac:dyDescent="0.25">
      <c r="A137" s="1">
        <v>42094</v>
      </c>
      <c r="B137" s="3">
        <v>0</v>
      </c>
      <c r="C137" s="3">
        <v>0</v>
      </c>
      <c r="D137" s="3">
        <v>0</v>
      </c>
      <c r="E137" s="3">
        <v>1964.23</v>
      </c>
      <c r="F137" s="5">
        <f t="shared" si="2"/>
        <v>-4.8775999418872007E-2</v>
      </c>
    </row>
    <row r="138" spans="1:6" x14ac:dyDescent="0.25">
      <c r="A138" s="1">
        <v>42062</v>
      </c>
      <c r="B138" s="3">
        <v>0</v>
      </c>
      <c r="C138" s="3">
        <v>0</v>
      </c>
      <c r="D138" s="3">
        <v>0</v>
      </c>
      <c r="E138" s="3">
        <v>2064.9499999999998</v>
      </c>
      <c r="F138" s="5">
        <f t="shared" si="2"/>
        <v>0.12240793586085053</v>
      </c>
    </row>
    <row r="139" spans="1:6" x14ac:dyDescent="0.25">
      <c r="A139" s="1">
        <v>42034</v>
      </c>
      <c r="B139" s="3">
        <v>0</v>
      </c>
      <c r="C139" s="3">
        <v>0</v>
      </c>
      <c r="D139" s="3">
        <v>0</v>
      </c>
      <c r="E139" s="3">
        <v>1839.75</v>
      </c>
      <c r="F139" s="5">
        <f t="shared" si="2"/>
        <v>0.17579200991889765</v>
      </c>
    </row>
    <row r="140" spans="1:6" x14ac:dyDescent="0.25">
      <c r="A140" s="1">
        <v>42003</v>
      </c>
      <c r="B140" s="3">
        <v>0</v>
      </c>
      <c r="C140" s="3">
        <v>0</v>
      </c>
      <c r="D140" s="3">
        <v>0</v>
      </c>
      <c r="E140" s="3">
        <v>1564.69</v>
      </c>
      <c r="F140" s="5">
        <f t="shared" si="2"/>
        <v>-0.26363717651266649</v>
      </c>
    </row>
    <row r="141" spans="1:6" x14ac:dyDescent="0.25">
      <c r="A141" s="1">
        <v>41971</v>
      </c>
      <c r="B141" s="3">
        <v>0</v>
      </c>
      <c r="C141" s="3">
        <v>0</v>
      </c>
      <c r="D141" s="3">
        <v>0</v>
      </c>
      <c r="E141" s="3">
        <v>2124.89</v>
      </c>
      <c r="F141" s="5">
        <f t="shared" si="2"/>
        <v>-1.1541145276084963E-2</v>
      </c>
    </row>
    <row r="142" spans="1:6" x14ac:dyDescent="0.25">
      <c r="A142" s="1">
        <v>41943</v>
      </c>
      <c r="B142" s="3">
        <v>0</v>
      </c>
      <c r="C142" s="3">
        <v>0</v>
      </c>
      <c r="D142" s="3">
        <v>0</v>
      </c>
      <c r="E142" s="3">
        <v>2149.6999999999998</v>
      </c>
      <c r="F142" s="5">
        <f t="shared" si="2"/>
        <v>-2.9585959083440194E-2</v>
      </c>
    </row>
    <row r="143" spans="1:6" x14ac:dyDescent="0.25">
      <c r="A143" s="1">
        <v>41912</v>
      </c>
      <c r="B143" s="3">
        <v>0</v>
      </c>
      <c r="C143" s="3">
        <v>0</v>
      </c>
      <c r="D143" s="3">
        <v>0</v>
      </c>
      <c r="E143" s="3">
        <v>2215.2399999999998</v>
      </c>
      <c r="F143" s="5">
        <f t="shared" si="2"/>
        <v>-7.9934082370169968E-3</v>
      </c>
    </row>
    <row r="144" spans="1:6" x14ac:dyDescent="0.25">
      <c r="A144" s="1">
        <v>41880</v>
      </c>
      <c r="B144" s="3">
        <v>0</v>
      </c>
      <c r="C144" s="3">
        <v>0</v>
      </c>
      <c r="D144" s="3">
        <v>0</v>
      </c>
      <c r="E144" s="3">
        <v>2233.09</v>
      </c>
      <c r="F144" s="5">
        <f t="shared" si="2"/>
        <v>4.4906228943625282E-2</v>
      </c>
    </row>
    <row r="145" spans="1:6" x14ac:dyDescent="0.25">
      <c r="A145" s="1">
        <v>41851</v>
      </c>
      <c r="B145" s="3">
        <v>0</v>
      </c>
      <c r="C145" s="3">
        <v>0</v>
      </c>
      <c r="D145" s="3">
        <v>0</v>
      </c>
      <c r="E145" s="3">
        <v>2137.12</v>
      </c>
      <c r="F145" s="5">
        <f t="shared" si="2"/>
        <v>-1.7790911973821544E-2</v>
      </c>
    </row>
    <row r="146" spans="1:6" x14ac:dyDescent="0.25">
      <c r="A146" s="1">
        <v>41820</v>
      </c>
      <c r="B146" s="3">
        <v>0</v>
      </c>
      <c r="C146" s="3">
        <v>0</v>
      </c>
      <c r="D146" s="3">
        <v>0</v>
      </c>
      <c r="E146" s="3">
        <v>2175.83</v>
      </c>
      <c r="F146" s="5">
        <f t="shared" si="2"/>
        <v>6.5022344700659263E-2</v>
      </c>
    </row>
    <row r="147" spans="1:6" x14ac:dyDescent="0.25">
      <c r="A147" s="1">
        <v>41789</v>
      </c>
      <c r="B147" s="3">
        <v>0</v>
      </c>
      <c r="C147" s="3">
        <v>0</v>
      </c>
      <c r="D147" s="3">
        <v>0</v>
      </c>
      <c r="E147" s="3">
        <v>2042.99</v>
      </c>
      <c r="F147" s="5">
        <f t="shared" si="2"/>
        <v>9.2472968781750264E-2</v>
      </c>
    </row>
    <row r="148" spans="1:6" x14ac:dyDescent="0.25">
      <c r="A148" s="1">
        <v>41759</v>
      </c>
      <c r="B148" s="3">
        <v>0</v>
      </c>
      <c r="C148" s="3">
        <v>0</v>
      </c>
      <c r="D148" s="3">
        <v>0</v>
      </c>
      <c r="E148" s="3">
        <v>1870.06</v>
      </c>
      <c r="F148" s="5">
        <f t="shared" si="2"/>
        <v>-5.6002019182231244E-2</v>
      </c>
    </row>
    <row r="149" spans="1:6" x14ac:dyDescent="0.25">
      <c r="A149" s="1">
        <v>41729</v>
      </c>
      <c r="B149" s="3">
        <v>0</v>
      </c>
      <c r="C149" s="3">
        <v>0</v>
      </c>
      <c r="D149" s="3">
        <v>0</v>
      </c>
      <c r="E149" s="3">
        <v>1981</v>
      </c>
      <c r="F149" s="5">
        <f t="shared" si="2"/>
        <v>-5.5533306634628188E-2</v>
      </c>
    </row>
    <row r="150" spans="1:6" x14ac:dyDescent="0.25">
      <c r="A150" s="1">
        <v>41698</v>
      </c>
      <c r="B150" s="3">
        <v>0</v>
      </c>
      <c r="C150" s="3">
        <v>0</v>
      </c>
      <c r="D150" s="3">
        <v>0</v>
      </c>
      <c r="E150" s="3">
        <v>2097.48</v>
      </c>
      <c r="F150" s="5">
        <f t="shared" si="2"/>
        <v>-4.1914088907565983E-2</v>
      </c>
    </row>
    <row r="151" spans="1:6" x14ac:dyDescent="0.25">
      <c r="A151" s="1">
        <v>41670</v>
      </c>
      <c r="B151" s="3">
        <v>0</v>
      </c>
      <c r="C151" s="3">
        <v>0</v>
      </c>
      <c r="D151" s="3">
        <v>0</v>
      </c>
      <c r="E151" s="3">
        <v>2189.2399999999998</v>
      </c>
      <c r="F151" s="5">
        <f t="shared" si="2"/>
        <v>-8.8837927489605506E-2</v>
      </c>
    </row>
    <row r="152" spans="1:6" x14ac:dyDescent="0.25">
      <c r="A152" s="1">
        <v>41638</v>
      </c>
      <c r="B152" s="3">
        <v>0</v>
      </c>
      <c r="C152" s="3">
        <v>0</v>
      </c>
      <c r="D152" s="3">
        <v>0</v>
      </c>
      <c r="E152" s="3">
        <v>2402.69</v>
      </c>
      <c r="F152" s="5" t="e">
        <f t="shared" si="2"/>
        <v>#N/A</v>
      </c>
    </row>
    <row r="153" spans="1:6" x14ac:dyDescent="0.25">
      <c r="A153" s="1">
        <v>41607</v>
      </c>
      <c r="B153" s="3" t="e">
        <v>#N/A</v>
      </c>
      <c r="C153" s="3" t="e">
        <v>#N/A</v>
      </c>
      <c r="D153" s="3" t="e">
        <v>#N/A</v>
      </c>
      <c r="E153" s="3" t="e">
        <v>#N/A</v>
      </c>
      <c r="F153" s="5" t="e">
        <f t="shared" si="2"/>
        <v>#N/A</v>
      </c>
    </row>
    <row r="154" spans="1:6" x14ac:dyDescent="0.25">
      <c r="A154" s="1">
        <v>41578</v>
      </c>
      <c r="B154" s="3" t="e">
        <v>#N/A</v>
      </c>
      <c r="C154" s="3" t="e">
        <v>#N/A</v>
      </c>
      <c r="D154" s="3" t="e">
        <v>#N/A</v>
      </c>
      <c r="E154" s="3" t="e">
        <v>#N/A</v>
      </c>
      <c r="F154" s="5" t="e">
        <f t="shared" si="2"/>
        <v>#N/A</v>
      </c>
    </row>
    <row r="155" spans="1:6" x14ac:dyDescent="0.25">
      <c r="A155" s="1">
        <v>41547</v>
      </c>
      <c r="B155" s="3" t="e">
        <v>#N/A</v>
      </c>
      <c r="C155" s="3" t="e">
        <v>#N/A</v>
      </c>
      <c r="D155" s="3" t="e">
        <v>#N/A</v>
      </c>
      <c r="E155" s="3" t="e">
        <v>#N/A</v>
      </c>
      <c r="F155" s="5" t="e">
        <f t="shared" si="2"/>
        <v>#N/A</v>
      </c>
    </row>
    <row r="156" spans="1:6" x14ac:dyDescent="0.25">
      <c r="A156" s="1">
        <v>41516</v>
      </c>
      <c r="B156" s="3" t="e">
        <v>#N/A</v>
      </c>
      <c r="C156" s="3" t="e">
        <v>#N/A</v>
      </c>
      <c r="D156" s="3" t="e">
        <v>#N/A</v>
      </c>
      <c r="E156" s="3" t="e">
        <v>#N/A</v>
      </c>
      <c r="F156" s="5" t="e">
        <f t="shared" si="2"/>
        <v>#N/A</v>
      </c>
    </row>
    <row r="157" spans="1:6" x14ac:dyDescent="0.25">
      <c r="A157" s="1">
        <v>41486</v>
      </c>
      <c r="B157" s="3" t="e">
        <v>#N/A</v>
      </c>
      <c r="C157" s="3" t="e">
        <v>#N/A</v>
      </c>
      <c r="D157" s="3" t="e">
        <v>#N/A</v>
      </c>
      <c r="E157" s="3" t="e">
        <v>#N/A</v>
      </c>
      <c r="F157" s="5" t="e">
        <f t="shared" si="2"/>
        <v>#N/A</v>
      </c>
    </row>
    <row r="158" spans="1:6" x14ac:dyDescent="0.25">
      <c r="A158" s="1">
        <v>41453</v>
      </c>
      <c r="B158" s="3" t="e">
        <v>#N/A</v>
      </c>
      <c r="C158" s="3" t="e">
        <v>#N/A</v>
      </c>
      <c r="D158" s="3" t="e">
        <v>#N/A</v>
      </c>
      <c r="E158" s="3" t="e">
        <v>#N/A</v>
      </c>
      <c r="F158" s="5" t="e">
        <f t="shared" si="2"/>
        <v>#N/A</v>
      </c>
    </row>
    <row r="159" spans="1:6" x14ac:dyDescent="0.25">
      <c r="A159" s="1">
        <v>41425</v>
      </c>
      <c r="B159" s="3" t="e">
        <v>#N/A</v>
      </c>
      <c r="C159" s="3" t="e">
        <v>#N/A</v>
      </c>
      <c r="D159" s="3" t="e">
        <v>#N/A</v>
      </c>
      <c r="E159" s="3" t="e">
        <v>#N/A</v>
      </c>
      <c r="F159" s="5" t="e">
        <f t="shared" si="2"/>
        <v>#N/A</v>
      </c>
    </row>
    <row r="160" spans="1:6" x14ac:dyDescent="0.25">
      <c r="A160" s="1">
        <v>41394</v>
      </c>
      <c r="B160" s="3" t="e">
        <v>#N/A</v>
      </c>
      <c r="C160" s="3" t="e">
        <v>#N/A</v>
      </c>
      <c r="D160" s="3" t="e">
        <v>#N/A</v>
      </c>
      <c r="E160" s="3" t="e">
        <v>#N/A</v>
      </c>
      <c r="F160" s="5" t="e">
        <f t="shared" si="2"/>
        <v>#N/A</v>
      </c>
    </row>
    <row r="161" spans="1:6" x14ac:dyDescent="0.25">
      <c r="A161" s="1">
        <v>41362</v>
      </c>
      <c r="B161" s="3" t="e">
        <v>#N/A</v>
      </c>
      <c r="C161" s="3" t="e">
        <v>#N/A</v>
      </c>
      <c r="D161" s="3" t="e">
        <v>#N/A</v>
      </c>
      <c r="E161" s="3" t="e">
        <v>#N/A</v>
      </c>
      <c r="F161" s="5" t="e">
        <f t="shared" si="2"/>
        <v>#N/A</v>
      </c>
    </row>
    <row r="162" spans="1:6" x14ac:dyDescent="0.25">
      <c r="A162" s="1">
        <v>41333</v>
      </c>
      <c r="B162" s="3" t="e">
        <v>#N/A</v>
      </c>
      <c r="C162" s="3" t="e">
        <v>#N/A</v>
      </c>
      <c r="D162" s="3" t="e">
        <v>#N/A</v>
      </c>
      <c r="E162" s="3" t="e">
        <v>#N/A</v>
      </c>
      <c r="F162" s="5" t="e">
        <f t="shared" si="2"/>
        <v>#N/A</v>
      </c>
    </row>
    <row r="163" spans="1:6" x14ac:dyDescent="0.25">
      <c r="A163" s="1">
        <v>41305</v>
      </c>
      <c r="B163" s="3" t="e">
        <v>#N/A</v>
      </c>
      <c r="C163" s="3" t="e">
        <v>#N/A</v>
      </c>
      <c r="D163" s="3" t="e">
        <v>#N/A</v>
      </c>
      <c r="E163" s="3" t="e">
        <v>#N/A</v>
      </c>
      <c r="F163" s="5" t="e">
        <f t="shared" si="2"/>
        <v>#N/A</v>
      </c>
    </row>
    <row r="164" spans="1:6" x14ac:dyDescent="0.25">
      <c r="A164" s="1">
        <v>41271</v>
      </c>
      <c r="B164" s="3" t="e">
        <v>#N/A</v>
      </c>
      <c r="C164" s="3" t="e">
        <v>#N/A</v>
      </c>
      <c r="D164" s="3" t="e">
        <v>#N/A</v>
      </c>
      <c r="E164" s="3" t="e">
        <v>#N/A</v>
      </c>
      <c r="F164" s="5" t="e">
        <f t="shared" si="2"/>
        <v>#N/A</v>
      </c>
    </row>
    <row r="165" spans="1:6" x14ac:dyDescent="0.25">
      <c r="A165" s="1">
        <v>41243</v>
      </c>
      <c r="B165" s="3" t="e">
        <v>#N/A</v>
      </c>
      <c r="C165" s="3" t="e">
        <v>#N/A</v>
      </c>
      <c r="D165" s="3" t="e">
        <v>#N/A</v>
      </c>
      <c r="E165" s="3" t="e">
        <v>#N/A</v>
      </c>
      <c r="F165" s="5" t="e">
        <f t="shared" si="2"/>
        <v>#N/A</v>
      </c>
    </row>
    <row r="166" spans="1:6" x14ac:dyDescent="0.25">
      <c r="A166" s="1">
        <v>41213</v>
      </c>
      <c r="B166" s="3" t="e">
        <v>#N/A</v>
      </c>
      <c r="C166" s="3" t="e">
        <v>#N/A</v>
      </c>
      <c r="D166" s="3" t="e">
        <v>#N/A</v>
      </c>
      <c r="E166" s="3" t="e">
        <v>#N/A</v>
      </c>
      <c r="F166" s="5" t="e">
        <f t="shared" si="2"/>
        <v>#N/A</v>
      </c>
    </row>
    <row r="167" spans="1:6" x14ac:dyDescent="0.25">
      <c r="A167" s="1">
        <v>41180</v>
      </c>
      <c r="B167" s="3" t="e">
        <v>#N/A</v>
      </c>
      <c r="C167" s="3" t="e">
        <v>#N/A</v>
      </c>
      <c r="D167" s="3" t="e">
        <v>#N/A</v>
      </c>
      <c r="E167" s="3" t="e">
        <v>#N/A</v>
      </c>
      <c r="F167" s="5" t="e">
        <f t="shared" si="2"/>
        <v>#N/A</v>
      </c>
    </row>
    <row r="168" spans="1:6" x14ac:dyDescent="0.25">
      <c r="A168" s="1">
        <v>41152</v>
      </c>
      <c r="B168" s="3" t="e">
        <v>#N/A</v>
      </c>
      <c r="C168" s="3" t="e">
        <v>#N/A</v>
      </c>
      <c r="D168" s="3" t="e">
        <v>#N/A</v>
      </c>
      <c r="E168" s="3" t="e">
        <v>#N/A</v>
      </c>
      <c r="F168" s="5" t="e">
        <f t="shared" si="2"/>
        <v>#N/A</v>
      </c>
    </row>
    <row r="169" spans="1:6" x14ac:dyDescent="0.25">
      <c r="A169" s="1">
        <v>41121</v>
      </c>
      <c r="B169" s="3" t="e">
        <v>#N/A</v>
      </c>
      <c r="C169" s="3" t="e">
        <v>#N/A</v>
      </c>
      <c r="D169" s="3" t="e">
        <v>#N/A</v>
      </c>
      <c r="E169" s="3" t="e">
        <v>#N/A</v>
      </c>
      <c r="F169" s="5" t="e">
        <f t="shared" si="2"/>
        <v>#N/A</v>
      </c>
    </row>
    <row r="170" spans="1:6" x14ac:dyDescent="0.25">
      <c r="A170" s="1">
        <v>41089</v>
      </c>
      <c r="B170" s="3" t="e">
        <v>#N/A</v>
      </c>
      <c r="C170" s="3" t="e">
        <v>#N/A</v>
      </c>
      <c r="D170" s="3" t="e">
        <v>#N/A</v>
      </c>
      <c r="E170" s="3" t="e">
        <v>#N/A</v>
      </c>
      <c r="F170" s="5" t="e">
        <f t="shared" si="2"/>
        <v>#N/A</v>
      </c>
    </row>
    <row r="171" spans="1:6" x14ac:dyDescent="0.25">
      <c r="A171" s="1">
        <v>41060</v>
      </c>
      <c r="B171" s="3" t="e">
        <v>#N/A</v>
      </c>
      <c r="C171" s="3" t="e">
        <v>#N/A</v>
      </c>
      <c r="D171" s="3" t="e">
        <v>#N/A</v>
      </c>
      <c r="E171" s="3" t="e">
        <v>#N/A</v>
      </c>
      <c r="F171" s="5" t="e">
        <f t="shared" si="2"/>
        <v>#N/A</v>
      </c>
    </row>
    <row r="172" spans="1:6" x14ac:dyDescent="0.25">
      <c r="A172" s="1">
        <v>41027</v>
      </c>
      <c r="B172" s="3" t="e">
        <v>#N/A</v>
      </c>
      <c r="C172" s="3" t="e">
        <v>#N/A</v>
      </c>
      <c r="D172" s="3" t="e">
        <v>#N/A</v>
      </c>
      <c r="E172" s="3" t="e">
        <v>#N/A</v>
      </c>
      <c r="F172" s="5" t="e">
        <f t="shared" si="2"/>
        <v>#N/A</v>
      </c>
    </row>
    <row r="173" spans="1:6" x14ac:dyDescent="0.25">
      <c r="A173" s="1">
        <v>40998</v>
      </c>
      <c r="B173" s="3" t="e">
        <v>#N/A</v>
      </c>
      <c r="C173" s="3" t="e">
        <v>#N/A</v>
      </c>
      <c r="D173" s="3" t="e">
        <v>#N/A</v>
      </c>
      <c r="E173" s="3" t="e">
        <v>#N/A</v>
      </c>
      <c r="F173" s="5" t="e">
        <f t="shared" si="2"/>
        <v>#N/A</v>
      </c>
    </row>
    <row r="174" spans="1:6" x14ac:dyDescent="0.25">
      <c r="A174" s="1">
        <v>40968</v>
      </c>
      <c r="B174" s="3" t="e">
        <v>#N/A</v>
      </c>
      <c r="C174" s="3" t="e">
        <v>#N/A</v>
      </c>
      <c r="D174" s="3" t="e">
        <v>#N/A</v>
      </c>
      <c r="E174" s="3" t="e">
        <v>#N/A</v>
      </c>
      <c r="F174" s="5" t="e">
        <f t="shared" si="2"/>
        <v>#N/A</v>
      </c>
    </row>
    <row r="175" spans="1:6" x14ac:dyDescent="0.25">
      <c r="A175" s="1">
        <v>40939</v>
      </c>
      <c r="B175" s="3" t="e">
        <v>#N/A</v>
      </c>
      <c r="C175" s="3" t="e">
        <v>#N/A</v>
      </c>
      <c r="D175" s="3" t="e">
        <v>#N/A</v>
      </c>
      <c r="E175" s="3" t="e">
        <v>#N/A</v>
      </c>
      <c r="F175" s="5" t="e">
        <f t="shared" si="2"/>
        <v>#N/A</v>
      </c>
    </row>
    <row r="176" spans="1:6" x14ac:dyDescent="0.25">
      <c r="A176" s="1">
        <v>40907</v>
      </c>
      <c r="B176" s="3" t="e">
        <v>#N/A</v>
      </c>
      <c r="C176" s="3" t="e">
        <v>#N/A</v>
      </c>
      <c r="D176" s="3" t="e">
        <v>#N/A</v>
      </c>
      <c r="E176" s="3" t="e">
        <v>#N/A</v>
      </c>
      <c r="F176" s="5" t="e">
        <f t="shared" si="2"/>
        <v>#N/A</v>
      </c>
    </row>
    <row r="177" spans="1:6" x14ac:dyDescent="0.25">
      <c r="A177" s="1">
        <v>40877</v>
      </c>
      <c r="B177" s="3" t="e">
        <v>#N/A</v>
      </c>
      <c r="C177" s="3" t="e">
        <v>#N/A</v>
      </c>
      <c r="D177" s="3" t="e">
        <v>#N/A</v>
      </c>
      <c r="E177" s="3" t="e">
        <v>#N/A</v>
      </c>
      <c r="F177" s="5" t="e">
        <f t="shared" ref="F177:F240" si="3">E177/E178-1</f>
        <v>#N/A</v>
      </c>
    </row>
    <row r="178" spans="1:6" x14ac:dyDescent="0.25">
      <c r="A178" s="1">
        <v>40847</v>
      </c>
      <c r="B178" s="3" t="e">
        <v>#N/A</v>
      </c>
      <c r="C178" s="3" t="e">
        <v>#N/A</v>
      </c>
      <c r="D178" s="3" t="e">
        <v>#N/A</v>
      </c>
      <c r="E178" s="3" t="e">
        <v>#N/A</v>
      </c>
      <c r="F178" s="5" t="e">
        <f t="shared" si="3"/>
        <v>#N/A</v>
      </c>
    </row>
    <row r="179" spans="1:6" x14ac:dyDescent="0.25">
      <c r="A179" s="1">
        <v>40816</v>
      </c>
      <c r="B179" s="3" t="e">
        <v>#N/A</v>
      </c>
      <c r="C179" s="3" t="e">
        <v>#N/A</v>
      </c>
      <c r="D179" s="3" t="e">
        <v>#N/A</v>
      </c>
      <c r="E179" s="3" t="e">
        <v>#N/A</v>
      </c>
      <c r="F179" s="5" t="e">
        <f t="shared" si="3"/>
        <v>#N/A</v>
      </c>
    </row>
    <row r="180" spans="1:6" x14ac:dyDescent="0.25">
      <c r="A180" s="1">
        <v>40786</v>
      </c>
      <c r="B180" s="3" t="e">
        <v>#N/A</v>
      </c>
      <c r="C180" s="3" t="e">
        <v>#N/A</v>
      </c>
      <c r="D180" s="3" t="e">
        <v>#N/A</v>
      </c>
      <c r="E180" s="3" t="e">
        <v>#N/A</v>
      </c>
      <c r="F180" s="5" t="e">
        <f t="shared" si="3"/>
        <v>#N/A</v>
      </c>
    </row>
    <row r="181" spans="1:6" x14ac:dyDescent="0.25">
      <c r="A181" s="1">
        <v>40753</v>
      </c>
      <c r="B181" s="3" t="e">
        <v>#N/A</v>
      </c>
      <c r="C181" s="3" t="e">
        <v>#N/A</v>
      </c>
      <c r="D181" s="3" t="e">
        <v>#N/A</v>
      </c>
      <c r="E181" s="3" t="e">
        <v>#N/A</v>
      </c>
      <c r="F181" s="5" t="e">
        <f t="shared" si="3"/>
        <v>#N/A</v>
      </c>
    </row>
    <row r="182" spans="1:6" x14ac:dyDescent="0.25">
      <c r="A182" s="1">
        <v>40724</v>
      </c>
      <c r="B182" s="3" t="e">
        <v>#N/A</v>
      </c>
      <c r="C182" s="3" t="e">
        <v>#N/A</v>
      </c>
      <c r="D182" s="3" t="e">
        <v>#N/A</v>
      </c>
      <c r="E182" s="3" t="e">
        <v>#N/A</v>
      </c>
      <c r="F182" s="5" t="e">
        <f t="shared" si="3"/>
        <v>#N/A</v>
      </c>
    </row>
    <row r="183" spans="1:6" x14ac:dyDescent="0.25">
      <c r="A183" s="1">
        <v>40694</v>
      </c>
      <c r="B183" s="3" t="e">
        <v>#N/A</v>
      </c>
      <c r="C183" s="3" t="e">
        <v>#N/A</v>
      </c>
      <c r="D183" s="3" t="e">
        <v>#N/A</v>
      </c>
      <c r="E183" s="3" t="e">
        <v>#N/A</v>
      </c>
      <c r="F183" s="5" t="e">
        <f t="shared" si="3"/>
        <v>#N/A</v>
      </c>
    </row>
    <row r="184" spans="1:6" x14ac:dyDescent="0.25">
      <c r="A184" s="1">
        <v>40662</v>
      </c>
      <c r="B184" s="3" t="e">
        <v>#N/A</v>
      </c>
      <c r="C184" s="3" t="e">
        <v>#N/A</v>
      </c>
      <c r="D184" s="3" t="e">
        <v>#N/A</v>
      </c>
      <c r="E184" s="3" t="e">
        <v>#N/A</v>
      </c>
      <c r="F184" s="5" t="e">
        <f t="shared" si="3"/>
        <v>#N/A</v>
      </c>
    </row>
    <row r="185" spans="1:6" x14ac:dyDescent="0.25">
      <c r="A185" s="1">
        <v>40633</v>
      </c>
      <c r="B185" s="3" t="e">
        <v>#N/A</v>
      </c>
      <c r="C185" s="3" t="e">
        <v>#N/A</v>
      </c>
      <c r="D185" s="3" t="e">
        <v>#N/A</v>
      </c>
      <c r="E185" s="3" t="e">
        <v>#N/A</v>
      </c>
      <c r="F185" s="5" t="e">
        <f t="shared" si="3"/>
        <v>#N/A</v>
      </c>
    </row>
    <row r="186" spans="1:6" x14ac:dyDescent="0.25">
      <c r="A186" s="1">
        <v>40602</v>
      </c>
      <c r="B186" s="3" t="e">
        <v>#N/A</v>
      </c>
      <c r="C186" s="3" t="e">
        <v>#N/A</v>
      </c>
      <c r="D186" s="3" t="e">
        <v>#N/A</v>
      </c>
      <c r="E186" s="3" t="e">
        <v>#N/A</v>
      </c>
      <c r="F186" s="5" t="e">
        <f t="shared" si="3"/>
        <v>#N/A</v>
      </c>
    </row>
    <row r="187" spans="1:6" x14ac:dyDescent="0.25">
      <c r="A187" s="1">
        <v>40574</v>
      </c>
      <c r="B187" s="3" t="e">
        <v>#N/A</v>
      </c>
      <c r="C187" s="3" t="e">
        <v>#N/A</v>
      </c>
      <c r="D187" s="3" t="e">
        <v>#N/A</v>
      </c>
      <c r="E187" s="3" t="e">
        <v>#N/A</v>
      </c>
      <c r="F187" s="5" t="e">
        <f t="shared" si="3"/>
        <v>#N/A</v>
      </c>
    </row>
    <row r="188" spans="1:6" x14ac:dyDescent="0.25">
      <c r="A188" s="1">
        <v>40542</v>
      </c>
      <c r="B188" s="3" t="e">
        <v>#N/A</v>
      </c>
      <c r="C188" s="3" t="e">
        <v>#N/A</v>
      </c>
      <c r="D188" s="3" t="e">
        <v>#N/A</v>
      </c>
      <c r="E188" s="3" t="e">
        <v>#N/A</v>
      </c>
      <c r="F188" s="5" t="e">
        <f t="shared" si="3"/>
        <v>#N/A</v>
      </c>
    </row>
    <row r="189" spans="1:6" x14ac:dyDescent="0.25">
      <c r="A189" s="1">
        <v>40512</v>
      </c>
      <c r="B189" s="3" t="e">
        <v>#N/A</v>
      </c>
      <c r="C189" s="3" t="e">
        <v>#N/A</v>
      </c>
      <c r="D189" s="3" t="e">
        <v>#N/A</v>
      </c>
      <c r="E189" s="3" t="e">
        <v>#N/A</v>
      </c>
      <c r="F189" s="5" t="e">
        <f t="shared" si="3"/>
        <v>#N/A</v>
      </c>
    </row>
    <row r="190" spans="1:6" x14ac:dyDescent="0.25">
      <c r="A190" s="1">
        <v>40480</v>
      </c>
      <c r="B190" s="3" t="e">
        <v>#N/A</v>
      </c>
      <c r="C190" s="3" t="e">
        <v>#N/A</v>
      </c>
      <c r="D190" s="3" t="e">
        <v>#N/A</v>
      </c>
      <c r="E190" s="3" t="e">
        <v>#N/A</v>
      </c>
      <c r="F190" s="5" t="e">
        <f t="shared" si="3"/>
        <v>#N/A</v>
      </c>
    </row>
    <row r="191" spans="1:6" x14ac:dyDescent="0.25">
      <c r="A191" s="1">
        <v>40451</v>
      </c>
      <c r="B191" s="3" t="e">
        <v>#N/A</v>
      </c>
      <c r="C191" s="3" t="e">
        <v>#N/A</v>
      </c>
      <c r="D191" s="3" t="e">
        <v>#N/A</v>
      </c>
      <c r="E191" s="3" t="e">
        <v>#N/A</v>
      </c>
      <c r="F191" s="5" t="e">
        <f t="shared" si="3"/>
        <v>#N/A</v>
      </c>
    </row>
    <row r="192" spans="1:6" x14ac:dyDescent="0.25">
      <c r="A192" s="1">
        <v>40421</v>
      </c>
      <c r="B192" s="3" t="e">
        <v>#N/A</v>
      </c>
      <c r="C192" s="3" t="e">
        <v>#N/A</v>
      </c>
      <c r="D192" s="3" t="e">
        <v>#N/A</v>
      </c>
      <c r="E192" s="3" t="e">
        <v>#N/A</v>
      </c>
      <c r="F192" s="5" t="e">
        <f t="shared" si="3"/>
        <v>#N/A</v>
      </c>
    </row>
    <row r="193" spans="1:6" x14ac:dyDescent="0.25">
      <c r="A193" s="1">
        <v>40389</v>
      </c>
      <c r="B193" s="3" t="e">
        <v>#N/A</v>
      </c>
      <c r="C193" s="3" t="e">
        <v>#N/A</v>
      </c>
      <c r="D193" s="3" t="e">
        <v>#N/A</v>
      </c>
      <c r="E193" s="3" t="e">
        <v>#N/A</v>
      </c>
      <c r="F193" s="5" t="e">
        <f t="shared" si="3"/>
        <v>#N/A</v>
      </c>
    </row>
    <row r="194" spans="1:6" x14ac:dyDescent="0.25">
      <c r="A194" s="1">
        <v>40359</v>
      </c>
      <c r="B194" s="3" t="e">
        <v>#N/A</v>
      </c>
      <c r="C194" s="3" t="e">
        <v>#N/A</v>
      </c>
      <c r="D194" s="3" t="e">
        <v>#N/A</v>
      </c>
      <c r="E194" s="3" t="e">
        <v>#N/A</v>
      </c>
      <c r="F194" s="5" t="e">
        <f t="shared" si="3"/>
        <v>#N/A</v>
      </c>
    </row>
    <row r="195" spans="1:6" x14ac:dyDescent="0.25">
      <c r="A195" s="1">
        <v>40329</v>
      </c>
      <c r="B195" s="3" t="e">
        <v>#N/A</v>
      </c>
      <c r="C195" s="3" t="e">
        <v>#N/A</v>
      </c>
      <c r="D195" s="3" t="e">
        <v>#N/A</v>
      </c>
      <c r="E195" s="3" t="e">
        <v>#N/A</v>
      </c>
      <c r="F195" s="5" t="e">
        <f t="shared" si="3"/>
        <v>#N/A</v>
      </c>
    </row>
    <row r="196" spans="1:6" x14ac:dyDescent="0.25">
      <c r="A196" s="1">
        <v>40298</v>
      </c>
      <c r="B196" s="3" t="e">
        <v>#N/A</v>
      </c>
      <c r="C196" s="3" t="e">
        <v>#N/A</v>
      </c>
      <c r="D196" s="3" t="e">
        <v>#N/A</v>
      </c>
      <c r="E196" s="3" t="e">
        <v>#N/A</v>
      </c>
      <c r="F196" s="5" t="e">
        <f t="shared" si="3"/>
        <v>#N/A</v>
      </c>
    </row>
    <row r="197" spans="1:6" x14ac:dyDescent="0.25">
      <c r="A197" s="1">
        <v>40268</v>
      </c>
      <c r="B197" s="3" t="e">
        <v>#N/A</v>
      </c>
      <c r="C197" s="3" t="e">
        <v>#N/A</v>
      </c>
      <c r="D197" s="3" t="e">
        <v>#N/A</v>
      </c>
      <c r="E197" s="3" t="e">
        <v>#N/A</v>
      </c>
      <c r="F197" s="5" t="e">
        <f t="shared" si="3"/>
        <v>#N/A</v>
      </c>
    </row>
    <row r="198" spans="1:6" x14ac:dyDescent="0.25">
      <c r="A198" s="1">
        <v>40236</v>
      </c>
      <c r="B198" s="3" t="e">
        <v>#N/A</v>
      </c>
      <c r="C198" s="3" t="e">
        <v>#N/A</v>
      </c>
      <c r="D198" s="3" t="e">
        <v>#N/A</v>
      </c>
      <c r="E198" s="3" t="e">
        <v>#N/A</v>
      </c>
      <c r="F198" s="5" t="e">
        <f t="shared" si="3"/>
        <v>#N/A</v>
      </c>
    </row>
    <row r="199" spans="1:6" x14ac:dyDescent="0.25">
      <c r="A199" s="1">
        <v>40207</v>
      </c>
      <c r="B199" s="3" t="e">
        <v>#N/A</v>
      </c>
      <c r="C199" s="3" t="e">
        <v>#N/A</v>
      </c>
      <c r="D199" s="3" t="e">
        <v>#N/A</v>
      </c>
      <c r="E199" s="3" t="e">
        <v>#N/A</v>
      </c>
      <c r="F199" s="5" t="e">
        <f t="shared" si="3"/>
        <v>#N/A</v>
      </c>
    </row>
    <row r="200" spans="1:6" x14ac:dyDescent="0.25">
      <c r="A200" s="1">
        <v>40178</v>
      </c>
      <c r="B200" s="3" t="e">
        <v>#N/A</v>
      </c>
      <c r="C200" s="3" t="e">
        <v>#N/A</v>
      </c>
      <c r="D200" s="3" t="e">
        <v>#N/A</v>
      </c>
      <c r="E200" s="3" t="e">
        <v>#N/A</v>
      </c>
      <c r="F200" s="5" t="e">
        <f t="shared" si="3"/>
        <v>#N/A</v>
      </c>
    </row>
    <row r="201" spans="1:6" x14ac:dyDescent="0.25">
      <c r="A201" s="1">
        <v>40147</v>
      </c>
      <c r="B201" s="3" t="e">
        <v>#N/A</v>
      </c>
      <c r="C201" s="3" t="e">
        <v>#N/A</v>
      </c>
      <c r="D201" s="3" t="e">
        <v>#N/A</v>
      </c>
      <c r="E201" s="3" t="e">
        <v>#N/A</v>
      </c>
      <c r="F201" s="5" t="e">
        <f t="shared" si="3"/>
        <v>#N/A</v>
      </c>
    </row>
    <row r="202" spans="1:6" x14ac:dyDescent="0.25">
      <c r="A202" s="1">
        <v>40116</v>
      </c>
      <c r="B202" s="3" t="e">
        <v>#N/A</v>
      </c>
      <c r="C202" s="3" t="e">
        <v>#N/A</v>
      </c>
      <c r="D202" s="3" t="e">
        <v>#N/A</v>
      </c>
      <c r="E202" s="3" t="e">
        <v>#N/A</v>
      </c>
      <c r="F202" s="5" t="e">
        <f t="shared" si="3"/>
        <v>#N/A</v>
      </c>
    </row>
    <row r="203" spans="1:6" x14ac:dyDescent="0.25">
      <c r="A203" s="1">
        <v>40086</v>
      </c>
      <c r="B203" s="3" t="e">
        <v>#N/A</v>
      </c>
      <c r="C203" s="3" t="e">
        <v>#N/A</v>
      </c>
      <c r="D203" s="3" t="e">
        <v>#N/A</v>
      </c>
      <c r="E203" s="3" t="e">
        <v>#N/A</v>
      </c>
      <c r="F203" s="5" t="e">
        <f t="shared" si="3"/>
        <v>#N/A</v>
      </c>
    </row>
    <row r="204" spans="1:6" x14ac:dyDescent="0.25">
      <c r="A204" s="1">
        <v>40056</v>
      </c>
      <c r="B204" s="3" t="e">
        <v>#N/A</v>
      </c>
      <c r="C204" s="3" t="e">
        <v>#N/A</v>
      </c>
      <c r="D204" s="3" t="e">
        <v>#N/A</v>
      </c>
      <c r="E204" s="3" t="e">
        <v>#N/A</v>
      </c>
      <c r="F204" s="5" t="e">
        <f t="shared" si="3"/>
        <v>#N/A</v>
      </c>
    </row>
    <row r="205" spans="1:6" x14ac:dyDescent="0.25">
      <c r="A205" s="1">
        <v>40025</v>
      </c>
      <c r="B205" s="3" t="e">
        <v>#N/A</v>
      </c>
      <c r="C205" s="3" t="e">
        <v>#N/A</v>
      </c>
      <c r="D205" s="3" t="e">
        <v>#N/A</v>
      </c>
      <c r="E205" s="3" t="e">
        <v>#N/A</v>
      </c>
      <c r="F205" s="5" t="e">
        <f t="shared" si="3"/>
        <v>#N/A</v>
      </c>
    </row>
    <row r="206" spans="1:6" x14ac:dyDescent="0.25">
      <c r="A206" s="1">
        <v>39994</v>
      </c>
      <c r="B206" s="3" t="e">
        <v>#N/A</v>
      </c>
      <c r="C206" s="3" t="e">
        <v>#N/A</v>
      </c>
      <c r="D206" s="3" t="e">
        <v>#N/A</v>
      </c>
      <c r="E206" s="3" t="e">
        <v>#N/A</v>
      </c>
      <c r="F206" s="5" t="e">
        <f t="shared" si="3"/>
        <v>#N/A</v>
      </c>
    </row>
    <row r="207" spans="1:6" x14ac:dyDescent="0.25">
      <c r="A207" s="1">
        <v>39962</v>
      </c>
      <c r="B207" s="3" t="e">
        <v>#N/A</v>
      </c>
      <c r="C207" s="3" t="e">
        <v>#N/A</v>
      </c>
      <c r="D207" s="3" t="e">
        <v>#N/A</v>
      </c>
      <c r="E207" s="3" t="e">
        <v>#N/A</v>
      </c>
      <c r="F207" s="5" t="e">
        <f t="shared" si="3"/>
        <v>#N/A</v>
      </c>
    </row>
    <row r="208" spans="1:6" x14ac:dyDescent="0.25">
      <c r="A208" s="1">
        <v>39933</v>
      </c>
      <c r="B208" s="3" t="e">
        <v>#N/A</v>
      </c>
      <c r="C208" s="3" t="e">
        <v>#N/A</v>
      </c>
      <c r="D208" s="3" t="e">
        <v>#N/A</v>
      </c>
      <c r="E208" s="3" t="e">
        <v>#N/A</v>
      </c>
      <c r="F208" s="5" t="e">
        <f t="shared" si="3"/>
        <v>#N/A</v>
      </c>
    </row>
    <row r="209" spans="1:6" x14ac:dyDescent="0.25">
      <c r="A209" s="1">
        <v>39903</v>
      </c>
      <c r="B209" s="3" t="e">
        <v>#N/A</v>
      </c>
      <c r="C209" s="3" t="e">
        <v>#N/A</v>
      </c>
      <c r="D209" s="3" t="e">
        <v>#N/A</v>
      </c>
      <c r="E209" s="3" t="e">
        <v>#N/A</v>
      </c>
      <c r="F209" s="5" t="e">
        <f t="shared" si="3"/>
        <v>#N/A</v>
      </c>
    </row>
    <row r="210" spans="1:6" x14ac:dyDescent="0.25">
      <c r="A210" s="1">
        <v>39871</v>
      </c>
      <c r="B210" s="3" t="e">
        <v>#N/A</v>
      </c>
      <c r="C210" s="3" t="e">
        <v>#N/A</v>
      </c>
      <c r="D210" s="3" t="e">
        <v>#N/A</v>
      </c>
      <c r="E210" s="3" t="e">
        <v>#N/A</v>
      </c>
      <c r="F210" s="5" t="e">
        <f t="shared" si="3"/>
        <v>#N/A</v>
      </c>
    </row>
    <row r="211" spans="1:6" x14ac:dyDescent="0.25">
      <c r="A211" s="1">
        <v>39843</v>
      </c>
      <c r="B211" s="3" t="e">
        <v>#N/A</v>
      </c>
      <c r="C211" s="3" t="e">
        <v>#N/A</v>
      </c>
      <c r="D211" s="3" t="e">
        <v>#N/A</v>
      </c>
      <c r="E211" s="3" t="e">
        <v>#N/A</v>
      </c>
      <c r="F211" s="5" t="e">
        <f t="shared" si="3"/>
        <v>#N/A</v>
      </c>
    </row>
    <row r="212" spans="1:6" x14ac:dyDescent="0.25">
      <c r="A212" s="1">
        <v>39813</v>
      </c>
      <c r="B212" s="3" t="e">
        <v>#N/A</v>
      </c>
      <c r="C212" s="3" t="e">
        <v>#N/A</v>
      </c>
      <c r="D212" s="3" t="e">
        <v>#N/A</v>
      </c>
      <c r="E212" s="3" t="e">
        <v>#N/A</v>
      </c>
      <c r="F212" s="5" t="e">
        <f t="shared" si="3"/>
        <v>#N/A</v>
      </c>
    </row>
    <row r="213" spans="1:6" x14ac:dyDescent="0.25">
      <c r="A213" s="1">
        <v>39780</v>
      </c>
      <c r="B213" s="3" t="e">
        <v>#N/A</v>
      </c>
      <c r="C213" s="3" t="e">
        <v>#N/A</v>
      </c>
      <c r="D213" s="3" t="e">
        <v>#N/A</v>
      </c>
      <c r="E213" s="3" t="e">
        <v>#N/A</v>
      </c>
      <c r="F213" s="5" t="e">
        <f t="shared" si="3"/>
        <v>#N/A</v>
      </c>
    </row>
    <row r="214" spans="1:6" x14ac:dyDescent="0.25">
      <c r="A214" s="1">
        <v>39752</v>
      </c>
      <c r="B214" s="3" t="e">
        <v>#N/A</v>
      </c>
      <c r="C214" s="3" t="e">
        <v>#N/A</v>
      </c>
      <c r="D214" s="3" t="e">
        <v>#N/A</v>
      </c>
      <c r="E214" s="3" t="e">
        <v>#N/A</v>
      </c>
      <c r="F214" s="5" t="e">
        <f t="shared" si="3"/>
        <v>#N/A</v>
      </c>
    </row>
    <row r="215" spans="1:6" x14ac:dyDescent="0.25">
      <c r="A215" s="1">
        <v>39721</v>
      </c>
      <c r="B215" s="3" t="e">
        <v>#N/A</v>
      </c>
      <c r="C215" s="3" t="e">
        <v>#N/A</v>
      </c>
      <c r="D215" s="3" t="e">
        <v>#N/A</v>
      </c>
      <c r="E215" s="3" t="e">
        <v>#N/A</v>
      </c>
      <c r="F215" s="5" t="e">
        <f t="shared" si="3"/>
        <v>#N/A</v>
      </c>
    </row>
    <row r="216" spans="1:6" x14ac:dyDescent="0.25">
      <c r="A216" s="1">
        <v>39689</v>
      </c>
      <c r="B216" s="3" t="e">
        <v>#N/A</v>
      </c>
      <c r="C216" s="3" t="e">
        <v>#N/A</v>
      </c>
      <c r="D216" s="3" t="e">
        <v>#N/A</v>
      </c>
      <c r="E216" s="3" t="e">
        <v>#N/A</v>
      </c>
      <c r="F216" s="5" t="e">
        <f t="shared" si="3"/>
        <v>#N/A</v>
      </c>
    </row>
    <row r="217" spans="1:6" x14ac:dyDescent="0.25">
      <c r="A217" s="1">
        <v>39660</v>
      </c>
      <c r="B217" s="3" t="e">
        <v>#N/A</v>
      </c>
      <c r="C217" s="3" t="e">
        <v>#N/A</v>
      </c>
      <c r="D217" s="3" t="e">
        <v>#N/A</v>
      </c>
      <c r="E217" s="3" t="e">
        <v>#N/A</v>
      </c>
      <c r="F217" s="5" t="e">
        <f t="shared" si="3"/>
        <v>#N/A</v>
      </c>
    </row>
    <row r="218" spans="1:6" x14ac:dyDescent="0.25">
      <c r="A218" s="1">
        <v>39629</v>
      </c>
      <c r="B218" s="3" t="e">
        <v>#N/A</v>
      </c>
      <c r="C218" s="3" t="e">
        <v>#N/A</v>
      </c>
      <c r="D218" s="3" t="e">
        <v>#N/A</v>
      </c>
      <c r="E218" s="3" t="e">
        <v>#N/A</v>
      </c>
      <c r="F218" s="5" t="e">
        <f t="shared" si="3"/>
        <v>#N/A</v>
      </c>
    </row>
    <row r="219" spans="1:6" x14ac:dyDescent="0.25">
      <c r="A219" s="1">
        <v>39598</v>
      </c>
      <c r="B219" s="3" t="e">
        <v>#N/A</v>
      </c>
      <c r="C219" s="3" t="e">
        <v>#N/A</v>
      </c>
      <c r="D219" s="3" t="e">
        <v>#N/A</v>
      </c>
      <c r="E219" s="3" t="e">
        <v>#N/A</v>
      </c>
      <c r="F219" s="5" t="e">
        <f t="shared" si="3"/>
        <v>#N/A</v>
      </c>
    </row>
    <row r="220" spans="1:6" x14ac:dyDescent="0.25">
      <c r="A220" s="1">
        <v>39568</v>
      </c>
      <c r="B220" s="3" t="e">
        <v>#N/A</v>
      </c>
      <c r="C220" s="3" t="e">
        <v>#N/A</v>
      </c>
      <c r="D220" s="3" t="e">
        <v>#N/A</v>
      </c>
      <c r="E220" s="3" t="e">
        <v>#N/A</v>
      </c>
      <c r="F220" s="5" t="e">
        <f t="shared" si="3"/>
        <v>#N/A</v>
      </c>
    </row>
    <row r="221" spans="1:6" x14ac:dyDescent="0.25">
      <c r="A221" s="1">
        <v>39538</v>
      </c>
      <c r="B221" s="3" t="e">
        <v>#N/A</v>
      </c>
      <c r="C221" s="3" t="e">
        <v>#N/A</v>
      </c>
      <c r="D221" s="3" t="e">
        <v>#N/A</v>
      </c>
      <c r="E221" s="3" t="e">
        <v>#N/A</v>
      </c>
      <c r="F221" s="5" t="e">
        <f t="shared" si="3"/>
        <v>#N/A</v>
      </c>
    </row>
    <row r="222" spans="1:6" x14ac:dyDescent="0.25">
      <c r="A222" s="1">
        <v>39507</v>
      </c>
      <c r="B222" s="3" t="e">
        <v>#N/A</v>
      </c>
      <c r="C222" s="3" t="e">
        <v>#N/A</v>
      </c>
      <c r="D222" s="3" t="e">
        <v>#N/A</v>
      </c>
      <c r="E222" s="3" t="e">
        <v>#N/A</v>
      </c>
      <c r="F222" s="5" t="e">
        <f t="shared" si="3"/>
        <v>#N/A</v>
      </c>
    </row>
    <row r="223" spans="1:6" x14ac:dyDescent="0.25">
      <c r="A223" s="1">
        <v>39478</v>
      </c>
      <c r="B223" s="3" t="e">
        <v>#N/A</v>
      </c>
      <c r="C223" s="3" t="e">
        <v>#N/A</v>
      </c>
      <c r="D223" s="3" t="e">
        <v>#N/A</v>
      </c>
      <c r="E223" s="3" t="e">
        <v>#N/A</v>
      </c>
      <c r="F223" s="5" t="e">
        <f t="shared" si="3"/>
        <v>#N/A</v>
      </c>
    </row>
    <row r="224" spans="1:6" x14ac:dyDescent="0.25">
      <c r="A224" s="1">
        <v>39444</v>
      </c>
      <c r="B224" s="3" t="e">
        <v>#N/A</v>
      </c>
      <c r="C224" s="3" t="e">
        <v>#N/A</v>
      </c>
      <c r="D224" s="3" t="e">
        <v>#N/A</v>
      </c>
      <c r="E224" s="3" t="e">
        <v>#N/A</v>
      </c>
      <c r="F224" s="5" t="e">
        <f t="shared" si="3"/>
        <v>#N/A</v>
      </c>
    </row>
    <row r="225" spans="1:6" x14ac:dyDescent="0.25">
      <c r="A225" s="1">
        <v>39416</v>
      </c>
      <c r="B225" s="3" t="e">
        <v>#N/A</v>
      </c>
      <c r="C225" s="3" t="e">
        <v>#N/A</v>
      </c>
      <c r="D225" s="3" t="e">
        <v>#N/A</v>
      </c>
      <c r="E225" s="3" t="e">
        <v>#N/A</v>
      </c>
      <c r="F225" s="5" t="e">
        <f t="shared" si="3"/>
        <v>#N/A</v>
      </c>
    </row>
    <row r="226" spans="1:6" x14ac:dyDescent="0.25">
      <c r="A226" s="1">
        <v>39386</v>
      </c>
      <c r="B226" s="3" t="e">
        <v>#N/A</v>
      </c>
      <c r="C226" s="3" t="e">
        <v>#N/A</v>
      </c>
      <c r="D226" s="3" t="e">
        <v>#N/A</v>
      </c>
      <c r="E226" s="3" t="e">
        <v>#N/A</v>
      </c>
      <c r="F226" s="5" t="e">
        <f t="shared" si="3"/>
        <v>#N/A</v>
      </c>
    </row>
    <row r="227" spans="1:6" x14ac:dyDescent="0.25">
      <c r="A227" s="1">
        <v>39353</v>
      </c>
      <c r="B227" s="3" t="e">
        <v>#N/A</v>
      </c>
      <c r="C227" s="3" t="e">
        <v>#N/A</v>
      </c>
      <c r="D227" s="3" t="e">
        <v>#N/A</v>
      </c>
      <c r="E227" s="3" t="e">
        <v>#N/A</v>
      </c>
      <c r="F227" s="5" t="e">
        <f t="shared" si="3"/>
        <v>#N/A</v>
      </c>
    </row>
    <row r="228" spans="1:6" x14ac:dyDescent="0.25">
      <c r="A228" s="1">
        <v>39325</v>
      </c>
      <c r="B228" s="3" t="e">
        <v>#N/A</v>
      </c>
      <c r="C228" s="3" t="e">
        <v>#N/A</v>
      </c>
      <c r="D228" s="3" t="e">
        <v>#N/A</v>
      </c>
      <c r="E228" s="3" t="e">
        <v>#N/A</v>
      </c>
      <c r="F228" s="5" t="e">
        <f t="shared" si="3"/>
        <v>#N/A</v>
      </c>
    </row>
    <row r="229" spans="1:6" x14ac:dyDescent="0.25">
      <c r="A229" s="1">
        <v>39294</v>
      </c>
      <c r="B229" s="3" t="e">
        <v>#N/A</v>
      </c>
      <c r="C229" s="3" t="e">
        <v>#N/A</v>
      </c>
      <c r="D229" s="3" t="e">
        <v>#N/A</v>
      </c>
      <c r="E229" s="3" t="e">
        <v>#N/A</v>
      </c>
      <c r="F229" s="5" t="e">
        <f t="shared" si="3"/>
        <v>#N/A</v>
      </c>
    </row>
    <row r="230" spans="1:6" x14ac:dyDescent="0.25">
      <c r="A230" s="1">
        <v>39262</v>
      </c>
      <c r="B230" s="3" t="e">
        <v>#N/A</v>
      </c>
      <c r="C230" s="3" t="e">
        <v>#N/A</v>
      </c>
      <c r="D230" s="3" t="e">
        <v>#N/A</v>
      </c>
      <c r="E230" s="3" t="e">
        <v>#N/A</v>
      </c>
      <c r="F230" s="5" t="e">
        <f t="shared" si="3"/>
        <v>#N/A</v>
      </c>
    </row>
    <row r="231" spans="1:6" x14ac:dyDescent="0.25">
      <c r="A231" s="1">
        <v>39233</v>
      </c>
      <c r="B231" s="3" t="e">
        <v>#N/A</v>
      </c>
      <c r="C231" s="3" t="e">
        <v>#N/A</v>
      </c>
      <c r="D231" s="3" t="e">
        <v>#N/A</v>
      </c>
      <c r="E231" s="3" t="e">
        <v>#N/A</v>
      </c>
      <c r="F231" s="5" t="e">
        <f t="shared" si="3"/>
        <v>#N/A</v>
      </c>
    </row>
    <row r="232" spans="1:6" x14ac:dyDescent="0.25">
      <c r="A232" s="1">
        <v>39200</v>
      </c>
      <c r="B232" s="3" t="e">
        <v>#N/A</v>
      </c>
      <c r="C232" s="3" t="e">
        <v>#N/A</v>
      </c>
      <c r="D232" s="3" t="e">
        <v>#N/A</v>
      </c>
      <c r="E232" s="3" t="e">
        <v>#N/A</v>
      </c>
      <c r="F232" s="5" t="e">
        <f t="shared" si="3"/>
        <v>#N/A</v>
      </c>
    </row>
    <row r="233" spans="1:6" x14ac:dyDescent="0.25">
      <c r="A233" s="1">
        <v>39171</v>
      </c>
      <c r="B233" s="3" t="e">
        <v>#N/A</v>
      </c>
      <c r="C233" s="3" t="e">
        <v>#N/A</v>
      </c>
      <c r="D233" s="3" t="e">
        <v>#N/A</v>
      </c>
      <c r="E233" s="3" t="e">
        <v>#N/A</v>
      </c>
      <c r="F233" s="5" t="e">
        <f t="shared" si="3"/>
        <v>#N/A</v>
      </c>
    </row>
    <row r="234" spans="1:6" x14ac:dyDescent="0.25">
      <c r="A234" s="1">
        <v>39141</v>
      </c>
      <c r="B234" s="3" t="e">
        <v>#N/A</v>
      </c>
      <c r="C234" s="3" t="e">
        <v>#N/A</v>
      </c>
      <c r="D234" s="3" t="e">
        <v>#N/A</v>
      </c>
      <c r="E234" s="3" t="e">
        <v>#N/A</v>
      </c>
      <c r="F234" s="5" t="e">
        <f t="shared" si="3"/>
        <v>#N/A</v>
      </c>
    </row>
    <row r="235" spans="1:6" x14ac:dyDescent="0.25">
      <c r="A235" s="1">
        <v>39113</v>
      </c>
      <c r="B235" s="3" t="e">
        <v>#N/A</v>
      </c>
      <c r="C235" s="3" t="e">
        <v>#N/A</v>
      </c>
      <c r="D235" s="3" t="e">
        <v>#N/A</v>
      </c>
      <c r="E235" s="3" t="e">
        <v>#N/A</v>
      </c>
      <c r="F235" s="5" t="e">
        <f t="shared" si="3"/>
        <v>#N/A</v>
      </c>
    </row>
    <row r="236" spans="1:6" x14ac:dyDescent="0.25">
      <c r="A236" s="1">
        <v>39080</v>
      </c>
      <c r="B236" s="3" t="e">
        <v>#N/A</v>
      </c>
      <c r="C236" s="3" t="e">
        <v>#N/A</v>
      </c>
      <c r="D236" s="3" t="e">
        <v>#N/A</v>
      </c>
      <c r="E236" s="3" t="e">
        <v>#N/A</v>
      </c>
      <c r="F236" s="5" t="e">
        <f t="shared" si="3"/>
        <v>#N/A</v>
      </c>
    </row>
    <row r="237" spans="1:6" x14ac:dyDescent="0.25">
      <c r="A237" s="1">
        <v>39051</v>
      </c>
      <c r="B237" s="3" t="e">
        <v>#N/A</v>
      </c>
      <c r="C237" s="3" t="e">
        <v>#N/A</v>
      </c>
      <c r="D237" s="3" t="e">
        <v>#N/A</v>
      </c>
      <c r="E237" s="3" t="e">
        <v>#N/A</v>
      </c>
      <c r="F237" s="5" t="e">
        <f t="shared" si="3"/>
        <v>#N/A</v>
      </c>
    </row>
    <row r="238" spans="1:6" x14ac:dyDescent="0.25">
      <c r="A238" s="1">
        <v>39021</v>
      </c>
      <c r="B238" s="3" t="e">
        <v>#N/A</v>
      </c>
      <c r="C238" s="3" t="e">
        <v>#N/A</v>
      </c>
      <c r="D238" s="3" t="e">
        <v>#N/A</v>
      </c>
      <c r="E238" s="3" t="e">
        <v>#N/A</v>
      </c>
      <c r="F238" s="5" t="e">
        <f t="shared" si="3"/>
        <v>#N/A</v>
      </c>
    </row>
    <row r="239" spans="1:6" x14ac:dyDescent="0.25">
      <c r="A239" s="1">
        <v>38989</v>
      </c>
      <c r="B239" s="3" t="e">
        <v>#N/A</v>
      </c>
      <c r="C239" s="3" t="e">
        <v>#N/A</v>
      </c>
      <c r="D239" s="3" t="e">
        <v>#N/A</v>
      </c>
      <c r="E239" s="3" t="e">
        <v>#N/A</v>
      </c>
      <c r="F239" s="5" t="e">
        <f t="shared" si="3"/>
        <v>#N/A</v>
      </c>
    </row>
    <row r="240" spans="1:6" x14ac:dyDescent="0.25">
      <c r="A240" s="1">
        <v>38960</v>
      </c>
      <c r="B240" s="3" t="e">
        <v>#N/A</v>
      </c>
      <c r="C240" s="3" t="e">
        <v>#N/A</v>
      </c>
      <c r="D240" s="3" t="e">
        <v>#N/A</v>
      </c>
      <c r="E240" s="3" t="e">
        <v>#N/A</v>
      </c>
      <c r="F240" s="5" t="e">
        <f t="shared" si="3"/>
        <v>#N/A</v>
      </c>
    </row>
    <row r="241" spans="1:6" x14ac:dyDescent="0.25">
      <c r="A241" s="1">
        <v>38929</v>
      </c>
      <c r="B241" s="3" t="e">
        <v>#N/A</v>
      </c>
      <c r="C241" s="3" t="e">
        <v>#N/A</v>
      </c>
      <c r="D241" s="3" t="e">
        <v>#N/A</v>
      </c>
      <c r="E241" s="3" t="e">
        <v>#N/A</v>
      </c>
      <c r="F241" s="5" t="e">
        <f t="shared" ref="F241:F259" si="4">E241/E242-1</f>
        <v>#N/A</v>
      </c>
    </row>
    <row r="242" spans="1:6" x14ac:dyDescent="0.25">
      <c r="A242" s="1">
        <v>38898</v>
      </c>
      <c r="B242" s="3" t="e">
        <v>#N/A</v>
      </c>
      <c r="C242" s="3" t="e">
        <v>#N/A</v>
      </c>
      <c r="D242" s="3" t="e">
        <v>#N/A</v>
      </c>
      <c r="E242" s="3" t="e">
        <v>#N/A</v>
      </c>
      <c r="F242" s="5" t="e">
        <f t="shared" si="4"/>
        <v>#N/A</v>
      </c>
    </row>
    <row r="243" spans="1:6" x14ac:dyDescent="0.25">
      <c r="A243" s="1">
        <v>38868</v>
      </c>
      <c r="B243" s="3" t="e">
        <v>#N/A</v>
      </c>
      <c r="C243" s="3" t="e">
        <v>#N/A</v>
      </c>
      <c r="D243" s="3" t="e">
        <v>#N/A</v>
      </c>
      <c r="E243" s="3" t="e">
        <v>#N/A</v>
      </c>
      <c r="F243" s="5" t="e">
        <f t="shared" si="4"/>
        <v>#N/A</v>
      </c>
    </row>
    <row r="244" spans="1:6" x14ac:dyDescent="0.25">
      <c r="A244" s="1">
        <v>38835</v>
      </c>
      <c r="B244" s="3" t="e">
        <v>#N/A</v>
      </c>
      <c r="C244" s="3" t="e">
        <v>#N/A</v>
      </c>
      <c r="D244" s="3" t="e">
        <v>#N/A</v>
      </c>
      <c r="E244" s="3" t="e">
        <v>#N/A</v>
      </c>
      <c r="F244" s="5" t="e">
        <f t="shared" si="4"/>
        <v>#N/A</v>
      </c>
    </row>
    <row r="245" spans="1:6" x14ac:dyDescent="0.25">
      <c r="A245" s="1">
        <v>38807</v>
      </c>
      <c r="B245" s="3" t="e">
        <v>#N/A</v>
      </c>
      <c r="C245" s="3" t="e">
        <v>#N/A</v>
      </c>
      <c r="D245" s="3" t="e">
        <v>#N/A</v>
      </c>
      <c r="E245" s="3" t="e">
        <v>#N/A</v>
      </c>
      <c r="F245" s="5" t="e">
        <f t="shared" si="4"/>
        <v>#N/A</v>
      </c>
    </row>
    <row r="246" spans="1:6" x14ac:dyDescent="0.25">
      <c r="A246" s="1">
        <v>38776</v>
      </c>
      <c r="B246" s="3" t="e">
        <v>#N/A</v>
      </c>
      <c r="C246" s="3" t="e">
        <v>#N/A</v>
      </c>
      <c r="D246" s="3" t="e">
        <v>#N/A</v>
      </c>
      <c r="E246" s="3" t="e">
        <v>#N/A</v>
      </c>
      <c r="F246" s="5" t="e">
        <f t="shared" si="4"/>
        <v>#N/A</v>
      </c>
    </row>
    <row r="247" spans="1:6" x14ac:dyDescent="0.25">
      <c r="A247" s="1">
        <v>38748</v>
      </c>
      <c r="B247" s="3" t="e">
        <v>#N/A</v>
      </c>
      <c r="C247" s="3" t="e">
        <v>#N/A</v>
      </c>
      <c r="D247" s="3" t="e">
        <v>#N/A</v>
      </c>
      <c r="E247" s="3" t="e">
        <v>#N/A</v>
      </c>
      <c r="F247" s="5" t="e">
        <f t="shared" si="4"/>
        <v>#N/A</v>
      </c>
    </row>
    <row r="248" spans="1:6" x14ac:dyDescent="0.25">
      <c r="A248" s="1">
        <v>38716</v>
      </c>
      <c r="B248" s="3" t="e">
        <v>#N/A</v>
      </c>
      <c r="C248" s="3" t="e">
        <v>#N/A</v>
      </c>
      <c r="D248" s="3" t="e">
        <v>#N/A</v>
      </c>
      <c r="E248" s="3" t="e">
        <v>#N/A</v>
      </c>
      <c r="F248" s="5" t="e">
        <f t="shared" si="4"/>
        <v>#N/A</v>
      </c>
    </row>
    <row r="249" spans="1:6" x14ac:dyDescent="0.25">
      <c r="A249" s="1">
        <v>38686</v>
      </c>
      <c r="B249" s="3" t="e">
        <v>#N/A</v>
      </c>
      <c r="C249" s="3" t="e">
        <v>#N/A</v>
      </c>
      <c r="D249" s="3" t="e">
        <v>#N/A</v>
      </c>
      <c r="E249" s="3" t="e">
        <v>#N/A</v>
      </c>
      <c r="F249" s="5" t="e">
        <f t="shared" si="4"/>
        <v>#N/A</v>
      </c>
    </row>
    <row r="250" spans="1:6" x14ac:dyDescent="0.25">
      <c r="A250" s="1">
        <v>38656</v>
      </c>
      <c r="B250" s="3" t="e">
        <v>#N/A</v>
      </c>
      <c r="C250" s="3" t="e">
        <v>#N/A</v>
      </c>
      <c r="D250" s="3" t="e">
        <v>#N/A</v>
      </c>
      <c r="E250" s="3" t="e">
        <v>#N/A</v>
      </c>
      <c r="F250" s="5" t="e">
        <f t="shared" si="4"/>
        <v>#N/A</v>
      </c>
    </row>
    <row r="251" spans="1:6" x14ac:dyDescent="0.25">
      <c r="A251" s="1">
        <v>38625</v>
      </c>
      <c r="B251" s="3" t="e">
        <v>#N/A</v>
      </c>
      <c r="C251" s="3" t="e">
        <v>#N/A</v>
      </c>
      <c r="D251" s="3" t="e">
        <v>#N/A</v>
      </c>
      <c r="E251" s="3" t="e">
        <v>#N/A</v>
      </c>
      <c r="F251" s="5" t="e">
        <f t="shared" si="4"/>
        <v>#N/A</v>
      </c>
    </row>
    <row r="252" spans="1:6" x14ac:dyDescent="0.25">
      <c r="A252" s="1">
        <v>38595</v>
      </c>
      <c r="B252" s="3" t="e">
        <v>#N/A</v>
      </c>
      <c r="C252" s="3" t="e">
        <v>#N/A</v>
      </c>
      <c r="D252" s="3" t="e">
        <v>#N/A</v>
      </c>
      <c r="E252" s="3" t="e">
        <v>#N/A</v>
      </c>
      <c r="F252" s="5" t="e">
        <f t="shared" si="4"/>
        <v>#N/A</v>
      </c>
    </row>
    <row r="253" spans="1:6" x14ac:dyDescent="0.25">
      <c r="A253" s="1">
        <v>38562</v>
      </c>
      <c r="B253" s="3" t="e">
        <v>#N/A</v>
      </c>
      <c r="C253" s="3" t="e">
        <v>#N/A</v>
      </c>
      <c r="D253" s="3" t="e">
        <v>#N/A</v>
      </c>
      <c r="E253" s="3" t="e">
        <v>#N/A</v>
      </c>
      <c r="F253" s="5" t="e">
        <f t="shared" si="4"/>
        <v>#N/A</v>
      </c>
    </row>
    <row r="254" spans="1:6" x14ac:dyDescent="0.25">
      <c r="A254" s="1">
        <v>38533</v>
      </c>
      <c r="B254" s="3" t="e">
        <v>#N/A</v>
      </c>
      <c r="C254" s="3" t="e">
        <v>#N/A</v>
      </c>
      <c r="D254" s="3" t="e">
        <v>#N/A</v>
      </c>
      <c r="E254" s="3" t="e">
        <v>#N/A</v>
      </c>
      <c r="F254" s="5" t="e">
        <f t="shared" si="4"/>
        <v>#N/A</v>
      </c>
    </row>
    <row r="255" spans="1:6" x14ac:dyDescent="0.25">
      <c r="A255" s="1">
        <v>38503</v>
      </c>
      <c r="B255" s="3" t="e">
        <v>#N/A</v>
      </c>
      <c r="C255" s="3" t="e">
        <v>#N/A</v>
      </c>
      <c r="D255" s="3" t="e">
        <v>#N/A</v>
      </c>
      <c r="E255" s="3" t="e">
        <v>#N/A</v>
      </c>
      <c r="F255" s="5" t="e">
        <f t="shared" si="4"/>
        <v>#N/A</v>
      </c>
    </row>
    <row r="256" spans="1:6" x14ac:dyDescent="0.25">
      <c r="A256" s="1">
        <v>38471</v>
      </c>
      <c r="B256" s="3" t="e">
        <v>#N/A</v>
      </c>
      <c r="C256" s="3" t="e">
        <v>#N/A</v>
      </c>
      <c r="D256" s="3" t="e">
        <v>#N/A</v>
      </c>
      <c r="E256" s="3" t="e">
        <v>#N/A</v>
      </c>
      <c r="F256" s="5" t="e">
        <f t="shared" si="4"/>
        <v>#N/A</v>
      </c>
    </row>
    <row r="257" spans="1:6" x14ac:dyDescent="0.25">
      <c r="A257" s="1">
        <v>38442</v>
      </c>
      <c r="B257" s="3" t="e">
        <v>#N/A</v>
      </c>
      <c r="C257" s="3" t="e">
        <v>#N/A</v>
      </c>
      <c r="D257" s="3" t="e">
        <v>#N/A</v>
      </c>
      <c r="E257" s="3" t="e">
        <v>#N/A</v>
      </c>
      <c r="F257" s="5" t="e">
        <f t="shared" si="4"/>
        <v>#N/A</v>
      </c>
    </row>
    <row r="258" spans="1:6" x14ac:dyDescent="0.25">
      <c r="A258" s="1">
        <v>38411</v>
      </c>
      <c r="B258" s="3" t="e">
        <v>#N/A</v>
      </c>
      <c r="C258" s="3" t="e">
        <v>#N/A</v>
      </c>
      <c r="D258" s="3" t="e">
        <v>#N/A</v>
      </c>
      <c r="E258" s="3" t="e">
        <v>#N/A</v>
      </c>
      <c r="F258" s="5" t="e">
        <f t="shared" si="4"/>
        <v>#N/A</v>
      </c>
    </row>
    <row r="259" spans="1:6" x14ac:dyDescent="0.25">
      <c r="A259" s="1">
        <v>38383</v>
      </c>
      <c r="B259" s="3" t="e">
        <v>#N/A</v>
      </c>
      <c r="C259" s="3" t="e">
        <v>#N/A</v>
      </c>
      <c r="D259" s="3" t="e">
        <v>#N/A</v>
      </c>
      <c r="E259" s="3" t="e">
        <v>#N/A</v>
      </c>
      <c r="F259" s="5" t="e">
        <f t="shared" si="4"/>
        <v>#N/A</v>
      </c>
    </row>
    <row r="260" spans="1:6" x14ac:dyDescent="0.25">
      <c r="A260" s="1">
        <v>38352</v>
      </c>
      <c r="B260" s="3" t="e">
        <v>#N/A</v>
      </c>
      <c r="C260" s="3" t="e">
        <v>#N/A</v>
      </c>
      <c r="D260" s="3" t="e">
        <v>#N/A</v>
      </c>
      <c r="E260" s="3" t="e">
        <v>#N/A</v>
      </c>
      <c r="F260" s="5"/>
    </row>
    <row r="262" spans="1:6" x14ac:dyDescent="0.25">
      <c r="F262" s="4" t="e">
        <f>_xlfn.STDEV.S(F48:F259)</f>
        <v>#N/A</v>
      </c>
    </row>
  </sheetData>
  <hyperlinks>
    <hyperlink ref="D1" r:id="rId1" xr:uid="{46F9E3D8-DF08-491C-B582-A6FE366FC543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503C7-B864-446D-A7FF-44D6DEC29E27}">
  <sheetPr codeName="Лист13">
    <tabColor theme="9" tint="0.79998168889431442"/>
  </sheetPr>
  <dimension ref="A1:F262"/>
  <sheetViews>
    <sheetView zoomScale="70" zoomScaleNormal="70" workbookViewId="0">
      <selection activeCell="W33" sqref="W33"/>
    </sheetView>
  </sheetViews>
  <sheetFormatPr defaultRowHeight="15" x14ac:dyDescent="0.25"/>
  <cols>
    <col min="1" max="1" width="10.7109375" style="1" bestFit="1" customWidth="1"/>
    <col min="2" max="5" width="10.7109375" bestFit="1" customWidth="1"/>
  </cols>
  <sheetData>
    <row r="1" spans="1:6" x14ac:dyDescent="0.25">
      <c r="A1" s="10" t="s">
        <v>79</v>
      </c>
      <c r="B1" s="41" t="s">
        <v>78</v>
      </c>
      <c r="D1" s="38" t="s">
        <v>84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6" x14ac:dyDescent="0.25">
      <c r="A4" s="1">
        <v>46142</v>
      </c>
      <c r="B4" s="3">
        <v>11711.43</v>
      </c>
      <c r="C4" s="3">
        <v>11711.43</v>
      </c>
      <c r="D4" s="3">
        <v>11711.43</v>
      </c>
      <c r="E4" s="3">
        <v>11711.43</v>
      </c>
      <c r="F4" s="5">
        <f t="shared" ref="F4:F47" si="0">E4/E5-1</f>
        <v>-6.680419862930187E-2</v>
      </c>
    </row>
    <row r="5" spans="1:6" x14ac:dyDescent="0.25">
      <c r="A5" s="1">
        <v>46112</v>
      </c>
      <c r="B5" s="3">
        <v>12549.81</v>
      </c>
      <c r="C5" s="3">
        <v>12549.81</v>
      </c>
      <c r="D5" s="3">
        <v>12549.81</v>
      </c>
      <c r="E5" s="3">
        <v>12549.81</v>
      </c>
      <c r="F5" s="5">
        <f t="shared" si="0"/>
        <v>-0.12584961042253795</v>
      </c>
    </row>
    <row r="6" spans="1:6" x14ac:dyDescent="0.25">
      <c r="A6" s="1">
        <v>46081</v>
      </c>
      <c r="B6" s="3">
        <v>14356.58</v>
      </c>
      <c r="C6" s="3">
        <v>14356.58</v>
      </c>
      <c r="D6" s="3">
        <v>14356.58</v>
      </c>
      <c r="E6" s="3">
        <v>14356.58</v>
      </c>
      <c r="F6" s="5">
        <f t="shared" si="0"/>
        <v>-7.5598267378408357E-3</v>
      </c>
    </row>
    <row r="7" spans="1:6" x14ac:dyDescent="0.25">
      <c r="A7" s="1">
        <v>46053</v>
      </c>
      <c r="B7" s="3">
        <v>14465.94</v>
      </c>
      <c r="C7" s="3">
        <v>14465.94</v>
      </c>
      <c r="D7" s="3">
        <v>14465.94</v>
      </c>
      <c r="E7" s="3">
        <v>14465.94</v>
      </c>
      <c r="F7" s="5">
        <f t="shared" si="0"/>
        <v>8.6343896180358204E-2</v>
      </c>
    </row>
    <row r="8" spans="1:6" x14ac:dyDescent="0.25">
      <c r="A8" s="1">
        <v>46022</v>
      </c>
      <c r="B8" s="3">
        <v>13316.17</v>
      </c>
      <c r="C8" s="3">
        <v>13316.17</v>
      </c>
      <c r="D8" s="3">
        <v>13316.17</v>
      </c>
      <c r="E8" s="3">
        <v>13316.17</v>
      </c>
      <c r="F8" s="5">
        <f t="shared" si="0"/>
        <v>7.1390239016097201E-2</v>
      </c>
    </row>
    <row r="9" spans="1:6" x14ac:dyDescent="0.25">
      <c r="A9" s="1">
        <v>45991</v>
      </c>
      <c r="B9" s="3">
        <v>12428.87</v>
      </c>
      <c r="C9" s="3">
        <v>12428.87</v>
      </c>
      <c r="D9" s="3">
        <v>12428.87</v>
      </c>
      <c r="E9" s="3">
        <v>12428.87</v>
      </c>
      <c r="F9" s="5">
        <f t="shared" si="0"/>
        <v>6.0491027242506767E-2</v>
      </c>
    </row>
    <row r="10" spans="1:6" x14ac:dyDescent="0.25">
      <c r="A10" s="1">
        <v>45961</v>
      </c>
      <c r="B10" s="3">
        <v>11719.92</v>
      </c>
      <c r="C10" s="3">
        <v>11719.92</v>
      </c>
      <c r="D10" s="3">
        <v>11719.92</v>
      </c>
      <c r="E10" s="3">
        <v>11719.92</v>
      </c>
      <c r="F10" s="5">
        <f t="shared" si="0"/>
        <v>-6.891653558320221E-2</v>
      </c>
    </row>
    <row r="11" spans="1:6" x14ac:dyDescent="0.25">
      <c r="A11" s="1">
        <v>45930</v>
      </c>
      <c r="B11" s="3">
        <v>12587.4</v>
      </c>
      <c r="C11" s="3">
        <v>12587.4</v>
      </c>
      <c r="D11" s="3">
        <v>12587.4</v>
      </c>
      <c r="E11" s="3">
        <v>12587.4</v>
      </c>
      <c r="F11" s="5">
        <f t="shared" si="0"/>
        <v>-5.8893017622298149E-2</v>
      </c>
    </row>
    <row r="12" spans="1:6" x14ac:dyDescent="0.25">
      <c r="A12" s="1">
        <v>45900</v>
      </c>
      <c r="B12" s="3">
        <v>13375.1</v>
      </c>
      <c r="C12" s="3">
        <v>13375.1</v>
      </c>
      <c r="D12" s="3">
        <v>13375.1</v>
      </c>
      <c r="E12" s="3">
        <v>13375.1</v>
      </c>
      <c r="F12" s="5">
        <f t="shared" si="0"/>
        <v>6.7628469666806579E-2</v>
      </c>
    </row>
    <row r="13" spans="1:6" x14ac:dyDescent="0.25">
      <c r="A13" s="1">
        <v>45869</v>
      </c>
      <c r="B13" s="3">
        <v>12527.86</v>
      </c>
      <c r="C13" s="3">
        <v>12527.86</v>
      </c>
      <c r="D13" s="3">
        <v>12527.86</v>
      </c>
      <c r="E13" s="3">
        <v>12527.86</v>
      </c>
      <c r="F13" s="5">
        <f t="shared" si="0"/>
        <v>6.0062266679672405E-4</v>
      </c>
    </row>
    <row r="14" spans="1:6" x14ac:dyDescent="0.25">
      <c r="A14" s="1">
        <v>45838</v>
      </c>
      <c r="B14" s="3">
        <v>12520.34</v>
      </c>
      <c r="C14" s="3">
        <v>12520.34</v>
      </c>
      <c r="D14" s="3">
        <v>12520.34</v>
      </c>
      <c r="E14" s="3">
        <v>12520.34</v>
      </c>
      <c r="F14" s="5">
        <f t="shared" si="0"/>
        <v>3.911859905386339E-2</v>
      </c>
    </row>
    <row r="15" spans="1:6" x14ac:dyDescent="0.25">
      <c r="A15" s="1">
        <v>45808</v>
      </c>
      <c r="B15" s="3">
        <v>12049</v>
      </c>
      <c r="C15" s="3">
        <v>12049</v>
      </c>
      <c r="D15" s="3">
        <v>12049</v>
      </c>
      <c r="E15" s="3">
        <v>12049</v>
      </c>
      <c r="F15" s="5">
        <f t="shared" si="0"/>
        <v>-6.7747498763986003E-2</v>
      </c>
    </row>
    <row r="16" spans="1:6" x14ac:dyDescent="0.25">
      <c r="A16" s="1">
        <v>45777</v>
      </c>
      <c r="B16" s="3">
        <v>12924.61</v>
      </c>
      <c r="C16" s="3">
        <v>12924.61</v>
      </c>
      <c r="D16" s="3">
        <v>12924.61</v>
      </c>
      <c r="E16" s="3">
        <v>12924.61</v>
      </c>
      <c r="F16" s="5">
        <f t="shared" si="0"/>
        <v>-8.6707787844120143E-2</v>
      </c>
    </row>
    <row r="17" spans="1:6" x14ac:dyDescent="0.25">
      <c r="A17" s="1">
        <v>45747</v>
      </c>
      <c r="B17" s="3">
        <v>14151.67</v>
      </c>
      <c r="C17" s="3">
        <v>14151.67</v>
      </c>
      <c r="D17" s="3">
        <v>14151.67</v>
      </c>
      <c r="E17" s="3">
        <v>14151.67</v>
      </c>
      <c r="F17" s="5">
        <f t="shared" si="0"/>
        <v>-6.731478991685258E-2</v>
      </c>
    </row>
    <row r="18" spans="1:6" x14ac:dyDescent="0.25">
      <c r="A18" s="1">
        <v>45716</v>
      </c>
      <c r="B18" s="3">
        <v>15173.04</v>
      </c>
      <c r="C18" s="3">
        <v>15173.04</v>
      </c>
      <c r="D18" s="3">
        <v>15173.04</v>
      </c>
      <c r="E18" s="3">
        <v>15173.04</v>
      </c>
      <c r="F18" s="5">
        <f t="shared" si="0"/>
        <v>0.10906171126754916</v>
      </c>
    </row>
    <row r="19" spans="1:6" x14ac:dyDescent="0.25">
      <c r="A19" s="1">
        <v>45688</v>
      </c>
      <c r="B19" s="3">
        <v>13680.97</v>
      </c>
      <c r="C19" s="3">
        <v>13680.97</v>
      </c>
      <c r="D19" s="3">
        <v>13680.97</v>
      </c>
      <c r="E19" s="3">
        <v>13680.97</v>
      </c>
      <c r="F19" s="5">
        <f t="shared" si="0"/>
        <v>2.6129956745088556E-2</v>
      </c>
    </row>
    <row r="20" spans="1:6" x14ac:dyDescent="0.25">
      <c r="A20" s="1">
        <v>45657</v>
      </c>
      <c r="B20" s="3">
        <v>13332.59</v>
      </c>
      <c r="C20" s="3">
        <v>13332.59</v>
      </c>
      <c r="D20" s="3">
        <v>13332.59</v>
      </c>
      <c r="E20" s="3">
        <v>13332.59</v>
      </c>
      <c r="F20" s="5">
        <f t="shared" si="0"/>
        <v>0.1246869329680147</v>
      </c>
    </row>
    <row r="21" spans="1:6" x14ac:dyDescent="0.25">
      <c r="A21" s="1">
        <v>45626</v>
      </c>
      <c r="B21" s="3">
        <v>11854.49</v>
      </c>
      <c r="C21" s="3">
        <v>11854.49</v>
      </c>
      <c r="D21" s="3">
        <v>11854.49</v>
      </c>
      <c r="E21" s="3">
        <v>11854.49</v>
      </c>
      <c r="F21" s="5">
        <f t="shared" si="0"/>
        <v>1.6986245430657076E-2</v>
      </c>
    </row>
    <row r="22" spans="1:6" x14ac:dyDescent="0.25">
      <c r="A22" s="1">
        <v>45596</v>
      </c>
      <c r="B22" s="3">
        <v>11656.49</v>
      </c>
      <c r="C22" s="3">
        <v>11656.49</v>
      </c>
      <c r="D22" s="3">
        <v>11656.49</v>
      </c>
      <c r="E22" s="3">
        <v>11656.49</v>
      </c>
      <c r="F22" s="5">
        <f t="shared" si="0"/>
        <v>-9.3960352327031149E-2</v>
      </c>
    </row>
    <row r="23" spans="1:6" x14ac:dyDescent="0.25">
      <c r="A23" s="1">
        <v>45565</v>
      </c>
      <c r="B23" s="3">
        <v>12865.32</v>
      </c>
      <c r="C23" s="3">
        <v>12865.32</v>
      </c>
      <c r="D23" s="3">
        <v>12865.32</v>
      </c>
      <c r="E23" s="3">
        <v>12865.32</v>
      </c>
      <c r="F23" s="5">
        <f t="shared" si="0"/>
        <v>7.8022955913183756E-2</v>
      </c>
    </row>
    <row r="24" spans="1:6" x14ac:dyDescent="0.25">
      <c r="A24" s="1">
        <v>45535</v>
      </c>
      <c r="B24" s="3">
        <v>11934.18</v>
      </c>
      <c r="C24" s="3">
        <v>11934.18</v>
      </c>
      <c r="D24" s="3">
        <v>11934.18</v>
      </c>
      <c r="E24" s="3">
        <v>11934.18</v>
      </c>
      <c r="F24" s="5">
        <f t="shared" si="0"/>
        <v>-0.13999792461151317</v>
      </c>
    </row>
    <row r="25" spans="1:6" x14ac:dyDescent="0.25">
      <c r="A25" s="1">
        <v>45504</v>
      </c>
      <c r="B25" s="3">
        <v>13876.92</v>
      </c>
      <c r="C25" s="3">
        <v>13876.92</v>
      </c>
      <c r="D25" s="3">
        <v>13876.92</v>
      </c>
      <c r="E25" s="3">
        <v>13876.92</v>
      </c>
      <c r="F25" s="5">
        <f t="shared" si="0"/>
        <v>-7.5854674529417077E-2</v>
      </c>
    </row>
    <row r="26" spans="1:6" x14ac:dyDescent="0.25">
      <c r="A26" s="1">
        <v>45473</v>
      </c>
      <c r="B26" s="3">
        <v>15015.95</v>
      </c>
      <c r="C26" s="3">
        <v>15015.95</v>
      </c>
      <c r="D26" s="3">
        <v>15015.95</v>
      </c>
      <c r="E26" s="3">
        <v>15015.95</v>
      </c>
      <c r="F26" s="5">
        <f t="shared" si="0"/>
        <v>-3.9911944747438977E-2</v>
      </c>
    </row>
    <row r="27" spans="1:6" x14ac:dyDescent="0.25">
      <c r="A27" s="1">
        <v>45443</v>
      </c>
      <c r="B27" s="3">
        <v>15640.18</v>
      </c>
      <c r="C27" s="3">
        <v>15640.18</v>
      </c>
      <c r="D27" s="3">
        <v>15640.18</v>
      </c>
      <c r="E27" s="3">
        <v>15640.18</v>
      </c>
      <c r="F27" s="5">
        <f t="shared" si="0"/>
        <v>-5.7593395999035901E-2</v>
      </c>
    </row>
    <row r="28" spans="1:6" x14ac:dyDescent="0.25">
      <c r="A28" s="1">
        <v>45412</v>
      </c>
      <c r="B28" s="3">
        <v>16596</v>
      </c>
      <c r="C28" s="3">
        <v>16596</v>
      </c>
      <c r="D28" s="3">
        <v>16596</v>
      </c>
      <c r="E28" s="3">
        <v>16596</v>
      </c>
      <c r="F28" s="5">
        <f t="shared" si="0"/>
        <v>5.2560145161464122E-2</v>
      </c>
    </row>
    <row r="29" spans="1:6" x14ac:dyDescent="0.25">
      <c r="A29" s="1">
        <v>45382</v>
      </c>
      <c r="B29" s="3">
        <v>15767.27</v>
      </c>
      <c r="C29" s="3">
        <v>15767.27</v>
      </c>
      <c r="D29" s="3">
        <v>15767.27</v>
      </c>
      <c r="E29" s="3">
        <v>15767.27</v>
      </c>
      <c r="F29" s="5">
        <f t="shared" si="0"/>
        <v>6.1799054249345842E-2</v>
      </c>
    </row>
    <row r="30" spans="1:6" x14ac:dyDescent="0.25">
      <c r="A30" s="1">
        <v>45351</v>
      </c>
      <c r="B30" s="3">
        <v>14849.58</v>
      </c>
      <c r="C30" s="3">
        <v>14849.58</v>
      </c>
      <c r="D30" s="3">
        <v>14849.58</v>
      </c>
      <c r="E30" s="3">
        <v>14849.58</v>
      </c>
      <c r="F30" s="5">
        <f t="shared" si="0"/>
        <v>-4.8970745897009227E-2</v>
      </c>
    </row>
    <row r="31" spans="1:6" x14ac:dyDescent="0.25">
      <c r="A31" s="1">
        <v>45322</v>
      </c>
      <c r="B31" s="3">
        <v>15614.22</v>
      </c>
      <c r="C31" s="3">
        <v>15614.22</v>
      </c>
      <c r="D31" s="3">
        <v>15614.22</v>
      </c>
      <c r="E31" s="3">
        <v>15614.22</v>
      </c>
      <c r="F31" s="5">
        <f t="shared" si="0"/>
        <v>7.5282486653848402E-2</v>
      </c>
    </row>
    <row r="32" spans="1:6" x14ac:dyDescent="0.25">
      <c r="A32" s="1">
        <v>45291</v>
      </c>
      <c r="B32" s="3">
        <v>14521.04</v>
      </c>
      <c r="C32" s="3">
        <v>14521.04</v>
      </c>
      <c r="D32" s="3">
        <v>14521.04</v>
      </c>
      <c r="E32" s="3">
        <v>14521.04</v>
      </c>
      <c r="F32" s="5">
        <f t="shared" si="0"/>
        <v>1.7488762529385582E-2</v>
      </c>
    </row>
    <row r="33" spans="1:6" x14ac:dyDescent="0.25">
      <c r="A33" s="1">
        <v>45260</v>
      </c>
      <c r="B33" s="3">
        <v>14271.45</v>
      </c>
      <c r="C33" s="3">
        <v>14271.45</v>
      </c>
      <c r="D33" s="3">
        <v>14271.45</v>
      </c>
      <c r="E33" s="3">
        <v>14271.45</v>
      </c>
      <c r="F33" s="5">
        <f t="shared" si="0"/>
        <v>-5.3405834062386526E-2</v>
      </c>
    </row>
    <row r="34" spans="1:6" x14ac:dyDescent="0.25">
      <c r="A34" s="1">
        <v>45230</v>
      </c>
      <c r="B34" s="3">
        <v>15076.63</v>
      </c>
      <c r="C34" s="3">
        <v>15076.63</v>
      </c>
      <c r="D34" s="3">
        <v>15076.63</v>
      </c>
      <c r="E34" s="3">
        <v>15076.63</v>
      </c>
      <c r="F34" s="5">
        <f t="shared" si="0"/>
        <v>1.539181025491887E-3</v>
      </c>
    </row>
    <row r="35" spans="1:6" x14ac:dyDescent="0.25">
      <c r="A35" s="1">
        <v>45199</v>
      </c>
      <c r="B35" s="3">
        <v>15053.46</v>
      </c>
      <c r="C35" s="3">
        <v>15053.46</v>
      </c>
      <c r="D35" s="3">
        <v>15053.46</v>
      </c>
      <c r="E35" s="3">
        <v>15053.46</v>
      </c>
      <c r="F35" s="5">
        <f t="shared" si="0"/>
        <v>-3.9658413880349297E-2</v>
      </c>
    </row>
    <row r="36" spans="1:6" x14ac:dyDescent="0.25">
      <c r="A36" s="1">
        <v>45169</v>
      </c>
      <c r="B36" s="3">
        <v>15675.11</v>
      </c>
      <c r="C36" s="3">
        <v>15675.11</v>
      </c>
      <c r="D36" s="3">
        <v>15675.11</v>
      </c>
      <c r="E36" s="3">
        <v>15675.11</v>
      </c>
      <c r="F36" s="5">
        <f t="shared" si="0"/>
        <v>-3.4055145101063999E-4</v>
      </c>
    </row>
    <row r="37" spans="1:6" x14ac:dyDescent="0.25">
      <c r="A37" s="1">
        <v>45138</v>
      </c>
      <c r="B37" s="3">
        <v>15680.45</v>
      </c>
      <c r="C37" s="3">
        <v>15680.45</v>
      </c>
      <c r="D37" s="3">
        <v>15680.45</v>
      </c>
      <c r="E37" s="3">
        <v>15680.45</v>
      </c>
      <c r="F37" s="5">
        <f t="shared" si="0"/>
        <v>0.14890831198120202</v>
      </c>
    </row>
    <row r="38" spans="1:6" x14ac:dyDescent="0.25">
      <c r="A38" s="1">
        <v>45107</v>
      </c>
      <c r="B38" s="3">
        <v>13648.13</v>
      </c>
      <c r="C38" s="3">
        <v>13648.13</v>
      </c>
      <c r="D38" s="3">
        <v>13648.13</v>
      </c>
      <c r="E38" s="3">
        <v>13648.13</v>
      </c>
      <c r="F38" s="5">
        <f t="shared" si="0"/>
        <v>3.9439372199221889E-2</v>
      </c>
    </row>
    <row r="39" spans="1:6" x14ac:dyDescent="0.25">
      <c r="A39" s="1">
        <v>45077</v>
      </c>
      <c r="B39" s="3">
        <v>13130.28</v>
      </c>
      <c r="C39" s="3">
        <v>13130.28</v>
      </c>
      <c r="D39" s="3">
        <v>13130.28</v>
      </c>
      <c r="E39" s="3">
        <v>13130.28</v>
      </c>
      <c r="F39" s="5">
        <f t="shared" si="0"/>
        <v>-7.063837703394471E-3</v>
      </c>
    </row>
    <row r="40" spans="1:6" x14ac:dyDescent="0.25">
      <c r="A40" s="1">
        <v>45046</v>
      </c>
      <c r="B40" s="3">
        <v>13223.69</v>
      </c>
      <c r="C40" s="3">
        <v>13223.69</v>
      </c>
      <c r="D40" s="3">
        <v>13223.69</v>
      </c>
      <c r="E40" s="3">
        <v>13223.69</v>
      </c>
      <c r="F40" s="5">
        <f t="shared" si="0"/>
        <v>5.4228172723996826E-2</v>
      </c>
    </row>
    <row r="41" spans="1:6" x14ac:dyDescent="0.25">
      <c r="A41" s="1">
        <v>45016</v>
      </c>
      <c r="B41" s="3">
        <v>12543.48</v>
      </c>
      <c r="C41" s="3">
        <v>12543.48</v>
      </c>
      <c r="D41" s="3">
        <v>12543.48</v>
      </c>
      <c r="E41" s="3">
        <v>12543.48</v>
      </c>
      <c r="F41" s="5">
        <f t="shared" si="0"/>
        <v>5.1291120144156155E-2</v>
      </c>
    </row>
    <row r="42" spans="1:6" x14ac:dyDescent="0.25">
      <c r="A42" s="1">
        <v>44985</v>
      </c>
      <c r="B42" s="3">
        <v>11931.5</v>
      </c>
      <c r="C42" s="3">
        <v>11931.5</v>
      </c>
      <c r="D42" s="3">
        <v>11931.5</v>
      </c>
      <c r="E42" s="3">
        <v>11931.5</v>
      </c>
      <c r="F42" s="5">
        <f t="shared" si="0"/>
        <v>1.235718055364643E-2</v>
      </c>
    </row>
    <row r="43" spans="1:6" x14ac:dyDescent="0.25">
      <c r="A43" s="1">
        <v>44957</v>
      </c>
      <c r="B43" s="3">
        <v>11785.86</v>
      </c>
      <c r="C43" s="3">
        <v>11785.86</v>
      </c>
      <c r="D43" s="3">
        <v>11785.86</v>
      </c>
      <c r="E43" s="3">
        <v>11785.86</v>
      </c>
      <c r="F43" s="5">
        <f t="shared" si="0"/>
        <v>8.5373074950201744E-2</v>
      </c>
    </row>
    <row r="44" spans="1:6" x14ac:dyDescent="0.25">
      <c r="A44" s="1">
        <v>44926</v>
      </c>
      <c r="B44" s="3">
        <v>10858.81</v>
      </c>
      <c r="C44" s="3">
        <v>10858.81</v>
      </c>
      <c r="D44" s="3">
        <v>10858.81</v>
      </c>
      <c r="E44" s="3">
        <v>10858.81</v>
      </c>
      <c r="F44" s="5">
        <f t="shared" si="0"/>
        <v>6.4276193276487259E-2</v>
      </c>
    </row>
    <row r="45" spans="1:6" x14ac:dyDescent="0.25">
      <c r="A45" s="1">
        <v>44895</v>
      </c>
      <c r="B45" s="3">
        <v>10203</v>
      </c>
      <c r="C45" s="3">
        <v>10203</v>
      </c>
      <c r="D45" s="3">
        <v>10203</v>
      </c>
      <c r="E45" s="3">
        <v>10203</v>
      </c>
      <c r="F45" s="5">
        <f t="shared" si="0"/>
        <v>4.4402726113241364E-2</v>
      </c>
    </row>
    <row r="46" spans="1:6" x14ac:dyDescent="0.25">
      <c r="A46" s="1">
        <v>44865</v>
      </c>
      <c r="B46" s="3">
        <v>9769.2199999999993</v>
      </c>
      <c r="C46" s="3">
        <v>9769.2199999999993</v>
      </c>
      <c r="D46" s="3">
        <v>9769.2199999999993</v>
      </c>
      <c r="E46" s="3">
        <v>9769.2199999999993</v>
      </c>
      <c r="F46" s="5">
        <f t="shared" si="0"/>
        <v>0.18201881217588656</v>
      </c>
    </row>
    <row r="47" spans="1:6" x14ac:dyDescent="0.25">
      <c r="A47" s="1">
        <v>44834</v>
      </c>
      <c r="B47" s="3">
        <v>8264.86</v>
      </c>
      <c r="C47" s="3">
        <v>8264.86</v>
      </c>
      <c r="D47" s="3">
        <v>8264.86</v>
      </c>
      <c r="E47" s="3">
        <v>8264.86</v>
      </c>
      <c r="F47" s="5">
        <f t="shared" si="0"/>
        <v>-0.26961189355329884</v>
      </c>
    </row>
    <row r="48" spans="1:6" x14ac:dyDescent="0.25">
      <c r="A48" s="1">
        <v>44804</v>
      </c>
      <c r="B48" s="3">
        <v>11315.71</v>
      </c>
      <c r="C48" s="3">
        <v>11315.71</v>
      </c>
      <c r="D48" s="3">
        <v>11315.71</v>
      </c>
      <c r="E48" s="3">
        <v>11315.71</v>
      </c>
      <c r="F48" s="5">
        <f>E48/E49-1</f>
        <v>3.8720787524015643E-2</v>
      </c>
    </row>
    <row r="49" spans="1:6" x14ac:dyDescent="0.25">
      <c r="A49" s="1">
        <v>44771</v>
      </c>
      <c r="B49" s="3">
        <v>10893.89</v>
      </c>
      <c r="C49" s="3">
        <v>10893.89</v>
      </c>
      <c r="D49" s="3">
        <v>10893.89</v>
      </c>
      <c r="E49" s="3">
        <v>10893.89</v>
      </c>
      <c r="F49" s="5">
        <f t="shared" ref="F49:F112" si="1">E49/E50-1</f>
        <v>-7.974549561535782E-2</v>
      </c>
    </row>
    <row r="50" spans="1:6" x14ac:dyDescent="0.25">
      <c r="A50" s="1">
        <v>44742</v>
      </c>
      <c r="B50" s="3">
        <v>11837.91</v>
      </c>
      <c r="C50" s="3">
        <v>11837.91</v>
      </c>
      <c r="D50" s="3">
        <v>11837.91</v>
      </c>
      <c r="E50" s="3">
        <v>11837.91</v>
      </c>
      <c r="F50" s="5">
        <f t="shared" si="1"/>
        <v>-0.15044573590560251</v>
      </c>
    </row>
    <row r="51" spans="1:6" x14ac:dyDescent="0.25">
      <c r="A51" s="1">
        <v>44712</v>
      </c>
      <c r="B51" s="3">
        <v>13934.26</v>
      </c>
      <c r="C51" s="3">
        <v>13934.26</v>
      </c>
      <c r="D51" s="3">
        <v>13934.26</v>
      </c>
      <c r="E51" s="3">
        <v>13934.26</v>
      </c>
      <c r="F51" s="5">
        <f t="shared" si="1"/>
        <v>-0.11510585318550226</v>
      </c>
    </row>
    <row r="52" spans="1:6" x14ac:dyDescent="0.25">
      <c r="A52" s="1">
        <v>44680</v>
      </c>
      <c r="B52" s="3">
        <v>15746.81</v>
      </c>
      <c r="C52" s="3">
        <v>15746.81</v>
      </c>
      <c r="D52" s="3">
        <v>15746.81</v>
      </c>
      <c r="E52" s="3">
        <v>15746.81</v>
      </c>
      <c r="F52" s="5">
        <f t="shared" si="1"/>
        <v>-4.4184032151058039E-2</v>
      </c>
    </row>
    <row r="53" spans="1:6" x14ac:dyDescent="0.25">
      <c r="A53" s="1">
        <v>44651</v>
      </c>
      <c r="B53" s="3">
        <v>16474.73</v>
      </c>
      <c r="C53" s="3">
        <v>16474.73</v>
      </c>
      <c r="D53" s="3">
        <v>16474.73</v>
      </c>
      <c r="E53" s="3">
        <v>16474.73</v>
      </c>
      <c r="F53" s="5">
        <f t="shared" si="1"/>
        <v>2.6724567195004711E-2</v>
      </c>
    </row>
    <row r="54" spans="1:6" x14ac:dyDescent="0.25">
      <c r="A54" s="1">
        <v>44617</v>
      </c>
      <c r="B54" s="3">
        <v>16045.91</v>
      </c>
      <c r="C54" s="3">
        <v>16045.91</v>
      </c>
      <c r="D54" s="3">
        <v>16045.91</v>
      </c>
      <c r="E54" s="3">
        <v>16045.91</v>
      </c>
      <c r="F54" s="5">
        <f t="shared" si="1"/>
        <v>-0.13827845909619152</v>
      </c>
    </row>
    <row r="55" spans="1:6" x14ac:dyDescent="0.25">
      <c r="A55" s="1">
        <v>44592</v>
      </c>
      <c r="B55" s="3">
        <v>18620.759999999998</v>
      </c>
      <c r="C55" s="3">
        <v>18620.759999999998</v>
      </c>
      <c r="D55" s="3">
        <v>18620.759999999998</v>
      </c>
      <c r="E55" s="3">
        <v>18620.759999999998</v>
      </c>
      <c r="F55" s="5">
        <f t="shared" si="1"/>
        <v>-6.3495623957037228E-2</v>
      </c>
    </row>
    <row r="56" spans="1:6" x14ac:dyDescent="0.25">
      <c r="A56" s="1">
        <v>44560</v>
      </c>
      <c r="B56" s="3">
        <v>19883.259999999998</v>
      </c>
      <c r="C56" s="3">
        <v>19883.259999999998</v>
      </c>
      <c r="D56" s="3">
        <v>19883.259999999998</v>
      </c>
      <c r="E56" s="3">
        <v>19883.259999999998</v>
      </c>
      <c r="F56" s="5">
        <f t="shared" si="1"/>
        <v>9.7202649827212717E-3</v>
      </c>
    </row>
    <row r="57" spans="1:6" x14ac:dyDescent="0.25">
      <c r="A57" s="1">
        <v>44530</v>
      </c>
      <c r="B57" s="3">
        <v>19691.849999999999</v>
      </c>
      <c r="C57" s="3">
        <v>19691.849999999999</v>
      </c>
      <c r="D57" s="3">
        <v>19691.849999999999</v>
      </c>
      <c r="E57" s="3">
        <v>19691.849999999999</v>
      </c>
      <c r="F57" s="5">
        <f t="shared" si="1"/>
        <v>-4.0884674771111129E-3</v>
      </c>
    </row>
    <row r="58" spans="1:6" x14ac:dyDescent="0.25">
      <c r="A58" s="1">
        <v>44498</v>
      </c>
      <c r="B58" s="3">
        <v>19772.689999999999</v>
      </c>
      <c r="C58" s="3">
        <v>19772.689999999999</v>
      </c>
      <c r="D58" s="3">
        <v>19772.689999999999</v>
      </c>
      <c r="E58" s="3">
        <v>19772.689999999999</v>
      </c>
      <c r="F58" s="5">
        <f t="shared" si="1"/>
        <v>5.693976049165328E-2</v>
      </c>
    </row>
    <row r="59" spans="1:6" x14ac:dyDescent="0.25">
      <c r="A59" s="1">
        <v>44469</v>
      </c>
      <c r="B59" s="3">
        <v>18707.490000000002</v>
      </c>
      <c r="C59" s="3">
        <v>18707.490000000002</v>
      </c>
      <c r="D59" s="3">
        <v>18707.490000000002</v>
      </c>
      <c r="E59" s="3">
        <v>18707.490000000002</v>
      </c>
      <c r="F59" s="5">
        <f t="shared" si="1"/>
        <v>-5.3912956405378076E-2</v>
      </c>
    </row>
    <row r="60" spans="1:6" x14ac:dyDescent="0.25">
      <c r="A60" s="1">
        <v>44439</v>
      </c>
      <c r="B60" s="3">
        <v>19773.54</v>
      </c>
      <c r="C60" s="3">
        <v>19773.54</v>
      </c>
      <c r="D60" s="3">
        <v>19773.54</v>
      </c>
      <c r="E60" s="3">
        <v>19773.54</v>
      </c>
      <c r="F60" s="5">
        <f t="shared" si="1"/>
        <v>-9.9512875088435537E-3</v>
      </c>
    </row>
    <row r="61" spans="1:6" x14ac:dyDescent="0.25">
      <c r="A61" s="1">
        <v>44407</v>
      </c>
      <c r="B61" s="3">
        <v>19972.29</v>
      </c>
      <c r="C61" s="3">
        <v>19972.29</v>
      </c>
      <c r="D61" s="3">
        <v>19972.29</v>
      </c>
      <c r="E61" s="3">
        <v>19972.29</v>
      </c>
      <c r="F61" s="5">
        <f t="shared" si="1"/>
        <v>5.0375425400603691E-2</v>
      </c>
    </row>
    <row r="62" spans="1:6" x14ac:dyDescent="0.25">
      <c r="A62" s="1">
        <v>44377</v>
      </c>
      <c r="B62" s="3">
        <v>19014.43</v>
      </c>
      <c r="C62" s="3">
        <v>19014.43</v>
      </c>
      <c r="D62" s="3">
        <v>19014.43</v>
      </c>
      <c r="E62" s="3">
        <v>19014.43</v>
      </c>
      <c r="F62" s="5">
        <f t="shared" si="1"/>
        <v>-4.8587774724449861E-2</v>
      </c>
    </row>
    <row r="63" spans="1:6" x14ac:dyDescent="0.25">
      <c r="A63" s="1">
        <v>44347</v>
      </c>
      <c r="B63" s="3">
        <v>19985.48</v>
      </c>
      <c r="C63" s="3">
        <v>19985.48</v>
      </c>
      <c r="D63" s="3">
        <v>19985.48</v>
      </c>
      <c r="E63" s="3">
        <v>19985.48</v>
      </c>
      <c r="F63" s="5">
        <f t="shared" si="1"/>
        <v>7.1320863747447616E-2</v>
      </c>
    </row>
    <row r="64" spans="1:6" x14ac:dyDescent="0.25">
      <c r="A64" s="1">
        <v>44316</v>
      </c>
      <c r="B64" s="3">
        <v>18654.990000000002</v>
      </c>
      <c r="C64" s="3">
        <v>18654.990000000002</v>
      </c>
      <c r="D64" s="3">
        <v>18654.990000000002</v>
      </c>
      <c r="E64" s="3">
        <v>18654.990000000002</v>
      </c>
      <c r="F64" s="5">
        <f t="shared" si="1"/>
        <v>6.3032656289532696E-2</v>
      </c>
    </row>
    <row r="65" spans="1:6" x14ac:dyDescent="0.25">
      <c r="A65" s="1">
        <v>44286</v>
      </c>
      <c r="B65" s="3">
        <v>0</v>
      </c>
      <c r="C65" s="3">
        <v>0</v>
      </c>
      <c r="D65" s="3">
        <v>0</v>
      </c>
      <c r="E65" s="3">
        <v>17548.84</v>
      </c>
      <c r="F65" s="5">
        <f t="shared" si="1"/>
        <v>5.4383973746206626E-2</v>
      </c>
    </row>
    <row r="66" spans="1:6" x14ac:dyDescent="0.25">
      <c r="A66" s="1">
        <v>44253</v>
      </c>
      <c r="B66" s="3">
        <v>16643.689999999999</v>
      </c>
      <c r="C66" s="3">
        <v>16643.689999999999</v>
      </c>
      <c r="D66" s="3">
        <v>16643.689999999999</v>
      </c>
      <c r="E66" s="3">
        <v>16643.689999999999</v>
      </c>
      <c r="F66" s="5">
        <f t="shared" si="1"/>
        <v>2.0428579582842943E-5</v>
      </c>
    </row>
    <row r="67" spans="1:6" x14ac:dyDescent="0.25">
      <c r="A67" s="1">
        <v>44225</v>
      </c>
      <c r="B67" s="3">
        <v>16643.349999999999</v>
      </c>
      <c r="C67" s="3">
        <v>16643.349999999999</v>
      </c>
      <c r="D67" s="3">
        <v>16643.349999999999</v>
      </c>
      <c r="E67" s="3">
        <v>16643.349999999999</v>
      </c>
      <c r="F67" s="5">
        <f t="shared" si="1"/>
        <v>-1.6940773152764099E-2</v>
      </c>
    </row>
    <row r="68" spans="1:6" x14ac:dyDescent="0.25">
      <c r="A68" s="1">
        <v>44195</v>
      </c>
      <c r="B68" s="3">
        <v>16930.16</v>
      </c>
      <c r="C68" s="3">
        <v>16930.16</v>
      </c>
      <c r="D68" s="3">
        <v>16930.16</v>
      </c>
      <c r="E68" s="3">
        <v>16930.16</v>
      </c>
      <c r="F68" s="5">
        <f t="shared" si="1"/>
        <v>0.11894844954733585</v>
      </c>
    </row>
    <row r="69" spans="1:6" x14ac:dyDescent="0.25">
      <c r="A69" s="1">
        <v>44165</v>
      </c>
      <c r="B69" s="3">
        <v>15130.42</v>
      </c>
      <c r="C69" s="3">
        <v>15130.42</v>
      </c>
      <c r="D69" s="3">
        <v>15130.42</v>
      </c>
      <c r="E69" s="3">
        <v>15130.42</v>
      </c>
      <c r="F69" s="5">
        <f t="shared" si="1"/>
        <v>6.8601160102803149E-2</v>
      </c>
    </row>
    <row r="70" spans="1:6" x14ac:dyDescent="0.25">
      <c r="A70" s="1">
        <v>44134</v>
      </c>
      <c r="B70" s="3">
        <v>14159.09</v>
      </c>
      <c r="C70" s="3">
        <v>14159.09</v>
      </c>
      <c r="D70" s="3">
        <v>14159.09</v>
      </c>
      <c r="E70" s="3">
        <v>14159.09</v>
      </c>
      <c r="F70" s="5">
        <f t="shared" si="1"/>
        <v>7.2444101424573581E-4</v>
      </c>
    </row>
    <row r="71" spans="1:6" x14ac:dyDescent="0.25">
      <c r="A71" s="1">
        <v>44104</v>
      </c>
      <c r="B71" s="3">
        <v>14148.84</v>
      </c>
      <c r="C71" s="3">
        <v>14148.84</v>
      </c>
      <c r="D71" s="3">
        <v>14148.84</v>
      </c>
      <c r="E71" s="3">
        <v>14148.84</v>
      </c>
      <c r="F71" s="5">
        <f t="shared" si="1"/>
        <v>-8.8433830143158643E-3</v>
      </c>
    </row>
    <row r="72" spans="1:6" x14ac:dyDescent="0.25">
      <c r="A72" s="1">
        <v>44074</v>
      </c>
      <c r="B72" s="3">
        <v>14275.08</v>
      </c>
      <c r="C72" s="3">
        <v>14275.08</v>
      </c>
      <c r="D72" s="3">
        <v>14275.08</v>
      </c>
      <c r="E72" s="3">
        <v>14275.08</v>
      </c>
      <c r="F72" s="5">
        <f t="shared" si="1"/>
        <v>2.8920616065919669E-2</v>
      </c>
    </row>
    <row r="73" spans="1:6" x14ac:dyDescent="0.25">
      <c r="A73" s="1">
        <v>44043</v>
      </c>
      <c r="B73" s="3">
        <v>13873.84</v>
      </c>
      <c r="C73" s="3">
        <v>13873.84</v>
      </c>
      <c r="D73" s="3">
        <v>13873.84</v>
      </c>
      <c r="E73" s="3">
        <v>13873.84</v>
      </c>
      <c r="F73" s="5">
        <f t="shared" si="1"/>
        <v>0.16037613548639085</v>
      </c>
    </row>
    <row r="74" spans="1:6" x14ac:dyDescent="0.25">
      <c r="A74" s="1">
        <v>44012</v>
      </c>
      <c r="B74" s="3">
        <v>11956.33</v>
      </c>
      <c r="C74" s="3">
        <v>11956.33</v>
      </c>
      <c r="D74" s="3">
        <v>11956.33</v>
      </c>
      <c r="E74" s="3">
        <v>11956.33</v>
      </c>
      <c r="F74" s="5">
        <f t="shared" si="1"/>
        <v>-2.9897418296914835E-2</v>
      </c>
    </row>
    <row r="75" spans="1:6" x14ac:dyDescent="0.25">
      <c r="A75" s="1">
        <v>43980</v>
      </c>
      <c r="B75" s="3">
        <v>12324.81</v>
      </c>
      <c r="C75" s="3">
        <v>12324.81</v>
      </c>
      <c r="D75" s="3">
        <v>12324.81</v>
      </c>
      <c r="E75" s="3">
        <v>12324.81</v>
      </c>
      <c r="F75" s="5">
        <f t="shared" si="1"/>
        <v>1.9971051409816143E-2</v>
      </c>
    </row>
    <row r="76" spans="1:6" x14ac:dyDescent="0.25">
      <c r="A76" s="1">
        <v>43951</v>
      </c>
      <c r="B76" s="3">
        <v>12083.49</v>
      </c>
      <c r="C76" s="3">
        <v>12083.49</v>
      </c>
      <c r="D76" s="3">
        <v>12083.49</v>
      </c>
      <c r="E76" s="3">
        <v>12083.49</v>
      </c>
      <c r="F76" s="5">
        <f t="shared" si="1"/>
        <v>6.521123966942155E-2</v>
      </c>
    </row>
    <row r="77" spans="1:6" x14ac:dyDescent="0.25">
      <c r="A77" s="1">
        <v>43921</v>
      </c>
      <c r="B77" s="3">
        <v>11343.75</v>
      </c>
      <c r="C77" s="3">
        <v>11343.75</v>
      </c>
      <c r="D77" s="3">
        <v>11343.75</v>
      </c>
      <c r="E77" s="3">
        <v>11343.75</v>
      </c>
      <c r="F77" s="5">
        <f t="shared" si="1"/>
        <v>5.4688044776882716E-2</v>
      </c>
    </row>
    <row r="78" spans="1:6" x14ac:dyDescent="0.25">
      <c r="A78" s="1">
        <v>43889</v>
      </c>
      <c r="B78" s="3">
        <v>10755.55</v>
      </c>
      <c r="C78" s="3">
        <v>10755.55</v>
      </c>
      <c r="D78" s="3">
        <v>10755.55</v>
      </c>
      <c r="E78" s="3">
        <v>10755.55</v>
      </c>
      <c r="F78" s="5">
        <f t="shared" si="1"/>
        <v>-5.4593447626012592E-2</v>
      </c>
    </row>
    <row r="79" spans="1:6" x14ac:dyDescent="0.25">
      <c r="A79" s="1">
        <v>43861</v>
      </c>
      <c r="B79" s="3">
        <v>11376.64</v>
      </c>
      <c r="C79" s="3">
        <v>11376.64</v>
      </c>
      <c r="D79" s="3">
        <v>11376.64</v>
      </c>
      <c r="E79" s="3">
        <v>11376.64</v>
      </c>
      <c r="F79" s="5">
        <f t="shared" si="1"/>
        <v>5.5366518859347957E-2</v>
      </c>
    </row>
    <row r="80" spans="1:6" x14ac:dyDescent="0.25">
      <c r="A80" s="1">
        <v>43829</v>
      </c>
      <c r="B80" s="3">
        <v>10779.8</v>
      </c>
      <c r="C80" s="3">
        <v>10779.8</v>
      </c>
      <c r="D80" s="3">
        <v>10779.8</v>
      </c>
      <c r="E80" s="3">
        <v>10779.8</v>
      </c>
      <c r="F80" s="5">
        <f t="shared" si="1"/>
        <v>7.7639465928766471E-2</v>
      </c>
    </row>
    <row r="81" spans="1:6" x14ac:dyDescent="0.25">
      <c r="A81" s="1">
        <v>43798</v>
      </c>
      <c r="B81" s="3">
        <v>10003.16</v>
      </c>
      <c r="C81" s="3">
        <v>10003.16</v>
      </c>
      <c r="D81" s="3">
        <v>10003.16</v>
      </c>
      <c r="E81" s="3">
        <v>10003.16</v>
      </c>
      <c r="F81" s="5">
        <f t="shared" si="1"/>
        <v>-1.5310044897521302E-2</v>
      </c>
    </row>
    <row r="82" spans="1:6" x14ac:dyDescent="0.25">
      <c r="A82" s="1">
        <v>43769</v>
      </c>
      <c r="B82" s="3">
        <v>10158.69</v>
      </c>
      <c r="C82" s="3">
        <v>10158.69</v>
      </c>
      <c r="D82" s="3">
        <v>10158.69</v>
      </c>
      <c r="E82" s="3">
        <v>10158.69</v>
      </c>
      <c r="F82" s="5">
        <f t="shared" si="1"/>
        <v>3.0681961145584413E-2</v>
      </c>
    </row>
    <row r="83" spans="1:6" x14ac:dyDescent="0.25">
      <c r="A83" s="1">
        <v>43738</v>
      </c>
      <c r="B83" s="3">
        <v>9856.2800000000007</v>
      </c>
      <c r="C83" s="3">
        <v>9856.2800000000007</v>
      </c>
      <c r="D83" s="3">
        <v>9856.2800000000007</v>
      </c>
      <c r="E83" s="3">
        <v>9856.2800000000007</v>
      </c>
      <c r="F83" s="5">
        <f t="shared" si="1"/>
        <v>-1.3167077001018268E-2</v>
      </c>
    </row>
    <row r="84" spans="1:6" x14ac:dyDescent="0.25">
      <c r="A84" s="1">
        <v>43707</v>
      </c>
      <c r="B84" s="3">
        <v>9987.7900000000009</v>
      </c>
      <c r="C84" s="3">
        <v>9987.7900000000009</v>
      </c>
      <c r="D84" s="3">
        <v>9987.7900000000009</v>
      </c>
      <c r="E84" s="3">
        <v>9987.7900000000009</v>
      </c>
      <c r="F84" s="5">
        <f t="shared" si="1"/>
        <v>4.3066563207215358E-2</v>
      </c>
    </row>
    <row r="85" spans="1:6" x14ac:dyDescent="0.25">
      <c r="A85" s="1">
        <v>43677</v>
      </c>
      <c r="B85" s="3">
        <v>9575.41</v>
      </c>
      <c r="C85" s="3">
        <v>9575.41</v>
      </c>
      <c r="D85" s="3">
        <v>9575.41</v>
      </c>
      <c r="E85" s="3">
        <v>9575.41</v>
      </c>
      <c r="F85" s="5">
        <f t="shared" si="1"/>
        <v>-7.1173411617120319E-4</v>
      </c>
    </row>
    <row r="86" spans="1:6" x14ac:dyDescent="0.25">
      <c r="A86" s="1">
        <v>43644</v>
      </c>
      <c r="B86" s="3">
        <v>9582.23</v>
      </c>
      <c r="C86" s="3">
        <v>9582.23</v>
      </c>
      <c r="D86" s="3">
        <v>9582.23</v>
      </c>
      <c r="E86" s="3">
        <v>9582.23</v>
      </c>
      <c r="F86" s="5">
        <f t="shared" si="1"/>
        <v>6.0377663329873155E-2</v>
      </c>
    </row>
    <row r="87" spans="1:6" x14ac:dyDescent="0.25">
      <c r="A87" s="1">
        <v>43616</v>
      </c>
      <c r="B87" s="3">
        <v>9036.6200000000008</v>
      </c>
      <c r="C87" s="3">
        <v>9036.6200000000008</v>
      </c>
      <c r="D87" s="3">
        <v>9036.6200000000008</v>
      </c>
      <c r="E87" s="3">
        <v>9036.6200000000008</v>
      </c>
      <c r="F87" s="5">
        <f t="shared" si="1"/>
        <v>-3.3813889060445579E-3</v>
      </c>
    </row>
    <row r="88" spans="1:6" x14ac:dyDescent="0.25">
      <c r="A88" s="1">
        <v>43585</v>
      </c>
      <c r="B88" s="3">
        <v>9067.2800000000007</v>
      </c>
      <c r="C88" s="3">
        <v>9067.2800000000007</v>
      </c>
      <c r="D88" s="3">
        <v>9067.2800000000007</v>
      </c>
      <c r="E88" s="3">
        <v>9067.2800000000007</v>
      </c>
      <c r="F88" s="5">
        <f t="shared" si="1"/>
        <v>-6.305877814575922E-3</v>
      </c>
    </row>
    <row r="89" spans="1:6" x14ac:dyDescent="0.25">
      <c r="A89" s="1">
        <v>43553</v>
      </c>
      <c r="B89" s="3">
        <v>9124.82</v>
      </c>
      <c r="C89" s="3">
        <v>9124.82</v>
      </c>
      <c r="D89" s="3">
        <v>9124.82</v>
      </c>
      <c r="E89" s="3">
        <v>9124.82</v>
      </c>
      <c r="F89" s="5">
        <f t="shared" si="1"/>
        <v>-1.4501425086050568E-2</v>
      </c>
    </row>
    <row r="90" spans="1:6" x14ac:dyDescent="0.25">
      <c r="A90" s="1">
        <v>43524</v>
      </c>
      <c r="B90" s="3">
        <v>9259.09</v>
      </c>
      <c r="C90" s="3">
        <v>9259.09</v>
      </c>
      <c r="D90" s="3">
        <v>9259.09</v>
      </c>
      <c r="E90" s="3">
        <v>9259.09</v>
      </c>
      <c r="F90" s="5">
        <f t="shared" si="1"/>
        <v>2.3748659376624071E-2</v>
      </c>
    </row>
    <row r="91" spans="1:6" x14ac:dyDescent="0.25">
      <c r="A91" s="1">
        <v>43496</v>
      </c>
      <c r="B91" s="3">
        <v>9044.2999999999993</v>
      </c>
      <c r="C91" s="3">
        <v>9044.2999999999993</v>
      </c>
      <c r="D91" s="3">
        <v>9044.2999999999993</v>
      </c>
      <c r="E91" s="3">
        <v>9044.2999999999993</v>
      </c>
      <c r="F91" s="5">
        <f t="shared" si="1"/>
        <v>2.0212947160271888E-2</v>
      </c>
    </row>
    <row r="92" spans="1:6" x14ac:dyDescent="0.25">
      <c r="A92" s="1">
        <v>43463</v>
      </c>
      <c r="B92" s="3">
        <v>0</v>
      </c>
      <c r="C92" s="3">
        <v>0</v>
      </c>
      <c r="D92" s="3">
        <v>0</v>
      </c>
      <c r="E92" s="3">
        <v>8865.11</v>
      </c>
      <c r="F92" s="5">
        <f t="shared" si="1"/>
        <v>2.0308079726908401E-2</v>
      </c>
    </row>
    <row r="93" spans="1:6" x14ac:dyDescent="0.25">
      <c r="A93" s="1">
        <v>43434</v>
      </c>
      <c r="B93" s="3">
        <v>0</v>
      </c>
      <c r="C93" s="3">
        <v>0</v>
      </c>
      <c r="D93" s="3">
        <v>0</v>
      </c>
      <c r="E93" s="3">
        <v>8688.66</v>
      </c>
      <c r="F93" s="5">
        <f t="shared" si="1"/>
        <v>4.2490749317297238E-2</v>
      </c>
    </row>
    <row r="94" spans="1:6" x14ac:dyDescent="0.25">
      <c r="A94" s="1">
        <v>43404</v>
      </c>
      <c r="B94" s="3">
        <v>0</v>
      </c>
      <c r="C94" s="3">
        <v>0</v>
      </c>
      <c r="D94" s="3">
        <v>0</v>
      </c>
      <c r="E94" s="3">
        <v>8334.52</v>
      </c>
      <c r="F94" s="5">
        <f t="shared" si="1"/>
        <v>-1.5508262056436295E-2</v>
      </c>
    </row>
    <row r="95" spans="1:6" x14ac:dyDescent="0.25">
      <c r="A95" s="1">
        <v>43371</v>
      </c>
      <c r="B95" s="3">
        <v>0</v>
      </c>
      <c r="C95" s="3">
        <v>0</v>
      </c>
      <c r="D95" s="3">
        <v>0</v>
      </c>
      <c r="E95" s="3">
        <v>8465.81</v>
      </c>
      <c r="F95" s="5">
        <f t="shared" si="1"/>
        <v>5.6071863398666766E-2</v>
      </c>
    </row>
    <row r="96" spans="1:6" x14ac:dyDescent="0.25">
      <c r="A96" s="1">
        <v>43343</v>
      </c>
      <c r="B96" s="3">
        <v>0</v>
      </c>
      <c r="C96" s="3">
        <v>0</v>
      </c>
      <c r="D96" s="3">
        <v>0</v>
      </c>
      <c r="E96" s="3">
        <v>8016.32</v>
      </c>
      <c r="F96" s="5">
        <f t="shared" si="1"/>
        <v>1.8474356840568529E-2</v>
      </c>
    </row>
    <row r="97" spans="1:6" x14ac:dyDescent="0.25">
      <c r="A97" s="1">
        <v>43312</v>
      </c>
      <c r="B97" s="3">
        <v>0</v>
      </c>
      <c r="C97" s="3">
        <v>0</v>
      </c>
      <c r="D97" s="3">
        <v>0</v>
      </c>
      <c r="E97" s="3">
        <v>7870.91</v>
      </c>
      <c r="F97" s="5">
        <f t="shared" si="1"/>
        <v>4.4345727368380494E-2</v>
      </c>
    </row>
    <row r="98" spans="1:6" x14ac:dyDescent="0.25">
      <c r="A98" s="1">
        <v>43280</v>
      </c>
      <c r="B98" s="3">
        <v>0</v>
      </c>
      <c r="C98" s="3">
        <v>0</v>
      </c>
      <c r="D98" s="3">
        <v>0</v>
      </c>
      <c r="E98" s="3">
        <v>7536.69</v>
      </c>
      <c r="F98" s="5">
        <f t="shared" si="1"/>
        <v>1.2832607643928462E-2</v>
      </c>
    </row>
    <row r="99" spans="1:6" x14ac:dyDescent="0.25">
      <c r="A99" s="1">
        <v>43251</v>
      </c>
      <c r="B99" s="3">
        <v>0</v>
      </c>
      <c r="C99" s="3">
        <v>0</v>
      </c>
      <c r="D99" s="3">
        <v>0</v>
      </c>
      <c r="E99" s="3">
        <v>7441.2</v>
      </c>
      <c r="F99" s="5">
        <f t="shared" si="1"/>
        <v>-1.800301413900407E-2</v>
      </c>
    </row>
    <row r="100" spans="1:6" x14ac:dyDescent="0.25">
      <c r="A100" s="1">
        <v>43220</v>
      </c>
      <c r="B100" s="3">
        <v>0</v>
      </c>
      <c r="C100" s="3">
        <v>0</v>
      </c>
      <c r="D100" s="3">
        <v>0</v>
      </c>
      <c r="E100" s="3">
        <v>7577.62</v>
      </c>
      <c r="F100" s="5">
        <f t="shared" si="1"/>
        <v>2.6783342999149085E-2</v>
      </c>
    </row>
    <row r="101" spans="1:6" x14ac:dyDescent="0.25">
      <c r="A101" s="1">
        <v>43189</v>
      </c>
      <c r="B101" s="3">
        <v>0</v>
      </c>
      <c r="C101" s="3">
        <v>0</v>
      </c>
      <c r="D101" s="3">
        <v>0</v>
      </c>
      <c r="E101" s="3">
        <v>7379.96</v>
      </c>
      <c r="F101" s="5">
        <f t="shared" si="1"/>
        <v>-2.7311860269560007E-2</v>
      </c>
    </row>
    <row r="102" spans="1:6" x14ac:dyDescent="0.25">
      <c r="A102" s="1">
        <v>43159</v>
      </c>
      <c r="B102" s="3">
        <v>0</v>
      </c>
      <c r="C102" s="3">
        <v>0</v>
      </c>
      <c r="D102" s="3">
        <v>0</v>
      </c>
      <c r="E102" s="3">
        <v>7587.18</v>
      </c>
      <c r="F102" s="5">
        <f t="shared" si="1"/>
        <v>-8.9799671627092126E-3</v>
      </c>
    </row>
    <row r="103" spans="1:6" x14ac:dyDescent="0.25">
      <c r="A103" s="1">
        <v>43131</v>
      </c>
      <c r="B103" s="3">
        <v>0</v>
      </c>
      <c r="C103" s="3">
        <v>0</v>
      </c>
      <c r="D103" s="3">
        <v>0</v>
      </c>
      <c r="E103" s="3">
        <v>7655.93</v>
      </c>
      <c r="F103" s="5">
        <f t="shared" si="1"/>
        <v>3.6857815373697589E-2</v>
      </c>
    </row>
    <row r="104" spans="1:6" x14ac:dyDescent="0.25">
      <c r="A104" s="1">
        <v>43098</v>
      </c>
      <c r="B104" s="3">
        <v>0</v>
      </c>
      <c r="C104" s="3">
        <v>0</v>
      </c>
      <c r="D104" s="3">
        <v>0</v>
      </c>
      <c r="E104" s="3">
        <v>7383.78</v>
      </c>
      <c r="F104" s="5">
        <f t="shared" si="1"/>
        <v>2.9072441388229953E-2</v>
      </c>
    </row>
    <row r="105" spans="1:6" x14ac:dyDescent="0.25">
      <c r="A105" s="1">
        <v>43069</v>
      </c>
      <c r="B105" s="3">
        <v>0</v>
      </c>
      <c r="C105" s="3">
        <v>0</v>
      </c>
      <c r="D105" s="3">
        <v>0</v>
      </c>
      <c r="E105" s="3">
        <v>7175.18</v>
      </c>
      <c r="F105" s="5">
        <f t="shared" si="1"/>
        <v>-9.9132589838912821E-4</v>
      </c>
    </row>
    <row r="106" spans="1:6" x14ac:dyDescent="0.25">
      <c r="A106" s="1">
        <v>43039</v>
      </c>
      <c r="B106" s="3">
        <v>0</v>
      </c>
      <c r="C106" s="3">
        <v>0</v>
      </c>
      <c r="D106" s="3">
        <v>0</v>
      </c>
      <c r="E106" s="3">
        <v>7182.3</v>
      </c>
      <c r="F106" s="5">
        <f t="shared" si="1"/>
        <v>1.7565086309490052E-2</v>
      </c>
    </row>
    <row r="107" spans="1:6" x14ac:dyDescent="0.25">
      <c r="A107" s="1">
        <v>43007</v>
      </c>
      <c r="B107" s="3">
        <v>0</v>
      </c>
      <c r="C107" s="3">
        <v>0</v>
      </c>
      <c r="D107" s="3">
        <v>0</v>
      </c>
      <c r="E107" s="3">
        <v>7058.32</v>
      </c>
      <c r="F107" s="5">
        <f t="shared" si="1"/>
        <v>-8.5807672264976986E-3</v>
      </c>
    </row>
    <row r="108" spans="1:6" x14ac:dyDescent="0.25">
      <c r="A108" s="1">
        <v>42978</v>
      </c>
      <c r="B108" s="3">
        <v>0</v>
      </c>
      <c r="C108" s="3">
        <v>0</v>
      </c>
      <c r="D108" s="3">
        <v>0</v>
      </c>
      <c r="E108" s="3">
        <v>7119.41</v>
      </c>
      <c r="F108" s="5">
        <f t="shared" si="1"/>
        <v>7.2413491838738908E-2</v>
      </c>
    </row>
    <row r="109" spans="1:6" x14ac:dyDescent="0.25">
      <c r="A109" s="1">
        <v>42947</v>
      </c>
      <c r="B109" s="3">
        <v>0</v>
      </c>
      <c r="C109" s="3">
        <v>0</v>
      </c>
      <c r="D109" s="3">
        <v>0</v>
      </c>
      <c r="E109" s="3">
        <v>6638.68</v>
      </c>
      <c r="F109" s="5">
        <f t="shared" si="1"/>
        <v>7.660322526239316E-2</v>
      </c>
    </row>
    <row r="110" spans="1:6" x14ac:dyDescent="0.25">
      <c r="A110" s="1">
        <v>42916</v>
      </c>
      <c r="B110" s="3">
        <v>0</v>
      </c>
      <c r="C110" s="3">
        <v>0</v>
      </c>
      <c r="D110" s="3">
        <v>0</v>
      </c>
      <c r="E110" s="3">
        <v>6166.32</v>
      </c>
      <c r="F110" s="5">
        <f t="shared" si="1"/>
        <v>2.0407082574879887E-2</v>
      </c>
    </row>
    <row r="111" spans="1:6" x14ac:dyDescent="0.25">
      <c r="A111" s="1">
        <v>42886</v>
      </c>
      <c r="B111" s="3">
        <v>0</v>
      </c>
      <c r="C111" s="3">
        <v>0</v>
      </c>
      <c r="D111" s="3">
        <v>0</v>
      </c>
      <c r="E111" s="3">
        <v>6043</v>
      </c>
      <c r="F111" s="5">
        <f t="shared" si="1"/>
        <v>-4.1747340345402395E-2</v>
      </c>
    </row>
    <row r="112" spans="1:6" x14ac:dyDescent="0.25">
      <c r="A112" s="1">
        <v>42853</v>
      </c>
      <c r="B112" s="3">
        <v>0</v>
      </c>
      <c r="C112" s="3">
        <v>0</v>
      </c>
      <c r="D112" s="3">
        <v>0</v>
      </c>
      <c r="E112" s="3">
        <v>6306.27</v>
      </c>
      <c r="F112" s="5">
        <f t="shared" si="1"/>
        <v>8.5191108268032334E-3</v>
      </c>
    </row>
    <row r="113" spans="1:6" x14ac:dyDescent="0.25">
      <c r="A113" s="1">
        <v>42825</v>
      </c>
      <c r="B113" s="3">
        <v>0</v>
      </c>
      <c r="C113" s="3">
        <v>0</v>
      </c>
      <c r="D113" s="3">
        <v>0</v>
      </c>
      <c r="E113" s="3">
        <v>6253</v>
      </c>
      <c r="F113" s="5">
        <f t="shared" ref="F113:F176" si="2">E113/E114-1</f>
        <v>-1.4468541167570348E-2</v>
      </c>
    </row>
    <row r="114" spans="1:6" x14ac:dyDescent="0.25">
      <c r="A114" s="1">
        <v>42794</v>
      </c>
      <c r="B114" s="3">
        <v>0</v>
      </c>
      <c r="C114" s="3">
        <v>0</v>
      </c>
      <c r="D114" s="3">
        <v>0</v>
      </c>
      <c r="E114" s="3">
        <v>6344.8</v>
      </c>
      <c r="F114" s="5">
        <f t="shared" si="2"/>
        <v>-9.0641988296214837E-2</v>
      </c>
    </row>
    <row r="115" spans="1:6" x14ac:dyDescent="0.25">
      <c r="A115" s="1">
        <v>42766</v>
      </c>
      <c r="B115" s="3">
        <v>0</v>
      </c>
      <c r="C115" s="3">
        <v>0</v>
      </c>
      <c r="D115" s="3">
        <v>0</v>
      </c>
      <c r="E115" s="3">
        <v>6977.23</v>
      </c>
      <c r="F115" s="5">
        <f t="shared" si="2"/>
        <v>6.5071478182553655E-2</v>
      </c>
    </row>
    <row r="116" spans="1:6" x14ac:dyDescent="0.25">
      <c r="A116" s="1">
        <v>42734</v>
      </c>
      <c r="B116" s="3">
        <v>0</v>
      </c>
      <c r="C116" s="3">
        <v>0</v>
      </c>
      <c r="D116" s="3">
        <v>0</v>
      </c>
      <c r="E116" s="3">
        <v>6550.95</v>
      </c>
      <c r="F116" s="5">
        <f t="shared" si="2"/>
        <v>2.1090647230829651E-2</v>
      </c>
    </row>
    <row r="117" spans="1:6" x14ac:dyDescent="0.25">
      <c r="A117" s="1">
        <v>42704</v>
      </c>
      <c r="B117" s="3">
        <v>0</v>
      </c>
      <c r="C117" s="3">
        <v>0</v>
      </c>
      <c r="D117" s="3">
        <v>0</v>
      </c>
      <c r="E117" s="3">
        <v>6415.64</v>
      </c>
      <c r="F117" s="5">
        <f t="shared" si="2"/>
        <v>6.6535891212554654E-2</v>
      </c>
    </row>
    <row r="118" spans="1:6" x14ac:dyDescent="0.25">
      <c r="A118" s="1">
        <v>42674</v>
      </c>
      <c r="B118" s="3">
        <v>0</v>
      </c>
      <c r="C118" s="3">
        <v>0</v>
      </c>
      <c r="D118" s="3">
        <v>0</v>
      </c>
      <c r="E118" s="3">
        <v>6015.4</v>
      </c>
      <c r="F118" s="5">
        <f t="shared" si="2"/>
        <v>7.4485567304944267E-2</v>
      </c>
    </row>
    <row r="119" spans="1:6" x14ac:dyDescent="0.25">
      <c r="A119" s="1">
        <v>42643</v>
      </c>
      <c r="B119" s="3">
        <v>0</v>
      </c>
      <c r="C119" s="3">
        <v>0</v>
      </c>
      <c r="D119" s="3">
        <v>0</v>
      </c>
      <c r="E119" s="3">
        <v>5598.4</v>
      </c>
      <c r="F119" s="5">
        <f t="shared" si="2"/>
        <v>8.2393091586900891E-3</v>
      </c>
    </row>
    <row r="120" spans="1:6" x14ac:dyDescent="0.25">
      <c r="A120" s="1">
        <v>42613</v>
      </c>
      <c r="B120" s="3">
        <v>0</v>
      </c>
      <c r="C120" s="3">
        <v>0</v>
      </c>
      <c r="D120" s="3">
        <v>0</v>
      </c>
      <c r="E120" s="3">
        <v>5552.65</v>
      </c>
      <c r="F120" s="5">
        <f t="shared" si="2"/>
        <v>2.071512203907222E-4</v>
      </c>
    </row>
    <row r="121" spans="1:6" x14ac:dyDescent="0.25">
      <c r="A121" s="1">
        <v>42580</v>
      </c>
      <c r="B121" s="3">
        <v>0</v>
      </c>
      <c r="C121" s="3">
        <v>0</v>
      </c>
      <c r="D121" s="3">
        <v>0</v>
      </c>
      <c r="E121" s="3">
        <v>5551.5</v>
      </c>
      <c r="F121" s="5">
        <f t="shared" si="2"/>
        <v>0.11149151890826969</v>
      </c>
    </row>
    <row r="122" spans="1:6" x14ac:dyDescent="0.25">
      <c r="A122" s="1">
        <v>42551</v>
      </c>
      <c r="B122" s="3">
        <v>0</v>
      </c>
      <c r="C122" s="3">
        <v>0</v>
      </c>
      <c r="D122" s="3">
        <v>0</v>
      </c>
      <c r="E122" s="3">
        <v>4994.6400000000003</v>
      </c>
      <c r="F122" s="5">
        <f t="shared" si="2"/>
        <v>1.5876890033315938E-2</v>
      </c>
    </row>
    <row r="123" spans="1:6" x14ac:dyDescent="0.25">
      <c r="A123" s="1">
        <v>42521</v>
      </c>
      <c r="B123" s="3">
        <v>0</v>
      </c>
      <c r="C123" s="3">
        <v>0</v>
      </c>
      <c r="D123" s="3">
        <v>0</v>
      </c>
      <c r="E123" s="3">
        <v>4916.58</v>
      </c>
      <c r="F123" s="5">
        <f t="shared" si="2"/>
        <v>-1.6929767558110487E-2</v>
      </c>
    </row>
    <row r="124" spans="1:6" x14ac:dyDescent="0.25">
      <c r="A124" s="1">
        <v>42489</v>
      </c>
      <c r="B124" s="3">
        <v>0</v>
      </c>
      <c r="C124" s="3">
        <v>0</v>
      </c>
      <c r="D124" s="3">
        <v>0</v>
      </c>
      <c r="E124" s="3">
        <v>5001.25</v>
      </c>
      <c r="F124" s="5">
        <f t="shared" si="2"/>
        <v>5.9687893972942385E-2</v>
      </c>
    </row>
    <row r="125" spans="1:6" x14ac:dyDescent="0.25">
      <c r="A125" s="1">
        <v>42460</v>
      </c>
      <c r="B125" s="3">
        <v>0</v>
      </c>
      <c r="C125" s="3">
        <v>0</v>
      </c>
      <c r="D125" s="3">
        <v>0</v>
      </c>
      <c r="E125" s="3">
        <v>4719.55</v>
      </c>
      <c r="F125" s="5">
        <f t="shared" si="2"/>
        <v>2.206750186783335E-2</v>
      </c>
    </row>
    <row r="126" spans="1:6" x14ac:dyDescent="0.25">
      <c r="A126" s="1">
        <v>42429</v>
      </c>
      <c r="B126" s="3">
        <v>0</v>
      </c>
      <c r="C126" s="3">
        <v>0</v>
      </c>
      <c r="D126" s="3">
        <v>0</v>
      </c>
      <c r="E126" s="3">
        <v>4617.6499999999996</v>
      </c>
      <c r="F126" s="5">
        <f t="shared" si="2"/>
        <v>7.4021956552076995E-2</v>
      </c>
    </row>
    <row r="127" spans="1:6" x14ac:dyDescent="0.25">
      <c r="A127" s="1">
        <v>42398</v>
      </c>
      <c r="B127" s="3">
        <v>0</v>
      </c>
      <c r="C127" s="3">
        <v>0</v>
      </c>
      <c r="D127" s="3">
        <v>0</v>
      </c>
      <c r="E127" s="3">
        <v>4299.3999999999996</v>
      </c>
      <c r="F127" s="5">
        <f t="shared" si="2"/>
        <v>1.591187270501826E-2</v>
      </c>
    </row>
    <row r="128" spans="1:6" x14ac:dyDescent="0.25">
      <c r="A128" s="1">
        <v>42368</v>
      </c>
      <c r="B128" s="3">
        <v>0</v>
      </c>
      <c r="C128" s="3">
        <v>0</v>
      </c>
      <c r="D128" s="3">
        <v>0</v>
      </c>
      <c r="E128" s="3">
        <v>4232.0600000000004</v>
      </c>
      <c r="F128" s="5">
        <f t="shared" si="2"/>
        <v>3.4284901365706499E-3</v>
      </c>
    </row>
    <row r="129" spans="1:6" x14ac:dyDescent="0.25">
      <c r="A129" s="1">
        <v>42338</v>
      </c>
      <c r="B129" s="3">
        <v>0</v>
      </c>
      <c r="C129" s="3">
        <v>0</v>
      </c>
      <c r="D129" s="3">
        <v>0</v>
      </c>
      <c r="E129" s="3">
        <v>4217.6000000000004</v>
      </c>
      <c r="F129" s="5">
        <f t="shared" si="2"/>
        <v>-5.5489118507271451E-2</v>
      </c>
    </row>
    <row r="130" spans="1:6" x14ac:dyDescent="0.25">
      <c r="A130" s="1">
        <v>42307</v>
      </c>
      <c r="B130" s="3">
        <v>0</v>
      </c>
      <c r="C130" s="3">
        <v>0</v>
      </c>
      <c r="D130" s="3">
        <v>0</v>
      </c>
      <c r="E130" s="3">
        <v>4465.38</v>
      </c>
      <c r="F130" s="5">
        <f t="shared" si="2"/>
        <v>1.2149291215790559E-2</v>
      </c>
    </row>
    <row r="131" spans="1:6" x14ac:dyDescent="0.25">
      <c r="A131" s="1">
        <v>42277</v>
      </c>
      <c r="B131" s="3">
        <v>0</v>
      </c>
      <c r="C131" s="3">
        <v>0</v>
      </c>
      <c r="D131" s="3">
        <v>0</v>
      </c>
      <c r="E131" s="3">
        <v>4411.78</v>
      </c>
      <c r="F131" s="5">
        <f t="shared" si="2"/>
        <v>-4.6132557862988199E-2</v>
      </c>
    </row>
    <row r="132" spans="1:6" x14ac:dyDescent="0.25">
      <c r="A132" s="1">
        <v>42247</v>
      </c>
      <c r="B132" s="3">
        <v>0</v>
      </c>
      <c r="C132" s="3">
        <v>0</v>
      </c>
      <c r="D132" s="3">
        <v>0</v>
      </c>
      <c r="E132" s="3">
        <v>4625.1499999999996</v>
      </c>
      <c r="F132" s="5">
        <f t="shared" si="2"/>
        <v>6.6294878031349036E-2</v>
      </c>
    </row>
    <row r="133" spans="1:6" x14ac:dyDescent="0.25">
      <c r="A133" s="1">
        <v>42216</v>
      </c>
      <c r="B133" s="3">
        <v>0</v>
      </c>
      <c r="C133" s="3">
        <v>0</v>
      </c>
      <c r="D133" s="3">
        <v>0</v>
      </c>
      <c r="E133" s="3">
        <v>4337.59</v>
      </c>
      <c r="F133" s="5">
        <f t="shared" si="2"/>
        <v>6.607958748798759E-2</v>
      </c>
    </row>
    <row r="134" spans="1:6" x14ac:dyDescent="0.25">
      <c r="A134" s="1">
        <v>42185</v>
      </c>
      <c r="B134" s="3">
        <v>0</v>
      </c>
      <c r="C134" s="3">
        <v>0</v>
      </c>
      <c r="D134" s="3">
        <v>0</v>
      </c>
      <c r="E134" s="3">
        <v>4068.73</v>
      </c>
      <c r="F134" s="5">
        <f t="shared" si="2"/>
        <v>2.7682849514918617E-2</v>
      </c>
    </row>
    <row r="135" spans="1:6" x14ac:dyDescent="0.25">
      <c r="A135" s="1">
        <v>42153</v>
      </c>
      <c r="B135" s="3">
        <v>0</v>
      </c>
      <c r="C135" s="3">
        <v>0</v>
      </c>
      <c r="D135" s="3">
        <v>0</v>
      </c>
      <c r="E135" s="3">
        <v>3959.13</v>
      </c>
      <c r="F135" s="5">
        <f t="shared" si="2"/>
        <v>-5.2987020817943931E-3</v>
      </c>
    </row>
    <row r="136" spans="1:6" x14ac:dyDescent="0.25">
      <c r="A136" s="1">
        <v>42124</v>
      </c>
      <c r="B136" s="3">
        <v>0</v>
      </c>
      <c r="C136" s="3">
        <v>0</v>
      </c>
      <c r="D136" s="3">
        <v>0</v>
      </c>
      <c r="E136" s="3">
        <v>3980.22</v>
      </c>
      <c r="F136" s="5">
        <f t="shared" si="2"/>
        <v>-8.2190169831552029E-2</v>
      </c>
    </row>
    <row r="137" spans="1:6" x14ac:dyDescent="0.25">
      <c r="A137" s="1">
        <v>42094</v>
      </c>
      <c r="B137" s="3">
        <v>0</v>
      </c>
      <c r="C137" s="3">
        <v>0</v>
      </c>
      <c r="D137" s="3">
        <v>0</v>
      </c>
      <c r="E137" s="3">
        <v>4336.6499999999996</v>
      </c>
      <c r="F137" s="5">
        <f t="shared" si="2"/>
        <v>-6.7647754391245596E-2</v>
      </c>
    </row>
    <row r="138" spans="1:6" x14ac:dyDescent="0.25">
      <c r="A138" s="1">
        <v>42062</v>
      </c>
      <c r="B138" s="3">
        <v>0</v>
      </c>
      <c r="C138" s="3">
        <v>0</v>
      </c>
      <c r="D138" s="3">
        <v>0</v>
      </c>
      <c r="E138" s="3">
        <v>4651.3</v>
      </c>
      <c r="F138" s="5">
        <f t="shared" si="2"/>
        <v>-3.4318814101233275E-2</v>
      </c>
    </row>
    <row r="139" spans="1:6" x14ac:dyDescent="0.25">
      <c r="A139" s="1">
        <v>42034</v>
      </c>
      <c r="B139" s="3">
        <v>0</v>
      </c>
      <c r="C139" s="3">
        <v>0</v>
      </c>
      <c r="D139" s="3">
        <v>0</v>
      </c>
      <c r="E139" s="3">
        <v>4816.6000000000004</v>
      </c>
      <c r="F139" s="5">
        <f t="shared" si="2"/>
        <v>0.3120782790379657</v>
      </c>
    </row>
    <row r="140" spans="1:6" x14ac:dyDescent="0.25">
      <c r="A140" s="1">
        <v>42003</v>
      </c>
      <c r="B140" s="3">
        <v>0</v>
      </c>
      <c r="C140" s="3">
        <v>0</v>
      </c>
      <c r="D140" s="3">
        <v>0</v>
      </c>
      <c r="E140" s="3">
        <v>3670.97</v>
      </c>
      <c r="F140" s="5">
        <f t="shared" si="2"/>
        <v>7.4910545394917927E-2</v>
      </c>
    </row>
    <row r="141" spans="1:6" x14ac:dyDescent="0.25">
      <c r="A141" s="1">
        <v>41971</v>
      </c>
      <c r="B141" s="3">
        <v>0</v>
      </c>
      <c r="C141" s="3">
        <v>0</v>
      </c>
      <c r="D141" s="3">
        <v>0</v>
      </c>
      <c r="E141" s="3">
        <v>3415.14</v>
      </c>
      <c r="F141" s="5">
        <f t="shared" si="2"/>
        <v>0.18418014057011689</v>
      </c>
    </row>
    <row r="142" spans="1:6" x14ac:dyDescent="0.25">
      <c r="A142" s="1">
        <v>41943</v>
      </c>
      <c r="B142" s="3">
        <v>0</v>
      </c>
      <c r="C142" s="3">
        <v>0</v>
      </c>
      <c r="D142" s="3">
        <v>0</v>
      </c>
      <c r="E142" s="3">
        <v>2883.97</v>
      </c>
      <c r="F142" s="5">
        <f t="shared" si="2"/>
        <v>7.3109109243197246E-2</v>
      </c>
    </row>
    <row r="143" spans="1:6" x14ac:dyDescent="0.25">
      <c r="A143" s="1">
        <v>41912</v>
      </c>
      <c r="B143" s="3">
        <v>0</v>
      </c>
      <c r="C143" s="3">
        <v>0</v>
      </c>
      <c r="D143" s="3">
        <v>0</v>
      </c>
      <c r="E143" s="3">
        <v>2687.49</v>
      </c>
      <c r="F143" s="5">
        <f t="shared" si="2"/>
        <v>1.6022017987909587E-2</v>
      </c>
    </row>
    <row r="144" spans="1:6" x14ac:dyDescent="0.25">
      <c r="A144" s="1">
        <v>41880</v>
      </c>
      <c r="B144" s="3">
        <v>0</v>
      </c>
      <c r="C144" s="3">
        <v>0</v>
      </c>
      <c r="D144" s="3">
        <v>0</v>
      </c>
      <c r="E144" s="3">
        <v>2645.11</v>
      </c>
      <c r="F144" s="5">
        <f t="shared" si="2"/>
        <v>4.254757287675992E-2</v>
      </c>
    </row>
    <row r="145" spans="1:6" x14ac:dyDescent="0.25">
      <c r="A145" s="1">
        <v>41851</v>
      </c>
      <c r="B145" s="3">
        <v>0</v>
      </c>
      <c r="C145" s="3">
        <v>0</v>
      </c>
      <c r="D145" s="3">
        <v>0</v>
      </c>
      <c r="E145" s="3">
        <v>2537.16</v>
      </c>
      <c r="F145" s="5">
        <f t="shared" si="2"/>
        <v>4.9927374602215524E-2</v>
      </c>
    </row>
    <row r="146" spans="1:6" x14ac:dyDescent="0.25">
      <c r="A146" s="1">
        <v>41820</v>
      </c>
      <c r="B146" s="3">
        <v>0</v>
      </c>
      <c r="C146" s="3">
        <v>0</v>
      </c>
      <c r="D146" s="3">
        <v>0</v>
      </c>
      <c r="E146" s="3">
        <v>2416.5100000000002</v>
      </c>
      <c r="F146" s="5">
        <f t="shared" si="2"/>
        <v>2.4439771754152462E-2</v>
      </c>
    </row>
    <row r="147" spans="1:6" x14ac:dyDescent="0.25">
      <c r="A147" s="1">
        <v>41789</v>
      </c>
      <c r="B147" s="3">
        <v>0</v>
      </c>
      <c r="C147" s="3">
        <v>0</v>
      </c>
      <c r="D147" s="3">
        <v>0</v>
      </c>
      <c r="E147" s="3">
        <v>2358.86</v>
      </c>
      <c r="F147" s="5">
        <f t="shared" si="2"/>
        <v>7.4886535552193711E-2</v>
      </c>
    </row>
    <row r="148" spans="1:6" x14ac:dyDescent="0.25">
      <c r="A148" s="1">
        <v>41759</v>
      </c>
      <c r="B148" s="3">
        <v>0</v>
      </c>
      <c r="C148" s="3">
        <v>0</v>
      </c>
      <c r="D148" s="3">
        <v>0</v>
      </c>
      <c r="E148" s="3">
        <v>2194.52</v>
      </c>
      <c r="F148" s="5">
        <f t="shared" si="2"/>
        <v>4.347786290285649E-3</v>
      </c>
    </row>
    <row r="149" spans="1:6" x14ac:dyDescent="0.25">
      <c r="A149" s="1">
        <v>41729</v>
      </c>
      <c r="B149" s="3">
        <v>0</v>
      </c>
      <c r="C149" s="3">
        <v>0</v>
      </c>
      <c r="D149" s="3">
        <v>0</v>
      </c>
      <c r="E149" s="3">
        <v>2185.02</v>
      </c>
      <c r="F149" s="5">
        <f t="shared" si="2"/>
        <v>-7.2422546930319798E-2</v>
      </c>
    </row>
    <row r="150" spans="1:6" x14ac:dyDescent="0.25">
      <c r="A150" s="1">
        <v>41698</v>
      </c>
      <c r="B150" s="3">
        <v>0</v>
      </c>
      <c r="C150" s="3">
        <v>0</v>
      </c>
      <c r="D150" s="3">
        <v>0</v>
      </c>
      <c r="E150" s="3">
        <v>2355.62</v>
      </c>
      <c r="F150" s="5">
        <f t="shared" si="2"/>
        <v>4.0142004936614351E-2</v>
      </c>
    </row>
    <row r="151" spans="1:6" x14ac:dyDescent="0.25">
      <c r="A151" s="1">
        <v>41670</v>
      </c>
      <c r="B151" s="3">
        <v>0</v>
      </c>
      <c r="C151" s="3">
        <v>0</v>
      </c>
      <c r="D151" s="3">
        <v>0</v>
      </c>
      <c r="E151" s="3">
        <v>2264.71</v>
      </c>
      <c r="F151" s="5">
        <f t="shared" si="2"/>
        <v>-1.2362085483808016E-4</v>
      </c>
    </row>
    <row r="152" spans="1:6" x14ac:dyDescent="0.25">
      <c r="A152" s="1">
        <v>41638</v>
      </c>
      <c r="B152" s="3">
        <v>0</v>
      </c>
      <c r="C152" s="3">
        <v>0</v>
      </c>
      <c r="D152" s="3">
        <v>0</v>
      </c>
      <c r="E152" s="3">
        <v>2264.9899999999998</v>
      </c>
      <c r="F152" s="5" t="e">
        <f t="shared" si="2"/>
        <v>#N/A</v>
      </c>
    </row>
    <row r="153" spans="1:6" x14ac:dyDescent="0.25">
      <c r="A153" s="1">
        <v>41607</v>
      </c>
      <c r="B153" s="3" t="e">
        <v>#N/A</v>
      </c>
      <c r="C153" s="3" t="e">
        <v>#N/A</v>
      </c>
      <c r="D153" s="3" t="e">
        <v>#N/A</v>
      </c>
      <c r="E153" s="3" t="e">
        <v>#N/A</v>
      </c>
      <c r="F153" s="5" t="e">
        <f t="shared" si="2"/>
        <v>#N/A</v>
      </c>
    </row>
    <row r="154" spans="1:6" x14ac:dyDescent="0.25">
      <c r="A154" s="1">
        <v>41578</v>
      </c>
      <c r="B154" s="3" t="e">
        <v>#N/A</v>
      </c>
      <c r="C154" s="3" t="e">
        <v>#N/A</v>
      </c>
      <c r="D154" s="3" t="e">
        <v>#N/A</v>
      </c>
      <c r="E154" s="3" t="e">
        <v>#N/A</v>
      </c>
      <c r="F154" s="5" t="e">
        <f t="shared" si="2"/>
        <v>#N/A</v>
      </c>
    </row>
    <row r="155" spans="1:6" x14ac:dyDescent="0.25">
      <c r="A155" s="1">
        <v>41547</v>
      </c>
      <c r="B155" s="3" t="e">
        <v>#N/A</v>
      </c>
      <c r="C155" s="3" t="e">
        <v>#N/A</v>
      </c>
      <c r="D155" s="3" t="e">
        <v>#N/A</v>
      </c>
      <c r="E155" s="3" t="e">
        <v>#N/A</v>
      </c>
      <c r="F155" s="5" t="e">
        <f t="shared" si="2"/>
        <v>#N/A</v>
      </c>
    </row>
    <row r="156" spans="1:6" x14ac:dyDescent="0.25">
      <c r="A156" s="1">
        <v>41516</v>
      </c>
      <c r="B156" s="3" t="e">
        <v>#N/A</v>
      </c>
      <c r="C156" s="3" t="e">
        <v>#N/A</v>
      </c>
      <c r="D156" s="3" t="e">
        <v>#N/A</v>
      </c>
      <c r="E156" s="3" t="e">
        <v>#N/A</v>
      </c>
      <c r="F156" s="5" t="e">
        <f t="shared" si="2"/>
        <v>#N/A</v>
      </c>
    </row>
    <row r="157" spans="1:6" x14ac:dyDescent="0.25">
      <c r="A157" s="1">
        <v>41486</v>
      </c>
      <c r="B157" s="3" t="e">
        <v>#N/A</v>
      </c>
      <c r="C157" s="3" t="e">
        <v>#N/A</v>
      </c>
      <c r="D157" s="3" t="e">
        <v>#N/A</v>
      </c>
      <c r="E157" s="3" t="e">
        <v>#N/A</v>
      </c>
      <c r="F157" s="5" t="e">
        <f t="shared" si="2"/>
        <v>#N/A</v>
      </c>
    </row>
    <row r="158" spans="1:6" x14ac:dyDescent="0.25">
      <c r="A158" s="1">
        <v>41453</v>
      </c>
      <c r="B158" s="3" t="e">
        <v>#N/A</v>
      </c>
      <c r="C158" s="3" t="e">
        <v>#N/A</v>
      </c>
      <c r="D158" s="3" t="e">
        <v>#N/A</v>
      </c>
      <c r="E158" s="3" t="e">
        <v>#N/A</v>
      </c>
      <c r="F158" s="5" t="e">
        <f t="shared" si="2"/>
        <v>#N/A</v>
      </c>
    </row>
    <row r="159" spans="1:6" x14ac:dyDescent="0.25">
      <c r="A159" s="1">
        <v>41425</v>
      </c>
      <c r="B159" s="3" t="e">
        <v>#N/A</v>
      </c>
      <c r="C159" s="3" t="e">
        <v>#N/A</v>
      </c>
      <c r="D159" s="3" t="e">
        <v>#N/A</v>
      </c>
      <c r="E159" s="3" t="e">
        <v>#N/A</v>
      </c>
      <c r="F159" s="5" t="e">
        <f t="shared" si="2"/>
        <v>#N/A</v>
      </c>
    </row>
    <row r="160" spans="1:6" x14ac:dyDescent="0.25">
      <c r="A160" s="1">
        <v>41394</v>
      </c>
      <c r="B160" s="3" t="e">
        <v>#N/A</v>
      </c>
      <c r="C160" s="3" t="e">
        <v>#N/A</v>
      </c>
      <c r="D160" s="3" t="e">
        <v>#N/A</v>
      </c>
      <c r="E160" s="3" t="e">
        <v>#N/A</v>
      </c>
      <c r="F160" s="5" t="e">
        <f t="shared" si="2"/>
        <v>#N/A</v>
      </c>
    </row>
    <row r="161" spans="1:6" x14ac:dyDescent="0.25">
      <c r="A161" s="1">
        <v>41362</v>
      </c>
      <c r="B161" s="3" t="e">
        <v>#N/A</v>
      </c>
      <c r="C161" s="3" t="e">
        <v>#N/A</v>
      </c>
      <c r="D161" s="3" t="e">
        <v>#N/A</v>
      </c>
      <c r="E161" s="3" t="e">
        <v>#N/A</v>
      </c>
      <c r="F161" s="5" t="e">
        <f t="shared" si="2"/>
        <v>#N/A</v>
      </c>
    </row>
    <row r="162" spans="1:6" x14ac:dyDescent="0.25">
      <c r="A162" s="1">
        <v>41333</v>
      </c>
      <c r="B162" s="3" t="e">
        <v>#N/A</v>
      </c>
      <c r="C162" s="3" t="e">
        <v>#N/A</v>
      </c>
      <c r="D162" s="3" t="e">
        <v>#N/A</v>
      </c>
      <c r="E162" s="3" t="e">
        <v>#N/A</v>
      </c>
      <c r="F162" s="5" t="e">
        <f t="shared" si="2"/>
        <v>#N/A</v>
      </c>
    </row>
    <row r="163" spans="1:6" x14ac:dyDescent="0.25">
      <c r="A163" s="1">
        <v>41305</v>
      </c>
      <c r="B163" s="3" t="e">
        <v>#N/A</v>
      </c>
      <c r="C163" s="3" t="e">
        <v>#N/A</v>
      </c>
      <c r="D163" s="3" t="e">
        <v>#N/A</v>
      </c>
      <c r="E163" s="3" t="e">
        <v>#N/A</v>
      </c>
      <c r="F163" s="5" t="e">
        <f t="shared" si="2"/>
        <v>#N/A</v>
      </c>
    </row>
    <row r="164" spans="1:6" x14ac:dyDescent="0.25">
      <c r="A164" s="1">
        <v>41271</v>
      </c>
      <c r="B164" s="3" t="e">
        <v>#N/A</v>
      </c>
      <c r="C164" s="3" t="e">
        <v>#N/A</v>
      </c>
      <c r="D164" s="3" t="e">
        <v>#N/A</v>
      </c>
      <c r="E164" s="3" t="e">
        <v>#N/A</v>
      </c>
      <c r="F164" s="5" t="e">
        <f t="shared" si="2"/>
        <v>#N/A</v>
      </c>
    </row>
    <row r="165" spans="1:6" x14ac:dyDescent="0.25">
      <c r="A165" s="1">
        <v>41243</v>
      </c>
      <c r="B165" s="3" t="e">
        <v>#N/A</v>
      </c>
      <c r="C165" s="3" t="e">
        <v>#N/A</v>
      </c>
      <c r="D165" s="3" t="e">
        <v>#N/A</v>
      </c>
      <c r="E165" s="3" t="e">
        <v>#N/A</v>
      </c>
      <c r="F165" s="5" t="e">
        <f t="shared" si="2"/>
        <v>#N/A</v>
      </c>
    </row>
    <row r="166" spans="1:6" x14ac:dyDescent="0.25">
      <c r="A166" s="1">
        <v>41213</v>
      </c>
      <c r="B166" s="3" t="e">
        <v>#N/A</v>
      </c>
      <c r="C166" s="3" t="e">
        <v>#N/A</v>
      </c>
      <c r="D166" s="3" t="e">
        <v>#N/A</v>
      </c>
      <c r="E166" s="3" t="e">
        <v>#N/A</v>
      </c>
      <c r="F166" s="5" t="e">
        <f t="shared" si="2"/>
        <v>#N/A</v>
      </c>
    </row>
    <row r="167" spans="1:6" x14ac:dyDescent="0.25">
      <c r="A167" s="1">
        <v>41180</v>
      </c>
      <c r="B167" s="3" t="e">
        <v>#N/A</v>
      </c>
      <c r="C167" s="3" t="e">
        <v>#N/A</v>
      </c>
      <c r="D167" s="3" t="e">
        <v>#N/A</v>
      </c>
      <c r="E167" s="3" t="e">
        <v>#N/A</v>
      </c>
      <c r="F167" s="5" t="e">
        <f t="shared" si="2"/>
        <v>#N/A</v>
      </c>
    </row>
    <row r="168" spans="1:6" x14ac:dyDescent="0.25">
      <c r="A168" s="1">
        <v>41152</v>
      </c>
      <c r="B168" s="3" t="e">
        <v>#N/A</v>
      </c>
      <c r="C168" s="3" t="e">
        <v>#N/A</v>
      </c>
      <c r="D168" s="3" t="e">
        <v>#N/A</v>
      </c>
      <c r="E168" s="3" t="e">
        <v>#N/A</v>
      </c>
      <c r="F168" s="5" t="e">
        <f t="shared" si="2"/>
        <v>#N/A</v>
      </c>
    </row>
    <row r="169" spans="1:6" x14ac:dyDescent="0.25">
      <c r="A169" s="1">
        <v>41121</v>
      </c>
      <c r="B169" s="3" t="e">
        <v>#N/A</v>
      </c>
      <c r="C169" s="3" t="e">
        <v>#N/A</v>
      </c>
      <c r="D169" s="3" t="e">
        <v>#N/A</v>
      </c>
      <c r="E169" s="3" t="e">
        <v>#N/A</v>
      </c>
      <c r="F169" s="5" t="e">
        <f t="shared" si="2"/>
        <v>#N/A</v>
      </c>
    </row>
    <row r="170" spans="1:6" x14ac:dyDescent="0.25">
      <c r="A170" s="1">
        <v>41089</v>
      </c>
      <c r="B170" s="3" t="e">
        <v>#N/A</v>
      </c>
      <c r="C170" s="3" t="e">
        <v>#N/A</v>
      </c>
      <c r="D170" s="3" t="e">
        <v>#N/A</v>
      </c>
      <c r="E170" s="3" t="e">
        <v>#N/A</v>
      </c>
      <c r="F170" s="5" t="e">
        <f t="shared" si="2"/>
        <v>#N/A</v>
      </c>
    </row>
    <row r="171" spans="1:6" x14ac:dyDescent="0.25">
      <c r="A171" s="1">
        <v>41060</v>
      </c>
      <c r="B171" s="3" t="e">
        <v>#N/A</v>
      </c>
      <c r="C171" s="3" t="e">
        <v>#N/A</v>
      </c>
      <c r="D171" s="3" t="e">
        <v>#N/A</v>
      </c>
      <c r="E171" s="3" t="e">
        <v>#N/A</v>
      </c>
      <c r="F171" s="5" t="e">
        <f t="shared" si="2"/>
        <v>#N/A</v>
      </c>
    </row>
    <row r="172" spans="1:6" x14ac:dyDescent="0.25">
      <c r="A172" s="1">
        <v>41027</v>
      </c>
      <c r="B172" s="3" t="e">
        <v>#N/A</v>
      </c>
      <c r="C172" s="3" t="e">
        <v>#N/A</v>
      </c>
      <c r="D172" s="3" t="e">
        <v>#N/A</v>
      </c>
      <c r="E172" s="3" t="e">
        <v>#N/A</v>
      </c>
      <c r="F172" s="5" t="e">
        <f t="shared" si="2"/>
        <v>#N/A</v>
      </c>
    </row>
    <row r="173" spans="1:6" x14ac:dyDescent="0.25">
      <c r="A173" s="1">
        <v>40998</v>
      </c>
      <c r="B173" s="3" t="e">
        <v>#N/A</v>
      </c>
      <c r="C173" s="3" t="e">
        <v>#N/A</v>
      </c>
      <c r="D173" s="3" t="e">
        <v>#N/A</v>
      </c>
      <c r="E173" s="3" t="e">
        <v>#N/A</v>
      </c>
      <c r="F173" s="5" t="e">
        <f t="shared" si="2"/>
        <v>#N/A</v>
      </c>
    </row>
    <row r="174" spans="1:6" x14ac:dyDescent="0.25">
      <c r="A174" s="1">
        <v>40968</v>
      </c>
      <c r="B174" s="3" t="e">
        <v>#N/A</v>
      </c>
      <c r="C174" s="3" t="e">
        <v>#N/A</v>
      </c>
      <c r="D174" s="3" t="e">
        <v>#N/A</v>
      </c>
      <c r="E174" s="3" t="e">
        <v>#N/A</v>
      </c>
      <c r="F174" s="5" t="e">
        <f t="shared" si="2"/>
        <v>#N/A</v>
      </c>
    </row>
    <row r="175" spans="1:6" x14ac:dyDescent="0.25">
      <c r="A175" s="1">
        <v>40939</v>
      </c>
      <c r="B175" s="3" t="e">
        <v>#N/A</v>
      </c>
      <c r="C175" s="3" t="e">
        <v>#N/A</v>
      </c>
      <c r="D175" s="3" t="e">
        <v>#N/A</v>
      </c>
      <c r="E175" s="3" t="e">
        <v>#N/A</v>
      </c>
      <c r="F175" s="5" t="e">
        <f t="shared" si="2"/>
        <v>#N/A</v>
      </c>
    </row>
    <row r="176" spans="1:6" x14ac:dyDescent="0.25">
      <c r="A176" s="1">
        <v>40907</v>
      </c>
      <c r="B176" s="3" t="e">
        <v>#N/A</v>
      </c>
      <c r="C176" s="3" t="e">
        <v>#N/A</v>
      </c>
      <c r="D176" s="3" t="e">
        <v>#N/A</v>
      </c>
      <c r="E176" s="3" t="e">
        <v>#N/A</v>
      </c>
      <c r="F176" s="5" t="e">
        <f t="shared" si="2"/>
        <v>#N/A</v>
      </c>
    </row>
    <row r="177" spans="1:6" x14ac:dyDescent="0.25">
      <c r="A177" s="1">
        <v>40877</v>
      </c>
      <c r="B177" s="3" t="e">
        <v>#N/A</v>
      </c>
      <c r="C177" s="3" t="e">
        <v>#N/A</v>
      </c>
      <c r="D177" s="3" t="e">
        <v>#N/A</v>
      </c>
      <c r="E177" s="3" t="e">
        <v>#N/A</v>
      </c>
      <c r="F177" s="5" t="e">
        <f t="shared" ref="F177:F240" si="3">E177/E178-1</f>
        <v>#N/A</v>
      </c>
    </row>
    <row r="178" spans="1:6" x14ac:dyDescent="0.25">
      <c r="A178" s="1">
        <v>40847</v>
      </c>
      <c r="B178" s="3" t="e">
        <v>#N/A</v>
      </c>
      <c r="C178" s="3" t="e">
        <v>#N/A</v>
      </c>
      <c r="D178" s="3" t="e">
        <v>#N/A</v>
      </c>
      <c r="E178" s="3" t="e">
        <v>#N/A</v>
      </c>
      <c r="F178" s="5" t="e">
        <f t="shared" si="3"/>
        <v>#N/A</v>
      </c>
    </row>
    <row r="179" spans="1:6" x14ac:dyDescent="0.25">
      <c r="A179" s="1">
        <v>40816</v>
      </c>
      <c r="B179" s="3" t="e">
        <v>#N/A</v>
      </c>
      <c r="C179" s="3" t="e">
        <v>#N/A</v>
      </c>
      <c r="D179" s="3" t="e">
        <v>#N/A</v>
      </c>
      <c r="E179" s="3" t="e">
        <v>#N/A</v>
      </c>
      <c r="F179" s="5" t="e">
        <f t="shared" si="3"/>
        <v>#N/A</v>
      </c>
    </row>
    <row r="180" spans="1:6" x14ac:dyDescent="0.25">
      <c r="A180" s="1">
        <v>40786</v>
      </c>
      <c r="B180" s="3" t="e">
        <v>#N/A</v>
      </c>
      <c r="C180" s="3" t="e">
        <v>#N/A</v>
      </c>
      <c r="D180" s="3" t="e">
        <v>#N/A</v>
      </c>
      <c r="E180" s="3" t="e">
        <v>#N/A</v>
      </c>
      <c r="F180" s="5" t="e">
        <f t="shared" si="3"/>
        <v>#N/A</v>
      </c>
    </row>
    <row r="181" spans="1:6" x14ac:dyDescent="0.25">
      <c r="A181" s="1">
        <v>40753</v>
      </c>
      <c r="B181" s="3" t="e">
        <v>#N/A</v>
      </c>
      <c r="C181" s="3" t="e">
        <v>#N/A</v>
      </c>
      <c r="D181" s="3" t="e">
        <v>#N/A</v>
      </c>
      <c r="E181" s="3" t="e">
        <v>#N/A</v>
      </c>
      <c r="F181" s="5" t="e">
        <f t="shared" si="3"/>
        <v>#N/A</v>
      </c>
    </row>
    <row r="182" spans="1:6" x14ac:dyDescent="0.25">
      <c r="A182" s="1">
        <v>40724</v>
      </c>
      <c r="B182" s="3" t="e">
        <v>#N/A</v>
      </c>
      <c r="C182" s="3" t="e">
        <v>#N/A</v>
      </c>
      <c r="D182" s="3" t="e">
        <v>#N/A</v>
      </c>
      <c r="E182" s="3" t="e">
        <v>#N/A</v>
      </c>
      <c r="F182" s="5" t="e">
        <f t="shared" si="3"/>
        <v>#N/A</v>
      </c>
    </row>
    <row r="183" spans="1:6" x14ac:dyDescent="0.25">
      <c r="A183" s="1">
        <v>40694</v>
      </c>
      <c r="B183" s="3" t="e">
        <v>#N/A</v>
      </c>
      <c r="C183" s="3" t="e">
        <v>#N/A</v>
      </c>
      <c r="D183" s="3" t="e">
        <v>#N/A</v>
      </c>
      <c r="E183" s="3" t="e">
        <v>#N/A</v>
      </c>
      <c r="F183" s="5" t="e">
        <f t="shared" si="3"/>
        <v>#N/A</v>
      </c>
    </row>
    <row r="184" spans="1:6" x14ac:dyDescent="0.25">
      <c r="A184" s="1">
        <v>40662</v>
      </c>
      <c r="B184" s="3" t="e">
        <v>#N/A</v>
      </c>
      <c r="C184" s="3" t="e">
        <v>#N/A</v>
      </c>
      <c r="D184" s="3" t="e">
        <v>#N/A</v>
      </c>
      <c r="E184" s="3" t="e">
        <v>#N/A</v>
      </c>
      <c r="F184" s="5" t="e">
        <f t="shared" si="3"/>
        <v>#N/A</v>
      </c>
    </row>
    <row r="185" spans="1:6" x14ac:dyDescent="0.25">
      <c r="A185" s="1">
        <v>40633</v>
      </c>
      <c r="B185" s="3" t="e">
        <v>#N/A</v>
      </c>
      <c r="C185" s="3" t="e">
        <v>#N/A</v>
      </c>
      <c r="D185" s="3" t="e">
        <v>#N/A</v>
      </c>
      <c r="E185" s="3" t="e">
        <v>#N/A</v>
      </c>
      <c r="F185" s="5" t="e">
        <f t="shared" si="3"/>
        <v>#N/A</v>
      </c>
    </row>
    <row r="186" spans="1:6" x14ac:dyDescent="0.25">
      <c r="A186" s="1">
        <v>40602</v>
      </c>
      <c r="B186" s="3" t="e">
        <v>#N/A</v>
      </c>
      <c r="C186" s="3" t="e">
        <v>#N/A</v>
      </c>
      <c r="D186" s="3" t="e">
        <v>#N/A</v>
      </c>
      <c r="E186" s="3" t="e">
        <v>#N/A</v>
      </c>
      <c r="F186" s="5" t="e">
        <f t="shared" si="3"/>
        <v>#N/A</v>
      </c>
    </row>
    <row r="187" spans="1:6" x14ac:dyDescent="0.25">
      <c r="A187" s="1">
        <v>40574</v>
      </c>
      <c r="B187" s="3" t="e">
        <v>#N/A</v>
      </c>
      <c r="C187" s="3" t="e">
        <v>#N/A</v>
      </c>
      <c r="D187" s="3" t="e">
        <v>#N/A</v>
      </c>
      <c r="E187" s="3" t="e">
        <v>#N/A</v>
      </c>
      <c r="F187" s="5" t="e">
        <f t="shared" si="3"/>
        <v>#N/A</v>
      </c>
    </row>
    <row r="188" spans="1:6" x14ac:dyDescent="0.25">
      <c r="A188" s="1">
        <v>40542</v>
      </c>
      <c r="B188" s="3" t="e">
        <v>#N/A</v>
      </c>
      <c r="C188" s="3" t="e">
        <v>#N/A</v>
      </c>
      <c r="D188" s="3" t="e">
        <v>#N/A</v>
      </c>
      <c r="E188" s="3" t="e">
        <v>#N/A</v>
      </c>
      <c r="F188" s="5" t="e">
        <f t="shared" si="3"/>
        <v>#N/A</v>
      </c>
    </row>
    <row r="189" spans="1:6" x14ac:dyDescent="0.25">
      <c r="A189" s="1">
        <v>40512</v>
      </c>
      <c r="B189" s="3" t="e">
        <v>#N/A</v>
      </c>
      <c r="C189" s="3" t="e">
        <v>#N/A</v>
      </c>
      <c r="D189" s="3" t="e">
        <v>#N/A</v>
      </c>
      <c r="E189" s="3" t="e">
        <v>#N/A</v>
      </c>
      <c r="F189" s="5" t="e">
        <f t="shared" si="3"/>
        <v>#N/A</v>
      </c>
    </row>
    <row r="190" spans="1:6" x14ac:dyDescent="0.25">
      <c r="A190" s="1">
        <v>40480</v>
      </c>
      <c r="B190" s="3" t="e">
        <v>#N/A</v>
      </c>
      <c r="C190" s="3" t="e">
        <v>#N/A</v>
      </c>
      <c r="D190" s="3" t="e">
        <v>#N/A</v>
      </c>
      <c r="E190" s="3" t="e">
        <v>#N/A</v>
      </c>
      <c r="F190" s="5" t="e">
        <f t="shared" si="3"/>
        <v>#N/A</v>
      </c>
    </row>
    <row r="191" spans="1:6" x14ac:dyDescent="0.25">
      <c r="A191" s="1">
        <v>40451</v>
      </c>
      <c r="B191" s="3" t="e">
        <v>#N/A</v>
      </c>
      <c r="C191" s="3" t="e">
        <v>#N/A</v>
      </c>
      <c r="D191" s="3" t="e">
        <v>#N/A</v>
      </c>
      <c r="E191" s="3" t="e">
        <v>#N/A</v>
      </c>
      <c r="F191" s="5" t="e">
        <f t="shared" si="3"/>
        <v>#N/A</v>
      </c>
    </row>
    <row r="192" spans="1:6" x14ac:dyDescent="0.25">
      <c r="A192" s="1">
        <v>40421</v>
      </c>
      <c r="B192" s="3" t="e">
        <v>#N/A</v>
      </c>
      <c r="C192" s="3" t="e">
        <v>#N/A</v>
      </c>
      <c r="D192" s="3" t="e">
        <v>#N/A</v>
      </c>
      <c r="E192" s="3" t="e">
        <v>#N/A</v>
      </c>
      <c r="F192" s="5" t="e">
        <f t="shared" si="3"/>
        <v>#N/A</v>
      </c>
    </row>
    <row r="193" spans="1:6" x14ac:dyDescent="0.25">
      <c r="A193" s="1">
        <v>40389</v>
      </c>
      <c r="B193" s="3" t="e">
        <v>#N/A</v>
      </c>
      <c r="C193" s="3" t="e">
        <v>#N/A</v>
      </c>
      <c r="D193" s="3" t="e">
        <v>#N/A</v>
      </c>
      <c r="E193" s="3" t="e">
        <v>#N/A</v>
      </c>
      <c r="F193" s="5" t="e">
        <f t="shared" si="3"/>
        <v>#N/A</v>
      </c>
    </row>
    <row r="194" spans="1:6" x14ac:dyDescent="0.25">
      <c r="A194" s="1">
        <v>40359</v>
      </c>
      <c r="B194" s="3" t="e">
        <v>#N/A</v>
      </c>
      <c r="C194" s="3" t="e">
        <v>#N/A</v>
      </c>
      <c r="D194" s="3" t="e">
        <v>#N/A</v>
      </c>
      <c r="E194" s="3" t="e">
        <v>#N/A</v>
      </c>
      <c r="F194" s="5" t="e">
        <f t="shared" si="3"/>
        <v>#N/A</v>
      </c>
    </row>
    <row r="195" spans="1:6" x14ac:dyDescent="0.25">
      <c r="A195" s="1">
        <v>40329</v>
      </c>
      <c r="B195" s="3" t="e">
        <v>#N/A</v>
      </c>
      <c r="C195" s="3" t="e">
        <v>#N/A</v>
      </c>
      <c r="D195" s="3" t="e">
        <v>#N/A</v>
      </c>
      <c r="E195" s="3" t="e">
        <v>#N/A</v>
      </c>
      <c r="F195" s="5" t="e">
        <f t="shared" si="3"/>
        <v>#N/A</v>
      </c>
    </row>
    <row r="196" spans="1:6" x14ac:dyDescent="0.25">
      <c r="A196" s="1">
        <v>40298</v>
      </c>
      <c r="B196" s="3" t="e">
        <v>#N/A</v>
      </c>
      <c r="C196" s="3" t="e">
        <v>#N/A</v>
      </c>
      <c r="D196" s="3" t="e">
        <v>#N/A</v>
      </c>
      <c r="E196" s="3" t="e">
        <v>#N/A</v>
      </c>
      <c r="F196" s="5" t="e">
        <f t="shared" si="3"/>
        <v>#N/A</v>
      </c>
    </row>
    <row r="197" spans="1:6" x14ac:dyDescent="0.25">
      <c r="A197" s="1">
        <v>40268</v>
      </c>
      <c r="B197" s="3" t="e">
        <v>#N/A</v>
      </c>
      <c r="C197" s="3" t="e">
        <v>#N/A</v>
      </c>
      <c r="D197" s="3" t="e">
        <v>#N/A</v>
      </c>
      <c r="E197" s="3" t="e">
        <v>#N/A</v>
      </c>
      <c r="F197" s="5" t="e">
        <f t="shared" si="3"/>
        <v>#N/A</v>
      </c>
    </row>
    <row r="198" spans="1:6" x14ac:dyDescent="0.25">
      <c r="A198" s="1">
        <v>40236</v>
      </c>
      <c r="B198" s="3" t="e">
        <v>#N/A</v>
      </c>
      <c r="C198" s="3" t="e">
        <v>#N/A</v>
      </c>
      <c r="D198" s="3" t="e">
        <v>#N/A</v>
      </c>
      <c r="E198" s="3" t="e">
        <v>#N/A</v>
      </c>
      <c r="F198" s="5" t="e">
        <f t="shared" si="3"/>
        <v>#N/A</v>
      </c>
    </row>
    <row r="199" spans="1:6" x14ac:dyDescent="0.25">
      <c r="A199" s="1">
        <v>40207</v>
      </c>
      <c r="B199" s="3" t="e">
        <v>#N/A</v>
      </c>
      <c r="C199" s="3" t="e">
        <v>#N/A</v>
      </c>
      <c r="D199" s="3" t="e">
        <v>#N/A</v>
      </c>
      <c r="E199" s="3" t="e">
        <v>#N/A</v>
      </c>
      <c r="F199" s="5" t="e">
        <f t="shared" si="3"/>
        <v>#N/A</v>
      </c>
    </row>
    <row r="200" spans="1:6" x14ac:dyDescent="0.25">
      <c r="A200" s="1">
        <v>40178</v>
      </c>
      <c r="B200" s="3" t="e">
        <v>#N/A</v>
      </c>
      <c r="C200" s="3" t="e">
        <v>#N/A</v>
      </c>
      <c r="D200" s="3" t="e">
        <v>#N/A</v>
      </c>
      <c r="E200" s="3" t="e">
        <v>#N/A</v>
      </c>
      <c r="F200" s="5" t="e">
        <f t="shared" si="3"/>
        <v>#N/A</v>
      </c>
    </row>
    <row r="201" spans="1:6" x14ac:dyDescent="0.25">
      <c r="A201" s="1">
        <v>40147</v>
      </c>
      <c r="B201" s="3" t="e">
        <v>#N/A</v>
      </c>
      <c r="C201" s="3" t="e">
        <v>#N/A</v>
      </c>
      <c r="D201" s="3" t="e">
        <v>#N/A</v>
      </c>
      <c r="E201" s="3" t="e">
        <v>#N/A</v>
      </c>
      <c r="F201" s="5" t="e">
        <f t="shared" si="3"/>
        <v>#N/A</v>
      </c>
    </row>
    <row r="202" spans="1:6" x14ac:dyDescent="0.25">
      <c r="A202" s="1">
        <v>40116</v>
      </c>
      <c r="B202" s="3" t="e">
        <v>#N/A</v>
      </c>
      <c r="C202" s="3" t="e">
        <v>#N/A</v>
      </c>
      <c r="D202" s="3" t="e">
        <v>#N/A</v>
      </c>
      <c r="E202" s="3" t="e">
        <v>#N/A</v>
      </c>
      <c r="F202" s="5" t="e">
        <f t="shared" si="3"/>
        <v>#N/A</v>
      </c>
    </row>
    <row r="203" spans="1:6" x14ac:dyDescent="0.25">
      <c r="A203" s="1">
        <v>40086</v>
      </c>
      <c r="B203" s="3" t="e">
        <v>#N/A</v>
      </c>
      <c r="C203" s="3" t="e">
        <v>#N/A</v>
      </c>
      <c r="D203" s="3" t="e">
        <v>#N/A</v>
      </c>
      <c r="E203" s="3" t="e">
        <v>#N/A</v>
      </c>
      <c r="F203" s="5" t="e">
        <f t="shared" si="3"/>
        <v>#N/A</v>
      </c>
    </row>
    <row r="204" spans="1:6" x14ac:dyDescent="0.25">
      <c r="A204" s="1">
        <v>40056</v>
      </c>
      <c r="B204" s="3" t="e">
        <v>#N/A</v>
      </c>
      <c r="C204" s="3" t="e">
        <v>#N/A</v>
      </c>
      <c r="D204" s="3" t="e">
        <v>#N/A</v>
      </c>
      <c r="E204" s="3" t="e">
        <v>#N/A</v>
      </c>
      <c r="F204" s="5" t="e">
        <f t="shared" si="3"/>
        <v>#N/A</v>
      </c>
    </row>
    <row r="205" spans="1:6" x14ac:dyDescent="0.25">
      <c r="A205" s="1">
        <v>40025</v>
      </c>
      <c r="B205" s="3" t="e">
        <v>#N/A</v>
      </c>
      <c r="C205" s="3" t="e">
        <v>#N/A</v>
      </c>
      <c r="D205" s="3" t="e">
        <v>#N/A</v>
      </c>
      <c r="E205" s="3" t="e">
        <v>#N/A</v>
      </c>
      <c r="F205" s="5" t="e">
        <f t="shared" si="3"/>
        <v>#N/A</v>
      </c>
    </row>
    <row r="206" spans="1:6" x14ac:dyDescent="0.25">
      <c r="A206" s="1">
        <v>39994</v>
      </c>
      <c r="B206" s="3" t="e">
        <v>#N/A</v>
      </c>
      <c r="C206" s="3" t="e">
        <v>#N/A</v>
      </c>
      <c r="D206" s="3" t="e">
        <v>#N/A</v>
      </c>
      <c r="E206" s="3" t="e">
        <v>#N/A</v>
      </c>
      <c r="F206" s="5" t="e">
        <f t="shared" si="3"/>
        <v>#N/A</v>
      </c>
    </row>
    <row r="207" spans="1:6" x14ac:dyDescent="0.25">
      <c r="A207" s="1">
        <v>39962</v>
      </c>
      <c r="B207" s="3" t="e">
        <v>#N/A</v>
      </c>
      <c r="C207" s="3" t="e">
        <v>#N/A</v>
      </c>
      <c r="D207" s="3" t="e">
        <v>#N/A</v>
      </c>
      <c r="E207" s="3" t="e">
        <v>#N/A</v>
      </c>
      <c r="F207" s="5" t="e">
        <f t="shared" si="3"/>
        <v>#N/A</v>
      </c>
    </row>
    <row r="208" spans="1:6" x14ac:dyDescent="0.25">
      <c r="A208" s="1">
        <v>39933</v>
      </c>
      <c r="B208" s="3" t="e">
        <v>#N/A</v>
      </c>
      <c r="C208" s="3" t="e">
        <v>#N/A</v>
      </c>
      <c r="D208" s="3" t="e">
        <v>#N/A</v>
      </c>
      <c r="E208" s="3" t="e">
        <v>#N/A</v>
      </c>
      <c r="F208" s="5" t="e">
        <f t="shared" si="3"/>
        <v>#N/A</v>
      </c>
    </row>
    <row r="209" spans="1:6" x14ac:dyDescent="0.25">
      <c r="A209" s="1">
        <v>39903</v>
      </c>
      <c r="B209" s="3" t="e">
        <v>#N/A</v>
      </c>
      <c r="C209" s="3" t="e">
        <v>#N/A</v>
      </c>
      <c r="D209" s="3" t="e">
        <v>#N/A</v>
      </c>
      <c r="E209" s="3" t="e">
        <v>#N/A</v>
      </c>
      <c r="F209" s="5" t="e">
        <f t="shared" si="3"/>
        <v>#N/A</v>
      </c>
    </row>
    <row r="210" spans="1:6" x14ac:dyDescent="0.25">
      <c r="A210" s="1">
        <v>39871</v>
      </c>
      <c r="B210" s="3" t="e">
        <v>#N/A</v>
      </c>
      <c r="C210" s="3" t="e">
        <v>#N/A</v>
      </c>
      <c r="D210" s="3" t="e">
        <v>#N/A</v>
      </c>
      <c r="E210" s="3" t="e">
        <v>#N/A</v>
      </c>
      <c r="F210" s="5" t="e">
        <f t="shared" si="3"/>
        <v>#N/A</v>
      </c>
    </row>
    <row r="211" spans="1:6" x14ac:dyDescent="0.25">
      <c r="A211" s="1">
        <v>39843</v>
      </c>
      <c r="B211" s="3" t="e">
        <v>#N/A</v>
      </c>
      <c r="C211" s="3" t="e">
        <v>#N/A</v>
      </c>
      <c r="D211" s="3" t="e">
        <v>#N/A</v>
      </c>
      <c r="E211" s="3" t="e">
        <v>#N/A</v>
      </c>
      <c r="F211" s="5" t="e">
        <f t="shared" si="3"/>
        <v>#N/A</v>
      </c>
    </row>
    <row r="212" spans="1:6" x14ac:dyDescent="0.25">
      <c r="A212" s="1">
        <v>39813</v>
      </c>
      <c r="B212" s="3" t="e">
        <v>#N/A</v>
      </c>
      <c r="C212" s="3" t="e">
        <v>#N/A</v>
      </c>
      <c r="D212" s="3" t="e">
        <v>#N/A</v>
      </c>
      <c r="E212" s="3" t="e">
        <v>#N/A</v>
      </c>
      <c r="F212" s="5" t="e">
        <f t="shared" si="3"/>
        <v>#N/A</v>
      </c>
    </row>
    <row r="213" spans="1:6" x14ac:dyDescent="0.25">
      <c r="A213" s="1">
        <v>39780</v>
      </c>
      <c r="B213" s="3" t="e">
        <v>#N/A</v>
      </c>
      <c r="C213" s="3" t="e">
        <v>#N/A</v>
      </c>
      <c r="D213" s="3" t="e">
        <v>#N/A</v>
      </c>
      <c r="E213" s="3" t="e">
        <v>#N/A</v>
      </c>
      <c r="F213" s="5" t="e">
        <f t="shared" si="3"/>
        <v>#N/A</v>
      </c>
    </row>
    <row r="214" spans="1:6" x14ac:dyDescent="0.25">
      <c r="A214" s="1">
        <v>39752</v>
      </c>
      <c r="B214" s="3" t="e">
        <v>#N/A</v>
      </c>
      <c r="C214" s="3" t="e">
        <v>#N/A</v>
      </c>
      <c r="D214" s="3" t="e">
        <v>#N/A</v>
      </c>
      <c r="E214" s="3" t="e">
        <v>#N/A</v>
      </c>
      <c r="F214" s="5" t="e">
        <f t="shared" si="3"/>
        <v>#N/A</v>
      </c>
    </row>
    <row r="215" spans="1:6" x14ac:dyDescent="0.25">
      <c r="A215" s="1">
        <v>39721</v>
      </c>
      <c r="B215" s="3" t="e">
        <v>#N/A</v>
      </c>
      <c r="C215" s="3" t="e">
        <v>#N/A</v>
      </c>
      <c r="D215" s="3" t="e">
        <v>#N/A</v>
      </c>
      <c r="E215" s="3" t="e">
        <v>#N/A</v>
      </c>
      <c r="F215" s="5" t="e">
        <f t="shared" si="3"/>
        <v>#N/A</v>
      </c>
    </row>
    <row r="216" spans="1:6" x14ac:dyDescent="0.25">
      <c r="A216" s="1">
        <v>39689</v>
      </c>
      <c r="B216" s="3" t="e">
        <v>#N/A</v>
      </c>
      <c r="C216" s="3" t="e">
        <v>#N/A</v>
      </c>
      <c r="D216" s="3" t="e">
        <v>#N/A</v>
      </c>
      <c r="E216" s="3" t="e">
        <v>#N/A</v>
      </c>
      <c r="F216" s="5" t="e">
        <f t="shared" si="3"/>
        <v>#N/A</v>
      </c>
    </row>
    <row r="217" spans="1:6" x14ac:dyDescent="0.25">
      <c r="A217" s="1">
        <v>39660</v>
      </c>
      <c r="B217" s="3" t="e">
        <v>#N/A</v>
      </c>
      <c r="C217" s="3" t="e">
        <v>#N/A</v>
      </c>
      <c r="D217" s="3" t="e">
        <v>#N/A</v>
      </c>
      <c r="E217" s="3" t="e">
        <v>#N/A</v>
      </c>
      <c r="F217" s="5" t="e">
        <f t="shared" si="3"/>
        <v>#N/A</v>
      </c>
    </row>
    <row r="218" spans="1:6" x14ac:dyDescent="0.25">
      <c r="A218" s="1">
        <v>39629</v>
      </c>
      <c r="B218" s="3" t="e">
        <v>#N/A</v>
      </c>
      <c r="C218" s="3" t="e">
        <v>#N/A</v>
      </c>
      <c r="D218" s="3" t="e">
        <v>#N/A</v>
      </c>
      <c r="E218" s="3" t="e">
        <v>#N/A</v>
      </c>
      <c r="F218" s="5" t="e">
        <f t="shared" si="3"/>
        <v>#N/A</v>
      </c>
    </row>
    <row r="219" spans="1:6" x14ac:dyDescent="0.25">
      <c r="A219" s="1">
        <v>39598</v>
      </c>
      <c r="B219" s="3" t="e">
        <v>#N/A</v>
      </c>
      <c r="C219" s="3" t="e">
        <v>#N/A</v>
      </c>
      <c r="D219" s="3" t="e">
        <v>#N/A</v>
      </c>
      <c r="E219" s="3" t="e">
        <v>#N/A</v>
      </c>
      <c r="F219" s="5" t="e">
        <f t="shared" si="3"/>
        <v>#N/A</v>
      </c>
    </row>
    <row r="220" spans="1:6" x14ac:dyDescent="0.25">
      <c r="A220" s="1">
        <v>39568</v>
      </c>
      <c r="B220" s="3" t="e">
        <v>#N/A</v>
      </c>
      <c r="C220" s="3" t="e">
        <v>#N/A</v>
      </c>
      <c r="D220" s="3" t="e">
        <v>#N/A</v>
      </c>
      <c r="E220" s="3" t="e">
        <v>#N/A</v>
      </c>
      <c r="F220" s="5" t="e">
        <f t="shared" si="3"/>
        <v>#N/A</v>
      </c>
    </row>
    <row r="221" spans="1:6" x14ac:dyDescent="0.25">
      <c r="A221" s="1">
        <v>39538</v>
      </c>
      <c r="B221" s="3" t="e">
        <v>#N/A</v>
      </c>
      <c r="C221" s="3" t="e">
        <v>#N/A</v>
      </c>
      <c r="D221" s="3" t="e">
        <v>#N/A</v>
      </c>
      <c r="E221" s="3" t="e">
        <v>#N/A</v>
      </c>
      <c r="F221" s="5" t="e">
        <f t="shared" si="3"/>
        <v>#N/A</v>
      </c>
    </row>
    <row r="222" spans="1:6" x14ac:dyDescent="0.25">
      <c r="A222" s="1">
        <v>39507</v>
      </c>
      <c r="B222" s="3" t="e">
        <v>#N/A</v>
      </c>
      <c r="C222" s="3" t="e">
        <v>#N/A</v>
      </c>
      <c r="D222" s="3" t="e">
        <v>#N/A</v>
      </c>
      <c r="E222" s="3" t="e">
        <v>#N/A</v>
      </c>
      <c r="F222" s="5" t="e">
        <f t="shared" si="3"/>
        <v>#N/A</v>
      </c>
    </row>
    <row r="223" spans="1:6" x14ac:dyDescent="0.25">
      <c r="A223" s="1">
        <v>39478</v>
      </c>
      <c r="B223" s="3" t="e">
        <v>#N/A</v>
      </c>
      <c r="C223" s="3" t="e">
        <v>#N/A</v>
      </c>
      <c r="D223" s="3" t="e">
        <v>#N/A</v>
      </c>
      <c r="E223" s="3" t="e">
        <v>#N/A</v>
      </c>
      <c r="F223" s="5" t="e">
        <f t="shared" si="3"/>
        <v>#N/A</v>
      </c>
    </row>
    <row r="224" spans="1:6" x14ac:dyDescent="0.25">
      <c r="A224" s="1">
        <v>39444</v>
      </c>
      <c r="B224" s="3" t="e">
        <v>#N/A</v>
      </c>
      <c r="C224" s="3" t="e">
        <v>#N/A</v>
      </c>
      <c r="D224" s="3" t="e">
        <v>#N/A</v>
      </c>
      <c r="E224" s="3" t="e">
        <v>#N/A</v>
      </c>
      <c r="F224" s="5" t="e">
        <f t="shared" si="3"/>
        <v>#N/A</v>
      </c>
    </row>
    <row r="225" spans="1:6" x14ac:dyDescent="0.25">
      <c r="A225" s="1">
        <v>39416</v>
      </c>
      <c r="B225" s="3" t="e">
        <v>#N/A</v>
      </c>
      <c r="C225" s="3" t="e">
        <v>#N/A</v>
      </c>
      <c r="D225" s="3" t="e">
        <v>#N/A</v>
      </c>
      <c r="E225" s="3" t="e">
        <v>#N/A</v>
      </c>
      <c r="F225" s="5" t="e">
        <f t="shared" si="3"/>
        <v>#N/A</v>
      </c>
    </row>
    <row r="226" spans="1:6" x14ac:dyDescent="0.25">
      <c r="A226" s="1">
        <v>39386</v>
      </c>
      <c r="B226" s="3" t="e">
        <v>#N/A</v>
      </c>
      <c r="C226" s="3" t="e">
        <v>#N/A</v>
      </c>
      <c r="D226" s="3" t="e">
        <v>#N/A</v>
      </c>
      <c r="E226" s="3" t="e">
        <v>#N/A</v>
      </c>
      <c r="F226" s="5" t="e">
        <f t="shared" si="3"/>
        <v>#N/A</v>
      </c>
    </row>
    <row r="227" spans="1:6" x14ac:dyDescent="0.25">
      <c r="A227" s="1">
        <v>39353</v>
      </c>
      <c r="B227" s="3" t="e">
        <v>#N/A</v>
      </c>
      <c r="C227" s="3" t="e">
        <v>#N/A</v>
      </c>
      <c r="D227" s="3" t="e">
        <v>#N/A</v>
      </c>
      <c r="E227" s="3" t="e">
        <v>#N/A</v>
      </c>
      <c r="F227" s="5" t="e">
        <f t="shared" si="3"/>
        <v>#N/A</v>
      </c>
    </row>
    <row r="228" spans="1:6" x14ac:dyDescent="0.25">
      <c r="A228" s="1">
        <v>39325</v>
      </c>
      <c r="B228" s="3" t="e">
        <v>#N/A</v>
      </c>
      <c r="C228" s="3" t="e">
        <v>#N/A</v>
      </c>
      <c r="D228" s="3" t="e">
        <v>#N/A</v>
      </c>
      <c r="E228" s="3" t="e">
        <v>#N/A</v>
      </c>
      <c r="F228" s="5" t="e">
        <f t="shared" si="3"/>
        <v>#N/A</v>
      </c>
    </row>
    <row r="229" spans="1:6" x14ac:dyDescent="0.25">
      <c r="A229" s="1">
        <v>39294</v>
      </c>
      <c r="B229" s="3" t="e">
        <v>#N/A</v>
      </c>
      <c r="C229" s="3" t="e">
        <v>#N/A</v>
      </c>
      <c r="D229" s="3" t="e">
        <v>#N/A</v>
      </c>
      <c r="E229" s="3" t="e">
        <v>#N/A</v>
      </c>
      <c r="F229" s="5" t="e">
        <f t="shared" si="3"/>
        <v>#N/A</v>
      </c>
    </row>
    <row r="230" spans="1:6" x14ac:dyDescent="0.25">
      <c r="A230" s="1">
        <v>39262</v>
      </c>
      <c r="B230" s="3" t="e">
        <v>#N/A</v>
      </c>
      <c r="C230" s="3" t="e">
        <v>#N/A</v>
      </c>
      <c r="D230" s="3" t="e">
        <v>#N/A</v>
      </c>
      <c r="E230" s="3" t="e">
        <v>#N/A</v>
      </c>
      <c r="F230" s="5" t="e">
        <f t="shared" si="3"/>
        <v>#N/A</v>
      </c>
    </row>
    <row r="231" spans="1:6" x14ac:dyDescent="0.25">
      <c r="A231" s="1">
        <v>39233</v>
      </c>
      <c r="B231" s="3" t="e">
        <v>#N/A</v>
      </c>
      <c r="C231" s="3" t="e">
        <v>#N/A</v>
      </c>
      <c r="D231" s="3" t="e">
        <v>#N/A</v>
      </c>
      <c r="E231" s="3" t="e">
        <v>#N/A</v>
      </c>
      <c r="F231" s="5" t="e">
        <f t="shared" si="3"/>
        <v>#N/A</v>
      </c>
    </row>
    <row r="232" spans="1:6" x14ac:dyDescent="0.25">
      <c r="A232" s="1">
        <v>39200</v>
      </c>
      <c r="B232" s="3" t="e">
        <v>#N/A</v>
      </c>
      <c r="C232" s="3" t="e">
        <v>#N/A</v>
      </c>
      <c r="D232" s="3" t="e">
        <v>#N/A</v>
      </c>
      <c r="E232" s="3" t="e">
        <v>#N/A</v>
      </c>
      <c r="F232" s="5" t="e">
        <f t="shared" si="3"/>
        <v>#N/A</v>
      </c>
    </row>
    <row r="233" spans="1:6" x14ac:dyDescent="0.25">
      <c r="A233" s="1">
        <v>39171</v>
      </c>
      <c r="B233" s="3" t="e">
        <v>#N/A</v>
      </c>
      <c r="C233" s="3" t="e">
        <v>#N/A</v>
      </c>
      <c r="D233" s="3" t="e">
        <v>#N/A</v>
      </c>
      <c r="E233" s="3" t="e">
        <v>#N/A</v>
      </c>
      <c r="F233" s="5" t="e">
        <f t="shared" si="3"/>
        <v>#N/A</v>
      </c>
    </row>
    <row r="234" spans="1:6" x14ac:dyDescent="0.25">
      <c r="A234" s="1">
        <v>39141</v>
      </c>
      <c r="B234" s="3" t="e">
        <v>#N/A</v>
      </c>
      <c r="C234" s="3" t="e">
        <v>#N/A</v>
      </c>
      <c r="D234" s="3" t="e">
        <v>#N/A</v>
      </c>
      <c r="E234" s="3" t="e">
        <v>#N/A</v>
      </c>
      <c r="F234" s="5" t="e">
        <f t="shared" si="3"/>
        <v>#N/A</v>
      </c>
    </row>
    <row r="235" spans="1:6" x14ac:dyDescent="0.25">
      <c r="A235" s="1">
        <v>39113</v>
      </c>
      <c r="B235" s="3" t="e">
        <v>#N/A</v>
      </c>
      <c r="C235" s="3" t="e">
        <v>#N/A</v>
      </c>
      <c r="D235" s="3" t="e">
        <v>#N/A</v>
      </c>
      <c r="E235" s="3" t="e">
        <v>#N/A</v>
      </c>
      <c r="F235" s="5" t="e">
        <f t="shared" si="3"/>
        <v>#N/A</v>
      </c>
    </row>
    <row r="236" spans="1:6" x14ac:dyDescent="0.25">
      <c r="A236" s="1">
        <v>39080</v>
      </c>
      <c r="B236" s="3" t="e">
        <v>#N/A</v>
      </c>
      <c r="C236" s="3" t="e">
        <v>#N/A</v>
      </c>
      <c r="D236" s="3" t="e">
        <v>#N/A</v>
      </c>
      <c r="E236" s="3" t="e">
        <v>#N/A</v>
      </c>
      <c r="F236" s="5" t="e">
        <f t="shared" si="3"/>
        <v>#N/A</v>
      </c>
    </row>
    <row r="237" spans="1:6" x14ac:dyDescent="0.25">
      <c r="A237" s="1">
        <v>39051</v>
      </c>
      <c r="B237" s="3" t="e">
        <v>#N/A</v>
      </c>
      <c r="C237" s="3" t="e">
        <v>#N/A</v>
      </c>
      <c r="D237" s="3" t="e">
        <v>#N/A</v>
      </c>
      <c r="E237" s="3" t="e">
        <v>#N/A</v>
      </c>
      <c r="F237" s="5" t="e">
        <f t="shared" si="3"/>
        <v>#N/A</v>
      </c>
    </row>
    <row r="238" spans="1:6" x14ac:dyDescent="0.25">
      <c r="A238" s="1">
        <v>39021</v>
      </c>
      <c r="B238" s="3" t="e">
        <v>#N/A</v>
      </c>
      <c r="C238" s="3" t="e">
        <v>#N/A</v>
      </c>
      <c r="D238" s="3" t="e">
        <v>#N/A</v>
      </c>
      <c r="E238" s="3" t="e">
        <v>#N/A</v>
      </c>
      <c r="F238" s="5" t="e">
        <f t="shared" si="3"/>
        <v>#N/A</v>
      </c>
    </row>
    <row r="239" spans="1:6" x14ac:dyDescent="0.25">
      <c r="A239" s="1">
        <v>38989</v>
      </c>
      <c r="B239" s="3" t="e">
        <v>#N/A</v>
      </c>
      <c r="C239" s="3" t="e">
        <v>#N/A</v>
      </c>
      <c r="D239" s="3" t="e">
        <v>#N/A</v>
      </c>
      <c r="E239" s="3" t="e">
        <v>#N/A</v>
      </c>
      <c r="F239" s="5" t="e">
        <f t="shared" si="3"/>
        <v>#N/A</v>
      </c>
    </row>
    <row r="240" spans="1:6" x14ac:dyDescent="0.25">
      <c r="A240" s="1">
        <v>38960</v>
      </c>
      <c r="B240" s="3" t="e">
        <v>#N/A</v>
      </c>
      <c r="C240" s="3" t="e">
        <v>#N/A</v>
      </c>
      <c r="D240" s="3" t="e">
        <v>#N/A</v>
      </c>
      <c r="E240" s="3" t="e">
        <v>#N/A</v>
      </c>
      <c r="F240" s="5" t="e">
        <f t="shared" si="3"/>
        <v>#N/A</v>
      </c>
    </row>
    <row r="241" spans="1:6" x14ac:dyDescent="0.25">
      <c r="A241" s="1">
        <v>38929</v>
      </c>
      <c r="B241" s="3" t="e">
        <v>#N/A</v>
      </c>
      <c r="C241" s="3" t="e">
        <v>#N/A</v>
      </c>
      <c r="D241" s="3" t="e">
        <v>#N/A</v>
      </c>
      <c r="E241" s="3" t="e">
        <v>#N/A</v>
      </c>
      <c r="F241" s="5" t="e">
        <f t="shared" ref="F241:F259" si="4">E241/E242-1</f>
        <v>#N/A</v>
      </c>
    </row>
    <row r="242" spans="1:6" x14ac:dyDescent="0.25">
      <c r="A242" s="1">
        <v>38898</v>
      </c>
      <c r="B242" s="3" t="e">
        <v>#N/A</v>
      </c>
      <c r="C242" s="3" t="e">
        <v>#N/A</v>
      </c>
      <c r="D242" s="3" t="e">
        <v>#N/A</v>
      </c>
      <c r="E242" s="3" t="e">
        <v>#N/A</v>
      </c>
      <c r="F242" s="5" t="e">
        <f t="shared" si="4"/>
        <v>#N/A</v>
      </c>
    </row>
    <row r="243" spans="1:6" x14ac:dyDescent="0.25">
      <c r="A243" s="1">
        <v>38868</v>
      </c>
      <c r="B243" s="3" t="e">
        <v>#N/A</v>
      </c>
      <c r="C243" s="3" t="e">
        <v>#N/A</v>
      </c>
      <c r="D243" s="3" t="e">
        <v>#N/A</v>
      </c>
      <c r="E243" s="3" t="e">
        <v>#N/A</v>
      </c>
      <c r="F243" s="5" t="e">
        <f t="shared" si="4"/>
        <v>#N/A</v>
      </c>
    </row>
    <row r="244" spans="1:6" x14ac:dyDescent="0.25">
      <c r="A244" s="1">
        <v>38835</v>
      </c>
      <c r="B244" s="3" t="e">
        <v>#N/A</v>
      </c>
      <c r="C244" s="3" t="e">
        <v>#N/A</v>
      </c>
      <c r="D244" s="3" t="e">
        <v>#N/A</v>
      </c>
      <c r="E244" s="3" t="e">
        <v>#N/A</v>
      </c>
      <c r="F244" s="5" t="e">
        <f t="shared" si="4"/>
        <v>#N/A</v>
      </c>
    </row>
    <row r="245" spans="1:6" x14ac:dyDescent="0.25">
      <c r="A245" s="1">
        <v>38807</v>
      </c>
      <c r="B245" s="3" t="e">
        <v>#N/A</v>
      </c>
      <c r="C245" s="3" t="e">
        <v>#N/A</v>
      </c>
      <c r="D245" s="3" t="e">
        <v>#N/A</v>
      </c>
      <c r="E245" s="3" t="e">
        <v>#N/A</v>
      </c>
      <c r="F245" s="5" t="e">
        <f t="shared" si="4"/>
        <v>#N/A</v>
      </c>
    </row>
    <row r="246" spans="1:6" x14ac:dyDescent="0.25">
      <c r="A246" s="1">
        <v>38776</v>
      </c>
      <c r="B246" s="3" t="e">
        <v>#N/A</v>
      </c>
      <c r="C246" s="3" t="e">
        <v>#N/A</v>
      </c>
      <c r="D246" s="3" t="e">
        <v>#N/A</v>
      </c>
      <c r="E246" s="3" t="e">
        <v>#N/A</v>
      </c>
      <c r="F246" s="5" t="e">
        <f t="shared" si="4"/>
        <v>#N/A</v>
      </c>
    </row>
    <row r="247" spans="1:6" x14ac:dyDescent="0.25">
      <c r="A247" s="1">
        <v>38748</v>
      </c>
      <c r="B247" s="3" t="e">
        <v>#N/A</v>
      </c>
      <c r="C247" s="3" t="e">
        <v>#N/A</v>
      </c>
      <c r="D247" s="3" t="e">
        <v>#N/A</v>
      </c>
      <c r="E247" s="3" t="e">
        <v>#N/A</v>
      </c>
      <c r="F247" s="5" t="e">
        <f t="shared" si="4"/>
        <v>#N/A</v>
      </c>
    </row>
    <row r="248" spans="1:6" x14ac:dyDescent="0.25">
      <c r="A248" s="1">
        <v>38716</v>
      </c>
      <c r="B248" s="3" t="e">
        <v>#N/A</v>
      </c>
      <c r="C248" s="3" t="e">
        <v>#N/A</v>
      </c>
      <c r="D248" s="3" t="e">
        <v>#N/A</v>
      </c>
      <c r="E248" s="3" t="e">
        <v>#N/A</v>
      </c>
      <c r="F248" s="5" t="e">
        <f t="shared" si="4"/>
        <v>#N/A</v>
      </c>
    </row>
    <row r="249" spans="1:6" x14ac:dyDescent="0.25">
      <c r="A249" s="1">
        <v>38686</v>
      </c>
      <c r="B249" s="3" t="e">
        <v>#N/A</v>
      </c>
      <c r="C249" s="3" t="e">
        <v>#N/A</v>
      </c>
      <c r="D249" s="3" t="e">
        <v>#N/A</v>
      </c>
      <c r="E249" s="3" t="e">
        <v>#N/A</v>
      </c>
      <c r="F249" s="5" t="e">
        <f t="shared" si="4"/>
        <v>#N/A</v>
      </c>
    </row>
    <row r="250" spans="1:6" x14ac:dyDescent="0.25">
      <c r="A250" s="1">
        <v>38656</v>
      </c>
      <c r="B250" s="3" t="e">
        <v>#N/A</v>
      </c>
      <c r="C250" s="3" t="e">
        <v>#N/A</v>
      </c>
      <c r="D250" s="3" t="e">
        <v>#N/A</v>
      </c>
      <c r="E250" s="3" t="e">
        <v>#N/A</v>
      </c>
      <c r="F250" s="5" t="e">
        <f t="shared" si="4"/>
        <v>#N/A</v>
      </c>
    </row>
    <row r="251" spans="1:6" x14ac:dyDescent="0.25">
      <c r="A251" s="1">
        <v>38625</v>
      </c>
      <c r="B251" s="3" t="e">
        <v>#N/A</v>
      </c>
      <c r="C251" s="3" t="e">
        <v>#N/A</v>
      </c>
      <c r="D251" s="3" t="e">
        <v>#N/A</v>
      </c>
      <c r="E251" s="3" t="e">
        <v>#N/A</v>
      </c>
      <c r="F251" s="5" t="e">
        <f t="shared" si="4"/>
        <v>#N/A</v>
      </c>
    </row>
    <row r="252" spans="1:6" x14ac:dyDescent="0.25">
      <c r="A252" s="1">
        <v>38595</v>
      </c>
      <c r="B252" s="3" t="e">
        <v>#N/A</v>
      </c>
      <c r="C252" s="3" t="e">
        <v>#N/A</v>
      </c>
      <c r="D252" s="3" t="e">
        <v>#N/A</v>
      </c>
      <c r="E252" s="3" t="e">
        <v>#N/A</v>
      </c>
      <c r="F252" s="5" t="e">
        <f t="shared" si="4"/>
        <v>#N/A</v>
      </c>
    </row>
    <row r="253" spans="1:6" x14ac:dyDescent="0.25">
      <c r="A253" s="1">
        <v>38562</v>
      </c>
      <c r="B253" s="3" t="e">
        <v>#N/A</v>
      </c>
      <c r="C253" s="3" t="e">
        <v>#N/A</v>
      </c>
      <c r="D253" s="3" t="e">
        <v>#N/A</v>
      </c>
      <c r="E253" s="3" t="e">
        <v>#N/A</v>
      </c>
      <c r="F253" s="5" t="e">
        <f t="shared" si="4"/>
        <v>#N/A</v>
      </c>
    </row>
    <row r="254" spans="1:6" x14ac:dyDescent="0.25">
      <c r="A254" s="1">
        <v>38533</v>
      </c>
      <c r="B254" s="3" t="e">
        <v>#N/A</v>
      </c>
      <c r="C254" s="3" t="e">
        <v>#N/A</v>
      </c>
      <c r="D254" s="3" t="e">
        <v>#N/A</v>
      </c>
      <c r="E254" s="3" t="e">
        <v>#N/A</v>
      </c>
      <c r="F254" s="5" t="e">
        <f t="shared" si="4"/>
        <v>#N/A</v>
      </c>
    </row>
    <row r="255" spans="1:6" x14ac:dyDescent="0.25">
      <c r="A255" s="1">
        <v>38503</v>
      </c>
      <c r="B255" s="3" t="e">
        <v>#N/A</v>
      </c>
      <c r="C255" s="3" t="e">
        <v>#N/A</v>
      </c>
      <c r="D255" s="3" t="e">
        <v>#N/A</v>
      </c>
      <c r="E255" s="3" t="e">
        <v>#N/A</v>
      </c>
      <c r="F255" s="5" t="e">
        <f t="shared" si="4"/>
        <v>#N/A</v>
      </c>
    </row>
    <row r="256" spans="1:6" x14ac:dyDescent="0.25">
      <c r="A256" s="1">
        <v>38471</v>
      </c>
      <c r="B256" s="3" t="e">
        <v>#N/A</v>
      </c>
      <c r="C256" s="3" t="e">
        <v>#N/A</v>
      </c>
      <c r="D256" s="3" t="e">
        <v>#N/A</v>
      </c>
      <c r="E256" s="3" t="e">
        <v>#N/A</v>
      </c>
      <c r="F256" s="5" t="e">
        <f t="shared" si="4"/>
        <v>#N/A</v>
      </c>
    </row>
    <row r="257" spans="1:6" x14ac:dyDescent="0.25">
      <c r="A257" s="1">
        <v>38442</v>
      </c>
      <c r="B257" s="3" t="e">
        <v>#N/A</v>
      </c>
      <c r="C257" s="3" t="e">
        <v>#N/A</v>
      </c>
      <c r="D257" s="3" t="e">
        <v>#N/A</v>
      </c>
      <c r="E257" s="3" t="e">
        <v>#N/A</v>
      </c>
      <c r="F257" s="5" t="e">
        <f t="shared" si="4"/>
        <v>#N/A</v>
      </c>
    </row>
    <row r="258" spans="1:6" x14ac:dyDescent="0.25">
      <c r="A258" s="1">
        <v>38411</v>
      </c>
      <c r="B258" s="3" t="e">
        <v>#N/A</v>
      </c>
      <c r="C258" s="3" t="e">
        <v>#N/A</v>
      </c>
      <c r="D258" s="3" t="e">
        <v>#N/A</v>
      </c>
      <c r="E258" s="3" t="e">
        <v>#N/A</v>
      </c>
      <c r="F258" s="5" t="e">
        <f t="shared" si="4"/>
        <v>#N/A</v>
      </c>
    </row>
    <row r="259" spans="1:6" x14ac:dyDescent="0.25">
      <c r="A259" s="1">
        <v>38383</v>
      </c>
      <c r="B259" s="3" t="e">
        <v>#N/A</v>
      </c>
      <c r="C259" s="3" t="e">
        <v>#N/A</v>
      </c>
      <c r="D259" s="3" t="e">
        <v>#N/A</v>
      </c>
      <c r="E259" s="3" t="e">
        <v>#N/A</v>
      </c>
      <c r="F259" s="5" t="e">
        <f t="shared" si="4"/>
        <v>#N/A</v>
      </c>
    </row>
    <row r="260" spans="1:6" x14ac:dyDescent="0.25">
      <c r="A260" s="1">
        <v>38352</v>
      </c>
      <c r="B260" s="3" t="e">
        <v>#N/A</v>
      </c>
      <c r="C260" s="3" t="e">
        <v>#N/A</v>
      </c>
      <c r="D260" s="3" t="e">
        <v>#N/A</v>
      </c>
      <c r="E260" s="3" t="e">
        <v>#N/A</v>
      </c>
      <c r="F260" s="5"/>
    </row>
    <row r="262" spans="1:6" x14ac:dyDescent="0.25">
      <c r="F262" s="4" t="e">
        <f>_xlfn.STDEV.S(F48:F259)</f>
        <v>#N/A</v>
      </c>
    </row>
  </sheetData>
  <hyperlinks>
    <hyperlink ref="D1" r:id="rId1" xr:uid="{E41FFF82-A6C9-42FC-BC7C-4AB95694CA1D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1BED1-1D9E-4D72-A5DC-A1C1E774F27D}">
  <sheetPr codeName="Лист14">
    <tabColor theme="9" tint="0.79998168889431442"/>
  </sheetPr>
  <dimension ref="A1:F262"/>
  <sheetViews>
    <sheetView zoomScale="70" zoomScaleNormal="70" workbookViewId="0">
      <selection activeCell="J12" sqref="J12"/>
    </sheetView>
  </sheetViews>
  <sheetFormatPr defaultRowHeight="15" x14ac:dyDescent="0.25"/>
  <cols>
    <col min="1" max="1" width="10.7109375" style="1" bestFit="1" customWidth="1"/>
    <col min="2" max="2" width="10.7109375" bestFit="1" customWidth="1"/>
  </cols>
  <sheetData>
    <row r="1" spans="1:6" x14ac:dyDescent="0.25">
      <c r="A1" s="10" t="s">
        <v>79</v>
      </c>
      <c r="B1" s="41" t="s">
        <v>78</v>
      </c>
      <c r="D1" s="38" t="s">
        <v>84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6" x14ac:dyDescent="0.25">
      <c r="A4" s="1">
        <v>46142</v>
      </c>
      <c r="B4" s="3">
        <v>17288.919999999998</v>
      </c>
      <c r="C4" s="3">
        <v>17288.919999999998</v>
      </c>
      <c r="D4" s="3">
        <v>17288.919999999998</v>
      </c>
      <c r="E4" s="3">
        <v>17288.919999999998</v>
      </c>
      <c r="F4" s="5">
        <f t="shared" ref="F4:F67" si="0">E4/E5-1</f>
        <v>1.5101830644133729E-2</v>
      </c>
    </row>
    <row r="5" spans="1:6" x14ac:dyDescent="0.25">
      <c r="A5" s="1">
        <v>46112</v>
      </c>
      <c r="B5" s="3">
        <v>17031.71</v>
      </c>
      <c r="C5" s="3">
        <v>17031.71</v>
      </c>
      <c r="D5" s="3">
        <v>17031.71</v>
      </c>
      <c r="E5" s="3">
        <v>17031.71</v>
      </c>
      <c r="F5" s="5">
        <f t="shared" si="0"/>
        <v>-5.31010745084044E-2</v>
      </c>
    </row>
    <row r="6" spans="1:6" x14ac:dyDescent="0.25">
      <c r="A6" s="1">
        <v>46081</v>
      </c>
      <c r="B6" s="3">
        <v>17986.830000000002</v>
      </c>
      <c r="C6" s="3">
        <v>17986.830000000002</v>
      </c>
      <c r="D6" s="3">
        <v>17986.830000000002</v>
      </c>
      <c r="E6" s="3">
        <v>17986.830000000002</v>
      </c>
      <c r="F6" s="5">
        <f t="shared" si="0"/>
        <v>4.7148622340623891E-2</v>
      </c>
    </row>
    <row r="7" spans="1:6" x14ac:dyDescent="0.25">
      <c r="A7" s="1">
        <v>46053</v>
      </c>
      <c r="B7" s="3">
        <v>17176.96</v>
      </c>
      <c r="C7" s="3">
        <v>17176.96</v>
      </c>
      <c r="D7" s="3">
        <v>17176.96</v>
      </c>
      <c r="E7" s="3">
        <v>17176.96</v>
      </c>
      <c r="F7" s="5">
        <f t="shared" si="0"/>
        <v>4.4429554196516508E-2</v>
      </c>
    </row>
    <row r="8" spans="1:6" x14ac:dyDescent="0.25">
      <c r="A8" s="1">
        <v>46022</v>
      </c>
      <c r="B8" s="3">
        <v>16446.259999999998</v>
      </c>
      <c r="C8" s="3">
        <v>16446.259999999998</v>
      </c>
      <c r="D8" s="3">
        <v>16446.259999999998</v>
      </c>
      <c r="E8" s="3">
        <v>16446.259999999998</v>
      </c>
      <c r="F8" s="5">
        <f t="shared" si="0"/>
        <v>-1.2955134160599013E-2</v>
      </c>
    </row>
    <row r="9" spans="1:6" x14ac:dyDescent="0.25">
      <c r="A9" s="1">
        <v>45991</v>
      </c>
      <c r="B9" s="3">
        <v>16662.12</v>
      </c>
      <c r="C9" s="3">
        <v>16662.12</v>
      </c>
      <c r="D9" s="3">
        <v>16662.12</v>
      </c>
      <c r="E9" s="3">
        <v>16662.12</v>
      </c>
      <c r="F9" s="5">
        <f t="shared" si="0"/>
        <v>7.7133224944162304E-2</v>
      </c>
    </row>
    <row r="10" spans="1:6" x14ac:dyDescent="0.25">
      <c r="A10" s="1">
        <v>45961</v>
      </c>
      <c r="B10" s="3">
        <v>15468.95</v>
      </c>
      <c r="C10" s="3">
        <v>15468.95</v>
      </c>
      <c r="D10" s="3">
        <v>15468.95</v>
      </c>
      <c r="E10" s="3">
        <v>15468.95</v>
      </c>
      <c r="F10" s="5">
        <f t="shared" si="0"/>
        <v>-1.2837178552033146E-2</v>
      </c>
    </row>
    <row r="11" spans="1:6" x14ac:dyDescent="0.25">
      <c r="A11" s="1">
        <v>45930</v>
      </c>
      <c r="B11" s="3">
        <v>15670.11</v>
      </c>
      <c r="C11" s="3">
        <v>15670.11</v>
      </c>
      <c r="D11" s="3">
        <v>15670.11</v>
      </c>
      <c r="E11" s="3">
        <v>15670.11</v>
      </c>
      <c r="F11" s="5">
        <f t="shared" si="0"/>
        <v>-0.10186663701567322</v>
      </c>
    </row>
    <row r="12" spans="1:6" x14ac:dyDescent="0.25">
      <c r="A12" s="1">
        <v>45900</v>
      </c>
      <c r="B12" s="3">
        <v>17447.419999999998</v>
      </c>
      <c r="C12" s="3">
        <v>17447.419999999998</v>
      </c>
      <c r="D12" s="3">
        <v>17447.419999999998</v>
      </c>
      <c r="E12" s="3">
        <v>17447.419999999998</v>
      </c>
      <c r="F12" s="5">
        <f t="shared" si="0"/>
        <v>6.3841298883178244E-3</v>
      </c>
    </row>
    <row r="13" spans="1:6" x14ac:dyDescent="0.25">
      <c r="A13" s="1">
        <v>45869</v>
      </c>
      <c r="B13" s="3">
        <v>17336.740000000002</v>
      </c>
      <c r="C13" s="3">
        <v>17336.740000000002</v>
      </c>
      <c r="D13" s="3">
        <v>17336.740000000002</v>
      </c>
      <c r="E13" s="3">
        <v>17336.740000000002</v>
      </c>
      <c r="F13" s="5">
        <f t="shared" si="0"/>
        <v>2.3873011148376921E-2</v>
      </c>
    </row>
    <row r="14" spans="1:6" x14ac:dyDescent="0.25">
      <c r="A14" s="1">
        <v>45838</v>
      </c>
      <c r="B14" s="3">
        <v>16932.509999999998</v>
      </c>
      <c r="C14" s="3">
        <v>16932.509999999998</v>
      </c>
      <c r="D14" s="3">
        <v>16932.509999999998</v>
      </c>
      <c r="E14" s="3">
        <v>16932.509999999998</v>
      </c>
      <c r="F14" s="5">
        <f t="shared" si="0"/>
        <v>5.7827009385964079E-2</v>
      </c>
    </row>
    <row r="15" spans="1:6" x14ac:dyDescent="0.25">
      <c r="A15" s="1">
        <v>45808</v>
      </c>
      <c r="B15" s="3">
        <v>16006.88</v>
      </c>
      <c r="C15" s="3">
        <v>16006.88</v>
      </c>
      <c r="D15" s="3">
        <v>16006.88</v>
      </c>
      <c r="E15" s="3">
        <v>16006.88</v>
      </c>
      <c r="F15" s="5">
        <f t="shared" si="0"/>
        <v>-3.2722820769875538E-2</v>
      </c>
    </row>
    <row r="16" spans="1:6" x14ac:dyDescent="0.25">
      <c r="A16" s="1">
        <v>45777</v>
      </c>
      <c r="B16" s="3">
        <v>16548.39</v>
      </c>
      <c r="C16" s="3">
        <v>16548.39</v>
      </c>
      <c r="D16" s="3">
        <v>16548.39</v>
      </c>
      <c r="E16" s="3">
        <v>16548.39</v>
      </c>
      <c r="F16" s="5">
        <f t="shared" si="0"/>
        <v>-2.1189899353153518E-2</v>
      </c>
    </row>
    <row r="17" spans="1:6" x14ac:dyDescent="0.25">
      <c r="A17" s="1">
        <v>45747</v>
      </c>
      <c r="B17" s="3">
        <v>16906.64</v>
      </c>
      <c r="C17" s="3">
        <v>16906.64</v>
      </c>
      <c r="D17" s="3">
        <v>16906.64</v>
      </c>
      <c r="E17" s="3">
        <v>16906.64</v>
      </c>
      <c r="F17" s="5">
        <f t="shared" si="0"/>
        <v>-3.4193268285995115E-2</v>
      </c>
    </row>
    <row r="18" spans="1:6" x14ac:dyDescent="0.25">
      <c r="A18" s="1">
        <v>45716</v>
      </c>
      <c r="B18" s="3">
        <v>17505.2</v>
      </c>
      <c r="C18" s="3">
        <v>17505.2</v>
      </c>
      <c r="D18" s="3">
        <v>17505.2</v>
      </c>
      <c r="E18" s="3">
        <v>17505.2</v>
      </c>
      <c r="F18" s="5">
        <f t="shared" si="0"/>
        <v>9.0482541577092013E-2</v>
      </c>
    </row>
    <row r="19" spans="1:6" x14ac:dyDescent="0.25">
      <c r="A19" s="1">
        <v>45688</v>
      </c>
      <c r="B19" s="3">
        <v>16052.71</v>
      </c>
      <c r="C19" s="3">
        <v>16052.71</v>
      </c>
      <c r="D19" s="3">
        <v>16052.71</v>
      </c>
      <c r="E19" s="3">
        <v>16052.71</v>
      </c>
      <c r="F19" s="5">
        <f t="shared" si="0"/>
        <v>2.740565944147999E-2</v>
      </c>
    </row>
    <row r="20" spans="1:6" x14ac:dyDescent="0.25">
      <c r="A20" s="1">
        <v>45657</v>
      </c>
      <c r="B20" s="3">
        <v>15624.51</v>
      </c>
      <c r="C20" s="3">
        <v>15624.51</v>
      </c>
      <c r="D20" s="3">
        <v>15624.51</v>
      </c>
      <c r="E20" s="3">
        <v>15624.51</v>
      </c>
      <c r="F20" s="5">
        <f t="shared" si="0"/>
        <v>0.15912611390876275</v>
      </c>
    </row>
    <row r="21" spans="1:6" x14ac:dyDescent="0.25">
      <c r="A21" s="1">
        <v>45626</v>
      </c>
      <c r="B21" s="3">
        <v>13479.56</v>
      </c>
      <c r="C21" s="3">
        <v>13479.56</v>
      </c>
      <c r="D21" s="3">
        <v>13479.56</v>
      </c>
      <c r="E21" s="3">
        <v>13479.56</v>
      </c>
      <c r="F21" s="5">
        <f t="shared" si="0"/>
        <v>3.6626884426941064E-2</v>
      </c>
    </row>
    <row r="22" spans="1:6" x14ac:dyDescent="0.25">
      <c r="A22" s="1">
        <v>45596</v>
      </c>
      <c r="B22" s="3">
        <v>13003.29</v>
      </c>
      <c r="C22" s="3">
        <v>13003.29</v>
      </c>
      <c r="D22" s="3">
        <v>13003.29</v>
      </c>
      <c r="E22" s="3">
        <v>13003.29</v>
      </c>
      <c r="F22" s="5">
        <f t="shared" si="0"/>
        <v>-0.12420010870641385</v>
      </c>
    </row>
    <row r="23" spans="1:6" x14ac:dyDescent="0.25">
      <c r="A23" s="1">
        <v>45565</v>
      </c>
      <c r="B23" s="3">
        <v>14847.33</v>
      </c>
      <c r="C23" s="3">
        <v>14847.33</v>
      </c>
      <c r="D23" s="3">
        <v>14847.33</v>
      </c>
      <c r="E23" s="3">
        <v>14847.33</v>
      </c>
      <c r="F23" s="5">
        <f t="shared" si="0"/>
        <v>5.8520699048728586E-2</v>
      </c>
    </row>
    <row r="24" spans="1:6" x14ac:dyDescent="0.25">
      <c r="A24" s="1">
        <v>45535</v>
      </c>
      <c r="B24" s="3">
        <v>14026.49</v>
      </c>
      <c r="C24" s="3">
        <v>14026.49</v>
      </c>
      <c r="D24" s="3">
        <v>14026.49</v>
      </c>
      <c r="E24" s="3">
        <v>14026.49</v>
      </c>
      <c r="F24" s="5">
        <f t="shared" si="0"/>
        <v>-8.7390409020374538E-2</v>
      </c>
    </row>
    <row r="25" spans="1:6" x14ac:dyDescent="0.25">
      <c r="A25" s="1">
        <v>45504</v>
      </c>
      <c r="B25" s="3">
        <v>15369.65</v>
      </c>
      <c r="C25" s="3">
        <v>15369.65</v>
      </c>
      <c r="D25" s="3">
        <v>15369.65</v>
      </c>
      <c r="E25" s="3">
        <v>15369.65</v>
      </c>
      <c r="F25" s="5">
        <f t="shared" si="0"/>
        <v>-5.4362184454640028E-2</v>
      </c>
    </row>
    <row r="26" spans="1:6" x14ac:dyDescent="0.25">
      <c r="A26" s="1">
        <v>45473</v>
      </c>
      <c r="B26" s="3">
        <v>16253.21</v>
      </c>
      <c r="C26" s="3">
        <v>16253.21</v>
      </c>
      <c r="D26" s="3">
        <v>16253.21</v>
      </c>
      <c r="E26" s="3">
        <v>16253.21</v>
      </c>
      <c r="F26" s="5">
        <f t="shared" si="0"/>
        <v>4.946558852414884E-2</v>
      </c>
    </row>
    <row r="27" spans="1:6" x14ac:dyDescent="0.25">
      <c r="A27" s="1">
        <v>45443</v>
      </c>
      <c r="B27" s="3">
        <v>15487.13</v>
      </c>
      <c r="C27" s="3">
        <v>15487.13</v>
      </c>
      <c r="D27" s="3">
        <v>15487.13</v>
      </c>
      <c r="E27" s="3">
        <v>15487.13</v>
      </c>
      <c r="F27" s="5">
        <f t="shared" si="0"/>
        <v>-4.1698481902751272E-2</v>
      </c>
    </row>
    <row r="28" spans="1:6" x14ac:dyDescent="0.25">
      <c r="A28" s="1">
        <v>45412</v>
      </c>
      <c r="B28" s="3">
        <v>16161.02</v>
      </c>
      <c r="C28" s="3">
        <v>16161.02</v>
      </c>
      <c r="D28" s="3">
        <v>16161.02</v>
      </c>
      <c r="E28" s="3">
        <v>16161.02</v>
      </c>
      <c r="F28" s="5">
        <f t="shared" si="0"/>
        <v>1.4042599650378351E-2</v>
      </c>
    </row>
    <row r="29" spans="1:6" x14ac:dyDescent="0.25">
      <c r="A29" s="1">
        <v>45382</v>
      </c>
      <c r="B29" s="3">
        <v>15937.22</v>
      </c>
      <c r="C29" s="3">
        <v>15937.22</v>
      </c>
      <c r="D29" s="3">
        <v>15937.22</v>
      </c>
      <c r="E29" s="3">
        <v>15937.22</v>
      </c>
      <c r="F29" s="5">
        <f t="shared" si="0"/>
        <v>3.0819372694562253E-2</v>
      </c>
    </row>
    <row r="30" spans="1:6" x14ac:dyDescent="0.25">
      <c r="A30" s="1">
        <v>45351</v>
      </c>
      <c r="B30" s="3">
        <v>15460.73</v>
      </c>
      <c r="C30" s="3">
        <v>15460.73</v>
      </c>
      <c r="D30" s="3">
        <v>15460.73</v>
      </c>
      <c r="E30" s="3">
        <v>15460.73</v>
      </c>
      <c r="F30" s="5">
        <f t="shared" si="0"/>
        <v>6.9512830532760805E-3</v>
      </c>
    </row>
    <row r="31" spans="1:6" x14ac:dyDescent="0.25">
      <c r="A31" s="1">
        <v>45322</v>
      </c>
      <c r="B31" s="3">
        <v>15354</v>
      </c>
      <c r="C31" s="3">
        <v>15354</v>
      </c>
      <c r="D31" s="3">
        <v>15354</v>
      </c>
      <c r="E31" s="3">
        <v>15354</v>
      </c>
      <c r="F31" s="5">
        <f t="shared" si="0"/>
        <v>5.0250455388980431E-2</v>
      </c>
    </row>
    <row r="32" spans="1:6" x14ac:dyDescent="0.25">
      <c r="A32" s="1">
        <v>45291</v>
      </c>
      <c r="B32" s="3">
        <v>14619.37</v>
      </c>
      <c r="C32" s="3">
        <v>14619.37</v>
      </c>
      <c r="D32" s="3">
        <v>14619.37</v>
      </c>
      <c r="E32" s="3">
        <v>14619.37</v>
      </c>
      <c r="F32" s="5">
        <f t="shared" si="0"/>
        <v>-1.2721716668636307E-2</v>
      </c>
    </row>
    <row r="33" spans="1:6" x14ac:dyDescent="0.25">
      <c r="A33" s="1">
        <v>45260</v>
      </c>
      <c r="B33" s="3">
        <v>14807.75</v>
      </c>
      <c r="C33" s="3">
        <v>14807.75</v>
      </c>
      <c r="D33" s="3">
        <v>14807.75</v>
      </c>
      <c r="E33" s="3">
        <v>14807.75</v>
      </c>
      <c r="F33" s="5">
        <f t="shared" si="0"/>
        <v>-1.5127178306360012E-2</v>
      </c>
    </row>
    <row r="34" spans="1:6" x14ac:dyDescent="0.25">
      <c r="A34" s="1">
        <v>45230</v>
      </c>
      <c r="B34" s="3">
        <v>15035.19</v>
      </c>
      <c r="C34" s="3">
        <v>15035.19</v>
      </c>
      <c r="D34" s="3">
        <v>15035.19</v>
      </c>
      <c r="E34" s="3">
        <v>15035.19</v>
      </c>
      <c r="F34" s="5">
        <f t="shared" si="0"/>
        <v>1.3907246361174463E-2</v>
      </c>
    </row>
    <row r="35" spans="1:6" x14ac:dyDescent="0.25">
      <c r="A35" s="1">
        <v>45199</v>
      </c>
      <c r="B35" s="3">
        <v>14828.96</v>
      </c>
      <c r="C35" s="3">
        <v>14828.96</v>
      </c>
      <c r="D35" s="3">
        <v>14828.96</v>
      </c>
      <c r="E35" s="3">
        <v>14828.96</v>
      </c>
      <c r="F35" s="5">
        <f t="shared" si="0"/>
        <v>-3.5157098891946958E-2</v>
      </c>
    </row>
    <row r="36" spans="1:6" x14ac:dyDescent="0.25">
      <c r="A36" s="1">
        <v>45169</v>
      </c>
      <c r="B36" s="3">
        <v>15369.3</v>
      </c>
      <c r="C36" s="3">
        <v>15369.3</v>
      </c>
      <c r="D36" s="3">
        <v>15369.3</v>
      </c>
      <c r="E36" s="3">
        <v>15369.3</v>
      </c>
      <c r="F36" s="5">
        <f t="shared" si="0"/>
        <v>9.8989341391525265E-2</v>
      </c>
    </row>
    <row r="37" spans="1:6" x14ac:dyDescent="0.25">
      <c r="A37" s="1">
        <v>45138</v>
      </c>
      <c r="B37" s="3">
        <v>13984.94</v>
      </c>
      <c r="C37" s="3">
        <v>13984.94</v>
      </c>
      <c r="D37" s="3">
        <v>13984.94</v>
      </c>
      <c r="E37" s="3">
        <v>13984.94</v>
      </c>
      <c r="F37" s="5">
        <f t="shared" si="0"/>
        <v>0.10039310600958062</v>
      </c>
    </row>
    <row r="38" spans="1:6" x14ac:dyDescent="0.25">
      <c r="A38" s="1">
        <v>45107</v>
      </c>
      <c r="B38" s="3">
        <v>12709.04</v>
      </c>
      <c r="C38" s="3">
        <v>12709.04</v>
      </c>
      <c r="D38" s="3">
        <v>12709.04</v>
      </c>
      <c r="E38" s="3">
        <v>12709.04</v>
      </c>
      <c r="F38" s="5">
        <f t="shared" si="0"/>
        <v>2.6101770179440154E-2</v>
      </c>
    </row>
    <row r="39" spans="1:6" x14ac:dyDescent="0.25">
      <c r="A39" s="1">
        <v>45077</v>
      </c>
      <c r="B39" s="3">
        <v>12385.75</v>
      </c>
      <c r="C39" s="3">
        <v>12385.75</v>
      </c>
      <c r="D39" s="3">
        <v>12385.75</v>
      </c>
      <c r="E39" s="3">
        <v>12385.75</v>
      </c>
      <c r="F39" s="5">
        <f t="shared" si="0"/>
        <v>6.0013590631022851E-2</v>
      </c>
    </row>
    <row r="40" spans="1:6" x14ac:dyDescent="0.25">
      <c r="A40" s="1">
        <v>45046</v>
      </c>
      <c r="B40" s="3">
        <v>11684.52</v>
      </c>
      <c r="C40" s="3">
        <v>11684.52</v>
      </c>
      <c r="D40" s="3">
        <v>11684.52</v>
      </c>
      <c r="E40" s="3">
        <v>11684.52</v>
      </c>
      <c r="F40" s="5">
        <f t="shared" si="0"/>
        <v>9.8128921966206262E-2</v>
      </c>
    </row>
    <row r="41" spans="1:6" x14ac:dyDescent="0.25">
      <c r="A41" s="1">
        <v>45016</v>
      </c>
      <c r="B41" s="3">
        <v>10640.39</v>
      </c>
      <c r="C41" s="3">
        <v>10640.39</v>
      </c>
      <c r="D41" s="3">
        <v>10640.39</v>
      </c>
      <c r="E41" s="3">
        <v>10640.39</v>
      </c>
      <c r="F41" s="5">
        <f t="shared" si="0"/>
        <v>8.5443954788427812E-2</v>
      </c>
    </row>
    <row r="42" spans="1:6" x14ac:dyDescent="0.25">
      <c r="A42" s="1">
        <v>44985</v>
      </c>
      <c r="B42" s="3">
        <v>9802.7999999999993</v>
      </c>
      <c r="C42" s="3">
        <v>9802.7999999999993</v>
      </c>
      <c r="D42" s="3">
        <v>9802.7999999999993</v>
      </c>
      <c r="E42" s="3">
        <v>9802.7999999999993</v>
      </c>
      <c r="F42" s="5">
        <f t="shared" si="0"/>
        <v>1.766705216233988E-2</v>
      </c>
    </row>
    <row r="43" spans="1:6" x14ac:dyDescent="0.25">
      <c r="A43" s="1">
        <v>44957</v>
      </c>
      <c r="B43" s="3">
        <v>9632.6200000000008</v>
      </c>
      <c r="C43" s="3">
        <v>9632.6200000000008</v>
      </c>
      <c r="D43" s="3">
        <v>9632.6200000000008</v>
      </c>
      <c r="E43" s="3">
        <v>9632.6200000000008</v>
      </c>
      <c r="F43" s="5">
        <f t="shared" si="0"/>
        <v>9.7999744667657707E-2</v>
      </c>
    </row>
    <row r="44" spans="1:6" x14ac:dyDescent="0.25">
      <c r="A44" s="1">
        <v>44926</v>
      </c>
      <c r="B44" s="3">
        <v>8772.8799999999992</v>
      </c>
      <c r="C44" s="3">
        <v>8772.8799999999992</v>
      </c>
      <c r="D44" s="3">
        <v>8772.8799999999992</v>
      </c>
      <c r="E44" s="3">
        <v>8772.8799999999992</v>
      </c>
      <c r="F44" s="5">
        <f t="shared" si="0"/>
        <v>2.1996584366837935E-2</v>
      </c>
    </row>
    <row r="45" spans="1:6" x14ac:dyDescent="0.25">
      <c r="A45" s="1">
        <v>44895</v>
      </c>
      <c r="B45" s="3">
        <v>8584.06</v>
      </c>
      <c r="C45" s="3">
        <v>8584.06</v>
      </c>
      <c r="D45" s="3">
        <v>8584.06</v>
      </c>
      <c r="E45" s="3">
        <v>8584.06</v>
      </c>
      <c r="F45" s="5">
        <f t="shared" si="0"/>
        <v>3.0958566180135261E-2</v>
      </c>
    </row>
    <row r="46" spans="1:6" x14ac:dyDescent="0.25">
      <c r="A46" s="1">
        <v>44865</v>
      </c>
      <c r="B46" s="3">
        <v>8326.2900000000009</v>
      </c>
      <c r="C46" s="3">
        <v>8326.2900000000009</v>
      </c>
      <c r="D46" s="3">
        <v>8326.2900000000009</v>
      </c>
      <c r="E46" s="3">
        <v>8326.2900000000009</v>
      </c>
      <c r="F46" s="5">
        <f t="shared" si="0"/>
        <v>0.14036740848685403</v>
      </c>
    </row>
    <row r="47" spans="1:6" x14ac:dyDescent="0.25">
      <c r="A47" s="1">
        <v>44834</v>
      </c>
      <c r="B47" s="3">
        <v>7301.41</v>
      </c>
      <c r="C47" s="3">
        <v>7301.41</v>
      </c>
      <c r="D47" s="3">
        <v>7301.41</v>
      </c>
      <c r="E47" s="3">
        <v>7301.41</v>
      </c>
      <c r="F47" s="5">
        <f t="shared" si="0"/>
        <v>-0.16391345770677124</v>
      </c>
    </row>
    <row r="48" spans="1:6" x14ac:dyDescent="0.25">
      <c r="A48" s="1">
        <v>44804</v>
      </c>
      <c r="B48" s="3">
        <v>8732.84</v>
      </c>
      <c r="C48" s="3">
        <v>8732.84</v>
      </c>
      <c r="D48" s="3">
        <v>8732.84</v>
      </c>
      <c r="E48" s="3">
        <v>8732.84</v>
      </c>
      <c r="F48" s="5">
        <f t="shared" si="0"/>
        <v>0.13176570608025795</v>
      </c>
    </row>
    <row r="49" spans="1:6" x14ac:dyDescent="0.25">
      <c r="A49" s="1">
        <v>44771</v>
      </c>
      <c r="B49" s="3">
        <v>7716.12</v>
      </c>
      <c r="C49" s="3">
        <v>7716.12</v>
      </c>
      <c r="D49" s="3">
        <v>7716.12</v>
      </c>
      <c r="E49" s="3">
        <v>7716.12</v>
      </c>
      <c r="F49" s="5">
        <f t="shared" si="0"/>
        <v>3.7146359559985687E-2</v>
      </c>
    </row>
    <row r="50" spans="1:6" x14ac:dyDescent="0.25">
      <c r="A50" s="1">
        <v>44742</v>
      </c>
      <c r="B50" s="3">
        <v>7439.76</v>
      </c>
      <c r="C50" s="3">
        <v>7439.76</v>
      </c>
      <c r="D50" s="3">
        <v>7439.76</v>
      </c>
      <c r="E50" s="3">
        <v>7439.76</v>
      </c>
      <c r="F50" s="5">
        <f t="shared" si="0"/>
        <v>-2.9745012937150483E-2</v>
      </c>
    </row>
    <row r="51" spans="1:6" x14ac:dyDescent="0.25">
      <c r="A51" s="1">
        <v>44712</v>
      </c>
      <c r="B51" s="3">
        <v>7667.84</v>
      </c>
      <c r="C51" s="3">
        <v>7667.84</v>
      </c>
      <c r="D51" s="3">
        <v>7667.84</v>
      </c>
      <c r="E51" s="3">
        <v>7667.84</v>
      </c>
      <c r="F51" s="5">
        <f t="shared" si="0"/>
        <v>-8.380251397983085E-2</v>
      </c>
    </row>
    <row r="52" spans="1:6" x14ac:dyDescent="0.25">
      <c r="A52" s="1">
        <v>44680</v>
      </c>
      <c r="B52" s="3">
        <v>8369.2000000000007</v>
      </c>
      <c r="C52" s="3">
        <v>8369.2000000000007</v>
      </c>
      <c r="D52" s="3">
        <v>8369.2000000000007</v>
      </c>
      <c r="E52" s="3">
        <v>8369.2000000000007</v>
      </c>
      <c r="F52" s="5">
        <f t="shared" si="0"/>
        <v>-9.5391785761380965E-2</v>
      </c>
    </row>
    <row r="53" spans="1:6" x14ac:dyDescent="0.25">
      <c r="A53" s="1">
        <v>44651</v>
      </c>
      <c r="B53" s="3">
        <v>9251.74</v>
      </c>
      <c r="C53" s="3">
        <v>9251.74</v>
      </c>
      <c r="D53" s="3">
        <v>9251.74</v>
      </c>
      <c r="E53" s="3">
        <v>9251.74</v>
      </c>
      <c r="F53" s="5">
        <f t="shared" si="0"/>
        <v>3.198323258981306E-2</v>
      </c>
    </row>
    <row r="54" spans="1:6" x14ac:dyDescent="0.25">
      <c r="A54" s="1">
        <v>44617</v>
      </c>
      <c r="B54" s="3">
        <v>8965.01</v>
      </c>
      <c r="C54" s="3">
        <v>8965.01</v>
      </c>
      <c r="D54" s="3">
        <v>8965.01</v>
      </c>
      <c r="E54" s="3">
        <v>8965.01</v>
      </c>
      <c r="F54" s="5">
        <f t="shared" si="0"/>
        <v>-0.4202076643740158</v>
      </c>
    </row>
    <row r="55" spans="1:6" x14ac:dyDescent="0.25">
      <c r="A55" s="1">
        <v>44592</v>
      </c>
      <c r="B55" s="3">
        <v>15462.45</v>
      </c>
      <c r="C55" s="3">
        <v>15462.45</v>
      </c>
      <c r="D55" s="3">
        <v>15462.45</v>
      </c>
      <c r="E55" s="3">
        <v>15462.45</v>
      </c>
      <c r="F55" s="5">
        <f t="shared" si="0"/>
        <v>-8.4339354259515997E-2</v>
      </c>
    </row>
    <row r="56" spans="1:6" x14ac:dyDescent="0.25">
      <c r="A56" s="1">
        <v>44560</v>
      </c>
      <c r="B56" s="3">
        <v>16886.66</v>
      </c>
      <c r="C56" s="3">
        <v>16886.66</v>
      </c>
      <c r="D56" s="3">
        <v>16886.66</v>
      </c>
      <c r="E56" s="3">
        <v>16886.66</v>
      </c>
      <c r="F56" s="5">
        <f t="shared" si="0"/>
        <v>-6.0037572535867834E-2</v>
      </c>
    </row>
    <row r="57" spans="1:6" x14ac:dyDescent="0.25">
      <c r="A57" s="1">
        <v>44530</v>
      </c>
      <c r="B57" s="3">
        <v>17965.25</v>
      </c>
      <c r="C57" s="3">
        <v>17965.25</v>
      </c>
      <c r="D57" s="3">
        <v>17965.25</v>
      </c>
      <c r="E57" s="3">
        <v>17965.25</v>
      </c>
      <c r="F57" s="5">
        <f t="shared" si="0"/>
        <v>-7.5675714611323608E-2</v>
      </c>
    </row>
    <row r="58" spans="1:6" x14ac:dyDescent="0.25">
      <c r="A58" s="1">
        <v>44498</v>
      </c>
      <c r="B58" s="3">
        <v>19436.09</v>
      </c>
      <c r="C58" s="3">
        <v>19436.09</v>
      </c>
      <c r="D58" s="3">
        <v>19436.09</v>
      </c>
      <c r="E58" s="3">
        <v>19436.09</v>
      </c>
      <c r="F58" s="5">
        <f t="shared" si="0"/>
        <v>4.1817780288744499E-2</v>
      </c>
    </row>
    <row r="59" spans="1:6" x14ac:dyDescent="0.25">
      <c r="A59" s="1">
        <v>44469</v>
      </c>
      <c r="B59" s="3">
        <v>18655.939999999999</v>
      </c>
      <c r="C59" s="3">
        <v>18655.939999999999</v>
      </c>
      <c r="D59" s="3">
        <v>18655.939999999999</v>
      </c>
      <c r="E59" s="3">
        <v>18655.939999999999</v>
      </c>
      <c r="F59" s="5">
        <f t="shared" si="0"/>
        <v>-3.8096666943510105E-4</v>
      </c>
    </row>
    <row r="60" spans="1:6" x14ac:dyDescent="0.25">
      <c r="A60" s="1">
        <v>44439</v>
      </c>
      <c r="B60" s="3">
        <v>18663.05</v>
      </c>
      <c r="C60" s="3">
        <v>18663.05</v>
      </c>
      <c r="D60" s="3">
        <v>18663.05</v>
      </c>
      <c r="E60" s="3">
        <v>18663.05</v>
      </c>
      <c r="F60" s="5">
        <f t="shared" si="0"/>
        <v>6.8070039293517848E-2</v>
      </c>
    </row>
    <row r="61" spans="1:6" x14ac:dyDescent="0.25">
      <c r="A61" s="1">
        <v>44407</v>
      </c>
      <c r="B61" s="3">
        <v>17473.62</v>
      </c>
      <c r="C61" s="3">
        <v>17473.62</v>
      </c>
      <c r="D61" s="3">
        <v>17473.62</v>
      </c>
      <c r="E61" s="3">
        <v>17473.62</v>
      </c>
      <c r="F61" s="5">
        <f t="shared" si="0"/>
        <v>-2.4679094700245097E-3</v>
      </c>
    </row>
    <row r="62" spans="1:6" x14ac:dyDescent="0.25">
      <c r="A62" s="1">
        <v>44377</v>
      </c>
      <c r="B62" s="3">
        <v>17516.849999999999</v>
      </c>
      <c r="C62" s="3">
        <v>17516.849999999999</v>
      </c>
      <c r="D62" s="3">
        <v>17516.849999999999</v>
      </c>
      <c r="E62" s="3">
        <v>17516.849999999999</v>
      </c>
      <c r="F62" s="5">
        <f t="shared" si="0"/>
        <v>3.4461682011184935E-2</v>
      </c>
    </row>
    <row r="63" spans="1:6" x14ac:dyDescent="0.25">
      <c r="A63" s="1">
        <v>44347</v>
      </c>
      <c r="B63" s="3">
        <v>16933.3</v>
      </c>
      <c r="C63" s="3">
        <v>16933.3</v>
      </c>
      <c r="D63" s="3">
        <v>16933.3</v>
      </c>
      <c r="E63" s="3">
        <v>16933.3</v>
      </c>
      <c r="F63" s="5">
        <f t="shared" si="0"/>
        <v>8.4064224529775355E-2</v>
      </c>
    </row>
    <row r="64" spans="1:6" x14ac:dyDescent="0.25">
      <c r="A64" s="1">
        <v>44316</v>
      </c>
      <c r="B64" s="3">
        <v>15620.2</v>
      </c>
      <c r="C64" s="3">
        <v>15620.2</v>
      </c>
      <c r="D64" s="3">
        <v>15620.2</v>
      </c>
      <c r="E64" s="3">
        <v>15620.2</v>
      </c>
      <c r="F64" s="5">
        <f t="shared" si="0"/>
        <v>4.1895398243074755E-2</v>
      </c>
    </row>
    <row r="65" spans="1:6" x14ac:dyDescent="0.25">
      <c r="A65" s="1">
        <v>44286</v>
      </c>
      <c r="B65" s="3">
        <v>0</v>
      </c>
      <c r="C65" s="3">
        <v>0</v>
      </c>
      <c r="D65" s="3">
        <v>0</v>
      </c>
      <c r="E65" s="3">
        <v>14992.1</v>
      </c>
      <c r="F65" s="5">
        <f t="shared" si="0"/>
        <v>9.2780784913428116E-2</v>
      </c>
    </row>
    <row r="66" spans="1:6" x14ac:dyDescent="0.25">
      <c r="A66" s="1">
        <v>44253</v>
      </c>
      <c r="B66" s="3">
        <v>13719.22</v>
      </c>
      <c r="C66" s="3">
        <v>13719.22</v>
      </c>
      <c r="D66" s="3">
        <v>13719.22</v>
      </c>
      <c r="E66" s="3">
        <v>13719.22</v>
      </c>
      <c r="F66" s="5">
        <f t="shared" si="0"/>
        <v>0.11870438186845655</v>
      </c>
    </row>
    <row r="67" spans="1:6" x14ac:dyDescent="0.25">
      <c r="A67" s="1">
        <v>44225</v>
      </c>
      <c r="B67" s="3">
        <v>12263.49</v>
      </c>
      <c r="C67" s="3">
        <v>12263.49</v>
      </c>
      <c r="D67" s="3">
        <v>12263.49</v>
      </c>
      <c r="E67" s="3">
        <v>12263.49</v>
      </c>
      <c r="F67" s="5">
        <f t="shared" si="0"/>
        <v>5.5097224576252879E-2</v>
      </c>
    </row>
    <row r="68" spans="1:6" x14ac:dyDescent="0.25">
      <c r="A68" s="1">
        <v>44195</v>
      </c>
      <c r="B68" s="3">
        <v>11623.09</v>
      </c>
      <c r="C68" s="3">
        <v>11623.09</v>
      </c>
      <c r="D68" s="3">
        <v>11623.09</v>
      </c>
      <c r="E68" s="3">
        <v>11623.09</v>
      </c>
      <c r="F68" s="5">
        <f t="shared" ref="F68:F131" si="1">E68/E69-1</f>
        <v>2.538430661602864E-2</v>
      </c>
    </row>
    <row r="69" spans="1:6" x14ac:dyDescent="0.25">
      <c r="A69" s="1">
        <v>44165</v>
      </c>
      <c r="B69" s="3">
        <v>11335.35</v>
      </c>
      <c r="C69" s="3">
        <v>11335.35</v>
      </c>
      <c r="D69" s="3">
        <v>11335.35</v>
      </c>
      <c r="E69" s="3">
        <v>11335.35</v>
      </c>
      <c r="F69" s="5">
        <f t="shared" si="1"/>
        <v>0.18364212194844343</v>
      </c>
    </row>
    <row r="70" spans="1:6" x14ac:dyDescent="0.25">
      <c r="A70" s="1">
        <v>44134</v>
      </c>
      <c r="B70" s="3">
        <v>9576.67</v>
      </c>
      <c r="C70" s="3">
        <v>9576.67</v>
      </c>
      <c r="D70" s="3">
        <v>9576.67</v>
      </c>
      <c r="E70" s="3">
        <v>9576.67</v>
      </c>
      <c r="F70" s="5">
        <f t="shared" si="1"/>
        <v>-6.4126681957261344E-2</v>
      </c>
    </row>
    <row r="71" spans="1:6" x14ac:dyDescent="0.25">
      <c r="A71" s="1">
        <v>44104</v>
      </c>
      <c r="B71" s="3">
        <v>10232.870000000001</v>
      </c>
      <c r="C71" s="3">
        <v>10232.870000000001</v>
      </c>
      <c r="D71" s="3">
        <v>10232.870000000001</v>
      </c>
      <c r="E71" s="3">
        <v>10232.870000000001</v>
      </c>
      <c r="F71" s="5">
        <f t="shared" si="1"/>
        <v>2.7755681704049184E-2</v>
      </c>
    </row>
    <row r="72" spans="1:6" x14ac:dyDescent="0.25">
      <c r="A72" s="1">
        <v>44074</v>
      </c>
      <c r="B72" s="3">
        <v>9956.52</v>
      </c>
      <c r="C72" s="3">
        <v>9956.52</v>
      </c>
      <c r="D72" s="3">
        <v>9956.52</v>
      </c>
      <c r="E72" s="3">
        <v>9956.52</v>
      </c>
      <c r="F72" s="5">
        <f t="shared" si="1"/>
        <v>7.0345110787228826E-3</v>
      </c>
    </row>
    <row r="73" spans="1:6" x14ac:dyDescent="0.25">
      <c r="A73" s="1">
        <v>44043</v>
      </c>
      <c r="B73" s="3">
        <v>9886.9699999999993</v>
      </c>
      <c r="C73" s="3">
        <v>9886.9699999999993</v>
      </c>
      <c r="D73" s="3">
        <v>9886.9699999999993</v>
      </c>
      <c r="E73" s="3">
        <v>9886.9699999999993</v>
      </c>
      <c r="F73" s="5">
        <f t="shared" si="1"/>
        <v>0.16110617218997247</v>
      </c>
    </row>
    <row r="74" spans="1:6" x14ac:dyDescent="0.25">
      <c r="A74" s="1">
        <v>44012</v>
      </c>
      <c r="B74" s="3">
        <v>8515.1299999999992</v>
      </c>
      <c r="C74" s="3">
        <v>8515.1299999999992</v>
      </c>
      <c r="D74" s="3">
        <v>8515.1299999999992</v>
      </c>
      <c r="E74" s="3">
        <v>8515.1299999999992</v>
      </c>
      <c r="F74" s="5">
        <f t="shared" si="1"/>
        <v>3.8859967718361421E-2</v>
      </c>
    </row>
    <row r="75" spans="1:6" x14ac:dyDescent="0.25">
      <c r="A75" s="1">
        <v>43980</v>
      </c>
      <c r="B75" s="3">
        <v>8196.61</v>
      </c>
      <c r="C75" s="3">
        <v>8196.61</v>
      </c>
      <c r="D75" s="3">
        <v>8196.61</v>
      </c>
      <c r="E75" s="3">
        <v>8196.61</v>
      </c>
      <c r="F75" s="5">
        <f t="shared" si="1"/>
        <v>5.6825273212066207E-2</v>
      </c>
    </row>
    <row r="76" spans="1:6" x14ac:dyDescent="0.25">
      <c r="A76" s="1">
        <v>43951</v>
      </c>
      <c r="B76" s="3">
        <v>7755.88</v>
      </c>
      <c r="C76" s="3">
        <v>7755.88</v>
      </c>
      <c r="D76" s="3">
        <v>7755.88</v>
      </c>
      <c r="E76" s="3">
        <v>7755.88</v>
      </c>
      <c r="F76" s="5">
        <f t="shared" si="1"/>
        <v>0.10515996283778017</v>
      </c>
    </row>
    <row r="77" spans="1:6" x14ac:dyDescent="0.25">
      <c r="A77" s="1">
        <v>43921</v>
      </c>
      <c r="B77" s="3">
        <v>7017.88</v>
      </c>
      <c r="C77" s="3">
        <v>7017.88</v>
      </c>
      <c r="D77" s="3">
        <v>7017.88</v>
      </c>
      <c r="E77" s="3">
        <v>7017.88</v>
      </c>
      <c r="F77" s="5">
        <f t="shared" si="1"/>
        <v>-0.20311763697288532</v>
      </c>
    </row>
    <row r="78" spans="1:6" x14ac:dyDescent="0.25">
      <c r="A78" s="1">
        <v>43889</v>
      </c>
      <c r="B78" s="3">
        <v>8806.67</v>
      </c>
      <c r="C78" s="3">
        <v>8806.67</v>
      </c>
      <c r="D78" s="3">
        <v>8806.67</v>
      </c>
      <c r="E78" s="3">
        <v>8806.67</v>
      </c>
      <c r="F78" s="5">
        <f t="shared" si="1"/>
        <v>-5.9166711179958309E-2</v>
      </c>
    </row>
    <row r="79" spans="1:6" x14ac:dyDescent="0.25">
      <c r="A79" s="1">
        <v>43861</v>
      </c>
      <c r="B79" s="3">
        <v>9360.5</v>
      </c>
      <c r="C79" s="3">
        <v>9360.5</v>
      </c>
      <c r="D79" s="3">
        <v>9360.5</v>
      </c>
      <c r="E79" s="3">
        <v>9360.5</v>
      </c>
      <c r="F79" s="5">
        <f t="shared" si="1"/>
        <v>3.1755654512587661E-2</v>
      </c>
    </row>
    <row r="80" spans="1:6" x14ac:dyDescent="0.25">
      <c r="A80" s="1">
        <v>43829</v>
      </c>
      <c r="B80" s="3">
        <v>9072.4</v>
      </c>
      <c r="C80" s="3">
        <v>9072.4</v>
      </c>
      <c r="D80" s="3">
        <v>9072.4</v>
      </c>
      <c r="E80" s="3">
        <v>9072.4</v>
      </c>
      <c r="F80" s="5">
        <f t="shared" si="1"/>
        <v>2.5970427751547787E-2</v>
      </c>
    </row>
    <row r="81" spans="1:6" x14ac:dyDescent="0.25">
      <c r="A81" s="1">
        <v>43798</v>
      </c>
      <c r="B81" s="3">
        <v>8842.75</v>
      </c>
      <c r="C81" s="3">
        <v>8842.75</v>
      </c>
      <c r="D81" s="3">
        <v>8842.75</v>
      </c>
      <c r="E81" s="3">
        <v>8842.75</v>
      </c>
      <c r="F81" s="5">
        <f t="shared" si="1"/>
        <v>4.9245822120336236E-2</v>
      </c>
    </row>
    <row r="82" spans="1:6" x14ac:dyDescent="0.25">
      <c r="A82" s="1">
        <v>43769</v>
      </c>
      <c r="B82" s="3">
        <v>8427.7199999999993</v>
      </c>
      <c r="C82" s="3">
        <v>8427.7199999999993</v>
      </c>
      <c r="D82" s="3">
        <v>8427.7199999999993</v>
      </c>
      <c r="E82" s="3">
        <v>8427.7199999999993</v>
      </c>
      <c r="F82" s="5">
        <f t="shared" si="1"/>
        <v>9.9197837252273935E-3</v>
      </c>
    </row>
    <row r="83" spans="1:6" x14ac:dyDescent="0.25">
      <c r="A83" s="1">
        <v>43738</v>
      </c>
      <c r="B83" s="3">
        <v>8344.94</v>
      </c>
      <c r="C83" s="3">
        <v>8344.94</v>
      </c>
      <c r="D83" s="3">
        <v>8344.94</v>
      </c>
      <c r="E83" s="3">
        <v>8344.94</v>
      </c>
      <c r="F83" s="5">
        <f t="shared" si="1"/>
        <v>1.6926556536404735E-2</v>
      </c>
    </row>
    <row r="84" spans="1:6" x14ac:dyDescent="0.25">
      <c r="A84" s="1">
        <v>43707</v>
      </c>
      <c r="B84" s="3">
        <v>8206.0400000000009</v>
      </c>
      <c r="C84" s="3">
        <v>8206.0400000000009</v>
      </c>
      <c r="D84" s="3">
        <v>8206.0400000000009</v>
      </c>
      <c r="E84" s="3">
        <v>8206.0400000000009</v>
      </c>
      <c r="F84" s="5">
        <f t="shared" si="1"/>
        <v>-2.2070635567567942E-2</v>
      </c>
    </row>
    <row r="85" spans="1:6" x14ac:dyDescent="0.25">
      <c r="A85" s="1">
        <v>43677</v>
      </c>
      <c r="B85" s="3">
        <v>8391.24</v>
      </c>
      <c r="C85" s="3">
        <v>8391.24</v>
      </c>
      <c r="D85" s="3">
        <v>8391.24</v>
      </c>
      <c r="E85" s="3">
        <v>8391.24</v>
      </c>
      <c r="F85" s="5">
        <f t="shared" si="1"/>
        <v>1.9295733073870558E-2</v>
      </c>
    </row>
    <row r="86" spans="1:6" x14ac:dyDescent="0.25">
      <c r="A86" s="1">
        <v>43644</v>
      </c>
      <c r="B86" s="3">
        <v>8232.39</v>
      </c>
      <c r="C86" s="3">
        <v>8232.39</v>
      </c>
      <c r="D86" s="3">
        <v>8232.39</v>
      </c>
      <c r="E86" s="3">
        <v>8232.39</v>
      </c>
      <c r="F86" s="5">
        <f t="shared" si="1"/>
        <v>7.6256030121190532E-2</v>
      </c>
    </row>
    <row r="87" spans="1:6" x14ac:dyDescent="0.25">
      <c r="A87" s="1">
        <v>43616</v>
      </c>
      <c r="B87" s="3">
        <v>7649.1</v>
      </c>
      <c r="C87" s="3">
        <v>7649.1</v>
      </c>
      <c r="D87" s="3">
        <v>7649.1</v>
      </c>
      <c r="E87" s="3">
        <v>7649.1</v>
      </c>
      <c r="F87" s="5">
        <f t="shared" si="1"/>
        <v>2.9268299246863805E-2</v>
      </c>
    </row>
    <row r="88" spans="1:6" x14ac:dyDescent="0.25">
      <c r="A88" s="1">
        <v>43585</v>
      </c>
      <c r="B88" s="3">
        <v>7431.59</v>
      </c>
      <c r="C88" s="3">
        <v>7431.59</v>
      </c>
      <c r="D88" s="3">
        <v>7431.59</v>
      </c>
      <c r="E88" s="3">
        <v>7431.59</v>
      </c>
      <c r="F88" s="5">
        <f t="shared" si="1"/>
        <v>8.376007142605113E-3</v>
      </c>
    </row>
    <row r="89" spans="1:6" x14ac:dyDescent="0.25">
      <c r="A89" s="1">
        <v>43553</v>
      </c>
      <c r="B89" s="3">
        <v>7369.86</v>
      </c>
      <c r="C89" s="3">
        <v>7369.86</v>
      </c>
      <c r="D89" s="3">
        <v>7369.86</v>
      </c>
      <c r="E89" s="3">
        <v>7369.86</v>
      </c>
      <c r="F89" s="5">
        <f t="shared" si="1"/>
        <v>1.5487512159901629E-2</v>
      </c>
    </row>
    <row r="90" spans="1:6" x14ac:dyDescent="0.25">
      <c r="A90" s="1">
        <v>43524</v>
      </c>
      <c r="B90" s="3">
        <v>7257.46</v>
      </c>
      <c r="C90" s="3">
        <v>7257.46</v>
      </c>
      <c r="D90" s="3">
        <v>7257.46</v>
      </c>
      <c r="E90" s="3">
        <v>7257.46</v>
      </c>
      <c r="F90" s="5">
        <f t="shared" si="1"/>
        <v>-3.4511659092602232E-2</v>
      </c>
    </row>
    <row r="91" spans="1:6" x14ac:dyDescent="0.25">
      <c r="A91" s="1">
        <v>43496</v>
      </c>
      <c r="B91" s="3">
        <v>7516.88</v>
      </c>
      <c r="C91" s="3">
        <v>7516.88</v>
      </c>
      <c r="D91" s="3">
        <v>7516.88</v>
      </c>
      <c r="E91" s="3">
        <v>7516.88</v>
      </c>
      <c r="F91" s="5">
        <f t="shared" si="1"/>
        <v>0.11062550327637544</v>
      </c>
    </row>
    <row r="92" spans="1:6" x14ac:dyDescent="0.25">
      <c r="A92" s="1">
        <v>43463</v>
      </c>
      <c r="B92" s="3">
        <v>0</v>
      </c>
      <c r="C92" s="3">
        <v>0</v>
      </c>
      <c r="D92" s="3">
        <v>0</v>
      </c>
      <c r="E92" s="3">
        <v>6768.15</v>
      </c>
      <c r="F92" s="5">
        <f t="shared" si="1"/>
        <v>-6.1881462589748693E-2</v>
      </c>
    </row>
    <row r="93" spans="1:6" x14ac:dyDescent="0.25">
      <c r="A93" s="1">
        <v>43434</v>
      </c>
      <c r="B93" s="3">
        <v>0</v>
      </c>
      <c r="C93" s="3">
        <v>0</v>
      </c>
      <c r="D93" s="3">
        <v>0</v>
      </c>
      <c r="E93" s="3">
        <v>7214.6</v>
      </c>
      <c r="F93" s="5">
        <f t="shared" si="1"/>
        <v>2.0065943885486215E-2</v>
      </c>
    </row>
    <row r="94" spans="1:6" x14ac:dyDescent="0.25">
      <c r="A94" s="1">
        <v>43404</v>
      </c>
      <c r="B94" s="3">
        <v>0</v>
      </c>
      <c r="C94" s="3">
        <v>0</v>
      </c>
      <c r="D94" s="3">
        <v>0</v>
      </c>
      <c r="E94" s="3">
        <v>7072.68</v>
      </c>
      <c r="F94" s="5">
        <f t="shared" si="1"/>
        <v>-8.0789675474052247E-2</v>
      </c>
    </row>
    <row r="95" spans="1:6" x14ac:dyDescent="0.25">
      <c r="A95" s="1">
        <v>43371</v>
      </c>
      <c r="B95" s="3">
        <v>0</v>
      </c>
      <c r="C95" s="3">
        <v>0</v>
      </c>
      <c r="D95" s="3">
        <v>0</v>
      </c>
      <c r="E95" s="3">
        <v>7694.3</v>
      </c>
      <c r="F95" s="5">
        <f t="shared" si="1"/>
        <v>1.0495930069158721E-2</v>
      </c>
    </row>
    <row r="96" spans="1:6" x14ac:dyDescent="0.25">
      <c r="A96" s="1">
        <v>43343</v>
      </c>
      <c r="B96" s="3">
        <v>0</v>
      </c>
      <c r="C96" s="3">
        <v>0</v>
      </c>
      <c r="D96" s="3">
        <v>0</v>
      </c>
      <c r="E96" s="3">
        <v>7614.38</v>
      </c>
      <c r="F96" s="5">
        <f t="shared" si="1"/>
        <v>-7.7533476207148566E-2</v>
      </c>
    </row>
    <row r="97" spans="1:6" x14ac:dyDescent="0.25">
      <c r="A97" s="1">
        <v>43312</v>
      </c>
      <c r="B97" s="3">
        <v>0</v>
      </c>
      <c r="C97" s="3">
        <v>0</v>
      </c>
      <c r="D97" s="3">
        <v>0</v>
      </c>
      <c r="E97" s="3">
        <v>8254.3700000000008</v>
      </c>
      <c r="F97" s="5">
        <f t="shared" si="1"/>
        <v>-1.3212367407102632E-2</v>
      </c>
    </row>
    <row r="98" spans="1:6" x14ac:dyDescent="0.25">
      <c r="A98" s="1">
        <v>43280</v>
      </c>
      <c r="B98" s="3">
        <v>0</v>
      </c>
      <c r="C98" s="3">
        <v>0</v>
      </c>
      <c r="D98" s="3">
        <v>0</v>
      </c>
      <c r="E98" s="3">
        <v>8364.89</v>
      </c>
      <c r="F98" s="5">
        <f t="shared" si="1"/>
        <v>7.4308789754298221E-3</v>
      </c>
    </row>
    <row r="99" spans="1:6" x14ac:dyDescent="0.25">
      <c r="A99" s="1">
        <v>43251</v>
      </c>
      <c r="B99" s="3">
        <v>0</v>
      </c>
      <c r="C99" s="3">
        <v>0</v>
      </c>
      <c r="D99" s="3">
        <v>0</v>
      </c>
      <c r="E99" s="3">
        <v>8303.19</v>
      </c>
      <c r="F99" s="5">
        <f t="shared" si="1"/>
        <v>-2.2091073119485105E-2</v>
      </c>
    </row>
    <row r="100" spans="1:6" x14ac:dyDescent="0.25">
      <c r="A100" s="1">
        <v>43220</v>
      </c>
      <c r="B100" s="3">
        <v>0</v>
      </c>
      <c r="C100" s="3">
        <v>0</v>
      </c>
      <c r="D100" s="3">
        <v>0</v>
      </c>
      <c r="E100" s="3">
        <v>8490.76</v>
      </c>
      <c r="F100" s="5">
        <f t="shared" si="1"/>
        <v>-2.1612477991131862E-2</v>
      </c>
    </row>
    <row r="101" spans="1:6" x14ac:dyDescent="0.25">
      <c r="A101" s="1">
        <v>43189</v>
      </c>
      <c r="B101" s="3">
        <v>0</v>
      </c>
      <c r="C101" s="3">
        <v>0</v>
      </c>
      <c r="D101" s="3">
        <v>0</v>
      </c>
      <c r="E101" s="3">
        <v>8678.32</v>
      </c>
      <c r="F101" s="5">
        <f t="shared" si="1"/>
        <v>-1.2410980292191676E-2</v>
      </c>
    </row>
    <row r="102" spans="1:6" x14ac:dyDescent="0.25">
      <c r="A102" s="1">
        <v>43159</v>
      </c>
      <c r="B102" s="3">
        <v>0</v>
      </c>
      <c r="C102" s="3">
        <v>0</v>
      </c>
      <c r="D102" s="3">
        <v>0</v>
      </c>
      <c r="E102" s="3">
        <v>8787.3799999999992</v>
      </c>
      <c r="F102" s="5">
        <f t="shared" si="1"/>
        <v>1.695546860443442E-2</v>
      </c>
    </row>
    <row r="103" spans="1:6" x14ac:dyDescent="0.25">
      <c r="A103" s="1">
        <v>43131</v>
      </c>
      <c r="B103" s="3">
        <v>0</v>
      </c>
      <c r="C103" s="3">
        <v>0</v>
      </c>
      <c r="D103" s="3">
        <v>0</v>
      </c>
      <c r="E103" s="3">
        <v>8640.8700000000008</v>
      </c>
      <c r="F103" s="5">
        <f t="shared" si="1"/>
        <v>6.9921757466720136E-2</v>
      </c>
    </row>
    <row r="104" spans="1:6" x14ac:dyDescent="0.25">
      <c r="A104" s="1">
        <v>43098</v>
      </c>
      <c r="B104" s="3">
        <v>0</v>
      </c>
      <c r="C104" s="3">
        <v>0</v>
      </c>
      <c r="D104" s="3">
        <v>0</v>
      </c>
      <c r="E104" s="3">
        <v>8076.17</v>
      </c>
      <c r="F104" s="5">
        <f t="shared" si="1"/>
        <v>-3.7591072999015762E-2</v>
      </c>
    </row>
    <row r="105" spans="1:6" x14ac:dyDescent="0.25">
      <c r="A105" s="1">
        <v>43069</v>
      </c>
      <c r="B105" s="3">
        <v>0</v>
      </c>
      <c r="C105" s="3">
        <v>0</v>
      </c>
      <c r="D105" s="3">
        <v>0</v>
      </c>
      <c r="E105" s="3">
        <v>8391.6200000000008</v>
      </c>
      <c r="F105" s="5">
        <f t="shared" si="1"/>
        <v>-1.8294337856808562E-2</v>
      </c>
    </row>
    <row r="106" spans="1:6" x14ac:dyDescent="0.25">
      <c r="A106" s="1">
        <v>43039</v>
      </c>
      <c r="B106" s="3">
        <v>0</v>
      </c>
      <c r="C106" s="3">
        <v>0</v>
      </c>
      <c r="D106" s="3">
        <v>0</v>
      </c>
      <c r="E106" s="3">
        <v>8548</v>
      </c>
      <c r="F106" s="5">
        <f t="shared" si="1"/>
        <v>3.9908292849633042E-4</v>
      </c>
    </row>
    <row r="107" spans="1:6" x14ac:dyDescent="0.25">
      <c r="A107" s="1">
        <v>43007</v>
      </c>
      <c r="B107" s="3">
        <v>0</v>
      </c>
      <c r="C107" s="3">
        <v>0</v>
      </c>
      <c r="D107" s="3">
        <v>0</v>
      </c>
      <c r="E107" s="3">
        <v>8544.59</v>
      </c>
      <c r="F107" s="5">
        <f t="shared" si="1"/>
        <v>3.5873618566849563E-2</v>
      </c>
    </row>
    <row r="108" spans="1:6" x14ac:dyDescent="0.25">
      <c r="A108" s="1">
        <v>42978</v>
      </c>
      <c r="B108" s="3">
        <v>0</v>
      </c>
      <c r="C108" s="3">
        <v>0</v>
      </c>
      <c r="D108" s="3">
        <v>0</v>
      </c>
      <c r="E108" s="3">
        <v>8248.68</v>
      </c>
      <c r="F108" s="5">
        <f t="shared" si="1"/>
        <v>4.7394237520998805E-2</v>
      </c>
    </row>
    <row r="109" spans="1:6" x14ac:dyDescent="0.25">
      <c r="A109" s="1">
        <v>42947</v>
      </c>
      <c r="B109" s="3">
        <v>0</v>
      </c>
      <c r="C109" s="3">
        <v>0</v>
      </c>
      <c r="D109" s="3">
        <v>0</v>
      </c>
      <c r="E109" s="3">
        <v>7875.43</v>
      </c>
      <c r="F109" s="5">
        <f t="shared" si="1"/>
        <v>2.4082504684515449E-2</v>
      </c>
    </row>
    <row r="110" spans="1:6" x14ac:dyDescent="0.25">
      <c r="A110" s="1">
        <v>42916</v>
      </c>
      <c r="B110" s="3">
        <v>0</v>
      </c>
      <c r="C110" s="3">
        <v>0</v>
      </c>
      <c r="D110" s="3">
        <v>0</v>
      </c>
      <c r="E110" s="3">
        <v>7690.23</v>
      </c>
      <c r="F110" s="5">
        <f t="shared" si="1"/>
        <v>-9.6992486044131798E-3</v>
      </c>
    </row>
    <row r="111" spans="1:6" x14ac:dyDescent="0.25">
      <c r="A111" s="1">
        <v>42886</v>
      </c>
      <c r="B111" s="3">
        <v>0</v>
      </c>
      <c r="C111" s="3">
        <v>0</v>
      </c>
      <c r="D111" s="3">
        <v>0</v>
      </c>
      <c r="E111" s="3">
        <v>7765.55</v>
      </c>
      <c r="F111" s="5">
        <f t="shared" si="1"/>
        <v>-9.0686076480004152E-2</v>
      </c>
    </row>
    <row r="112" spans="1:6" x14ac:dyDescent="0.25">
      <c r="A112" s="1">
        <v>42853</v>
      </c>
      <c r="B112" s="3">
        <v>0</v>
      </c>
      <c r="C112" s="3">
        <v>0</v>
      </c>
      <c r="D112" s="3">
        <v>0</v>
      </c>
      <c r="E112" s="3">
        <v>8540.01</v>
      </c>
      <c r="F112" s="5">
        <f t="shared" si="1"/>
        <v>1.2982530223377919E-2</v>
      </c>
    </row>
    <row r="113" spans="1:6" x14ac:dyDescent="0.25">
      <c r="A113" s="1">
        <v>42825</v>
      </c>
      <c r="B113" s="3">
        <v>0</v>
      </c>
      <c r="C113" s="3">
        <v>0</v>
      </c>
      <c r="D113" s="3">
        <v>0</v>
      </c>
      <c r="E113" s="3">
        <v>8430.56</v>
      </c>
      <c r="F113" s="5">
        <f t="shared" si="1"/>
        <v>-2.0819274757514994E-2</v>
      </c>
    </row>
    <row r="114" spans="1:6" x14ac:dyDescent="0.25">
      <c r="A114" s="1">
        <v>42794</v>
      </c>
      <c r="B114" s="3">
        <v>0</v>
      </c>
      <c r="C114" s="3">
        <v>0</v>
      </c>
      <c r="D114" s="3">
        <v>0</v>
      </c>
      <c r="E114" s="3">
        <v>8609.81</v>
      </c>
      <c r="F114" s="5">
        <f t="shared" si="1"/>
        <v>-6.7018989454156297E-2</v>
      </c>
    </row>
    <row r="115" spans="1:6" x14ac:dyDescent="0.25">
      <c r="A115" s="1">
        <v>42766</v>
      </c>
      <c r="B115" s="3">
        <v>0</v>
      </c>
      <c r="C115" s="3">
        <v>0</v>
      </c>
      <c r="D115" s="3">
        <v>0</v>
      </c>
      <c r="E115" s="3">
        <v>9228.2800000000007</v>
      </c>
      <c r="F115" s="5">
        <f t="shared" si="1"/>
        <v>6.1020615308466919E-3</v>
      </c>
    </row>
    <row r="116" spans="1:6" x14ac:dyDescent="0.25">
      <c r="A116" s="1">
        <v>42734</v>
      </c>
      <c r="B116" s="3">
        <v>0</v>
      </c>
      <c r="C116" s="3">
        <v>0</v>
      </c>
      <c r="D116" s="3">
        <v>0</v>
      </c>
      <c r="E116" s="3">
        <v>9172.31</v>
      </c>
      <c r="F116" s="5">
        <f t="shared" si="1"/>
        <v>7.19898928747571E-2</v>
      </c>
    </row>
    <row r="117" spans="1:6" x14ac:dyDescent="0.25">
      <c r="A117" s="1">
        <v>42704</v>
      </c>
      <c r="B117" s="3">
        <v>0</v>
      </c>
      <c r="C117" s="3">
        <v>0</v>
      </c>
      <c r="D117" s="3">
        <v>0</v>
      </c>
      <c r="E117" s="3">
        <v>8556.34</v>
      </c>
      <c r="F117" s="5">
        <f t="shared" si="1"/>
        <v>4.9434032151438378E-2</v>
      </c>
    </row>
    <row r="118" spans="1:6" x14ac:dyDescent="0.25">
      <c r="A118" s="1">
        <v>42674</v>
      </c>
      <c r="B118" s="3">
        <v>0</v>
      </c>
      <c r="C118" s="3">
        <v>0</v>
      </c>
      <c r="D118" s="3">
        <v>0</v>
      </c>
      <c r="E118" s="3">
        <v>8153.29</v>
      </c>
      <c r="F118" s="5">
        <f t="shared" si="1"/>
        <v>-3.5914542001792671E-2</v>
      </c>
    </row>
    <row r="119" spans="1:6" x14ac:dyDescent="0.25">
      <c r="A119" s="1">
        <v>42643</v>
      </c>
      <c r="B119" s="3">
        <v>0</v>
      </c>
      <c r="C119" s="3">
        <v>0</v>
      </c>
      <c r="D119" s="3">
        <v>0</v>
      </c>
      <c r="E119" s="3">
        <v>8457.02</v>
      </c>
      <c r="F119" s="5">
        <f t="shared" si="1"/>
        <v>-2.9485866001417449E-3</v>
      </c>
    </row>
    <row r="120" spans="1:6" x14ac:dyDescent="0.25">
      <c r="A120" s="1">
        <v>42613</v>
      </c>
      <c r="B120" s="3">
        <v>0</v>
      </c>
      <c r="C120" s="3">
        <v>0</v>
      </c>
      <c r="D120" s="3">
        <v>0</v>
      </c>
      <c r="E120" s="3">
        <v>8482.0300000000007</v>
      </c>
      <c r="F120" s="5">
        <f t="shared" si="1"/>
        <v>3.9315441290893371E-2</v>
      </c>
    </row>
    <row r="121" spans="1:6" x14ac:dyDescent="0.25">
      <c r="A121" s="1">
        <v>42580</v>
      </c>
      <c r="B121" s="3">
        <v>0</v>
      </c>
      <c r="C121" s="3">
        <v>0</v>
      </c>
      <c r="D121" s="3">
        <v>0</v>
      </c>
      <c r="E121" s="3">
        <v>8161.17</v>
      </c>
      <c r="F121" s="5">
        <f t="shared" si="1"/>
        <v>4.8107127904676972E-2</v>
      </c>
    </row>
    <row r="122" spans="1:6" x14ac:dyDescent="0.25">
      <c r="A122" s="1">
        <v>42551</v>
      </c>
      <c r="B122" s="3">
        <v>0</v>
      </c>
      <c r="C122" s="3">
        <v>0</v>
      </c>
      <c r="D122" s="3">
        <v>0</v>
      </c>
      <c r="E122" s="3">
        <v>7786.58</v>
      </c>
      <c r="F122" s="5">
        <f t="shared" si="1"/>
        <v>5.7374169482418136E-3</v>
      </c>
    </row>
    <row r="123" spans="1:6" x14ac:dyDescent="0.25">
      <c r="A123" s="1">
        <v>42521</v>
      </c>
      <c r="B123" s="3">
        <v>0</v>
      </c>
      <c r="C123" s="3">
        <v>0</v>
      </c>
      <c r="D123" s="3">
        <v>0</v>
      </c>
      <c r="E123" s="3">
        <v>7742.16</v>
      </c>
      <c r="F123" s="5">
        <f t="shared" si="1"/>
        <v>7.0398467019771926E-2</v>
      </c>
    </row>
    <row r="124" spans="1:6" x14ac:dyDescent="0.25">
      <c r="A124" s="1">
        <v>42489</v>
      </c>
      <c r="B124" s="3">
        <v>0</v>
      </c>
      <c r="C124" s="3">
        <v>0</v>
      </c>
      <c r="D124" s="3">
        <v>0</v>
      </c>
      <c r="E124" s="3">
        <v>7232.97</v>
      </c>
      <c r="F124" s="5">
        <f t="shared" si="1"/>
        <v>2.8190417163018511E-2</v>
      </c>
    </row>
    <row r="125" spans="1:6" x14ac:dyDescent="0.25">
      <c r="A125" s="1">
        <v>42460</v>
      </c>
      <c r="B125" s="3">
        <v>0</v>
      </c>
      <c r="C125" s="3">
        <v>0</v>
      </c>
      <c r="D125" s="3">
        <v>0</v>
      </c>
      <c r="E125" s="3">
        <v>7034.66</v>
      </c>
      <c r="F125" s="5">
        <f t="shared" si="1"/>
        <v>3.7584957757115234E-2</v>
      </c>
    </row>
    <row r="126" spans="1:6" x14ac:dyDescent="0.25">
      <c r="A126" s="1">
        <v>42429</v>
      </c>
      <c r="B126" s="3">
        <v>0</v>
      </c>
      <c r="C126" s="3">
        <v>0</v>
      </c>
      <c r="D126" s="3">
        <v>0</v>
      </c>
      <c r="E126" s="3">
        <v>6779.84</v>
      </c>
      <c r="F126" s="5">
        <f t="shared" si="1"/>
        <v>3.2756519619790314E-2</v>
      </c>
    </row>
    <row r="127" spans="1:6" x14ac:dyDescent="0.25">
      <c r="A127" s="1">
        <v>42398</v>
      </c>
      <c r="B127" s="3">
        <v>0</v>
      </c>
      <c r="C127" s="3">
        <v>0</v>
      </c>
      <c r="D127" s="3">
        <v>0</v>
      </c>
      <c r="E127" s="3">
        <v>6564.8</v>
      </c>
      <c r="F127" s="5">
        <f t="shared" si="1"/>
        <v>-2.6548672566371723E-2</v>
      </c>
    </row>
    <row r="128" spans="1:6" x14ac:dyDescent="0.25">
      <c r="A128" s="1">
        <v>42368</v>
      </c>
      <c r="B128" s="3">
        <v>0</v>
      </c>
      <c r="C128" s="3">
        <v>0</v>
      </c>
      <c r="D128" s="3">
        <v>0</v>
      </c>
      <c r="E128" s="3">
        <v>6743.84</v>
      </c>
      <c r="F128" s="5">
        <f t="shared" si="1"/>
        <v>1.7698474019702592E-2</v>
      </c>
    </row>
    <row r="129" spans="1:6" x14ac:dyDescent="0.25">
      <c r="A129" s="1">
        <v>42338</v>
      </c>
      <c r="B129" s="3">
        <v>0</v>
      </c>
      <c r="C129" s="3">
        <v>0</v>
      </c>
      <c r="D129" s="3">
        <v>0</v>
      </c>
      <c r="E129" s="3">
        <v>6626.56</v>
      </c>
      <c r="F129" s="5">
        <f t="shared" si="1"/>
        <v>4.8454901737414735E-2</v>
      </c>
    </row>
    <row r="130" spans="1:6" x14ac:dyDescent="0.25">
      <c r="A130" s="1">
        <v>42307</v>
      </c>
      <c r="B130" s="3">
        <v>0</v>
      </c>
      <c r="C130" s="3">
        <v>0</v>
      </c>
      <c r="D130" s="3">
        <v>0</v>
      </c>
      <c r="E130" s="3">
        <v>6320.31</v>
      </c>
      <c r="F130" s="5">
        <f t="shared" si="1"/>
        <v>9.3324130486678536E-2</v>
      </c>
    </row>
    <row r="131" spans="1:6" x14ac:dyDescent="0.25">
      <c r="A131" s="1">
        <v>42277</v>
      </c>
      <c r="B131" s="3">
        <v>0</v>
      </c>
      <c r="C131" s="3">
        <v>0</v>
      </c>
      <c r="D131" s="3">
        <v>0</v>
      </c>
      <c r="E131" s="3">
        <v>5780.82</v>
      </c>
      <c r="F131" s="5">
        <f t="shared" si="1"/>
        <v>-4.5128928680737701E-4</v>
      </c>
    </row>
    <row r="132" spans="1:6" x14ac:dyDescent="0.25">
      <c r="A132" s="1">
        <v>42247</v>
      </c>
      <c r="B132" s="3">
        <v>0</v>
      </c>
      <c r="C132" s="3">
        <v>0</v>
      </c>
      <c r="D132" s="3">
        <v>0</v>
      </c>
      <c r="E132" s="3">
        <v>5783.43</v>
      </c>
      <c r="F132" s="5">
        <f t="shared" ref="F132:F174" si="2">E132/E133-1</f>
        <v>-2.198003164158413E-3</v>
      </c>
    </row>
    <row r="133" spans="1:6" x14ac:dyDescent="0.25">
      <c r="A133" s="1">
        <v>42216</v>
      </c>
      <c r="B133" s="3">
        <v>0</v>
      </c>
      <c r="C133" s="3">
        <v>0</v>
      </c>
      <c r="D133" s="3">
        <v>0</v>
      </c>
      <c r="E133" s="3">
        <v>5796.17</v>
      </c>
      <c r="F133" s="5">
        <f t="shared" si="2"/>
        <v>9.5131105711871999E-3</v>
      </c>
    </row>
    <row r="134" spans="1:6" x14ac:dyDescent="0.25">
      <c r="A134" s="1">
        <v>42185</v>
      </c>
      <c r="B134" s="3">
        <v>0</v>
      </c>
      <c r="C134" s="3">
        <v>0</v>
      </c>
      <c r="D134" s="3">
        <v>0</v>
      </c>
      <c r="E134" s="3">
        <v>5741.55</v>
      </c>
      <c r="F134" s="5">
        <f t="shared" si="2"/>
        <v>2.4972954445646511E-2</v>
      </c>
    </row>
    <row r="135" spans="1:6" x14ac:dyDescent="0.25">
      <c r="A135" s="1">
        <v>42153</v>
      </c>
      <c r="B135" s="3">
        <v>0</v>
      </c>
      <c r="C135" s="3">
        <v>0</v>
      </c>
      <c r="D135" s="3">
        <v>0</v>
      </c>
      <c r="E135" s="3">
        <v>5601.66</v>
      </c>
      <c r="F135" s="5">
        <f t="shared" si="2"/>
        <v>5.5324039186134044E-2</v>
      </c>
    </row>
    <row r="136" spans="1:6" x14ac:dyDescent="0.25">
      <c r="A136" s="1">
        <v>42124</v>
      </c>
      <c r="B136" s="3">
        <v>0</v>
      </c>
      <c r="C136" s="3">
        <v>0</v>
      </c>
      <c r="D136" s="3">
        <v>0</v>
      </c>
      <c r="E136" s="3">
        <v>5308</v>
      </c>
      <c r="F136" s="5">
        <f t="shared" si="2"/>
        <v>7.788905946666036E-2</v>
      </c>
    </row>
    <row r="137" spans="1:6" x14ac:dyDescent="0.25">
      <c r="A137" s="1">
        <v>42094</v>
      </c>
      <c r="B137" s="3">
        <v>0</v>
      </c>
      <c r="C137" s="3">
        <v>0</v>
      </c>
      <c r="D137" s="3">
        <v>0</v>
      </c>
      <c r="E137" s="3">
        <v>4924.4399999999996</v>
      </c>
      <c r="F137" s="5">
        <f t="shared" si="2"/>
        <v>-0.10077406136613898</v>
      </c>
    </row>
    <row r="138" spans="1:6" x14ac:dyDescent="0.25">
      <c r="A138" s="1">
        <v>42062</v>
      </c>
      <c r="B138" s="3">
        <v>0</v>
      </c>
      <c r="C138" s="3">
        <v>0</v>
      </c>
      <c r="D138" s="3">
        <v>0</v>
      </c>
      <c r="E138" s="3">
        <v>5476.31</v>
      </c>
      <c r="F138" s="5">
        <f t="shared" si="2"/>
        <v>0.1426714379610019</v>
      </c>
    </row>
    <row r="139" spans="1:6" x14ac:dyDescent="0.25">
      <c r="A139" s="1">
        <v>42034</v>
      </c>
      <c r="B139" s="3">
        <v>0</v>
      </c>
      <c r="C139" s="3">
        <v>0</v>
      </c>
      <c r="D139" s="3">
        <v>0</v>
      </c>
      <c r="E139" s="3">
        <v>4792.55</v>
      </c>
      <c r="F139" s="5">
        <f t="shared" si="2"/>
        <v>0.10803999768799488</v>
      </c>
    </row>
    <row r="140" spans="1:6" x14ac:dyDescent="0.25">
      <c r="A140" s="1">
        <v>42003</v>
      </c>
      <c r="B140" s="3">
        <v>0</v>
      </c>
      <c r="C140" s="3">
        <v>0</v>
      </c>
      <c r="D140" s="3">
        <v>0</v>
      </c>
      <c r="E140" s="3">
        <v>4325.25</v>
      </c>
      <c r="F140" s="5">
        <f t="shared" si="2"/>
        <v>9.0626449881992199E-2</v>
      </c>
    </row>
    <row r="141" spans="1:6" x14ac:dyDescent="0.25">
      <c r="A141" s="1">
        <v>41971</v>
      </c>
      <c r="B141" s="3">
        <v>0</v>
      </c>
      <c r="C141" s="3">
        <v>0</v>
      </c>
      <c r="D141" s="3">
        <v>0</v>
      </c>
      <c r="E141" s="3">
        <v>3965.84</v>
      </c>
      <c r="F141" s="5">
        <f t="shared" si="2"/>
        <v>1.7706654622720031E-2</v>
      </c>
    </row>
    <row r="142" spans="1:6" x14ac:dyDescent="0.25">
      <c r="A142" s="1">
        <v>41943</v>
      </c>
      <c r="B142" s="3">
        <v>0</v>
      </c>
      <c r="C142" s="3">
        <v>0</v>
      </c>
      <c r="D142" s="3">
        <v>0</v>
      </c>
      <c r="E142" s="3">
        <v>3896.84</v>
      </c>
      <c r="F142" s="5">
        <f t="shared" si="2"/>
        <v>3.7873138303539111E-2</v>
      </c>
    </row>
    <row r="143" spans="1:6" x14ac:dyDescent="0.25">
      <c r="A143" s="1">
        <v>41912</v>
      </c>
      <c r="B143" s="3">
        <v>0</v>
      </c>
      <c r="C143" s="3">
        <v>0</v>
      </c>
      <c r="D143" s="3">
        <v>0</v>
      </c>
      <c r="E143" s="3">
        <v>3754.64</v>
      </c>
      <c r="F143" s="5">
        <f t="shared" si="2"/>
        <v>-0.1754006443692363</v>
      </c>
    </row>
    <row r="144" spans="1:6" x14ac:dyDescent="0.25">
      <c r="A144" s="1">
        <v>41880</v>
      </c>
      <c r="B144" s="3">
        <v>0</v>
      </c>
      <c r="C144" s="3">
        <v>0</v>
      </c>
      <c r="D144" s="3">
        <v>0</v>
      </c>
      <c r="E144" s="3">
        <v>4553.29</v>
      </c>
      <c r="F144" s="5">
        <f t="shared" si="2"/>
        <v>2.2517862409916489E-3</v>
      </c>
    </row>
    <row r="145" spans="1:6" x14ac:dyDescent="0.25">
      <c r="A145" s="1">
        <v>41851</v>
      </c>
      <c r="B145" s="3">
        <v>0</v>
      </c>
      <c r="C145" s="3">
        <v>0</v>
      </c>
      <c r="D145" s="3">
        <v>0</v>
      </c>
      <c r="E145" s="3">
        <v>4543.0600000000004</v>
      </c>
      <c r="F145" s="5">
        <f t="shared" si="2"/>
        <v>-9.6451485873166765E-2</v>
      </c>
    </row>
    <row r="146" spans="1:6" x14ac:dyDescent="0.25">
      <c r="A146" s="1">
        <v>41820</v>
      </c>
      <c r="B146" s="3">
        <v>0</v>
      </c>
      <c r="C146" s="3">
        <v>0</v>
      </c>
      <c r="D146" s="3">
        <v>0</v>
      </c>
      <c r="E146" s="3">
        <v>5028.0200000000004</v>
      </c>
      <c r="F146" s="5">
        <f t="shared" si="2"/>
        <v>2.5855776478733716E-5</v>
      </c>
    </row>
    <row r="147" spans="1:6" x14ac:dyDescent="0.25">
      <c r="A147" s="1">
        <v>41789</v>
      </c>
      <c r="B147" s="3">
        <v>0</v>
      </c>
      <c r="C147" s="3">
        <v>0</v>
      </c>
      <c r="D147" s="3">
        <v>0</v>
      </c>
      <c r="E147" s="3">
        <v>5027.8900000000003</v>
      </c>
      <c r="F147" s="5">
        <f t="shared" si="2"/>
        <v>0.19823216375244579</v>
      </c>
    </row>
    <row r="148" spans="1:6" x14ac:dyDescent="0.25">
      <c r="A148" s="1">
        <v>41759</v>
      </c>
      <c r="B148" s="3">
        <v>0</v>
      </c>
      <c r="C148" s="3">
        <v>0</v>
      </c>
      <c r="D148" s="3">
        <v>0</v>
      </c>
      <c r="E148" s="3">
        <v>4196.09</v>
      </c>
      <c r="F148" s="5">
        <f t="shared" si="2"/>
        <v>-5.2585352416690823E-2</v>
      </c>
    </row>
    <row r="149" spans="1:6" x14ac:dyDescent="0.25">
      <c r="A149" s="1">
        <v>41729</v>
      </c>
      <c r="B149" s="3">
        <v>0</v>
      </c>
      <c r="C149" s="3">
        <v>0</v>
      </c>
      <c r="D149" s="3">
        <v>0</v>
      </c>
      <c r="E149" s="3">
        <v>4428.99</v>
      </c>
      <c r="F149" s="5">
        <f t="shared" si="2"/>
        <v>-9.1494821570328844E-2</v>
      </c>
    </row>
    <row r="150" spans="1:6" x14ac:dyDescent="0.25">
      <c r="A150" s="1">
        <v>41698</v>
      </c>
      <c r="B150" s="3">
        <v>0</v>
      </c>
      <c r="C150" s="3">
        <v>0</v>
      </c>
      <c r="D150" s="3">
        <v>0</v>
      </c>
      <c r="E150" s="3">
        <v>4875.03</v>
      </c>
      <c r="F150" s="5">
        <f t="shared" si="2"/>
        <v>-2.369355982168253E-2</v>
      </c>
    </row>
    <row r="151" spans="1:6" x14ac:dyDescent="0.25">
      <c r="A151" s="1">
        <v>41670</v>
      </c>
      <c r="B151" s="3">
        <v>0</v>
      </c>
      <c r="C151" s="3">
        <v>0</v>
      </c>
      <c r="D151" s="3">
        <v>0</v>
      </c>
      <c r="E151" s="3">
        <v>4993.34</v>
      </c>
      <c r="F151" s="5">
        <f t="shared" si="2"/>
        <v>-6.8818451542881132E-2</v>
      </c>
    </row>
    <row r="152" spans="1:6" x14ac:dyDescent="0.25">
      <c r="A152" s="1">
        <v>41638</v>
      </c>
      <c r="B152" s="3">
        <v>0</v>
      </c>
      <c r="C152" s="3">
        <v>0</v>
      </c>
      <c r="D152" s="3">
        <v>0</v>
      </c>
      <c r="E152" s="3">
        <v>5362.37</v>
      </c>
      <c r="F152" s="5" t="e">
        <f t="shared" si="2"/>
        <v>#N/A</v>
      </c>
    </row>
    <row r="153" spans="1:6" x14ac:dyDescent="0.25">
      <c r="A153" s="1">
        <v>41607</v>
      </c>
      <c r="B153" s="3" t="e">
        <v>#N/A</v>
      </c>
      <c r="C153" s="3" t="e">
        <v>#N/A</v>
      </c>
      <c r="D153" s="3" t="e">
        <v>#N/A</v>
      </c>
      <c r="E153" s="3" t="e">
        <v>#N/A</v>
      </c>
      <c r="F153" s="5" t="e">
        <f t="shared" si="2"/>
        <v>#N/A</v>
      </c>
    </row>
    <row r="154" spans="1:6" x14ac:dyDescent="0.25">
      <c r="A154" s="1">
        <v>41578</v>
      </c>
      <c r="B154" s="3" t="e">
        <v>#N/A</v>
      </c>
      <c r="C154" s="3" t="e">
        <v>#N/A</v>
      </c>
      <c r="D154" s="3" t="e">
        <v>#N/A</v>
      </c>
      <c r="E154" s="3" t="e">
        <v>#N/A</v>
      </c>
      <c r="F154" s="5" t="e">
        <f t="shared" si="2"/>
        <v>#N/A</v>
      </c>
    </row>
    <row r="155" spans="1:6" x14ac:dyDescent="0.25">
      <c r="A155" s="1">
        <v>41547</v>
      </c>
      <c r="B155" s="3" t="e">
        <v>#N/A</v>
      </c>
      <c r="C155" s="3" t="e">
        <v>#N/A</v>
      </c>
      <c r="D155" s="3" t="e">
        <v>#N/A</v>
      </c>
      <c r="E155" s="3" t="e">
        <v>#N/A</v>
      </c>
      <c r="F155" s="5" t="e">
        <f t="shared" si="2"/>
        <v>#N/A</v>
      </c>
    </row>
    <row r="156" spans="1:6" x14ac:dyDescent="0.25">
      <c r="A156" s="1">
        <v>41516</v>
      </c>
      <c r="B156" s="3" t="e">
        <v>#N/A</v>
      </c>
      <c r="C156" s="3" t="e">
        <v>#N/A</v>
      </c>
      <c r="D156" s="3" t="e">
        <v>#N/A</v>
      </c>
      <c r="E156" s="3" t="e">
        <v>#N/A</v>
      </c>
      <c r="F156" s="5" t="e">
        <f t="shared" si="2"/>
        <v>#N/A</v>
      </c>
    </row>
    <row r="157" spans="1:6" x14ac:dyDescent="0.25">
      <c r="A157" s="1">
        <v>41486</v>
      </c>
      <c r="B157" s="3" t="e">
        <v>#N/A</v>
      </c>
      <c r="C157" s="3" t="e">
        <v>#N/A</v>
      </c>
      <c r="D157" s="3" t="e">
        <v>#N/A</v>
      </c>
      <c r="E157" s="3" t="e">
        <v>#N/A</v>
      </c>
      <c r="F157" s="5" t="e">
        <f t="shared" si="2"/>
        <v>#N/A</v>
      </c>
    </row>
    <row r="158" spans="1:6" x14ac:dyDescent="0.25">
      <c r="A158" s="1">
        <v>41453</v>
      </c>
      <c r="B158" s="3" t="e">
        <v>#N/A</v>
      </c>
      <c r="C158" s="3" t="e">
        <v>#N/A</v>
      </c>
      <c r="D158" s="3" t="e">
        <v>#N/A</v>
      </c>
      <c r="E158" s="3" t="e">
        <v>#N/A</v>
      </c>
      <c r="F158" s="5" t="e">
        <f t="shared" si="2"/>
        <v>#N/A</v>
      </c>
    </row>
    <row r="159" spans="1:6" x14ac:dyDescent="0.25">
      <c r="A159" s="1">
        <v>41425</v>
      </c>
      <c r="B159" s="3" t="e">
        <v>#N/A</v>
      </c>
      <c r="C159" s="3" t="e">
        <v>#N/A</v>
      </c>
      <c r="D159" s="3" t="e">
        <v>#N/A</v>
      </c>
      <c r="E159" s="3" t="e">
        <v>#N/A</v>
      </c>
      <c r="F159" s="5" t="e">
        <f t="shared" si="2"/>
        <v>#N/A</v>
      </c>
    </row>
    <row r="160" spans="1:6" x14ac:dyDescent="0.25">
      <c r="A160" s="1">
        <v>41394</v>
      </c>
      <c r="B160" s="3" t="e">
        <v>#N/A</v>
      </c>
      <c r="C160" s="3" t="e">
        <v>#N/A</v>
      </c>
      <c r="D160" s="3" t="e">
        <v>#N/A</v>
      </c>
      <c r="E160" s="3" t="e">
        <v>#N/A</v>
      </c>
      <c r="F160" s="5" t="e">
        <f t="shared" si="2"/>
        <v>#N/A</v>
      </c>
    </row>
    <row r="161" spans="1:6" x14ac:dyDescent="0.25">
      <c r="A161" s="1">
        <v>41362</v>
      </c>
      <c r="B161" s="3" t="e">
        <v>#N/A</v>
      </c>
      <c r="C161" s="3" t="e">
        <v>#N/A</v>
      </c>
      <c r="D161" s="3" t="e">
        <v>#N/A</v>
      </c>
      <c r="E161" s="3" t="e">
        <v>#N/A</v>
      </c>
      <c r="F161" s="5" t="e">
        <f t="shared" si="2"/>
        <v>#N/A</v>
      </c>
    </row>
    <row r="162" spans="1:6" x14ac:dyDescent="0.25">
      <c r="A162" s="1">
        <v>41333</v>
      </c>
      <c r="B162" s="3" t="e">
        <v>#N/A</v>
      </c>
      <c r="C162" s="3" t="e">
        <v>#N/A</v>
      </c>
      <c r="D162" s="3" t="e">
        <v>#N/A</v>
      </c>
      <c r="E162" s="3" t="e">
        <v>#N/A</v>
      </c>
      <c r="F162" s="5" t="e">
        <f t="shared" si="2"/>
        <v>#N/A</v>
      </c>
    </row>
    <row r="163" spans="1:6" x14ac:dyDescent="0.25">
      <c r="A163" s="1">
        <v>41305</v>
      </c>
      <c r="B163" s="3" t="e">
        <v>#N/A</v>
      </c>
      <c r="C163" s="3" t="e">
        <v>#N/A</v>
      </c>
      <c r="D163" s="3" t="e">
        <v>#N/A</v>
      </c>
      <c r="E163" s="3" t="e">
        <v>#N/A</v>
      </c>
      <c r="F163" s="5" t="e">
        <f t="shared" si="2"/>
        <v>#N/A</v>
      </c>
    </row>
    <row r="164" spans="1:6" x14ac:dyDescent="0.25">
      <c r="A164" s="1">
        <v>41271</v>
      </c>
      <c r="B164" s="3" t="e">
        <v>#N/A</v>
      </c>
      <c r="C164" s="3" t="e">
        <v>#N/A</v>
      </c>
      <c r="D164" s="3" t="e">
        <v>#N/A</v>
      </c>
      <c r="E164" s="3" t="e">
        <v>#N/A</v>
      </c>
      <c r="F164" s="5" t="e">
        <f t="shared" si="2"/>
        <v>#N/A</v>
      </c>
    </row>
    <row r="165" spans="1:6" x14ac:dyDescent="0.25">
      <c r="A165" s="1">
        <v>41243</v>
      </c>
      <c r="B165" s="3" t="e">
        <v>#N/A</v>
      </c>
      <c r="C165" s="3" t="e">
        <v>#N/A</v>
      </c>
      <c r="D165" s="3" t="e">
        <v>#N/A</v>
      </c>
      <c r="E165" s="3" t="e">
        <v>#N/A</v>
      </c>
      <c r="F165" s="5" t="e">
        <f t="shared" si="2"/>
        <v>#N/A</v>
      </c>
    </row>
    <row r="166" spans="1:6" x14ac:dyDescent="0.25">
      <c r="A166" s="1">
        <v>41213</v>
      </c>
      <c r="B166" s="3" t="e">
        <v>#N/A</v>
      </c>
      <c r="C166" s="3" t="e">
        <v>#N/A</v>
      </c>
      <c r="D166" s="3" t="e">
        <v>#N/A</v>
      </c>
      <c r="E166" s="3" t="e">
        <v>#N/A</v>
      </c>
      <c r="F166" s="5" t="e">
        <f t="shared" si="2"/>
        <v>#N/A</v>
      </c>
    </row>
    <row r="167" spans="1:6" x14ac:dyDescent="0.25">
      <c r="A167" s="1">
        <v>41180</v>
      </c>
      <c r="B167" s="3" t="e">
        <v>#N/A</v>
      </c>
      <c r="C167" s="3" t="e">
        <v>#N/A</v>
      </c>
      <c r="D167" s="3" t="e">
        <v>#N/A</v>
      </c>
      <c r="E167" s="3" t="e">
        <v>#N/A</v>
      </c>
      <c r="F167" s="5" t="e">
        <f t="shared" si="2"/>
        <v>#N/A</v>
      </c>
    </row>
    <row r="168" spans="1:6" x14ac:dyDescent="0.25">
      <c r="A168" s="1">
        <v>41152</v>
      </c>
      <c r="B168" s="3" t="e">
        <v>#N/A</v>
      </c>
      <c r="C168" s="3" t="e">
        <v>#N/A</v>
      </c>
      <c r="D168" s="3" t="e">
        <v>#N/A</v>
      </c>
      <c r="E168" s="3" t="e">
        <v>#N/A</v>
      </c>
      <c r="F168" s="5" t="e">
        <f t="shared" si="2"/>
        <v>#N/A</v>
      </c>
    </row>
    <row r="169" spans="1:6" x14ac:dyDescent="0.25">
      <c r="A169" s="1">
        <v>41121</v>
      </c>
      <c r="B169" s="3" t="e">
        <v>#N/A</v>
      </c>
      <c r="C169" s="3" t="e">
        <v>#N/A</v>
      </c>
      <c r="D169" s="3" t="e">
        <v>#N/A</v>
      </c>
      <c r="E169" s="3" t="e">
        <v>#N/A</v>
      </c>
      <c r="F169" s="5" t="e">
        <f t="shared" si="2"/>
        <v>#N/A</v>
      </c>
    </row>
    <row r="170" spans="1:6" x14ac:dyDescent="0.25">
      <c r="A170" s="1">
        <v>41089</v>
      </c>
      <c r="B170" s="3" t="e">
        <v>#N/A</v>
      </c>
      <c r="C170" s="3" t="e">
        <v>#N/A</v>
      </c>
      <c r="D170" s="3" t="e">
        <v>#N/A</v>
      </c>
      <c r="E170" s="3" t="e">
        <v>#N/A</v>
      </c>
      <c r="F170" s="5" t="e">
        <f t="shared" si="2"/>
        <v>#N/A</v>
      </c>
    </row>
    <row r="171" spans="1:6" x14ac:dyDescent="0.25">
      <c r="A171" s="1">
        <v>41060</v>
      </c>
      <c r="B171" s="3" t="e">
        <v>#N/A</v>
      </c>
      <c r="C171" s="3" t="e">
        <v>#N/A</v>
      </c>
      <c r="D171" s="3" t="e">
        <v>#N/A</v>
      </c>
      <c r="E171" s="3" t="e">
        <v>#N/A</v>
      </c>
      <c r="F171" s="5" t="e">
        <f t="shared" si="2"/>
        <v>#N/A</v>
      </c>
    </row>
    <row r="172" spans="1:6" x14ac:dyDescent="0.25">
      <c r="A172" s="1">
        <v>41027</v>
      </c>
      <c r="B172" s="3" t="e">
        <v>#N/A</v>
      </c>
      <c r="C172" s="3" t="e">
        <v>#N/A</v>
      </c>
      <c r="D172" s="3" t="e">
        <v>#N/A</v>
      </c>
      <c r="E172" s="3" t="e">
        <v>#N/A</v>
      </c>
      <c r="F172" s="5" t="e">
        <f t="shared" si="2"/>
        <v>#N/A</v>
      </c>
    </row>
    <row r="173" spans="1:6" x14ac:dyDescent="0.25">
      <c r="A173" s="1">
        <v>40998</v>
      </c>
      <c r="B173" s="3" t="e">
        <v>#N/A</v>
      </c>
      <c r="C173" s="3" t="e">
        <v>#N/A</v>
      </c>
      <c r="D173" s="3" t="e">
        <v>#N/A</v>
      </c>
      <c r="E173" s="3" t="e">
        <v>#N/A</v>
      </c>
      <c r="F173" s="5" t="e">
        <f t="shared" si="2"/>
        <v>#N/A</v>
      </c>
    </row>
    <row r="174" spans="1:6" x14ac:dyDescent="0.25">
      <c r="A174" s="1">
        <v>40968</v>
      </c>
      <c r="B174" s="3" t="e">
        <v>#N/A</v>
      </c>
      <c r="C174" s="3" t="e">
        <v>#N/A</v>
      </c>
      <c r="D174" s="3" t="e">
        <v>#N/A</v>
      </c>
      <c r="E174" s="3" t="e">
        <v>#N/A</v>
      </c>
      <c r="F174" s="5" t="e">
        <f t="shared" si="2"/>
        <v>#N/A</v>
      </c>
    </row>
    <row r="175" spans="1:6" x14ac:dyDescent="0.25">
      <c r="A175" s="1">
        <v>40939</v>
      </c>
      <c r="B175" s="3" t="e">
        <v>#N/A</v>
      </c>
      <c r="C175" s="3" t="e">
        <v>#N/A</v>
      </c>
      <c r="D175" s="3" t="e">
        <v>#N/A</v>
      </c>
      <c r="E175" s="3" t="e">
        <v>#N/A</v>
      </c>
      <c r="F175" s="5" t="e">
        <f t="shared" ref="F175:F176" si="3">E175/E176-1</f>
        <v>#N/A</v>
      </c>
    </row>
    <row r="176" spans="1:6" x14ac:dyDescent="0.25">
      <c r="A176" s="1">
        <v>40907</v>
      </c>
      <c r="B176" s="3" t="e">
        <v>#N/A</v>
      </c>
      <c r="C176" s="3" t="e">
        <v>#N/A</v>
      </c>
      <c r="D176" s="3" t="e">
        <v>#N/A</v>
      </c>
      <c r="E176" s="3" t="e">
        <v>#N/A</v>
      </c>
      <c r="F176" s="5" t="e">
        <f t="shared" si="3"/>
        <v>#N/A</v>
      </c>
    </row>
    <row r="177" spans="1:6" x14ac:dyDescent="0.25">
      <c r="A177" s="1">
        <v>40877</v>
      </c>
      <c r="B177" s="3" t="e">
        <v>#N/A</v>
      </c>
      <c r="C177" s="3" t="e">
        <v>#N/A</v>
      </c>
      <c r="D177" s="3" t="e">
        <v>#N/A</v>
      </c>
      <c r="E177" s="3" t="e">
        <v>#N/A</v>
      </c>
      <c r="F177" s="5" t="e">
        <f t="shared" ref="F177:F240" si="4">E177/E178-1</f>
        <v>#N/A</v>
      </c>
    </row>
    <row r="178" spans="1:6" x14ac:dyDescent="0.25">
      <c r="A178" s="1">
        <v>40847</v>
      </c>
      <c r="B178" s="3" t="e">
        <v>#N/A</v>
      </c>
      <c r="C178" s="3" t="e">
        <v>#N/A</v>
      </c>
      <c r="D178" s="3" t="e">
        <v>#N/A</v>
      </c>
      <c r="E178" s="3" t="e">
        <v>#N/A</v>
      </c>
      <c r="F178" s="5" t="e">
        <f t="shared" si="4"/>
        <v>#N/A</v>
      </c>
    </row>
    <row r="179" spans="1:6" x14ac:dyDescent="0.25">
      <c r="A179" s="1">
        <v>40816</v>
      </c>
      <c r="B179" s="3" t="e">
        <v>#N/A</v>
      </c>
      <c r="C179" s="3" t="e">
        <v>#N/A</v>
      </c>
      <c r="D179" s="3" t="e">
        <v>#N/A</v>
      </c>
      <c r="E179" s="3" t="e">
        <v>#N/A</v>
      </c>
      <c r="F179" s="5" t="e">
        <f t="shared" si="4"/>
        <v>#N/A</v>
      </c>
    </row>
    <row r="180" spans="1:6" x14ac:dyDescent="0.25">
      <c r="A180" s="1">
        <v>40786</v>
      </c>
      <c r="B180" s="3" t="e">
        <v>#N/A</v>
      </c>
      <c r="C180" s="3" t="e">
        <v>#N/A</v>
      </c>
      <c r="D180" s="3" t="e">
        <v>#N/A</v>
      </c>
      <c r="E180" s="3" t="e">
        <v>#N/A</v>
      </c>
      <c r="F180" s="5" t="e">
        <f t="shared" si="4"/>
        <v>#N/A</v>
      </c>
    </row>
    <row r="181" spans="1:6" x14ac:dyDescent="0.25">
      <c r="A181" s="1">
        <v>40753</v>
      </c>
      <c r="B181" s="3" t="e">
        <v>#N/A</v>
      </c>
      <c r="C181" s="3" t="e">
        <v>#N/A</v>
      </c>
      <c r="D181" s="3" t="e">
        <v>#N/A</v>
      </c>
      <c r="E181" s="3" t="e">
        <v>#N/A</v>
      </c>
      <c r="F181" s="5" t="e">
        <f t="shared" si="4"/>
        <v>#N/A</v>
      </c>
    </row>
    <row r="182" spans="1:6" x14ac:dyDescent="0.25">
      <c r="A182" s="1">
        <v>40724</v>
      </c>
      <c r="B182" s="3" t="e">
        <v>#N/A</v>
      </c>
      <c r="C182" s="3" t="e">
        <v>#N/A</v>
      </c>
      <c r="D182" s="3" t="e">
        <v>#N/A</v>
      </c>
      <c r="E182" s="3" t="e">
        <v>#N/A</v>
      </c>
      <c r="F182" s="5" t="e">
        <f t="shared" si="4"/>
        <v>#N/A</v>
      </c>
    </row>
    <row r="183" spans="1:6" x14ac:dyDescent="0.25">
      <c r="A183" s="1">
        <v>40694</v>
      </c>
      <c r="B183" s="3" t="e">
        <v>#N/A</v>
      </c>
      <c r="C183" s="3" t="e">
        <v>#N/A</v>
      </c>
      <c r="D183" s="3" t="e">
        <v>#N/A</v>
      </c>
      <c r="E183" s="3" t="e">
        <v>#N/A</v>
      </c>
      <c r="F183" s="5" t="e">
        <f t="shared" si="4"/>
        <v>#N/A</v>
      </c>
    </row>
    <row r="184" spans="1:6" x14ac:dyDescent="0.25">
      <c r="A184" s="1">
        <v>40662</v>
      </c>
      <c r="B184" s="3" t="e">
        <v>#N/A</v>
      </c>
      <c r="C184" s="3" t="e">
        <v>#N/A</v>
      </c>
      <c r="D184" s="3" t="e">
        <v>#N/A</v>
      </c>
      <c r="E184" s="3" t="e">
        <v>#N/A</v>
      </c>
      <c r="F184" s="5" t="e">
        <f t="shared" si="4"/>
        <v>#N/A</v>
      </c>
    </row>
    <row r="185" spans="1:6" x14ac:dyDescent="0.25">
      <c r="A185" s="1">
        <v>40633</v>
      </c>
      <c r="B185" s="3" t="e">
        <v>#N/A</v>
      </c>
      <c r="C185" s="3" t="e">
        <v>#N/A</v>
      </c>
      <c r="D185" s="3" t="e">
        <v>#N/A</v>
      </c>
      <c r="E185" s="3" t="e">
        <v>#N/A</v>
      </c>
      <c r="F185" s="5" t="e">
        <f t="shared" si="4"/>
        <v>#N/A</v>
      </c>
    </row>
    <row r="186" spans="1:6" x14ac:dyDescent="0.25">
      <c r="A186" s="1">
        <v>40602</v>
      </c>
      <c r="B186" s="3" t="e">
        <v>#N/A</v>
      </c>
      <c r="C186" s="3" t="e">
        <v>#N/A</v>
      </c>
      <c r="D186" s="3" t="e">
        <v>#N/A</v>
      </c>
      <c r="E186" s="3" t="e">
        <v>#N/A</v>
      </c>
      <c r="F186" s="5" t="e">
        <f t="shared" si="4"/>
        <v>#N/A</v>
      </c>
    </row>
    <row r="187" spans="1:6" x14ac:dyDescent="0.25">
      <c r="A187" s="1">
        <v>40574</v>
      </c>
      <c r="B187" s="3" t="e">
        <v>#N/A</v>
      </c>
      <c r="C187" s="3" t="e">
        <v>#N/A</v>
      </c>
      <c r="D187" s="3" t="e">
        <v>#N/A</v>
      </c>
      <c r="E187" s="3" t="e">
        <v>#N/A</v>
      </c>
      <c r="F187" s="5" t="e">
        <f t="shared" si="4"/>
        <v>#N/A</v>
      </c>
    </row>
    <row r="188" spans="1:6" x14ac:dyDescent="0.25">
      <c r="A188" s="1">
        <v>40542</v>
      </c>
      <c r="B188" s="3" t="e">
        <v>#N/A</v>
      </c>
      <c r="C188" s="3" t="e">
        <v>#N/A</v>
      </c>
      <c r="D188" s="3" t="e">
        <v>#N/A</v>
      </c>
      <c r="E188" s="3" t="e">
        <v>#N/A</v>
      </c>
      <c r="F188" s="5" t="e">
        <f t="shared" si="4"/>
        <v>#N/A</v>
      </c>
    </row>
    <row r="189" spans="1:6" x14ac:dyDescent="0.25">
      <c r="A189" s="1">
        <v>40512</v>
      </c>
      <c r="B189" s="3" t="e">
        <v>#N/A</v>
      </c>
      <c r="C189" s="3" t="e">
        <v>#N/A</v>
      </c>
      <c r="D189" s="3" t="e">
        <v>#N/A</v>
      </c>
      <c r="E189" s="3" t="e">
        <v>#N/A</v>
      </c>
      <c r="F189" s="5" t="e">
        <f t="shared" si="4"/>
        <v>#N/A</v>
      </c>
    </row>
    <row r="190" spans="1:6" x14ac:dyDescent="0.25">
      <c r="A190" s="1">
        <v>40480</v>
      </c>
      <c r="B190" s="3" t="e">
        <v>#N/A</v>
      </c>
      <c r="C190" s="3" t="e">
        <v>#N/A</v>
      </c>
      <c r="D190" s="3" t="e">
        <v>#N/A</v>
      </c>
      <c r="E190" s="3" t="e">
        <v>#N/A</v>
      </c>
      <c r="F190" s="5" t="e">
        <f t="shared" si="4"/>
        <v>#N/A</v>
      </c>
    </row>
    <row r="191" spans="1:6" x14ac:dyDescent="0.25">
      <c r="A191" s="1">
        <v>40451</v>
      </c>
      <c r="B191" s="3" t="e">
        <v>#N/A</v>
      </c>
      <c r="C191" s="3" t="e">
        <v>#N/A</v>
      </c>
      <c r="D191" s="3" t="e">
        <v>#N/A</v>
      </c>
      <c r="E191" s="3" t="e">
        <v>#N/A</v>
      </c>
      <c r="F191" s="5" t="e">
        <f t="shared" si="4"/>
        <v>#N/A</v>
      </c>
    </row>
    <row r="192" spans="1:6" x14ac:dyDescent="0.25">
      <c r="A192" s="1">
        <v>40421</v>
      </c>
      <c r="B192" s="3" t="e">
        <v>#N/A</v>
      </c>
      <c r="C192" s="3" t="e">
        <v>#N/A</v>
      </c>
      <c r="D192" s="3" t="e">
        <v>#N/A</v>
      </c>
      <c r="E192" s="3" t="e">
        <v>#N/A</v>
      </c>
      <c r="F192" s="5" t="e">
        <f t="shared" si="4"/>
        <v>#N/A</v>
      </c>
    </row>
    <row r="193" spans="1:6" x14ac:dyDescent="0.25">
      <c r="A193" s="1">
        <v>40389</v>
      </c>
      <c r="B193" s="3" t="e">
        <v>#N/A</v>
      </c>
      <c r="C193" s="3" t="e">
        <v>#N/A</v>
      </c>
      <c r="D193" s="3" t="e">
        <v>#N/A</v>
      </c>
      <c r="E193" s="3" t="e">
        <v>#N/A</v>
      </c>
      <c r="F193" s="5" t="e">
        <f t="shared" si="4"/>
        <v>#N/A</v>
      </c>
    </row>
    <row r="194" spans="1:6" x14ac:dyDescent="0.25">
      <c r="A194" s="1">
        <v>40359</v>
      </c>
      <c r="B194" s="3" t="e">
        <v>#N/A</v>
      </c>
      <c r="C194" s="3" t="e">
        <v>#N/A</v>
      </c>
      <c r="D194" s="3" t="e">
        <v>#N/A</v>
      </c>
      <c r="E194" s="3" t="e">
        <v>#N/A</v>
      </c>
      <c r="F194" s="5" t="e">
        <f t="shared" si="4"/>
        <v>#N/A</v>
      </c>
    </row>
    <row r="195" spans="1:6" x14ac:dyDescent="0.25">
      <c r="A195" s="1">
        <v>40329</v>
      </c>
      <c r="B195" s="3" t="e">
        <v>#N/A</v>
      </c>
      <c r="C195" s="3" t="e">
        <v>#N/A</v>
      </c>
      <c r="D195" s="3" t="e">
        <v>#N/A</v>
      </c>
      <c r="E195" s="3" t="e">
        <v>#N/A</v>
      </c>
      <c r="F195" s="5" t="e">
        <f t="shared" si="4"/>
        <v>#N/A</v>
      </c>
    </row>
    <row r="196" spans="1:6" x14ac:dyDescent="0.25">
      <c r="A196" s="1">
        <v>40298</v>
      </c>
      <c r="B196" s="3" t="e">
        <v>#N/A</v>
      </c>
      <c r="C196" s="3" t="e">
        <v>#N/A</v>
      </c>
      <c r="D196" s="3" t="e">
        <v>#N/A</v>
      </c>
      <c r="E196" s="3" t="e">
        <v>#N/A</v>
      </c>
      <c r="F196" s="5" t="e">
        <f t="shared" si="4"/>
        <v>#N/A</v>
      </c>
    </row>
    <row r="197" spans="1:6" x14ac:dyDescent="0.25">
      <c r="A197" s="1">
        <v>40268</v>
      </c>
      <c r="B197" s="3" t="e">
        <v>#N/A</v>
      </c>
      <c r="C197" s="3" t="e">
        <v>#N/A</v>
      </c>
      <c r="D197" s="3" t="e">
        <v>#N/A</v>
      </c>
      <c r="E197" s="3" t="e">
        <v>#N/A</v>
      </c>
      <c r="F197" s="5" t="e">
        <f t="shared" si="4"/>
        <v>#N/A</v>
      </c>
    </row>
    <row r="198" spans="1:6" x14ac:dyDescent="0.25">
      <c r="A198" s="1">
        <v>40236</v>
      </c>
      <c r="B198" s="3" t="e">
        <v>#N/A</v>
      </c>
      <c r="C198" s="3" t="e">
        <v>#N/A</v>
      </c>
      <c r="D198" s="3" t="e">
        <v>#N/A</v>
      </c>
      <c r="E198" s="3" t="e">
        <v>#N/A</v>
      </c>
      <c r="F198" s="5" t="e">
        <f t="shared" si="4"/>
        <v>#N/A</v>
      </c>
    </row>
    <row r="199" spans="1:6" x14ac:dyDescent="0.25">
      <c r="A199" s="1">
        <v>40207</v>
      </c>
      <c r="B199" s="3" t="e">
        <v>#N/A</v>
      </c>
      <c r="C199" s="3" t="e">
        <v>#N/A</v>
      </c>
      <c r="D199" s="3" t="e">
        <v>#N/A</v>
      </c>
      <c r="E199" s="3" t="e">
        <v>#N/A</v>
      </c>
      <c r="F199" s="5" t="e">
        <f t="shared" si="4"/>
        <v>#N/A</v>
      </c>
    </row>
    <row r="200" spans="1:6" x14ac:dyDescent="0.25">
      <c r="A200" s="1">
        <v>40178</v>
      </c>
      <c r="B200" s="3" t="e">
        <v>#N/A</v>
      </c>
      <c r="C200" s="3" t="e">
        <v>#N/A</v>
      </c>
      <c r="D200" s="3" t="e">
        <v>#N/A</v>
      </c>
      <c r="E200" s="3" t="e">
        <v>#N/A</v>
      </c>
      <c r="F200" s="5" t="e">
        <f t="shared" si="4"/>
        <v>#N/A</v>
      </c>
    </row>
    <row r="201" spans="1:6" x14ac:dyDescent="0.25">
      <c r="A201" s="1">
        <v>40147</v>
      </c>
      <c r="B201" s="3" t="e">
        <v>#N/A</v>
      </c>
      <c r="C201" s="3" t="e">
        <v>#N/A</v>
      </c>
      <c r="D201" s="3" t="e">
        <v>#N/A</v>
      </c>
      <c r="E201" s="3" t="e">
        <v>#N/A</v>
      </c>
      <c r="F201" s="5" t="e">
        <f t="shared" si="4"/>
        <v>#N/A</v>
      </c>
    </row>
    <row r="202" spans="1:6" x14ac:dyDescent="0.25">
      <c r="A202" s="1">
        <v>40116</v>
      </c>
      <c r="B202" s="3" t="e">
        <v>#N/A</v>
      </c>
      <c r="C202" s="3" t="e">
        <v>#N/A</v>
      </c>
      <c r="D202" s="3" t="e">
        <v>#N/A</v>
      </c>
      <c r="E202" s="3" t="e">
        <v>#N/A</v>
      </c>
      <c r="F202" s="5" t="e">
        <f t="shared" si="4"/>
        <v>#N/A</v>
      </c>
    </row>
    <row r="203" spans="1:6" x14ac:dyDescent="0.25">
      <c r="A203" s="1">
        <v>40086</v>
      </c>
      <c r="B203" s="3" t="e">
        <v>#N/A</v>
      </c>
      <c r="C203" s="3" t="e">
        <v>#N/A</v>
      </c>
      <c r="D203" s="3" t="e">
        <v>#N/A</v>
      </c>
      <c r="E203" s="3" t="e">
        <v>#N/A</v>
      </c>
      <c r="F203" s="5" t="e">
        <f t="shared" si="4"/>
        <v>#N/A</v>
      </c>
    </row>
    <row r="204" spans="1:6" x14ac:dyDescent="0.25">
      <c r="A204" s="1">
        <v>40056</v>
      </c>
      <c r="B204" s="3" t="e">
        <v>#N/A</v>
      </c>
      <c r="C204" s="3" t="e">
        <v>#N/A</v>
      </c>
      <c r="D204" s="3" t="e">
        <v>#N/A</v>
      </c>
      <c r="E204" s="3" t="e">
        <v>#N/A</v>
      </c>
      <c r="F204" s="5" t="e">
        <f t="shared" si="4"/>
        <v>#N/A</v>
      </c>
    </row>
    <row r="205" spans="1:6" x14ac:dyDescent="0.25">
      <c r="A205" s="1">
        <v>40025</v>
      </c>
      <c r="B205" s="3" t="e">
        <v>#N/A</v>
      </c>
      <c r="C205" s="3" t="e">
        <v>#N/A</v>
      </c>
      <c r="D205" s="3" t="e">
        <v>#N/A</v>
      </c>
      <c r="E205" s="3" t="e">
        <v>#N/A</v>
      </c>
      <c r="F205" s="5" t="e">
        <f t="shared" si="4"/>
        <v>#N/A</v>
      </c>
    </row>
    <row r="206" spans="1:6" x14ac:dyDescent="0.25">
      <c r="A206" s="1">
        <v>39994</v>
      </c>
      <c r="B206" s="3" t="e">
        <v>#N/A</v>
      </c>
      <c r="C206" s="3" t="e">
        <v>#N/A</v>
      </c>
      <c r="D206" s="3" t="e">
        <v>#N/A</v>
      </c>
      <c r="E206" s="3" t="e">
        <v>#N/A</v>
      </c>
      <c r="F206" s="5" t="e">
        <f t="shared" si="4"/>
        <v>#N/A</v>
      </c>
    </row>
    <row r="207" spans="1:6" x14ac:dyDescent="0.25">
      <c r="A207" s="1">
        <v>39962</v>
      </c>
      <c r="B207" s="3" t="e">
        <v>#N/A</v>
      </c>
      <c r="C207" s="3" t="e">
        <v>#N/A</v>
      </c>
      <c r="D207" s="3" t="e">
        <v>#N/A</v>
      </c>
      <c r="E207" s="3" t="e">
        <v>#N/A</v>
      </c>
      <c r="F207" s="5" t="e">
        <f t="shared" si="4"/>
        <v>#N/A</v>
      </c>
    </row>
    <row r="208" spans="1:6" x14ac:dyDescent="0.25">
      <c r="A208" s="1">
        <v>39933</v>
      </c>
      <c r="B208" s="3" t="e">
        <v>#N/A</v>
      </c>
      <c r="C208" s="3" t="e">
        <v>#N/A</v>
      </c>
      <c r="D208" s="3" t="e">
        <v>#N/A</v>
      </c>
      <c r="E208" s="3" t="e">
        <v>#N/A</v>
      </c>
      <c r="F208" s="5" t="e">
        <f t="shared" si="4"/>
        <v>#N/A</v>
      </c>
    </row>
    <row r="209" spans="1:6" x14ac:dyDescent="0.25">
      <c r="A209" s="1">
        <v>39903</v>
      </c>
      <c r="B209" s="3" t="e">
        <v>#N/A</v>
      </c>
      <c r="C209" s="3" t="e">
        <v>#N/A</v>
      </c>
      <c r="D209" s="3" t="e">
        <v>#N/A</v>
      </c>
      <c r="E209" s="3" t="e">
        <v>#N/A</v>
      </c>
      <c r="F209" s="5" t="e">
        <f t="shared" si="4"/>
        <v>#N/A</v>
      </c>
    </row>
    <row r="210" spans="1:6" x14ac:dyDescent="0.25">
      <c r="A210" s="1">
        <v>39871</v>
      </c>
      <c r="B210" s="3" t="e">
        <v>#N/A</v>
      </c>
      <c r="C210" s="3" t="e">
        <v>#N/A</v>
      </c>
      <c r="D210" s="3" t="e">
        <v>#N/A</v>
      </c>
      <c r="E210" s="3" t="e">
        <v>#N/A</v>
      </c>
      <c r="F210" s="5" t="e">
        <f t="shared" si="4"/>
        <v>#N/A</v>
      </c>
    </row>
    <row r="211" spans="1:6" x14ac:dyDescent="0.25">
      <c r="A211" s="1">
        <v>39843</v>
      </c>
      <c r="B211" s="3" t="e">
        <v>#N/A</v>
      </c>
      <c r="C211" s="3" t="e">
        <v>#N/A</v>
      </c>
      <c r="D211" s="3" t="e">
        <v>#N/A</v>
      </c>
      <c r="E211" s="3" t="e">
        <v>#N/A</v>
      </c>
      <c r="F211" s="5" t="e">
        <f t="shared" si="4"/>
        <v>#N/A</v>
      </c>
    </row>
    <row r="212" spans="1:6" x14ac:dyDescent="0.25">
      <c r="A212" s="1">
        <v>39813</v>
      </c>
      <c r="B212" s="3" t="e">
        <v>#N/A</v>
      </c>
      <c r="C212" s="3" t="e">
        <v>#N/A</v>
      </c>
      <c r="D212" s="3" t="e">
        <v>#N/A</v>
      </c>
      <c r="E212" s="3" t="e">
        <v>#N/A</v>
      </c>
      <c r="F212" s="5" t="e">
        <f t="shared" si="4"/>
        <v>#N/A</v>
      </c>
    </row>
    <row r="213" spans="1:6" x14ac:dyDescent="0.25">
      <c r="A213" s="1">
        <v>39780</v>
      </c>
      <c r="B213" s="3" t="e">
        <v>#N/A</v>
      </c>
      <c r="C213" s="3" t="e">
        <v>#N/A</v>
      </c>
      <c r="D213" s="3" t="e">
        <v>#N/A</v>
      </c>
      <c r="E213" s="3" t="e">
        <v>#N/A</v>
      </c>
      <c r="F213" s="5" t="e">
        <f t="shared" si="4"/>
        <v>#N/A</v>
      </c>
    </row>
    <row r="214" spans="1:6" x14ac:dyDescent="0.25">
      <c r="A214" s="1">
        <v>39752</v>
      </c>
      <c r="B214" s="3" t="e">
        <v>#N/A</v>
      </c>
      <c r="C214" s="3" t="e">
        <v>#N/A</v>
      </c>
      <c r="D214" s="3" t="e">
        <v>#N/A</v>
      </c>
      <c r="E214" s="3" t="e">
        <v>#N/A</v>
      </c>
      <c r="F214" s="5" t="e">
        <f t="shared" si="4"/>
        <v>#N/A</v>
      </c>
    </row>
    <row r="215" spans="1:6" x14ac:dyDescent="0.25">
      <c r="A215" s="1">
        <v>39721</v>
      </c>
      <c r="B215" s="3" t="e">
        <v>#N/A</v>
      </c>
      <c r="C215" s="3" t="e">
        <v>#N/A</v>
      </c>
      <c r="D215" s="3" t="e">
        <v>#N/A</v>
      </c>
      <c r="E215" s="3" t="e">
        <v>#N/A</v>
      </c>
      <c r="F215" s="5" t="e">
        <f t="shared" si="4"/>
        <v>#N/A</v>
      </c>
    </row>
    <row r="216" spans="1:6" x14ac:dyDescent="0.25">
      <c r="A216" s="1">
        <v>39689</v>
      </c>
      <c r="B216" s="3" t="e">
        <v>#N/A</v>
      </c>
      <c r="C216" s="3" t="e">
        <v>#N/A</v>
      </c>
      <c r="D216" s="3" t="e">
        <v>#N/A</v>
      </c>
      <c r="E216" s="3" t="e">
        <v>#N/A</v>
      </c>
      <c r="F216" s="5" t="e">
        <f t="shared" si="4"/>
        <v>#N/A</v>
      </c>
    </row>
    <row r="217" spans="1:6" x14ac:dyDescent="0.25">
      <c r="A217" s="1">
        <v>39660</v>
      </c>
      <c r="B217" s="3" t="e">
        <v>#N/A</v>
      </c>
      <c r="C217" s="3" t="e">
        <v>#N/A</v>
      </c>
      <c r="D217" s="3" t="e">
        <v>#N/A</v>
      </c>
      <c r="E217" s="3" t="e">
        <v>#N/A</v>
      </c>
      <c r="F217" s="5" t="e">
        <f t="shared" si="4"/>
        <v>#N/A</v>
      </c>
    </row>
    <row r="218" spans="1:6" x14ac:dyDescent="0.25">
      <c r="A218" s="1">
        <v>39629</v>
      </c>
      <c r="B218" s="3" t="e">
        <v>#N/A</v>
      </c>
      <c r="C218" s="3" t="e">
        <v>#N/A</v>
      </c>
      <c r="D218" s="3" t="e">
        <v>#N/A</v>
      </c>
      <c r="E218" s="3" t="e">
        <v>#N/A</v>
      </c>
      <c r="F218" s="5" t="e">
        <f t="shared" si="4"/>
        <v>#N/A</v>
      </c>
    </row>
    <row r="219" spans="1:6" x14ac:dyDescent="0.25">
      <c r="A219" s="1">
        <v>39598</v>
      </c>
      <c r="B219" s="3" t="e">
        <v>#N/A</v>
      </c>
      <c r="C219" s="3" t="e">
        <v>#N/A</v>
      </c>
      <c r="D219" s="3" t="e">
        <v>#N/A</v>
      </c>
      <c r="E219" s="3" t="e">
        <v>#N/A</v>
      </c>
      <c r="F219" s="5" t="e">
        <f t="shared" si="4"/>
        <v>#N/A</v>
      </c>
    </row>
    <row r="220" spans="1:6" x14ac:dyDescent="0.25">
      <c r="A220" s="1">
        <v>39568</v>
      </c>
      <c r="B220" s="3" t="e">
        <v>#N/A</v>
      </c>
      <c r="C220" s="3" t="e">
        <v>#N/A</v>
      </c>
      <c r="D220" s="3" t="e">
        <v>#N/A</v>
      </c>
      <c r="E220" s="3" t="e">
        <v>#N/A</v>
      </c>
      <c r="F220" s="5" t="e">
        <f t="shared" si="4"/>
        <v>#N/A</v>
      </c>
    </row>
    <row r="221" spans="1:6" x14ac:dyDescent="0.25">
      <c r="A221" s="1">
        <v>39538</v>
      </c>
      <c r="B221" s="3" t="e">
        <v>#N/A</v>
      </c>
      <c r="C221" s="3" t="e">
        <v>#N/A</v>
      </c>
      <c r="D221" s="3" t="e">
        <v>#N/A</v>
      </c>
      <c r="E221" s="3" t="e">
        <v>#N/A</v>
      </c>
      <c r="F221" s="5" t="e">
        <f t="shared" si="4"/>
        <v>#N/A</v>
      </c>
    </row>
    <row r="222" spans="1:6" x14ac:dyDescent="0.25">
      <c r="A222" s="1">
        <v>39507</v>
      </c>
      <c r="B222" s="3" t="e">
        <v>#N/A</v>
      </c>
      <c r="C222" s="3" t="e">
        <v>#N/A</v>
      </c>
      <c r="D222" s="3" t="e">
        <v>#N/A</v>
      </c>
      <c r="E222" s="3" t="e">
        <v>#N/A</v>
      </c>
      <c r="F222" s="5" t="e">
        <f t="shared" si="4"/>
        <v>#N/A</v>
      </c>
    </row>
    <row r="223" spans="1:6" x14ac:dyDescent="0.25">
      <c r="A223" s="1">
        <v>39478</v>
      </c>
      <c r="B223" s="3" t="e">
        <v>#N/A</v>
      </c>
      <c r="C223" s="3" t="e">
        <v>#N/A</v>
      </c>
      <c r="D223" s="3" t="e">
        <v>#N/A</v>
      </c>
      <c r="E223" s="3" t="e">
        <v>#N/A</v>
      </c>
      <c r="F223" s="5" t="e">
        <f t="shared" si="4"/>
        <v>#N/A</v>
      </c>
    </row>
    <row r="224" spans="1:6" x14ac:dyDescent="0.25">
      <c r="A224" s="1">
        <v>39444</v>
      </c>
      <c r="B224" s="3" t="e">
        <v>#N/A</v>
      </c>
      <c r="C224" s="3" t="e">
        <v>#N/A</v>
      </c>
      <c r="D224" s="3" t="e">
        <v>#N/A</v>
      </c>
      <c r="E224" s="3" t="e">
        <v>#N/A</v>
      </c>
      <c r="F224" s="5" t="e">
        <f t="shared" si="4"/>
        <v>#N/A</v>
      </c>
    </row>
    <row r="225" spans="1:6" x14ac:dyDescent="0.25">
      <c r="A225" s="1">
        <v>39416</v>
      </c>
      <c r="B225" s="3" t="e">
        <v>#N/A</v>
      </c>
      <c r="C225" s="3" t="e">
        <v>#N/A</v>
      </c>
      <c r="D225" s="3" t="e">
        <v>#N/A</v>
      </c>
      <c r="E225" s="3" t="e">
        <v>#N/A</v>
      </c>
      <c r="F225" s="5" t="e">
        <f t="shared" si="4"/>
        <v>#N/A</v>
      </c>
    </row>
    <row r="226" spans="1:6" x14ac:dyDescent="0.25">
      <c r="A226" s="1">
        <v>39386</v>
      </c>
      <c r="B226" s="3" t="e">
        <v>#N/A</v>
      </c>
      <c r="C226" s="3" t="e">
        <v>#N/A</v>
      </c>
      <c r="D226" s="3" t="e">
        <v>#N/A</v>
      </c>
      <c r="E226" s="3" t="e">
        <v>#N/A</v>
      </c>
      <c r="F226" s="5" t="e">
        <f t="shared" si="4"/>
        <v>#N/A</v>
      </c>
    </row>
    <row r="227" spans="1:6" x14ac:dyDescent="0.25">
      <c r="A227" s="1">
        <v>39353</v>
      </c>
      <c r="B227" s="3" t="e">
        <v>#N/A</v>
      </c>
      <c r="C227" s="3" t="e">
        <v>#N/A</v>
      </c>
      <c r="D227" s="3" t="e">
        <v>#N/A</v>
      </c>
      <c r="E227" s="3" t="e">
        <v>#N/A</v>
      </c>
      <c r="F227" s="5" t="e">
        <f t="shared" si="4"/>
        <v>#N/A</v>
      </c>
    </row>
    <row r="228" spans="1:6" x14ac:dyDescent="0.25">
      <c r="A228" s="1">
        <v>39325</v>
      </c>
      <c r="B228" s="3" t="e">
        <v>#N/A</v>
      </c>
      <c r="C228" s="3" t="e">
        <v>#N/A</v>
      </c>
      <c r="D228" s="3" t="e">
        <v>#N/A</v>
      </c>
      <c r="E228" s="3" t="e">
        <v>#N/A</v>
      </c>
      <c r="F228" s="5" t="e">
        <f t="shared" si="4"/>
        <v>#N/A</v>
      </c>
    </row>
    <row r="229" spans="1:6" x14ac:dyDescent="0.25">
      <c r="A229" s="1">
        <v>39294</v>
      </c>
      <c r="B229" s="3" t="e">
        <v>#N/A</v>
      </c>
      <c r="C229" s="3" t="e">
        <v>#N/A</v>
      </c>
      <c r="D229" s="3" t="e">
        <v>#N/A</v>
      </c>
      <c r="E229" s="3" t="e">
        <v>#N/A</v>
      </c>
      <c r="F229" s="5" t="e">
        <f t="shared" si="4"/>
        <v>#N/A</v>
      </c>
    </row>
    <row r="230" spans="1:6" x14ac:dyDescent="0.25">
      <c r="A230" s="1">
        <v>39262</v>
      </c>
      <c r="B230" s="3" t="e">
        <v>#N/A</v>
      </c>
      <c r="C230" s="3" t="e">
        <v>#N/A</v>
      </c>
      <c r="D230" s="3" t="e">
        <v>#N/A</v>
      </c>
      <c r="E230" s="3" t="e">
        <v>#N/A</v>
      </c>
      <c r="F230" s="5" t="e">
        <f t="shared" si="4"/>
        <v>#N/A</v>
      </c>
    </row>
    <row r="231" spans="1:6" x14ac:dyDescent="0.25">
      <c r="A231" s="1">
        <v>39233</v>
      </c>
      <c r="B231" s="3" t="e">
        <v>#N/A</v>
      </c>
      <c r="C231" s="3" t="e">
        <v>#N/A</v>
      </c>
      <c r="D231" s="3" t="e">
        <v>#N/A</v>
      </c>
      <c r="E231" s="3" t="e">
        <v>#N/A</v>
      </c>
      <c r="F231" s="5" t="e">
        <f t="shared" si="4"/>
        <v>#N/A</v>
      </c>
    </row>
    <row r="232" spans="1:6" x14ac:dyDescent="0.25">
      <c r="A232" s="1">
        <v>39200</v>
      </c>
      <c r="B232" s="3" t="e">
        <v>#N/A</v>
      </c>
      <c r="C232" s="3" t="e">
        <v>#N/A</v>
      </c>
      <c r="D232" s="3" t="e">
        <v>#N/A</v>
      </c>
      <c r="E232" s="3" t="e">
        <v>#N/A</v>
      </c>
      <c r="F232" s="5" t="e">
        <f t="shared" si="4"/>
        <v>#N/A</v>
      </c>
    </row>
    <row r="233" spans="1:6" x14ac:dyDescent="0.25">
      <c r="A233" s="1">
        <v>39171</v>
      </c>
      <c r="B233" s="3" t="e">
        <v>#N/A</v>
      </c>
      <c r="C233" s="3" t="e">
        <v>#N/A</v>
      </c>
      <c r="D233" s="3" t="e">
        <v>#N/A</v>
      </c>
      <c r="E233" s="3" t="e">
        <v>#N/A</v>
      </c>
      <c r="F233" s="5" t="e">
        <f t="shared" si="4"/>
        <v>#N/A</v>
      </c>
    </row>
    <row r="234" spans="1:6" x14ac:dyDescent="0.25">
      <c r="A234" s="1">
        <v>39141</v>
      </c>
      <c r="B234" s="3" t="e">
        <v>#N/A</v>
      </c>
      <c r="C234" s="3" t="e">
        <v>#N/A</v>
      </c>
      <c r="D234" s="3" t="e">
        <v>#N/A</v>
      </c>
      <c r="E234" s="3" t="e">
        <v>#N/A</v>
      </c>
      <c r="F234" s="5" t="e">
        <f t="shared" si="4"/>
        <v>#N/A</v>
      </c>
    </row>
    <row r="235" spans="1:6" x14ac:dyDescent="0.25">
      <c r="A235" s="1">
        <v>39113</v>
      </c>
      <c r="B235" s="3" t="e">
        <v>#N/A</v>
      </c>
      <c r="C235" s="3" t="e">
        <v>#N/A</v>
      </c>
      <c r="D235" s="3" t="e">
        <v>#N/A</v>
      </c>
      <c r="E235" s="3" t="e">
        <v>#N/A</v>
      </c>
      <c r="F235" s="5" t="e">
        <f t="shared" si="4"/>
        <v>#N/A</v>
      </c>
    </row>
    <row r="236" spans="1:6" x14ac:dyDescent="0.25">
      <c r="A236" s="1">
        <v>39080</v>
      </c>
      <c r="B236" s="3" t="e">
        <v>#N/A</v>
      </c>
      <c r="C236" s="3" t="e">
        <v>#N/A</v>
      </c>
      <c r="D236" s="3" t="e">
        <v>#N/A</v>
      </c>
      <c r="E236" s="3" t="e">
        <v>#N/A</v>
      </c>
      <c r="F236" s="5" t="e">
        <f t="shared" si="4"/>
        <v>#N/A</v>
      </c>
    </row>
    <row r="237" spans="1:6" x14ac:dyDescent="0.25">
      <c r="A237" s="1">
        <v>39051</v>
      </c>
      <c r="B237" s="3" t="e">
        <v>#N/A</v>
      </c>
      <c r="C237" s="3" t="e">
        <v>#N/A</v>
      </c>
      <c r="D237" s="3" t="e">
        <v>#N/A</v>
      </c>
      <c r="E237" s="3" t="e">
        <v>#N/A</v>
      </c>
      <c r="F237" s="5" t="e">
        <f t="shared" si="4"/>
        <v>#N/A</v>
      </c>
    </row>
    <row r="238" spans="1:6" x14ac:dyDescent="0.25">
      <c r="A238" s="1">
        <v>39021</v>
      </c>
      <c r="B238" s="3" t="e">
        <v>#N/A</v>
      </c>
      <c r="C238" s="3" t="e">
        <v>#N/A</v>
      </c>
      <c r="D238" s="3" t="e">
        <v>#N/A</v>
      </c>
      <c r="E238" s="3" t="e">
        <v>#N/A</v>
      </c>
      <c r="F238" s="5" t="e">
        <f t="shared" si="4"/>
        <v>#N/A</v>
      </c>
    </row>
    <row r="239" spans="1:6" x14ac:dyDescent="0.25">
      <c r="A239" s="1">
        <v>38989</v>
      </c>
      <c r="B239" s="3" t="e">
        <v>#N/A</v>
      </c>
      <c r="C239" s="3" t="e">
        <v>#N/A</v>
      </c>
      <c r="D239" s="3" t="e">
        <v>#N/A</v>
      </c>
      <c r="E239" s="3" t="e">
        <v>#N/A</v>
      </c>
      <c r="F239" s="5" t="e">
        <f t="shared" si="4"/>
        <v>#N/A</v>
      </c>
    </row>
    <row r="240" spans="1:6" x14ac:dyDescent="0.25">
      <c r="A240" s="1">
        <v>38960</v>
      </c>
      <c r="B240" s="3" t="e">
        <v>#N/A</v>
      </c>
      <c r="C240" s="3" t="e">
        <v>#N/A</v>
      </c>
      <c r="D240" s="3" t="e">
        <v>#N/A</v>
      </c>
      <c r="E240" s="3" t="e">
        <v>#N/A</v>
      </c>
      <c r="F240" s="5" t="e">
        <f t="shared" si="4"/>
        <v>#N/A</v>
      </c>
    </row>
    <row r="241" spans="1:6" x14ac:dyDescent="0.25">
      <c r="A241" s="1">
        <v>38929</v>
      </c>
      <c r="B241" s="3" t="e">
        <v>#N/A</v>
      </c>
      <c r="C241" s="3" t="e">
        <v>#N/A</v>
      </c>
      <c r="D241" s="3" t="e">
        <v>#N/A</v>
      </c>
      <c r="E241" s="3" t="e">
        <v>#N/A</v>
      </c>
      <c r="F241" s="5" t="e">
        <f t="shared" ref="F241:F259" si="5">E241/E242-1</f>
        <v>#N/A</v>
      </c>
    </row>
    <row r="242" spans="1:6" x14ac:dyDescent="0.25">
      <c r="A242" s="1">
        <v>38898</v>
      </c>
      <c r="B242" s="3" t="e">
        <v>#N/A</v>
      </c>
      <c r="C242" s="3" t="e">
        <v>#N/A</v>
      </c>
      <c r="D242" s="3" t="e">
        <v>#N/A</v>
      </c>
      <c r="E242" s="3" t="e">
        <v>#N/A</v>
      </c>
      <c r="F242" s="5" t="e">
        <f t="shared" si="5"/>
        <v>#N/A</v>
      </c>
    </row>
    <row r="243" spans="1:6" x14ac:dyDescent="0.25">
      <c r="A243" s="1">
        <v>38868</v>
      </c>
      <c r="B243" s="3" t="e">
        <v>#N/A</v>
      </c>
      <c r="C243" s="3" t="e">
        <v>#N/A</v>
      </c>
      <c r="D243" s="3" t="e">
        <v>#N/A</v>
      </c>
      <c r="E243" s="3" t="e">
        <v>#N/A</v>
      </c>
      <c r="F243" s="5" t="e">
        <f t="shared" si="5"/>
        <v>#N/A</v>
      </c>
    </row>
    <row r="244" spans="1:6" x14ac:dyDescent="0.25">
      <c r="A244" s="1">
        <v>38835</v>
      </c>
      <c r="B244" s="3" t="e">
        <v>#N/A</v>
      </c>
      <c r="C244" s="3" t="e">
        <v>#N/A</v>
      </c>
      <c r="D244" s="3" t="e">
        <v>#N/A</v>
      </c>
      <c r="E244" s="3" t="e">
        <v>#N/A</v>
      </c>
      <c r="F244" s="5" t="e">
        <f t="shared" si="5"/>
        <v>#N/A</v>
      </c>
    </row>
    <row r="245" spans="1:6" x14ac:dyDescent="0.25">
      <c r="A245" s="1">
        <v>38807</v>
      </c>
      <c r="B245" s="3" t="e">
        <v>#N/A</v>
      </c>
      <c r="C245" s="3" t="e">
        <v>#N/A</v>
      </c>
      <c r="D245" s="3" t="e">
        <v>#N/A</v>
      </c>
      <c r="E245" s="3" t="e">
        <v>#N/A</v>
      </c>
      <c r="F245" s="5" t="e">
        <f t="shared" si="5"/>
        <v>#N/A</v>
      </c>
    </row>
    <row r="246" spans="1:6" x14ac:dyDescent="0.25">
      <c r="A246" s="1">
        <v>38776</v>
      </c>
      <c r="B246" s="3" t="e">
        <v>#N/A</v>
      </c>
      <c r="C246" s="3" t="e">
        <v>#N/A</v>
      </c>
      <c r="D246" s="3" t="e">
        <v>#N/A</v>
      </c>
      <c r="E246" s="3" t="e">
        <v>#N/A</v>
      </c>
      <c r="F246" s="5" t="e">
        <f t="shared" si="5"/>
        <v>#N/A</v>
      </c>
    </row>
    <row r="247" spans="1:6" x14ac:dyDescent="0.25">
      <c r="A247" s="1">
        <v>38748</v>
      </c>
      <c r="B247" s="3" t="e">
        <v>#N/A</v>
      </c>
      <c r="C247" s="3" t="e">
        <v>#N/A</v>
      </c>
      <c r="D247" s="3" t="e">
        <v>#N/A</v>
      </c>
      <c r="E247" s="3" t="e">
        <v>#N/A</v>
      </c>
      <c r="F247" s="5" t="e">
        <f t="shared" si="5"/>
        <v>#N/A</v>
      </c>
    </row>
    <row r="248" spans="1:6" x14ac:dyDescent="0.25">
      <c r="A248" s="1">
        <v>38716</v>
      </c>
      <c r="B248" s="3" t="e">
        <v>#N/A</v>
      </c>
      <c r="C248" s="3" t="e">
        <v>#N/A</v>
      </c>
      <c r="D248" s="3" t="e">
        <v>#N/A</v>
      </c>
      <c r="E248" s="3" t="e">
        <v>#N/A</v>
      </c>
      <c r="F248" s="5" t="e">
        <f t="shared" si="5"/>
        <v>#N/A</v>
      </c>
    </row>
    <row r="249" spans="1:6" x14ac:dyDescent="0.25">
      <c r="A249" s="1">
        <v>38686</v>
      </c>
      <c r="B249" s="3" t="e">
        <v>#N/A</v>
      </c>
      <c r="C249" s="3" t="e">
        <v>#N/A</v>
      </c>
      <c r="D249" s="3" t="e">
        <v>#N/A</v>
      </c>
      <c r="E249" s="3" t="e">
        <v>#N/A</v>
      </c>
      <c r="F249" s="5" t="e">
        <f t="shared" si="5"/>
        <v>#N/A</v>
      </c>
    </row>
    <row r="250" spans="1:6" x14ac:dyDescent="0.25">
      <c r="A250" s="1">
        <v>38656</v>
      </c>
      <c r="B250" s="3" t="e">
        <v>#N/A</v>
      </c>
      <c r="C250" s="3" t="e">
        <v>#N/A</v>
      </c>
      <c r="D250" s="3" t="e">
        <v>#N/A</v>
      </c>
      <c r="E250" s="3" t="e">
        <v>#N/A</v>
      </c>
      <c r="F250" s="5" t="e">
        <f t="shared" si="5"/>
        <v>#N/A</v>
      </c>
    </row>
    <row r="251" spans="1:6" x14ac:dyDescent="0.25">
      <c r="A251" s="1">
        <v>38625</v>
      </c>
      <c r="B251" s="3" t="e">
        <v>#N/A</v>
      </c>
      <c r="C251" s="3" t="e">
        <v>#N/A</v>
      </c>
      <c r="D251" s="3" t="e">
        <v>#N/A</v>
      </c>
      <c r="E251" s="3" t="e">
        <v>#N/A</v>
      </c>
      <c r="F251" s="5" t="e">
        <f t="shared" si="5"/>
        <v>#N/A</v>
      </c>
    </row>
    <row r="252" spans="1:6" x14ac:dyDescent="0.25">
      <c r="A252" s="1">
        <v>38595</v>
      </c>
      <c r="B252" s="3" t="e">
        <v>#N/A</v>
      </c>
      <c r="C252" s="3" t="e">
        <v>#N/A</v>
      </c>
      <c r="D252" s="3" t="e">
        <v>#N/A</v>
      </c>
      <c r="E252" s="3" t="e">
        <v>#N/A</v>
      </c>
      <c r="F252" s="5" t="e">
        <f t="shared" si="5"/>
        <v>#N/A</v>
      </c>
    </row>
    <row r="253" spans="1:6" x14ac:dyDescent="0.25">
      <c r="A253" s="1">
        <v>38562</v>
      </c>
      <c r="B253" s="3" t="e">
        <v>#N/A</v>
      </c>
      <c r="C253" s="3" t="e">
        <v>#N/A</v>
      </c>
      <c r="D253" s="3" t="e">
        <v>#N/A</v>
      </c>
      <c r="E253" s="3" t="e">
        <v>#N/A</v>
      </c>
      <c r="F253" s="5" t="e">
        <f t="shared" si="5"/>
        <v>#N/A</v>
      </c>
    </row>
    <row r="254" spans="1:6" x14ac:dyDescent="0.25">
      <c r="A254" s="1">
        <v>38533</v>
      </c>
      <c r="B254" s="3" t="e">
        <v>#N/A</v>
      </c>
      <c r="C254" s="3" t="e">
        <v>#N/A</v>
      </c>
      <c r="D254" s="3" t="e">
        <v>#N/A</v>
      </c>
      <c r="E254" s="3" t="e">
        <v>#N/A</v>
      </c>
      <c r="F254" s="5" t="e">
        <f t="shared" si="5"/>
        <v>#N/A</v>
      </c>
    </row>
    <row r="255" spans="1:6" x14ac:dyDescent="0.25">
      <c r="A255" s="1">
        <v>38503</v>
      </c>
      <c r="B255" s="3" t="e">
        <v>#N/A</v>
      </c>
      <c r="C255" s="3" t="e">
        <v>#N/A</v>
      </c>
      <c r="D255" s="3" t="e">
        <v>#N/A</v>
      </c>
      <c r="E255" s="3" t="e">
        <v>#N/A</v>
      </c>
      <c r="F255" s="5" t="e">
        <f t="shared" si="5"/>
        <v>#N/A</v>
      </c>
    </row>
    <row r="256" spans="1:6" x14ac:dyDescent="0.25">
      <c r="A256" s="1">
        <v>38471</v>
      </c>
      <c r="B256" s="3" t="e">
        <v>#N/A</v>
      </c>
      <c r="C256" s="3" t="e">
        <v>#N/A</v>
      </c>
      <c r="D256" s="3" t="e">
        <v>#N/A</v>
      </c>
      <c r="E256" s="3" t="e">
        <v>#N/A</v>
      </c>
      <c r="F256" s="5" t="e">
        <f t="shared" si="5"/>
        <v>#N/A</v>
      </c>
    </row>
    <row r="257" spans="1:6" x14ac:dyDescent="0.25">
      <c r="A257" s="1">
        <v>38442</v>
      </c>
      <c r="B257" s="3" t="e">
        <v>#N/A</v>
      </c>
      <c r="C257" s="3" t="e">
        <v>#N/A</v>
      </c>
      <c r="D257" s="3" t="e">
        <v>#N/A</v>
      </c>
      <c r="E257" s="3" t="e">
        <v>#N/A</v>
      </c>
      <c r="F257" s="5" t="e">
        <f t="shared" si="5"/>
        <v>#N/A</v>
      </c>
    </row>
    <row r="258" spans="1:6" x14ac:dyDescent="0.25">
      <c r="A258" s="1">
        <v>38411</v>
      </c>
      <c r="B258" s="3" t="e">
        <v>#N/A</v>
      </c>
      <c r="C258" s="3" t="e">
        <v>#N/A</v>
      </c>
      <c r="D258" s="3" t="e">
        <v>#N/A</v>
      </c>
      <c r="E258" s="3" t="e">
        <v>#N/A</v>
      </c>
      <c r="F258" s="5" t="e">
        <f t="shared" si="5"/>
        <v>#N/A</v>
      </c>
    </row>
    <row r="259" spans="1:6" x14ac:dyDescent="0.25">
      <c r="A259" s="1">
        <v>38383</v>
      </c>
      <c r="B259" s="3" t="e">
        <v>#N/A</v>
      </c>
      <c r="C259" s="3" t="e">
        <v>#N/A</v>
      </c>
      <c r="D259" s="3" t="e">
        <v>#N/A</v>
      </c>
      <c r="E259" s="3" t="e">
        <v>#N/A</v>
      </c>
      <c r="F259" s="5" t="e">
        <f t="shared" si="5"/>
        <v>#N/A</v>
      </c>
    </row>
    <row r="260" spans="1:6" x14ac:dyDescent="0.25">
      <c r="A260" s="1">
        <v>38352</v>
      </c>
      <c r="B260" s="3" t="e">
        <v>#N/A</v>
      </c>
      <c r="C260" s="3" t="e">
        <v>#N/A</v>
      </c>
      <c r="D260" s="3" t="e">
        <v>#N/A</v>
      </c>
      <c r="E260" s="3" t="e">
        <v>#N/A</v>
      </c>
      <c r="F260" s="5"/>
    </row>
    <row r="262" spans="1:6" x14ac:dyDescent="0.25">
      <c r="F262" s="4" t="e">
        <f>_xlfn.STDEV.S(F48:F259)</f>
        <v>#N/A</v>
      </c>
    </row>
  </sheetData>
  <hyperlinks>
    <hyperlink ref="D1" r:id="rId1" xr:uid="{3142FC1B-CF70-4A99-BC1B-3692D8CC70BB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02B5-FE68-435E-9FE1-1EAAA969FBCA}">
  <sheetPr codeName="Лист15">
    <tabColor theme="9" tint="0.79998168889431442"/>
  </sheetPr>
  <dimension ref="A1:F262"/>
  <sheetViews>
    <sheetView zoomScale="70" zoomScaleNormal="70" workbookViewId="0">
      <selection activeCell="F4" sqref="F4"/>
    </sheetView>
  </sheetViews>
  <sheetFormatPr defaultRowHeight="15" x14ac:dyDescent="0.25"/>
  <cols>
    <col min="1" max="1" width="10.7109375" style="1" bestFit="1" customWidth="1"/>
    <col min="2" max="5" width="10.7109375" bestFit="1" customWidth="1"/>
  </cols>
  <sheetData>
    <row r="1" spans="1:6" x14ac:dyDescent="0.25">
      <c r="A1" s="10" t="s">
        <v>79</v>
      </c>
      <c r="B1" s="41" t="s">
        <v>78</v>
      </c>
      <c r="D1" s="38" t="s">
        <v>84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6" x14ac:dyDescent="0.25">
      <c r="A4" s="1">
        <v>46142</v>
      </c>
      <c r="B4" s="3">
        <v>10631.91</v>
      </c>
      <c r="C4" s="3">
        <v>10631.91</v>
      </c>
      <c r="D4" s="3">
        <v>10631.91</v>
      </c>
      <c r="E4" s="3">
        <v>10631.91</v>
      </c>
      <c r="F4" s="5">
        <f t="shared" ref="F4:F47" si="0">E4/E5-1</f>
        <v>-7.4526008285116685E-2</v>
      </c>
    </row>
    <row r="5" spans="1:6" x14ac:dyDescent="0.25">
      <c r="A5" s="1">
        <v>46112</v>
      </c>
      <c r="B5" s="3">
        <v>11488.07</v>
      </c>
      <c r="C5" s="3">
        <v>11488.07</v>
      </c>
      <c r="D5" s="3">
        <v>11488.07</v>
      </c>
      <c r="E5" s="3">
        <v>11488.07</v>
      </c>
      <c r="F5" s="5">
        <f t="shared" si="0"/>
        <v>-5.6283382704001017E-2</v>
      </c>
    </row>
    <row r="6" spans="1:6" x14ac:dyDescent="0.25">
      <c r="A6" s="1">
        <v>46081</v>
      </c>
      <c r="B6" s="3">
        <v>12173.22</v>
      </c>
      <c r="C6" s="3">
        <v>12173.22</v>
      </c>
      <c r="D6" s="3">
        <v>12173.22</v>
      </c>
      <c r="E6" s="3">
        <v>12173.22</v>
      </c>
      <c r="F6" s="5">
        <f t="shared" si="0"/>
        <v>-4.0425014910866475E-3</v>
      </c>
    </row>
    <row r="7" spans="1:6" x14ac:dyDescent="0.25">
      <c r="A7" s="1">
        <v>46053</v>
      </c>
      <c r="B7" s="3">
        <v>12222.63</v>
      </c>
      <c r="C7" s="3">
        <v>12222.63</v>
      </c>
      <c r="D7" s="3">
        <v>12222.63</v>
      </c>
      <c r="E7" s="3">
        <v>12222.63</v>
      </c>
      <c r="F7" s="5">
        <f t="shared" si="0"/>
        <v>3.2122328311475101E-2</v>
      </c>
    </row>
    <row r="8" spans="1:6" x14ac:dyDescent="0.25">
      <c r="A8" s="1">
        <v>46022</v>
      </c>
      <c r="B8" s="3">
        <v>11842.23</v>
      </c>
      <c r="C8" s="3">
        <v>11842.23</v>
      </c>
      <c r="D8" s="3">
        <v>11842.23</v>
      </c>
      <c r="E8" s="3">
        <v>11842.23</v>
      </c>
      <c r="F8" s="5">
        <f t="shared" si="0"/>
        <v>5.5209875047114609E-2</v>
      </c>
    </row>
    <row r="9" spans="1:6" x14ac:dyDescent="0.25">
      <c r="A9" s="1">
        <v>45991</v>
      </c>
      <c r="B9" s="3">
        <v>11222.63</v>
      </c>
      <c r="C9" s="3">
        <v>11222.63</v>
      </c>
      <c r="D9" s="3">
        <v>11222.63</v>
      </c>
      <c r="E9" s="3">
        <v>11222.63</v>
      </c>
      <c r="F9" s="5">
        <f t="shared" si="0"/>
        <v>4.9826052222686767E-2</v>
      </c>
    </row>
    <row r="10" spans="1:6" x14ac:dyDescent="0.25">
      <c r="A10" s="1">
        <v>45961</v>
      </c>
      <c r="B10" s="3">
        <v>10689.99</v>
      </c>
      <c r="C10" s="3">
        <v>10689.99</v>
      </c>
      <c r="D10" s="3">
        <v>10689.99</v>
      </c>
      <c r="E10" s="3">
        <v>10689.99</v>
      </c>
      <c r="F10" s="5">
        <f t="shared" si="0"/>
        <v>-6.4512797984456416E-2</v>
      </c>
    </row>
    <row r="11" spans="1:6" x14ac:dyDescent="0.25">
      <c r="A11" s="1">
        <v>45930</v>
      </c>
      <c r="B11" s="3">
        <v>11427.19</v>
      </c>
      <c r="C11" s="3">
        <v>11427.19</v>
      </c>
      <c r="D11" s="3">
        <v>11427.19</v>
      </c>
      <c r="E11" s="3">
        <v>11427.19</v>
      </c>
      <c r="F11" s="5">
        <f t="shared" si="0"/>
        <v>-7.3415986896518182E-2</v>
      </c>
    </row>
    <row r="12" spans="1:6" x14ac:dyDescent="0.25">
      <c r="A12" s="1">
        <v>45900</v>
      </c>
      <c r="B12" s="3">
        <v>12332.6</v>
      </c>
      <c r="C12" s="3">
        <v>12332.6</v>
      </c>
      <c r="D12" s="3">
        <v>12332.6</v>
      </c>
      <c r="E12" s="3">
        <v>12332.6</v>
      </c>
      <c r="F12" s="5">
        <f t="shared" si="0"/>
        <v>8.8518594032857001E-2</v>
      </c>
    </row>
    <row r="13" spans="1:6" x14ac:dyDescent="0.25">
      <c r="A13" s="1">
        <v>45869</v>
      </c>
      <c r="B13" s="3">
        <v>11329.71</v>
      </c>
      <c r="C13" s="3">
        <v>11329.71</v>
      </c>
      <c r="D13" s="3">
        <v>11329.71</v>
      </c>
      <c r="E13" s="3">
        <v>11329.71</v>
      </c>
      <c r="F13" s="5">
        <f t="shared" si="0"/>
        <v>5.6140083042943711E-3</v>
      </c>
    </row>
    <row r="14" spans="1:6" x14ac:dyDescent="0.25">
      <c r="A14" s="1">
        <v>45838</v>
      </c>
      <c r="B14" s="3">
        <v>11266.46</v>
      </c>
      <c r="C14" s="3">
        <v>11266.46</v>
      </c>
      <c r="D14" s="3">
        <v>11266.46</v>
      </c>
      <c r="E14" s="3">
        <v>11266.46</v>
      </c>
      <c r="F14" s="5">
        <f t="shared" si="0"/>
        <v>1.1740596925928326E-2</v>
      </c>
    </row>
    <row r="15" spans="1:6" x14ac:dyDescent="0.25">
      <c r="A15" s="1">
        <v>45808</v>
      </c>
      <c r="B15" s="3">
        <v>11135.72</v>
      </c>
      <c r="C15" s="3">
        <v>11135.72</v>
      </c>
      <c r="D15" s="3">
        <v>11135.72</v>
      </c>
      <c r="E15" s="3">
        <v>11135.72</v>
      </c>
      <c r="F15" s="5">
        <f t="shared" si="0"/>
        <v>-4.915146417791294E-2</v>
      </c>
    </row>
    <row r="16" spans="1:6" x14ac:dyDescent="0.25">
      <c r="A16" s="1">
        <v>45777</v>
      </c>
      <c r="B16" s="3">
        <v>11711.35</v>
      </c>
      <c r="C16" s="3">
        <v>11711.35</v>
      </c>
      <c r="D16" s="3">
        <v>11711.35</v>
      </c>
      <c r="E16" s="3">
        <v>11711.35</v>
      </c>
      <c r="F16" s="5">
        <f t="shared" si="0"/>
        <v>-4.8653606048273512E-2</v>
      </c>
    </row>
    <row r="17" spans="1:6" x14ac:dyDescent="0.25">
      <c r="A17" s="1">
        <v>45747</v>
      </c>
      <c r="B17" s="3">
        <v>12310.29</v>
      </c>
      <c r="C17" s="3">
        <v>12310.29</v>
      </c>
      <c r="D17" s="3">
        <v>12310.29</v>
      </c>
      <c r="E17" s="3">
        <v>12310.29</v>
      </c>
      <c r="F17" s="5">
        <f t="shared" si="0"/>
        <v>-2.4710450405199036E-2</v>
      </c>
    </row>
    <row r="18" spans="1:6" x14ac:dyDescent="0.25">
      <c r="A18" s="1">
        <v>45716</v>
      </c>
      <c r="B18" s="3">
        <v>12622.19</v>
      </c>
      <c r="C18" s="3">
        <v>12622.19</v>
      </c>
      <c r="D18" s="3">
        <v>12622.19</v>
      </c>
      <c r="E18" s="3">
        <v>12622.19</v>
      </c>
      <c r="F18" s="5">
        <f t="shared" si="0"/>
        <v>5.4032771224386655E-2</v>
      </c>
    </row>
    <row r="19" spans="1:6" x14ac:dyDescent="0.25">
      <c r="A19" s="1">
        <v>45688</v>
      </c>
      <c r="B19" s="3">
        <v>11975.14</v>
      </c>
      <c r="C19" s="3">
        <v>11975.14</v>
      </c>
      <c r="D19" s="3">
        <v>11975.14</v>
      </c>
      <c r="E19" s="3">
        <v>11975.14</v>
      </c>
      <c r="F19" s="5">
        <f t="shared" si="0"/>
        <v>5.7424312262799759E-2</v>
      </c>
    </row>
    <row r="20" spans="1:6" x14ac:dyDescent="0.25">
      <c r="A20" s="1">
        <v>45657</v>
      </c>
      <c r="B20" s="3">
        <v>11324.82</v>
      </c>
      <c r="C20" s="3">
        <v>11324.82</v>
      </c>
      <c r="D20" s="3">
        <v>11324.82</v>
      </c>
      <c r="E20" s="3">
        <v>11324.82</v>
      </c>
      <c r="F20" s="5">
        <f t="shared" si="0"/>
        <v>8.1950580106696647E-2</v>
      </c>
    </row>
    <row r="21" spans="1:6" x14ac:dyDescent="0.25">
      <c r="A21" s="1">
        <v>45626</v>
      </c>
      <c r="B21" s="3">
        <v>10467.040000000001</v>
      </c>
      <c r="C21" s="3">
        <v>10467.040000000001</v>
      </c>
      <c r="D21" s="3">
        <v>10467.040000000001</v>
      </c>
      <c r="E21" s="3">
        <v>10467.040000000001</v>
      </c>
      <c r="F21" s="5">
        <f t="shared" si="0"/>
        <v>-4.9793619800330147E-3</v>
      </c>
    </row>
    <row r="22" spans="1:6" x14ac:dyDescent="0.25">
      <c r="A22" s="1">
        <v>45596</v>
      </c>
      <c r="B22" s="3">
        <v>10519.42</v>
      </c>
      <c r="C22" s="3">
        <v>10519.42</v>
      </c>
      <c r="D22" s="3">
        <v>10519.42</v>
      </c>
      <c r="E22" s="3">
        <v>10519.42</v>
      </c>
      <c r="F22" s="5">
        <f t="shared" si="0"/>
        <v>-0.10858038683981952</v>
      </c>
    </row>
    <row r="23" spans="1:6" x14ac:dyDescent="0.25">
      <c r="A23" s="1">
        <v>45565</v>
      </c>
      <c r="B23" s="3">
        <v>11800.75</v>
      </c>
      <c r="C23" s="3">
        <v>11800.75</v>
      </c>
      <c r="D23" s="3">
        <v>11800.75</v>
      </c>
      <c r="E23" s="3">
        <v>11800.75</v>
      </c>
      <c r="F23" s="5">
        <f t="shared" si="0"/>
        <v>7.0839711835384289E-2</v>
      </c>
    </row>
    <row r="24" spans="1:6" x14ac:dyDescent="0.25">
      <c r="A24" s="1">
        <v>45535</v>
      </c>
      <c r="B24" s="3">
        <v>11020.09</v>
      </c>
      <c r="C24" s="3">
        <v>11020.09</v>
      </c>
      <c r="D24" s="3">
        <v>11020.09</v>
      </c>
      <c r="E24" s="3">
        <v>11020.09</v>
      </c>
      <c r="F24" s="5">
        <f t="shared" si="0"/>
        <v>-9.5840160286046805E-2</v>
      </c>
    </row>
    <row r="25" spans="1:6" x14ac:dyDescent="0.25">
      <c r="A25" s="1">
        <v>45504</v>
      </c>
      <c r="B25" s="3">
        <v>12188.21</v>
      </c>
      <c r="C25" s="3">
        <v>12188.21</v>
      </c>
      <c r="D25" s="3">
        <v>12188.21</v>
      </c>
      <c r="E25" s="3">
        <v>12188.21</v>
      </c>
      <c r="F25" s="5">
        <f t="shared" si="0"/>
        <v>-5.2538582268286782E-2</v>
      </c>
    </row>
    <row r="26" spans="1:6" x14ac:dyDescent="0.25">
      <c r="A26" s="1">
        <v>45473</v>
      </c>
      <c r="B26" s="3">
        <v>12864.07</v>
      </c>
      <c r="C26" s="3">
        <v>12864.07</v>
      </c>
      <c r="D26" s="3">
        <v>12864.07</v>
      </c>
      <c r="E26" s="3">
        <v>12864.07</v>
      </c>
      <c r="F26" s="5">
        <f t="shared" si="0"/>
        <v>-1.6814339880480644E-2</v>
      </c>
    </row>
    <row r="27" spans="1:6" x14ac:dyDescent="0.25">
      <c r="A27" s="1">
        <v>45443</v>
      </c>
      <c r="B27" s="3">
        <v>13084.07</v>
      </c>
      <c r="C27" s="3">
        <v>13084.07</v>
      </c>
      <c r="D27" s="3">
        <v>13084.07</v>
      </c>
      <c r="E27" s="3">
        <v>13084.07</v>
      </c>
      <c r="F27" s="5">
        <f t="shared" si="0"/>
        <v>-8.7416825923807617E-2</v>
      </c>
    </row>
    <row r="28" spans="1:6" x14ac:dyDescent="0.25">
      <c r="A28" s="1">
        <v>45412</v>
      </c>
      <c r="B28" s="3">
        <v>14337.4</v>
      </c>
      <c r="C28" s="3">
        <v>14337.4</v>
      </c>
      <c r="D28" s="3">
        <v>14337.4</v>
      </c>
      <c r="E28" s="3">
        <v>14337.4</v>
      </c>
      <c r="F28" s="5">
        <f t="shared" si="0"/>
        <v>3.3592811694837188E-2</v>
      </c>
    </row>
    <row r="29" spans="1:6" x14ac:dyDescent="0.25">
      <c r="A29" s="1">
        <v>45382</v>
      </c>
      <c r="B29" s="3">
        <v>13871.42</v>
      </c>
      <c r="C29" s="3">
        <v>13871.42</v>
      </c>
      <c r="D29" s="3">
        <v>13871.42</v>
      </c>
      <c r="E29" s="3">
        <v>13871.42</v>
      </c>
      <c r="F29" s="5">
        <f t="shared" si="0"/>
        <v>3.815794102040404E-2</v>
      </c>
    </row>
    <row r="30" spans="1:6" x14ac:dyDescent="0.25">
      <c r="A30" s="1">
        <v>45351</v>
      </c>
      <c r="B30" s="3">
        <v>13361.57</v>
      </c>
      <c r="C30" s="3">
        <v>13361.57</v>
      </c>
      <c r="D30" s="3">
        <v>13361.57</v>
      </c>
      <c r="E30" s="3">
        <v>13361.57</v>
      </c>
      <c r="F30" s="5">
        <f t="shared" si="0"/>
        <v>4.0207549960685318E-2</v>
      </c>
    </row>
    <row r="31" spans="1:6" x14ac:dyDescent="0.25">
      <c r="A31" s="1">
        <v>45322</v>
      </c>
      <c r="B31" s="3">
        <v>12845.1</v>
      </c>
      <c r="C31" s="3">
        <v>12845.1</v>
      </c>
      <c r="D31" s="3">
        <v>12845.1</v>
      </c>
      <c r="E31" s="3">
        <v>12845.1</v>
      </c>
      <c r="F31" s="5">
        <f t="shared" si="0"/>
        <v>8.9564101411375496E-2</v>
      </c>
    </row>
    <row r="32" spans="1:6" x14ac:dyDescent="0.25">
      <c r="A32" s="1">
        <v>45291</v>
      </c>
      <c r="B32" s="3">
        <v>11789.21</v>
      </c>
      <c r="C32" s="3">
        <v>11789.21</v>
      </c>
      <c r="D32" s="3">
        <v>11789.21</v>
      </c>
      <c r="E32" s="3">
        <v>11789.21</v>
      </c>
      <c r="F32" s="5">
        <f t="shared" si="0"/>
        <v>1.1515287903427485E-3</v>
      </c>
    </row>
    <row r="33" spans="1:6" x14ac:dyDescent="0.25">
      <c r="A33" s="1">
        <v>45260</v>
      </c>
      <c r="B33" s="3">
        <v>11775.65</v>
      </c>
      <c r="C33" s="3">
        <v>11775.65</v>
      </c>
      <c r="D33" s="3">
        <v>11775.65</v>
      </c>
      <c r="E33" s="3">
        <v>11775.65</v>
      </c>
      <c r="F33" s="5">
        <f t="shared" si="0"/>
        <v>-4.1372954940096296E-2</v>
      </c>
    </row>
    <row r="34" spans="1:6" x14ac:dyDescent="0.25">
      <c r="A34" s="1">
        <v>45230</v>
      </c>
      <c r="B34" s="3">
        <v>12283.87</v>
      </c>
      <c r="C34" s="3">
        <v>12283.87</v>
      </c>
      <c r="D34" s="3">
        <v>12283.87</v>
      </c>
      <c r="E34" s="3">
        <v>12283.87</v>
      </c>
      <c r="F34" s="5">
        <f t="shared" si="0"/>
        <v>4.1197406641729994E-2</v>
      </c>
    </row>
    <row r="35" spans="1:6" x14ac:dyDescent="0.25">
      <c r="A35" s="1">
        <v>45199</v>
      </c>
      <c r="B35" s="3">
        <v>11797.83</v>
      </c>
      <c r="C35" s="3">
        <v>11797.83</v>
      </c>
      <c r="D35" s="3">
        <v>11797.83</v>
      </c>
      <c r="E35" s="3">
        <v>11797.83</v>
      </c>
      <c r="F35" s="5">
        <f t="shared" si="0"/>
        <v>-6.5128917077530879E-2</v>
      </c>
    </row>
    <row r="36" spans="1:6" x14ac:dyDescent="0.25">
      <c r="A36" s="1">
        <v>45169</v>
      </c>
      <c r="B36" s="3">
        <v>12619.74</v>
      </c>
      <c r="C36" s="3">
        <v>12619.74</v>
      </c>
      <c r="D36" s="3">
        <v>12619.74</v>
      </c>
      <c r="E36" s="3">
        <v>12619.74</v>
      </c>
      <c r="F36" s="5">
        <f t="shared" si="0"/>
        <v>8.564654508665992E-2</v>
      </c>
    </row>
    <row r="37" spans="1:6" x14ac:dyDescent="0.25">
      <c r="A37" s="1">
        <v>45138</v>
      </c>
      <c r="B37" s="3">
        <v>11624.17</v>
      </c>
      <c r="C37" s="3">
        <v>11624.17</v>
      </c>
      <c r="D37" s="3">
        <v>11624.17</v>
      </c>
      <c r="E37" s="3">
        <v>11624.17</v>
      </c>
      <c r="F37" s="5">
        <f t="shared" si="0"/>
        <v>0.19163102623928219</v>
      </c>
    </row>
    <row r="38" spans="1:6" x14ac:dyDescent="0.25">
      <c r="A38" s="1">
        <v>45107</v>
      </c>
      <c r="B38" s="3">
        <v>9754.84</v>
      </c>
      <c r="C38" s="3">
        <v>9754.84</v>
      </c>
      <c r="D38" s="3">
        <v>9754.84</v>
      </c>
      <c r="E38" s="3">
        <v>9754.84</v>
      </c>
      <c r="F38" s="5">
        <f t="shared" si="0"/>
        <v>0.10100892672724671</v>
      </c>
    </row>
    <row r="39" spans="1:6" x14ac:dyDescent="0.25">
      <c r="A39" s="1">
        <v>45077</v>
      </c>
      <c r="B39" s="3">
        <v>8859.91</v>
      </c>
      <c r="C39" s="3">
        <v>8859.91</v>
      </c>
      <c r="D39" s="3">
        <v>8859.91</v>
      </c>
      <c r="E39" s="3">
        <v>8859.91</v>
      </c>
      <c r="F39" s="5">
        <f t="shared" si="0"/>
        <v>8.2527348848748794E-3</v>
      </c>
    </row>
    <row r="40" spans="1:6" x14ac:dyDescent="0.25">
      <c r="A40" s="1">
        <v>45046</v>
      </c>
      <c r="B40" s="3">
        <v>8787.39</v>
      </c>
      <c r="C40" s="3">
        <v>8787.39</v>
      </c>
      <c r="D40" s="3">
        <v>8787.39</v>
      </c>
      <c r="E40" s="3">
        <v>8787.39</v>
      </c>
      <c r="F40" s="5">
        <f t="shared" si="0"/>
        <v>5.9477362166750147E-2</v>
      </c>
    </row>
    <row r="41" spans="1:6" x14ac:dyDescent="0.25">
      <c r="A41" s="1">
        <v>45016</v>
      </c>
      <c r="B41" s="3">
        <v>8294.08</v>
      </c>
      <c r="C41" s="3">
        <v>8294.08</v>
      </c>
      <c r="D41" s="3">
        <v>8294.08</v>
      </c>
      <c r="E41" s="3">
        <v>8294.08</v>
      </c>
      <c r="F41" s="5">
        <f t="shared" si="0"/>
        <v>4.545557675969869E-2</v>
      </c>
    </row>
    <row r="42" spans="1:6" x14ac:dyDescent="0.25">
      <c r="A42" s="1">
        <v>44985</v>
      </c>
      <c r="B42" s="3">
        <v>7933.46</v>
      </c>
      <c r="C42" s="3">
        <v>7933.46</v>
      </c>
      <c r="D42" s="3">
        <v>7933.46</v>
      </c>
      <c r="E42" s="3">
        <v>7933.46</v>
      </c>
      <c r="F42" s="5">
        <f t="shared" si="0"/>
        <v>-8.7189688176287916E-3</v>
      </c>
    </row>
    <row r="43" spans="1:6" x14ac:dyDescent="0.25">
      <c r="A43" s="1">
        <v>44957</v>
      </c>
      <c r="B43" s="3">
        <v>8003.24</v>
      </c>
      <c r="C43" s="3">
        <v>8003.24</v>
      </c>
      <c r="D43" s="3">
        <v>8003.24</v>
      </c>
      <c r="E43" s="3">
        <v>8003.24</v>
      </c>
      <c r="F43" s="5">
        <f t="shared" si="0"/>
        <v>5.4105064899999444E-2</v>
      </c>
    </row>
    <row r="44" spans="1:6" x14ac:dyDescent="0.25">
      <c r="A44" s="1">
        <v>44926</v>
      </c>
      <c r="B44" s="3">
        <v>7592.45</v>
      </c>
      <c r="C44" s="3">
        <v>7592.45</v>
      </c>
      <c r="D44" s="3">
        <v>7592.45</v>
      </c>
      <c r="E44" s="3">
        <v>7592.45</v>
      </c>
      <c r="F44" s="5">
        <f t="shared" si="0"/>
        <v>-5.4680126798827611E-2</v>
      </c>
    </row>
    <row r="45" spans="1:6" x14ac:dyDescent="0.25">
      <c r="A45" s="1">
        <v>44895</v>
      </c>
      <c r="B45" s="3">
        <v>8031.62</v>
      </c>
      <c r="C45" s="3">
        <v>8031.62</v>
      </c>
      <c r="D45" s="3">
        <v>8031.62</v>
      </c>
      <c r="E45" s="3">
        <v>8031.62</v>
      </c>
      <c r="F45" s="5">
        <f t="shared" si="0"/>
        <v>-5.4723194508849438E-2</v>
      </c>
    </row>
    <row r="46" spans="1:6" x14ac:dyDescent="0.25">
      <c r="A46" s="1">
        <v>44865</v>
      </c>
      <c r="B46" s="3">
        <v>8496.58</v>
      </c>
      <c r="C46" s="3">
        <v>8496.58</v>
      </c>
      <c r="D46" s="3">
        <v>8496.58</v>
      </c>
      <c r="E46" s="3">
        <v>8496.58</v>
      </c>
      <c r="F46" s="5">
        <f t="shared" si="0"/>
        <v>0.22333918852765855</v>
      </c>
    </row>
    <row r="47" spans="1:6" x14ac:dyDescent="0.25">
      <c r="A47" s="1">
        <v>44834</v>
      </c>
      <c r="B47" s="3">
        <v>6945.4</v>
      </c>
      <c r="C47" s="3">
        <v>6945.4</v>
      </c>
      <c r="D47" s="3">
        <v>6945.4</v>
      </c>
      <c r="E47" s="3">
        <v>6945.4</v>
      </c>
      <c r="F47" s="5">
        <f t="shared" si="0"/>
        <v>-0.21117220215089416</v>
      </c>
    </row>
    <row r="48" spans="1:6" x14ac:dyDescent="0.25">
      <c r="A48" s="1">
        <v>44804</v>
      </c>
      <c r="B48" s="3">
        <v>8804.7099999999991</v>
      </c>
      <c r="C48" s="3">
        <v>8804.7099999999991</v>
      </c>
      <c r="D48" s="3">
        <v>8804.7099999999991</v>
      </c>
      <c r="E48" s="3">
        <v>8804.7099999999991</v>
      </c>
      <c r="F48" s="5">
        <f>E48/E49-1</f>
        <v>8.7958907037923417E-2</v>
      </c>
    </row>
    <row r="49" spans="1:6" x14ac:dyDescent="0.25">
      <c r="A49" s="1">
        <v>44771</v>
      </c>
      <c r="B49" s="3">
        <v>8092.87</v>
      </c>
      <c r="C49" s="3">
        <v>8092.87</v>
      </c>
      <c r="D49" s="3">
        <v>8092.87</v>
      </c>
      <c r="E49" s="3">
        <v>8092.87</v>
      </c>
      <c r="F49" s="5">
        <f t="shared" ref="F49:F112" si="1">E49/E50-1</f>
        <v>0.15550856472194119</v>
      </c>
    </row>
    <row r="50" spans="1:6" x14ac:dyDescent="0.25">
      <c r="A50" s="1">
        <v>44742</v>
      </c>
      <c r="B50" s="3">
        <v>7003.73</v>
      </c>
      <c r="C50" s="3">
        <v>7003.73</v>
      </c>
      <c r="D50" s="3">
        <v>7003.73</v>
      </c>
      <c r="E50" s="3">
        <v>7003.73</v>
      </c>
      <c r="F50" s="5">
        <f t="shared" si="1"/>
        <v>-2.8486258321091973E-2</v>
      </c>
    </row>
    <row r="51" spans="1:6" x14ac:dyDescent="0.25">
      <c r="A51" s="1">
        <v>44712</v>
      </c>
      <c r="B51" s="3">
        <v>7209.09</v>
      </c>
      <c r="C51" s="3">
        <v>7209.09</v>
      </c>
      <c r="D51" s="3">
        <v>7209.09</v>
      </c>
      <c r="E51" s="3">
        <v>7209.09</v>
      </c>
      <c r="F51" s="5">
        <f t="shared" si="1"/>
        <v>-9.4424164466295979E-2</v>
      </c>
    </row>
    <row r="52" spans="1:6" x14ac:dyDescent="0.25">
      <c r="A52" s="1">
        <v>44680</v>
      </c>
      <c r="B52" s="3">
        <v>7960.78</v>
      </c>
      <c r="C52" s="3">
        <v>7960.78</v>
      </c>
      <c r="D52" s="3">
        <v>7960.78</v>
      </c>
      <c r="E52" s="3">
        <v>7960.78</v>
      </c>
      <c r="F52" s="5">
        <f t="shared" si="1"/>
        <v>-0.14624486429733508</v>
      </c>
    </row>
    <row r="53" spans="1:6" x14ac:dyDescent="0.25">
      <c r="A53" s="1">
        <v>44651</v>
      </c>
      <c r="B53" s="3">
        <v>9324.43</v>
      </c>
      <c r="C53" s="3">
        <v>9324.43</v>
      </c>
      <c r="D53" s="3">
        <v>9324.43</v>
      </c>
      <c r="E53" s="3">
        <v>9324.43</v>
      </c>
      <c r="F53" s="5">
        <f t="shared" si="1"/>
        <v>0.21968169920876068</v>
      </c>
    </row>
    <row r="54" spans="1:6" x14ac:dyDescent="0.25">
      <c r="A54" s="1">
        <v>44617</v>
      </c>
      <c r="B54" s="3">
        <v>7644.97</v>
      </c>
      <c r="C54" s="3">
        <v>7644.97</v>
      </c>
      <c r="D54" s="3">
        <v>7644.97</v>
      </c>
      <c r="E54" s="3">
        <v>7644.97</v>
      </c>
      <c r="F54" s="5">
        <f t="shared" si="1"/>
        <v>-0.28080035146375815</v>
      </c>
    </row>
    <row r="55" spans="1:6" x14ac:dyDescent="0.25">
      <c r="A55" s="1">
        <v>44592</v>
      </c>
      <c r="B55" s="3">
        <v>10629.83</v>
      </c>
      <c r="C55" s="3">
        <v>10629.83</v>
      </c>
      <c r="D55" s="3">
        <v>10629.83</v>
      </c>
      <c r="E55" s="3">
        <v>10629.83</v>
      </c>
      <c r="F55" s="5">
        <f t="shared" si="1"/>
        <v>-0.10792965035821855</v>
      </c>
    </row>
    <row r="56" spans="1:6" x14ac:dyDescent="0.25">
      <c r="A56" s="1">
        <v>44560</v>
      </c>
      <c r="B56" s="3">
        <v>11915.91</v>
      </c>
      <c r="C56" s="3">
        <v>11915.91</v>
      </c>
      <c r="D56" s="3">
        <v>11915.91</v>
      </c>
      <c r="E56" s="3">
        <v>11915.91</v>
      </c>
      <c r="F56" s="5">
        <f t="shared" si="1"/>
        <v>-5.0737643603304683E-2</v>
      </c>
    </row>
    <row r="57" spans="1:6" x14ac:dyDescent="0.25">
      <c r="A57" s="1">
        <v>44530</v>
      </c>
      <c r="B57" s="3">
        <v>12552.81</v>
      </c>
      <c r="C57" s="3">
        <v>12552.81</v>
      </c>
      <c r="D57" s="3">
        <v>12552.81</v>
      </c>
      <c r="E57" s="3">
        <v>12552.81</v>
      </c>
      <c r="F57" s="5">
        <f t="shared" si="1"/>
        <v>-4.9474564181315128E-2</v>
      </c>
    </row>
    <row r="58" spans="1:6" x14ac:dyDescent="0.25">
      <c r="A58" s="1">
        <v>44498</v>
      </c>
      <c r="B58" s="3">
        <v>13206.18</v>
      </c>
      <c r="C58" s="3">
        <v>13206.18</v>
      </c>
      <c r="D58" s="3">
        <v>13206.18</v>
      </c>
      <c r="E58" s="3">
        <v>13206.18</v>
      </c>
      <c r="F58" s="5">
        <f t="shared" si="1"/>
        <v>3.5505937258887066E-2</v>
      </c>
    </row>
    <row r="59" spans="1:6" x14ac:dyDescent="0.25">
      <c r="A59" s="1">
        <v>44469</v>
      </c>
      <c r="B59" s="3">
        <v>12753.36</v>
      </c>
      <c r="C59" s="3">
        <v>12753.36</v>
      </c>
      <c r="D59" s="3">
        <v>12753.36</v>
      </c>
      <c r="E59" s="3">
        <v>12753.36</v>
      </c>
      <c r="F59" s="5">
        <f t="shared" si="1"/>
        <v>-1.674788887783818E-2</v>
      </c>
    </row>
    <row r="60" spans="1:6" x14ac:dyDescent="0.25">
      <c r="A60" s="1">
        <v>44439</v>
      </c>
      <c r="B60" s="3">
        <v>12970.59</v>
      </c>
      <c r="C60" s="3">
        <v>12970.59</v>
      </c>
      <c r="D60" s="3">
        <v>12970.59</v>
      </c>
      <c r="E60" s="3">
        <v>12970.59</v>
      </c>
      <c r="F60" s="5">
        <f t="shared" si="1"/>
        <v>6.3855492837141536E-2</v>
      </c>
    </row>
    <row r="61" spans="1:6" x14ac:dyDescent="0.25">
      <c r="A61" s="1">
        <v>44407</v>
      </c>
      <c r="B61" s="3">
        <v>12192.06</v>
      </c>
      <c r="C61" s="3">
        <v>12192.06</v>
      </c>
      <c r="D61" s="3">
        <v>12192.06</v>
      </c>
      <c r="E61" s="3">
        <v>12192.06</v>
      </c>
      <c r="F61" s="5">
        <f t="shared" si="1"/>
        <v>-2.564930420418432E-2</v>
      </c>
    </row>
    <row r="62" spans="1:6" x14ac:dyDescent="0.25">
      <c r="A62" s="1">
        <v>44377</v>
      </c>
      <c r="B62" s="3">
        <v>12513.01</v>
      </c>
      <c r="C62" s="3">
        <v>12513.01</v>
      </c>
      <c r="D62" s="3">
        <v>12513.01</v>
      </c>
      <c r="E62" s="3">
        <v>12513.01</v>
      </c>
      <c r="F62" s="5">
        <f t="shared" si="1"/>
        <v>1.3650613633602093E-2</v>
      </c>
    </row>
    <row r="63" spans="1:6" x14ac:dyDescent="0.25">
      <c r="A63" s="1">
        <v>44347</v>
      </c>
      <c r="B63" s="3">
        <v>12344.5</v>
      </c>
      <c r="C63" s="3">
        <v>12344.5</v>
      </c>
      <c r="D63" s="3">
        <v>12344.5</v>
      </c>
      <c r="E63" s="3">
        <v>12344.5</v>
      </c>
      <c r="F63" s="5">
        <f t="shared" si="1"/>
        <v>4.4670020691143453E-2</v>
      </c>
    </row>
    <row r="64" spans="1:6" x14ac:dyDescent="0.25">
      <c r="A64" s="1">
        <v>44316</v>
      </c>
      <c r="B64" s="3">
        <v>11816.65</v>
      </c>
      <c r="C64" s="3">
        <v>11816.65</v>
      </c>
      <c r="D64" s="3">
        <v>11816.65</v>
      </c>
      <c r="E64" s="3">
        <v>11816.65</v>
      </c>
      <c r="F64" s="5">
        <f t="shared" si="1"/>
        <v>-1.3986667523345209E-2</v>
      </c>
    </row>
    <row r="65" spans="1:6" x14ac:dyDescent="0.25">
      <c r="A65" s="1">
        <v>44286</v>
      </c>
      <c r="B65" s="3">
        <v>0</v>
      </c>
      <c r="C65" s="3">
        <v>0</v>
      </c>
      <c r="D65" s="3">
        <v>0</v>
      </c>
      <c r="E65" s="3">
        <v>11984.27</v>
      </c>
      <c r="F65" s="5">
        <f t="shared" si="1"/>
        <v>4.0265094961980497E-2</v>
      </c>
    </row>
    <row r="66" spans="1:6" x14ac:dyDescent="0.25">
      <c r="A66" s="1">
        <v>44253</v>
      </c>
      <c r="B66" s="3">
        <v>11520.4</v>
      </c>
      <c r="C66" s="3">
        <v>11520.4</v>
      </c>
      <c r="D66" s="3">
        <v>11520.4</v>
      </c>
      <c r="E66" s="3">
        <v>11520.4</v>
      </c>
      <c r="F66" s="5">
        <f t="shared" si="1"/>
        <v>1.9662337087602122E-2</v>
      </c>
    </row>
    <row r="67" spans="1:6" x14ac:dyDescent="0.25">
      <c r="A67" s="1">
        <v>44225</v>
      </c>
      <c r="B67" s="3">
        <v>11298.25</v>
      </c>
      <c r="C67" s="3">
        <v>11298.25</v>
      </c>
      <c r="D67" s="3">
        <v>11298.25</v>
      </c>
      <c r="E67" s="3">
        <v>11298.25</v>
      </c>
      <c r="F67" s="5">
        <f t="shared" si="1"/>
        <v>-2.7750097310694777E-3</v>
      </c>
    </row>
    <row r="68" spans="1:6" x14ac:dyDescent="0.25">
      <c r="A68" s="1">
        <v>44195</v>
      </c>
      <c r="B68" s="3">
        <v>11329.69</v>
      </c>
      <c r="C68" s="3">
        <v>11329.69</v>
      </c>
      <c r="D68" s="3">
        <v>11329.69</v>
      </c>
      <c r="E68" s="3">
        <v>11329.69</v>
      </c>
      <c r="F68" s="5">
        <f t="shared" si="1"/>
        <v>6.8237040082142597E-2</v>
      </c>
    </row>
    <row r="69" spans="1:6" x14ac:dyDescent="0.25">
      <c r="A69" s="1">
        <v>44165</v>
      </c>
      <c r="B69" s="3">
        <v>10605.97</v>
      </c>
      <c r="C69" s="3">
        <v>10605.97</v>
      </c>
      <c r="D69" s="3">
        <v>10605.97</v>
      </c>
      <c r="E69" s="3">
        <v>10605.97</v>
      </c>
      <c r="F69" s="5">
        <f t="shared" si="1"/>
        <v>8.1354684524124865E-2</v>
      </c>
    </row>
    <row r="70" spans="1:6" x14ac:dyDescent="0.25">
      <c r="A70" s="1">
        <v>44134</v>
      </c>
      <c r="B70" s="3">
        <v>9808.0400000000009</v>
      </c>
      <c r="C70" s="3">
        <v>9808.0400000000009</v>
      </c>
      <c r="D70" s="3">
        <v>9808.0400000000009</v>
      </c>
      <c r="E70" s="3">
        <v>9808.0400000000009</v>
      </c>
      <c r="F70" s="5">
        <f t="shared" si="1"/>
        <v>-4.5549337249211952E-2</v>
      </c>
    </row>
    <row r="71" spans="1:6" x14ac:dyDescent="0.25">
      <c r="A71" s="1">
        <v>44104</v>
      </c>
      <c r="B71" s="3">
        <v>10276.11</v>
      </c>
      <c r="C71" s="3">
        <v>10276.11</v>
      </c>
      <c r="D71" s="3">
        <v>10276.11</v>
      </c>
      <c r="E71" s="3">
        <v>10276.11</v>
      </c>
      <c r="F71" s="5">
        <f t="shared" si="1"/>
        <v>4.4837231434663449E-2</v>
      </c>
    </row>
    <row r="72" spans="1:6" x14ac:dyDescent="0.25">
      <c r="A72" s="1">
        <v>44074</v>
      </c>
      <c r="B72" s="3">
        <v>9835.1299999999992</v>
      </c>
      <c r="C72" s="3">
        <v>9835.1299999999992</v>
      </c>
      <c r="D72" s="3">
        <v>9835.1299999999992</v>
      </c>
      <c r="E72" s="3">
        <v>9835.1299999999992</v>
      </c>
      <c r="F72" s="5">
        <f t="shared" si="1"/>
        <v>4.3754324598528571E-2</v>
      </c>
    </row>
    <row r="73" spans="1:6" x14ac:dyDescent="0.25">
      <c r="A73" s="1">
        <v>44043</v>
      </c>
      <c r="B73" s="3">
        <v>9422.84</v>
      </c>
      <c r="C73" s="3">
        <v>9422.84</v>
      </c>
      <c r="D73" s="3">
        <v>9422.84</v>
      </c>
      <c r="E73" s="3">
        <v>9422.84</v>
      </c>
      <c r="F73" s="5">
        <f t="shared" si="1"/>
        <v>0.14306024610845847</v>
      </c>
    </row>
    <row r="74" spans="1:6" x14ac:dyDescent="0.25">
      <c r="A74" s="1">
        <v>44012</v>
      </c>
      <c r="B74" s="3">
        <v>8243.52</v>
      </c>
      <c r="C74" s="3">
        <v>8243.52</v>
      </c>
      <c r="D74" s="3">
        <v>8243.52</v>
      </c>
      <c r="E74" s="3">
        <v>8243.52</v>
      </c>
      <c r="F74" s="5">
        <f t="shared" si="1"/>
        <v>0.10953605125375199</v>
      </c>
    </row>
    <row r="75" spans="1:6" x14ac:dyDescent="0.25">
      <c r="A75" s="1">
        <v>43980</v>
      </c>
      <c r="B75" s="3">
        <v>7429.7</v>
      </c>
      <c r="C75" s="3">
        <v>7429.7</v>
      </c>
      <c r="D75" s="3">
        <v>7429.7</v>
      </c>
      <c r="E75" s="3">
        <v>7429.7</v>
      </c>
      <c r="F75" s="5">
        <f t="shared" si="1"/>
        <v>1.7304458794082711E-2</v>
      </c>
    </row>
    <row r="76" spans="1:6" x14ac:dyDescent="0.25">
      <c r="A76" s="1">
        <v>43951</v>
      </c>
      <c r="B76" s="3">
        <v>7303.32</v>
      </c>
      <c r="C76" s="3">
        <v>7303.32</v>
      </c>
      <c r="D76" s="3">
        <v>7303.32</v>
      </c>
      <c r="E76" s="3">
        <v>7303.32</v>
      </c>
      <c r="F76" s="5">
        <f t="shared" si="1"/>
        <v>4.6871349262434414E-2</v>
      </c>
    </row>
    <row r="77" spans="1:6" x14ac:dyDescent="0.25">
      <c r="A77" s="1">
        <v>43921</v>
      </c>
      <c r="B77" s="3">
        <v>6976.33</v>
      </c>
      <c r="C77" s="3">
        <v>6976.33</v>
      </c>
      <c r="D77" s="3">
        <v>6976.33</v>
      </c>
      <c r="E77" s="3">
        <v>6976.33</v>
      </c>
      <c r="F77" s="5">
        <f t="shared" si="1"/>
        <v>-4.3205931403743625E-2</v>
      </c>
    </row>
    <row r="78" spans="1:6" x14ac:dyDescent="0.25">
      <c r="A78" s="1">
        <v>43889</v>
      </c>
      <c r="B78" s="3">
        <v>7291.36</v>
      </c>
      <c r="C78" s="3">
        <v>7291.36</v>
      </c>
      <c r="D78" s="3">
        <v>7291.36</v>
      </c>
      <c r="E78" s="3">
        <v>7291.36</v>
      </c>
      <c r="F78" s="5">
        <f t="shared" si="1"/>
        <v>-9.5840401575350009E-2</v>
      </c>
    </row>
    <row r="79" spans="1:6" x14ac:dyDescent="0.25">
      <c r="A79" s="1">
        <v>43861</v>
      </c>
      <c r="B79" s="3">
        <v>8064.24</v>
      </c>
      <c r="C79" s="3">
        <v>8064.24</v>
      </c>
      <c r="D79" s="3">
        <v>8064.24</v>
      </c>
      <c r="E79" s="3">
        <v>8064.24</v>
      </c>
      <c r="F79" s="5">
        <f t="shared" si="1"/>
        <v>6.9710865652081067E-2</v>
      </c>
    </row>
    <row r="80" spans="1:6" x14ac:dyDescent="0.25">
      <c r="A80" s="1">
        <v>43829</v>
      </c>
      <c r="B80" s="3">
        <v>7538.71</v>
      </c>
      <c r="C80" s="3">
        <v>7538.71</v>
      </c>
      <c r="D80" s="3">
        <v>7538.71</v>
      </c>
      <c r="E80" s="3">
        <v>7538.71</v>
      </c>
      <c r="F80" s="5">
        <f t="shared" si="1"/>
        <v>2.9938917176828728E-2</v>
      </c>
    </row>
    <row r="81" spans="1:6" x14ac:dyDescent="0.25">
      <c r="A81" s="1">
        <v>43798</v>
      </c>
      <c r="B81" s="3">
        <v>7319.57</v>
      </c>
      <c r="C81" s="3">
        <v>7319.57</v>
      </c>
      <c r="D81" s="3">
        <v>7319.57</v>
      </c>
      <c r="E81" s="3">
        <v>7319.57</v>
      </c>
      <c r="F81" s="5">
        <f t="shared" si="1"/>
        <v>4.1435045209757604E-2</v>
      </c>
    </row>
    <row r="82" spans="1:6" x14ac:dyDescent="0.25">
      <c r="A82" s="1">
        <v>43769</v>
      </c>
      <c r="B82" s="3">
        <v>7028.35</v>
      </c>
      <c r="C82" s="3">
        <v>7028.35</v>
      </c>
      <c r="D82" s="3">
        <v>7028.35</v>
      </c>
      <c r="E82" s="3">
        <v>7028.35</v>
      </c>
      <c r="F82" s="5">
        <f t="shared" si="1"/>
        <v>-3.0866495684068185E-2</v>
      </c>
    </row>
    <row r="83" spans="1:6" x14ac:dyDescent="0.25">
      <c r="A83" s="1">
        <v>43738</v>
      </c>
      <c r="B83" s="3">
        <v>7252.2</v>
      </c>
      <c r="C83" s="3">
        <v>7252.2</v>
      </c>
      <c r="D83" s="3">
        <v>7252.2</v>
      </c>
      <c r="E83" s="3">
        <v>7252.2</v>
      </c>
      <c r="F83" s="5">
        <f t="shared" si="1"/>
        <v>-3.7795854357197123E-2</v>
      </c>
    </row>
    <row r="84" spans="1:6" x14ac:dyDescent="0.25">
      <c r="A84" s="1">
        <v>43707</v>
      </c>
      <c r="B84" s="3">
        <v>7537.07</v>
      </c>
      <c r="C84" s="3">
        <v>7537.07</v>
      </c>
      <c r="D84" s="3">
        <v>7537.07</v>
      </c>
      <c r="E84" s="3">
        <v>7537.07</v>
      </c>
      <c r="F84" s="5">
        <f t="shared" si="1"/>
        <v>1.8617952214463163E-2</v>
      </c>
    </row>
    <row r="85" spans="1:6" x14ac:dyDescent="0.25">
      <c r="A85" s="1">
        <v>43677</v>
      </c>
      <c r="B85" s="3">
        <v>7399.31</v>
      </c>
      <c r="C85" s="3">
        <v>7399.31</v>
      </c>
      <c r="D85" s="3">
        <v>7399.31</v>
      </c>
      <c r="E85" s="3">
        <v>7399.31</v>
      </c>
      <c r="F85" s="5">
        <f t="shared" si="1"/>
        <v>1.3311221003244444E-2</v>
      </c>
    </row>
    <row r="86" spans="1:6" x14ac:dyDescent="0.25">
      <c r="A86" s="1">
        <v>43644</v>
      </c>
      <c r="B86" s="3">
        <v>7302.11</v>
      </c>
      <c r="C86" s="3">
        <v>7302.11</v>
      </c>
      <c r="D86" s="3">
        <v>7302.11</v>
      </c>
      <c r="E86" s="3">
        <v>7302.11</v>
      </c>
      <c r="F86" s="5">
        <f t="shared" si="1"/>
        <v>1.35878693321414E-2</v>
      </c>
    </row>
    <row r="87" spans="1:6" x14ac:dyDescent="0.25">
      <c r="A87" s="1">
        <v>43616</v>
      </c>
      <c r="B87" s="3">
        <v>7204.22</v>
      </c>
      <c r="C87" s="3">
        <v>7204.22</v>
      </c>
      <c r="D87" s="3">
        <v>7204.22</v>
      </c>
      <c r="E87" s="3">
        <v>7204.22</v>
      </c>
      <c r="F87" s="5">
        <f t="shared" si="1"/>
        <v>7.5550334256384577E-3</v>
      </c>
    </row>
    <row r="88" spans="1:6" x14ac:dyDescent="0.25">
      <c r="A88" s="1">
        <v>43585</v>
      </c>
      <c r="B88" s="3">
        <v>7150.2</v>
      </c>
      <c r="C88" s="3">
        <v>7150.2</v>
      </c>
      <c r="D88" s="3">
        <v>7150.2</v>
      </c>
      <c r="E88" s="3">
        <v>7150.2</v>
      </c>
      <c r="F88" s="5">
        <f t="shared" si="1"/>
        <v>5.030604915294834E-2</v>
      </c>
    </row>
    <row r="89" spans="1:6" x14ac:dyDescent="0.25">
      <c r="A89" s="1">
        <v>43553</v>
      </c>
      <c r="B89" s="3">
        <v>6807.73</v>
      </c>
      <c r="C89" s="3">
        <v>6807.73</v>
      </c>
      <c r="D89" s="3">
        <v>6807.73</v>
      </c>
      <c r="E89" s="3">
        <v>6807.73</v>
      </c>
      <c r="F89" s="5">
        <f t="shared" si="1"/>
        <v>-2.2131578831657839E-3</v>
      </c>
    </row>
    <row r="90" spans="1:6" x14ac:dyDescent="0.25">
      <c r="A90" s="1">
        <v>43524</v>
      </c>
      <c r="B90" s="3">
        <v>6822.83</v>
      </c>
      <c r="C90" s="3">
        <v>6822.83</v>
      </c>
      <c r="D90" s="3">
        <v>6822.83</v>
      </c>
      <c r="E90" s="3">
        <v>6822.83</v>
      </c>
      <c r="F90" s="5">
        <f t="shared" si="1"/>
        <v>-2.7450997161961976E-2</v>
      </c>
    </row>
    <row r="91" spans="1:6" x14ac:dyDescent="0.25">
      <c r="A91" s="1">
        <v>43496</v>
      </c>
      <c r="B91" s="3">
        <v>7015.41</v>
      </c>
      <c r="C91" s="3">
        <v>7015.41</v>
      </c>
      <c r="D91" s="3">
        <v>7015.41</v>
      </c>
      <c r="E91" s="3">
        <v>7015.41</v>
      </c>
      <c r="F91" s="5">
        <f t="shared" si="1"/>
        <v>5.6305390682169332E-2</v>
      </c>
    </row>
    <row r="92" spans="1:6" x14ac:dyDescent="0.25">
      <c r="A92" s="1">
        <v>43463</v>
      </c>
      <c r="B92" s="3">
        <v>0</v>
      </c>
      <c r="C92" s="3">
        <v>0</v>
      </c>
      <c r="D92" s="3">
        <v>0</v>
      </c>
      <c r="E92" s="3">
        <v>6641.46</v>
      </c>
      <c r="F92" s="5">
        <f t="shared" si="1"/>
        <v>-8.3195551670756096E-4</v>
      </c>
    </row>
    <row r="93" spans="1:6" x14ac:dyDescent="0.25">
      <c r="A93" s="1">
        <v>43434</v>
      </c>
      <c r="B93" s="3">
        <v>0</v>
      </c>
      <c r="C93" s="3">
        <v>0</v>
      </c>
      <c r="D93" s="3">
        <v>0</v>
      </c>
      <c r="E93" s="3">
        <v>6646.99</v>
      </c>
      <c r="F93" s="5">
        <f t="shared" si="1"/>
        <v>3.6331689003361367E-2</v>
      </c>
    </row>
    <row r="94" spans="1:6" x14ac:dyDescent="0.25">
      <c r="A94" s="1">
        <v>43404</v>
      </c>
      <c r="B94" s="3">
        <v>0</v>
      </c>
      <c r="C94" s="3">
        <v>0</v>
      </c>
      <c r="D94" s="3">
        <v>0</v>
      </c>
      <c r="E94" s="3">
        <v>6413.96</v>
      </c>
      <c r="F94" s="5">
        <f t="shared" si="1"/>
        <v>-3.5194413900266786E-2</v>
      </c>
    </row>
    <row r="95" spans="1:6" x14ac:dyDescent="0.25">
      <c r="A95" s="1">
        <v>43371</v>
      </c>
      <c r="B95" s="3">
        <v>0</v>
      </c>
      <c r="C95" s="3">
        <v>0</v>
      </c>
      <c r="D95" s="3">
        <v>0</v>
      </c>
      <c r="E95" s="3">
        <v>6647.93</v>
      </c>
      <c r="F95" s="5">
        <f t="shared" si="1"/>
        <v>-4.1909686642944699E-2</v>
      </c>
    </row>
    <row r="96" spans="1:6" x14ac:dyDescent="0.25">
      <c r="A96" s="1">
        <v>43343</v>
      </c>
      <c r="B96" s="3">
        <v>0</v>
      </c>
      <c r="C96" s="3">
        <v>0</v>
      </c>
      <c r="D96" s="3">
        <v>0</v>
      </c>
      <c r="E96" s="3">
        <v>6938.73</v>
      </c>
      <c r="F96" s="5">
        <f t="shared" si="1"/>
        <v>4.4179317073451685E-3</v>
      </c>
    </row>
    <row r="97" spans="1:6" x14ac:dyDescent="0.25">
      <c r="A97" s="1">
        <v>43312</v>
      </c>
      <c r="B97" s="3">
        <v>0</v>
      </c>
      <c r="C97" s="3">
        <v>0</v>
      </c>
      <c r="D97" s="3">
        <v>0</v>
      </c>
      <c r="E97" s="3">
        <v>6908.21</v>
      </c>
      <c r="F97" s="5">
        <f t="shared" si="1"/>
        <v>-3.5236267757090323E-2</v>
      </c>
    </row>
    <row r="98" spans="1:6" x14ac:dyDescent="0.25">
      <c r="A98" s="1">
        <v>43280</v>
      </c>
      <c r="B98" s="3">
        <v>0</v>
      </c>
      <c r="C98" s="3">
        <v>0</v>
      </c>
      <c r="D98" s="3">
        <v>0</v>
      </c>
      <c r="E98" s="3">
        <v>7160.52</v>
      </c>
      <c r="F98" s="5">
        <f t="shared" si="1"/>
        <v>-2.4953123531918919E-2</v>
      </c>
    </row>
    <row r="99" spans="1:6" x14ac:dyDescent="0.25">
      <c r="A99" s="1">
        <v>43251</v>
      </c>
      <c r="B99" s="3">
        <v>0</v>
      </c>
      <c r="C99" s="3">
        <v>0</v>
      </c>
      <c r="D99" s="3">
        <v>0</v>
      </c>
      <c r="E99" s="3">
        <v>7343.77</v>
      </c>
      <c r="F99" s="5">
        <f t="shared" si="1"/>
        <v>5.3031951956392653E-3</v>
      </c>
    </row>
    <row r="100" spans="1:6" x14ac:dyDescent="0.25">
      <c r="A100" s="1">
        <v>43220</v>
      </c>
      <c r="B100" s="3">
        <v>0</v>
      </c>
      <c r="C100" s="3">
        <v>0</v>
      </c>
      <c r="D100" s="3">
        <v>0</v>
      </c>
      <c r="E100" s="3">
        <v>7305.03</v>
      </c>
      <c r="F100" s="5">
        <f t="shared" si="1"/>
        <v>-1.094790201316298E-2</v>
      </c>
    </row>
    <row r="101" spans="1:6" x14ac:dyDescent="0.25">
      <c r="A101" s="1">
        <v>43189</v>
      </c>
      <c r="B101" s="3">
        <v>0</v>
      </c>
      <c r="C101" s="3">
        <v>0</v>
      </c>
      <c r="D101" s="3">
        <v>0</v>
      </c>
      <c r="E101" s="3">
        <v>7385.89</v>
      </c>
      <c r="F101" s="5">
        <f t="shared" si="1"/>
        <v>-1.4038085448635385E-2</v>
      </c>
    </row>
    <row r="102" spans="1:6" x14ac:dyDescent="0.25">
      <c r="A102" s="1">
        <v>43159</v>
      </c>
      <c r="B102" s="3">
        <v>0</v>
      </c>
      <c r="C102" s="3">
        <v>0</v>
      </c>
      <c r="D102" s="3">
        <v>0</v>
      </c>
      <c r="E102" s="3">
        <v>7491.05</v>
      </c>
      <c r="F102" s="5">
        <f t="shared" si="1"/>
        <v>4.0827870181849857E-3</v>
      </c>
    </row>
    <row r="103" spans="1:6" x14ac:dyDescent="0.25">
      <c r="A103" s="1">
        <v>43131</v>
      </c>
      <c r="B103" s="3">
        <v>0</v>
      </c>
      <c r="C103" s="3">
        <v>0</v>
      </c>
      <c r="D103" s="3">
        <v>0</v>
      </c>
      <c r="E103" s="3">
        <v>7460.59</v>
      </c>
      <c r="F103" s="5">
        <f t="shared" si="1"/>
        <v>8.3527171334771833E-3</v>
      </c>
    </row>
    <row r="104" spans="1:6" x14ac:dyDescent="0.25">
      <c r="A104" s="1">
        <v>43098</v>
      </c>
      <c r="B104" s="3">
        <v>0</v>
      </c>
      <c r="C104" s="3">
        <v>0</v>
      </c>
      <c r="D104" s="3">
        <v>0</v>
      </c>
      <c r="E104" s="3">
        <v>7398.79</v>
      </c>
      <c r="F104" s="5">
        <f t="shared" si="1"/>
        <v>-4.2972392999103604E-2</v>
      </c>
    </row>
    <row r="105" spans="1:6" x14ac:dyDescent="0.25">
      <c r="A105" s="1">
        <v>43069</v>
      </c>
      <c r="B105" s="3">
        <v>0</v>
      </c>
      <c r="C105" s="3">
        <v>0</v>
      </c>
      <c r="D105" s="3">
        <v>0</v>
      </c>
      <c r="E105" s="3">
        <v>7731.01</v>
      </c>
      <c r="F105" s="5">
        <f t="shared" si="1"/>
        <v>-3.052628146929437E-2</v>
      </c>
    </row>
    <row r="106" spans="1:6" x14ac:dyDescent="0.25">
      <c r="A106" s="1">
        <v>43039</v>
      </c>
      <c r="B106" s="3">
        <v>0</v>
      </c>
      <c r="C106" s="3">
        <v>0</v>
      </c>
      <c r="D106" s="3">
        <v>0</v>
      </c>
      <c r="E106" s="3">
        <v>7974.44</v>
      </c>
      <c r="F106" s="5">
        <f t="shared" si="1"/>
        <v>-3.5582549046641154E-2</v>
      </c>
    </row>
    <row r="107" spans="1:6" x14ac:dyDescent="0.25">
      <c r="A107" s="1">
        <v>43007</v>
      </c>
      <c r="B107" s="3">
        <v>0</v>
      </c>
      <c r="C107" s="3">
        <v>0</v>
      </c>
      <c r="D107" s="3">
        <v>0</v>
      </c>
      <c r="E107" s="3">
        <v>8268.66</v>
      </c>
      <c r="F107" s="5">
        <f t="shared" si="1"/>
        <v>2.1659730939931121E-2</v>
      </c>
    </row>
    <row r="108" spans="1:6" x14ac:dyDescent="0.25">
      <c r="A108" s="1">
        <v>42978</v>
      </c>
      <c r="B108" s="3">
        <v>0</v>
      </c>
      <c r="C108" s="3">
        <v>0</v>
      </c>
      <c r="D108" s="3">
        <v>0</v>
      </c>
      <c r="E108" s="3">
        <v>8093.36</v>
      </c>
      <c r="F108" s="5">
        <f t="shared" si="1"/>
        <v>7.3575019565707667E-2</v>
      </c>
    </row>
    <row r="109" spans="1:6" x14ac:dyDescent="0.25">
      <c r="A109" s="1">
        <v>42947</v>
      </c>
      <c r="B109" s="3">
        <v>0</v>
      </c>
      <c r="C109" s="3">
        <v>0</v>
      </c>
      <c r="D109" s="3">
        <v>0</v>
      </c>
      <c r="E109" s="3">
        <v>7538.7</v>
      </c>
      <c r="F109" s="5">
        <f t="shared" si="1"/>
        <v>1.718310429274017E-2</v>
      </c>
    </row>
    <row r="110" spans="1:6" x14ac:dyDescent="0.25">
      <c r="A110" s="1">
        <v>42916</v>
      </c>
      <c r="B110" s="3">
        <v>0</v>
      </c>
      <c r="C110" s="3">
        <v>0</v>
      </c>
      <c r="D110" s="3">
        <v>0</v>
      </c>
      <c r="E110" s="3">
        <v>7411.35</v>
      </c>
      <c r="F110" s="5">
        <f t="shared" si="1"/>
        <v>1.8890724971611039E-2</v>
      </c>
    </row>
    <row r="111" spans="1:6" x14ac:dyDescent="0.25">
      <c r="A111" s="1">
        <v>42886</v>
      </c>
      <c r="B111" s="3">
        <v>0</v>
      </c>
      <c r="C111" s="3">
        <v>0</v>
      </c>
      <c r="D111" s="3">
        <v>0</v>
      </c>
      <c r="E111" s="3">
        <v>7273.94</v>
      </c>
      <c r="F111" s="5">
        <f t="shared" si="1"/>
        <v>3.7711139009358519E-2</v>
      </c>
    </row>
    <row r="112" spans="1:6" x14ac:dyDescent="0.25">
      <c r="A112" s="1">
        <v>42853</v>
      </c>
      <c r="B112" s="3">
        <v>0</v>
      </c>
      <c r="C112" s="3">
        <v>0</v>
      </c>
      <c r="D112" s="3">
        <v>0</v>
      </c>
      <c r="E112" s="3">
        <v>7009.6</v>
      </c>
      <c r="F112" s="5">
        <f t="shared" si="1"/>
        <v>-6.5562525333551225E-3</v>
      </c>
    </row>
    <row r="113" spans="1:6" x14ac:dyDescent="0.25">
      <c r="A113" s="1">
        <v>42825</v>
      </c>
      <c r="B113" s="3">
        <v>0</v>
      </c>
      <c r="C113" s="3">
        <v>0</v>
      </c>
      <c r="D113" s="3">
        <v>0</v>
      </c>
      <c r="E113" s="3">
        <v>7055.86</v>
      </c>
      <c r="F113" s="5">
        <f t="shared" ref="F113:F176" si="2">E113/E114-1</f>
        <v>-5.0233879163553929E-2</v>
      </c>
    </row>
    <row r="114" spans="1:6" x14ac:dyDescent="0.25">
      <c r="A114" s="1">
        <v>42794</v>
      </c>
      <c r="B114" s="3">
        <v>0</v>
      </c>
      <c r="C114" s="3">
        <v>0</v>
      </c>
      <c r="D114" s="3">
        <v>0</v>
      </c>
      <c r="E114" s="3">
        <v>7429.05</v>
      </c>
      <c r="F114" s="5">
        <f t="shared" si="2"/>
        <v>-5.4222995122833018E-2</v>
      </c>
    </row>
    <row r="115" spans="1:6" x14ac:dyDescent="0.25">
      <c r="A115" s="1">
        <v>42766</v>
      </c>
      <c r="B115" s="3">
        <v>0</v>
      </c>
      <c r="C115" s="3">
        <v>0</v>
      </c>
      <c r="D115" s="3">
        <v>0</v>
      </c>
      <c r="E115" s="3">
        <v>7854.97</v>
      </c>
      <c r="F115" s="5">
        <f t="shared" si="2"/>
        <v>1.7513475142394208E-2</v>
      </c>
    </row>
    <row r="116" spans="1:6" x14ac:dyDescent="0.25">
      <c r="A116" s="1">
        <v>42734</v>
      </c>
      <c r="B116" s="3">
        <v>0</v>
      </c>
      <c r="C116" s="3">
        <v>0</v>
      </c>
      <c r="D116" s="3">
        <v>0</v>
      </c>
      <c r="E116" s="3">
        <v>7719.77</v>
      </c>
      <c r="F116" s="5">
        <f t="shared" si="2"/>
        <v>6.2934319147911477E-3</v>
      </c>
    </row>
    <row r="117" spans="1:6" x14ac:dyDescent="0.25">
      <c r="A117" s="1">
        <v>42704</v>
      </c>
      <c r="B117" s="3">
        <v>0</v>
      </c>
      <c r="C117" s="3">
        <v>0</v>
      </c>
      <c r="D117" s="3">
        <v>0</v>
      </c>
      <c r="E117" s="3">
        <v>7671.49</v>
      </c>
      <c r="F117" s="5">
        <f t="shared" si="2"/>
        <v>1.2413179666456831E-2</v>
      </c>
    </row>
    <row r="118" spans="1:6" x14ac:dyDescent="0.25">
      <c r="A118" s="1">
        <v>42674</v>
      </c>
      <c r="B118" s="3">
        <v>0</v>
      </c>
      <c r="C118" s="3">
        <v>0</v>
      </c>
      <c r="D118" s="3">
        <v>0</v>
      </c>
      <c r="E118" s="3">
        <v>7577.43</v>
      </c>
      <c r="F118" s="5">
        <f t="shared" si="2"/>
        <v>-2.3670491706115349E-2</v>
      </c>
    </row>
    <row r="119" spans="1:6" x14ac:dyDescent="0.25">
      <c r="A119" s="1">
        <v>42643</v>
      </c>
      <c r="B119" s="3">
        <v>0</v>
      </c>
      <c r="C119" s="3">
        <v>0</v>
      </c>
      <c r="D119" s="3">
        <v>0</v>
      </c>
      <c r="E119" s="3">
        <v>7761.14</v>
      </c>
      <c r="F119" s="5">
        <f t="shared" si="2"/>
        <v>-1.4819958135998346E-2</v>
      </c>
    </row>
    <row r="120" spans="1:6" x14ac:dyDescent="0.25">
      <c r="A120" s="1">
        <v>42613</v>
      </c>
      <c r="B120" s="3">
        <v>0</v>
      </c>
      <c r="C120" s="3">
        <v>0</v>
      </c>
      <c r="D120" s="3">
        <v>0</v>
      </c>
      <c r="E120" s="3">
        <v>7877.89</v>
      </c>
      <c r="F120" s="5">
        <f t="shared" si="2"/>
        <v>2.1466923744186239E-2</v>
      </c>
    </row>
    <row r="121" spans="1:6" x14ac:dyDescent="0.25">
      <c r="A121" s="1">
        <v>42580</v>
      </c>
      <c r="B121" s="3">
        <v>0</v>
      </c>
      <c r="C121" s="3">
        <v>0</v>
      </c>
      <c r="D121" s="3">
        <v>0</v>
      </c>
      <c r="E121" s="3">
        <v>7712.33</v>
      </c>
      <c r="F121" s="5">
        <f t="shared" si="2"/>
        <v>5.8178096156722203E-2</v>
      </c>
    </row>
    <row r="122" spans="1:6" x14ac:dyDescent="0.25">
      <c r="A122" s="1">
        <v>42551</v>
      </c>
      <c r="B122" s="3">
        <v>0</v>
      </c>
      <c r="C122" s="3">
        <v>0</v>
      </c>
      <c r="D122" s="3">
        <v>0</v>
      </c>
      <c r="E122" s="3">
        <v>7288.31</v>
      </c>
      <c r="F122" s="5">
        <f t="shared" si="2"/>
        <v>2.4559997750787321E-2</v>
      </c>
    </row>
    <row r="123" spans="1:6" x14ac:dyDescent="0.25">
      <c r="A123" s="1">
        <v>42521</v>
      </c>
      <c r="B123" s="3">
        <v>0</v>
      </c>
      <c r="C123" s="3">
        <v>0</v>
      </c>
      <c r="D123" s="3">
        <v>0</v>
      </c>
      <c r="E123" s="3">
        <v>7113.6</v>
      </c>
      <c r="F123" s="5">
        <f t="shared" si="2"/>
        <v>-1.7106948480188233E-2</v>
      </c>
    </row>
    <row r="124" spans="1:6" x14ac:dyDescent="0.25">
      <c r="A124" s="1">
        <v>42489</v>
      </c>
      <c r="B124" s="3">
        <v>0</v>
      </c>
      <c r="C124" s="3">
        <v>0</v>
      </c>
      <c r="D124" s="3">
        <v>0</v>
      </c>
      <c r="E124" s="3">
        <v>7237.41</v>
      </c>
      <c r="F124" s="5">
        <f t="shared" si="2"/>
        <v>1.5512994381556844E-3</v>
      </c>
    </row>
    <row r="125" spans="1:6" x14ac:dyDescent="0.25">
      <c r="A125" s="1">
        <v>42460</v>
      </c>
      <c r="B125" s="3">
        <v>0</v>
      </c>
      <c r="C125" s="3">
        <v>0</v>
      </c>
      <c r="D125" s="3">
        <v>0</v>
      </c>
      <c r="E125" s="3">
        <v>7226.2</v>
      </c>
      <c r="F125" s="5">
        <f t="shared" si="2"/>
        <v>-8.6334034377216762E-3</v>
      </c>
    </row>
    <row r="126" spans="1:6" x14ac:dyDescent="0.25">
      <c r="A126" s="1">
        <v>42429</v>
      </c>
      <c r="B126" s="3">
        <v>0</v>
      </c>
      <c r="C126" s="3">
        <v>0</v>
      </c>
      <c r="D126" s="3">
        <v>0</v>
      </c>
      <c r="E126" s="3">
        <v>7289.13</v>
      </c>
      <c r="F126" s="5">
        <f t="shared" si="2"/>
        <v>-3.5951406820925458E-3</v>
      </c>
    </row>
    <row r="127" spans="1:6" x14ac:dyDescent="0.25">
      <c r="A127" s="1">
        <v>42398</v>
      </c>
      <c r="B127" s="3">
        <v>0</v>
      </c>
      <c r="C127" s="3">
        <v>0</v>
      </c>
      <c r="D127" s="3">
        <v>0</v>
      </c>
      <c r="E127" s="3">
        <v>7315.43</v>
      </c>
      <c r="F127" s="5">
        <f t="shared" si="2"/>
        <v>-1.4199277705907676E-2</v>
      </c>
    </row>
    <row r="128" spans="1:6" x14ac:dyDescent="0.25">
      <c r="A128" s="1">
        <v>42368</v>
      </c>
      <c r="B128" s="3">
        <v>0</v>
      </c>
      <c r="C128" s="3">
        <v>0</v>
      </c>
      <c r="D128" s="3">
        <v>0</v>
      </c>
      <c r="E128" s="3">
        <v>7420.8</v>
      </c>
      <c r="F128" s="5">
        <f t="shared" si="2"/>
        <v>1.7657610216071262E-2</v>
      </c>
    </row>
    <row r="129" spans="1:6" x14ac:dyDescent="0.25">
      <c r="A129" s="1">
        <v>42338</v>
      </c>
      <c r="B129" s="3">
        <v>0</v>
      </c>
      <c r="C129" s="3">
        <v>0</v>
      </c>
      <c r="D129" s="3">
        <v>0</v>
      </c>
      <c r="E129" s="3">
        <v>7292.04</v>
      </c>
      <c r="F129" s="5">
        <f t="shared" si="2"/>
        <v>3.589825182474482E-2</v>
      </c>
    </row>
    <row r="130" spans="1:6" x14ac:dyDescent="0.25">
      <c r="A130" s="1">
        <v>42307</v>
      </c>
      <c r="B130" s="3">
        <v>0</v>
      </c>
      <c r="C130" s="3">
        <v>0</v>
      </c>
      <c r="D130" s="3">
        <v>0</v>
      </c>
      <c r="E130" s="3">
        <v>7039.34</v>
      </c>
      <c r="F130" s="5">
        <f t="shared" si="2"/>
        <v>1.8673574229773005E-2</v>
      </c>
    </row>
    <row r="131" spans="1:6" x14ac:dyDescent="0.25">
      <c r="A131" s="1">
        <v>42277</v>
      </c>
      <c r="B131" s="3">
        <v>0</v>
      </c>
      <c r="C131" s="3">
        <v>0</v>
      </c>
      <c r="D131" s="3">
        <v>0</v>
      </c>
      <c r="E131" s="3">
        <v>6910.3</v>
      </c>
      <c r="F131" s="5">
        <f t="shared" si="2"/>
        <v>-7.8336104386879102E-3</v>
      </c>
    </row>
    <row r="132" spans="1:6" x14ac:dyDescent="0.25">
      <c r="A132" s="1">
        <v>42247</v>
      </c>
      <c r="B132" s="3">
        <v>0</v>
      </c>
      <c r="C132" s="3">
        <v>0</v>
      </c>
      <c r="D132" s="3">
        <v>0</v>
      </c>
      <c r="E132" s="3">
        <v>6964.86</v>
      </c>
      <c r="F132" s="5">
        <f t="shared" si="2"/>
        <v>2.6136433953201976E-2</v>
      </c>
    </row>
    <row r="133" spans="1:6" x14ac:dyDescent="0.25">
      <c r="A133" s="1">
        <v>42216</v>
      </c>
      <c r="B133" s="3">
        <v>0</v>
      </c>
      <c r="C133" s="3">
        <v>0</v>
      </c>
      <c r="D133" s="3">
        <v>0</v>
      </c>
      <c r="E133" s="3">
        <v>6787.46</v>
      </c>
      <c r="F133" s="5">
        <f t="shared" si="2"/>
        <v>3.5791677603266958E-2</v>
      </c>
    </row>
    <row r="134" spans="1:6" x14ac:dyDescent="0.25">
      <c r="A134" s="1">
        <v>42185</v>
      </c>
      <c r="B134" s="3">
        <v>0</v>
      </c>
      <c r="C134" s="3">
        <v>0</v>
      </c>
      <c r="D134" s="3">
        <v>0</v>
      </c>
      <c r="E134" s="3">
        <v>6552.92</v>
      </c>
      <c r="F134" s="5">
        <f t="shared" si="2"/>
        <v>3.954276854534422E-3</v>
      </c>
    </row>
    <row r="135" spans="1:6" x14ac:dyDescent="0.25">
      <c r="A135" s="1">
        <v>42153</v>
      </c>
      <c r="B135" s="3">
        <v>0</v>
      </c>
      <c r="C135" s="3">
        <v>0</v>
      </c>
      <c r="D135" s="3">
        <v>0</v>
      </c>
      <c r="E135" s="3">
        <v>6527.11</v>
      </c>
      <c r="F135" s="5">
        <f t="shared" si="2"/>
        <v>-2.4057978382209466E-2</v>
      </c>
    </row>
    <row r="136" spans="1:6" x14ac:dyDescent="0.25">
      <c r="A136" s="1">
        <v>42124</v>
      </c>
      <c r="B136" s="3">
        <v>0</v>
      </c>
      <c r="C136" s="3">
        <v>0</v>
      </c>
      <c r="D136" s="3">
        <v>0</v>
      </c>
      <c r="E136" s="3">
        <v>6688.01</v>
      </c>
      <c r="F136" s="5">
        <f t="shared" si="2"/>
        <v>1.0887275959117204E-2</v>
      </c>
    </row>
    <row r="137" spans="1:6" x14ac:dyDescent="0.25">
      <c r="A137" s="1">
        <v>42094</v>
      </c>
      <c r="B137" s="3">
        <v>0</v>
      </c>
      <c r="C137" s="3">
        <v>0</v>
      </c>
      <c r="D137" s="3">
        <v>0</v>
      </c>
      <c r="E137" s="3">
        <v>6615.98</v>
      </c>
      <c r="F137" s="5">
        <f t="shared" si="2"/>
        <v>-2.5007110572721758E-2</v>
      </c>
    </row>
    <row r="138" spans="1:6" x14ac:dyDescent="0.25">
      <c r="A138" s="1">
        <v>42062</v>
      </c>
      <c r="B138" s="3">
        <v>0</v>
      </c>
      <c r="C138" s="3">
        <v>0</v>
      </c>
      <c r="D138" s="3">
        <v>0</v>
      </c>
      <c r="E138" s="3">
        <v>6785.67</v>
      </c>
      <c r="F138" s="5">
        <f t="shared" si="2"/>
        <v>0.14467345024662448</v>
      </c>
    </row>
    <row r="139" spans="1:6" x14ac:dyDescent="0.25">
      <c r="A139" s="1">
        <v>42034</v>
      </c>
      <c r="B139" s="3">
        <v>0</v>
      </c>
      <c r="C139" s="3">
        <v>0</v>
      </c>
      <c r="D139" s="3">
        <v>0</v>
      </c>
      <c r="E139" s="3">
        <v>5928.04</v>
      </c>
      <c r="F139" s="5">
        <f t="shared" si="2"/>
        <v>3.2899941106979691E-2</v>
      </c>
    </row>
    <row r="140" spans="1:6" x14ac:dyDescent="0.25">
      <c r="A140" s="1">
        <v>42003</v>
      </c>
      <c r="B140" s="3">
        <v>0</v>
      </c>
      <c r="C140" s="3">
        <v>0</v>
      </c>
      <c r="D140" s="3">
        <v>0</v>
      </c>
      <c r="E140" s="3">
        <v>5739.22</v>
      </c>
      <c r="F140" s="5">
        <f t="shared" si="2"/>
        <v>-0.13893789908300924</v>
      </c>
    </row>
    <row r="141" spans="1:6" x14ac:dyDescent="0.25">
      <c r="A141" s="1">
        <v>41971</v>
      </c>
      <c r="B141" s="3">
        <v>0</v>
      </c>
      <c r="C141" s="3">
        <v>0</v>
      </c>
      <c r="D141" s="3">
        <v>0</v>
      </c>
      <c r="E141" s="3">
        <v>6665.28</v>
      </c>
      <c r="F141" s="5">
        <f t="shared" si="2"/>
        <v>2.3733020415435346E-2</v>
      </c>
    </row>
    <row r="142" spans="1:6" x14ac:dyDescent="0.25">
      <c r="A142" s="1">
        <v>41943</v>
      </c>
      <c r="B142" s="3">
        <v>0</v>
      </c>
      <c r="C142" s="3">
        <v>0</v>
      </c>
      <c r="D142" s="3">
        <v>0</v>
      </c>
      <c r="E142" s="3">
        <v>6510.76</v>
      </c>
      <c r="F142" s="5">
        <f t="shared" si="2"/>
        <v>3.4031712957080851E-2</v>
      </c>
    </row>
    <row r="143" spans="1:6" x14ac:dyDescent="0.25">
      <c r="A143" s="1">
        <v>41912</v>
      </c>
      <c r="B143" s="3">
        <v>0</v>
      </c>
      <c r="C143" s="3">
        <v>0</v>
      </c>
      <c r="D143" s="3">
        <v>0</v>
      </c>
      <c r="E143" s="3">
        <v>6296.48</v>
      </c>
      <c r="F143" s="5">
        <f t="shared" si="2"/>
        <v>5.5305455459649711E-2</v>
      </c>
    </row>
    <row r="144" spans="1:6" x14ac:dyDescent="0.25">
      <c r="A144" s="1">
        <v>41880</v>
      </c>
      <c r="B144" s="3">
        <v>0</v>
      </c>
      <c r="C144" s="3">
        <v>0</v>
      </c>
      <c r="D144" s="3">
        <v>0</v>
      </c>
      <c r="E144" s="3">
        <v>5966.5</v>
      </c>
      <c r="F144" s="5">
        <f t="shared" si="2"/>
        <v>-1.7750134994534372E-2</v>
      </c>
    </row>
    <row r="145" spans="1:6" x14ac:dyDescent="0.25">
      <c r="A145" s="1">
        <v>41851</v>
      </c>
      <c r="B145" s="3">
        <v>0</v>
      </c>
      <c r="C145" s="3">
        <v>0</v>
      </c>
      <c r="D145" s="3">
        <v>0</v>
      </c>
      <c r="E145" s="3">
        <v>6074.32</v>
      </c>
      <c r="F145" s="5">
        <f t="shared" si="2"/>
        <v>-1.6721650085308015E-2</v>
      </c>
    </row>
    <row r="146" spans="1:6" x14ac:dyDescent="0.25">
      <c r="A146" s="1">
        <v>41820</v>
      </c>
      <c r="B146" s="3">
        <v>0</v>
      </c>
      <c r="C146" s="3">
        <v>0</v>
      </c>
      <c r="D146" s="3">
        <v>0</v>
      </c>
      <c r="E146" s="3">
        <v>6177.62</v>
      </c>
      <c r="F146" s="5">
        <f t="shared" si="2"/>
        <v>5.8921335371999284E-2</v>
      </c>
    </row>
    <row r="147" spans="1:6" x14ac:dyDescent="0.25">
      <c r="A147" s="1">
        <v>41789</v>
      </c>
      <c r="B147" s="3">
        <v>0</v>
      </c>
      <c r="C147" s="3">
        <v>0</v>
      </c>
      <c r="D147" s="3">
        <v>0</v>
      </c>
      <c r="E147" s="3">
        <v>5833.88</v>
      </c>
      <c r="F147" s="5">
        <f t="shared" si="2"/>
        <v>8.4771605695818986E-2</v>
      </c>
    </row>
    <row r="148" spans="1:6" x14ac:dyDescent="0.25">
      <c r="A148" s="1">
        <v>41759</v>
      </c>
      <c r="B148" s="3">
        <v>0</v>
      </c>
      <c r="C148" s="3">
        <v>0</v>
      </c>
      <c r="D148" s="3">
        <v>0</v>
      </c>
      <c r="E148" s="3">
        <v>5377.98</v>
      </c>
      <c r="F148" s="5">
        <f t="shared" si="2"/>
        <v>4.3213242599218216E-3</v>
      </c>
    </row>
    <row r="149" spans="1:6" x14ac:dyDescent="0.25">
      <c r="A149" s="1">
        <v>41729</v>
      </c>
      <c r="B149" s="3">
        <v>0</v>
      </c>
      <c r="C149" s="3">
        <v>0</v>
      </c>
      <c r="D149" s="3">
        <v>0</v>
      </c>
      <c r="E149" s="3">
        <v>5354.84</v>
      </c>
      <c r="F149" s="5">
        <f t="shared" si="2"/>
        <v>-3.3069819681544432E-2</v>
      </c>
    </row>
    <row r="150" spans="1:6" x14ac:dyDescent="0.25">
      <c r="A150" s="1">
        <v>41698</v>
      </c>
      <c r="B150" s="3">
        <v>0</v>
      </c>
      <c r="C150" s="3">
        <v>0</v>
      </c>
      <c r="D150" s="3">
        <v>0</v>
      </c>
      <c r="E150" s="3">
        <v>5537.98</v>
      </c>
      <c r="F150" s="5">
        <f t="shared" si="2"/>
        <v>-1.8921873090052999E-2</v>
      </c>
    </row>
    <row r="151" spans="1:6" x14ac:dyDescent="0.25">
      <c r="A151" s="1">
        <v>41670</v>
      </c>
      <c r="B151" s="3">
        <v>0</v>
      </c>
      <c r="C151" s="3">
        <v>0</v>
      </c>
      <c r="D151" s="3">
        <v>0</v>
      </c>
      <c r="E151" s="3">
        <v>5644.79</v>
      </c>
      <c r="F151" s="5">
        <f t="shared" si="2"/>
        <v>-9.6247968683706997E-2</v>
      </c>
    </row>
    <row r="152" spans="1:6" x14ac:dyDescent="0.25">
      <c r="A152" s="1">
        <v>41638</v>
      </c>
      <c r="B152" s="3">
        <v>0</v>
      </c>
      <c r="C152" s="3">
        <v>0</v>
      </c>
      <c r="D152" s="3">
        <v>0</v>
      </c>
      <c r="E152" s="3">
        <v>6245.95</v>
      </c>
      <c r="F152" s="5" t="e">
        <f t="shared" si="2"/>
        <v>#N/A</v>
      </c>
    </row>
    <row r="153" spans="1:6" x14ac:dyDescent="0.25">
      <c r="A153" s="1">
        <v>41607</v>
      </c>
      <c r="B153" s="3" t="e">
        <v>#N/A</v>
      </c>
      <c r="C153" s="3" t="e">
        <v>#N/A</v>
      </c>
      <c r="D153" s="3" t="e">
        <v>#N/A</v>
      </c>
      <c r="E153" s="3" t="e">
        <v>#N/A</v>
      </c>
      <c r="F153" s="5" t="e">
        <f t="shared" si="2"/>
        <v>#N/A</v>
      </c>
    </row>
    <row r="154" spans="1:6" x14ac:dyDescent="0.25">
      <c r="A154" s="1">
        <v>41578</v>
      </c>
      <c r="B154" s="3" t="e">
        <v>#N/A</v>
      </c>
      <c r="C154" s="3" t="e">
        <v>#N/A</v>
      </c>
      <c r="D154" s="3" t="e">
        <v>#N/A</v>
      </c>
      <c r="E154" s="3" t="e">
        <v>#N/A</v>
      </c>
      <c r="F154" s="5" t="e">
        <f t="shared" si="2"/>
        <v>#N/A</v>
      </c>
    </row>
    <row r="155" spans="1:6" x14ac:dyDescent="0.25">
      <c r="A155" s="1">
        <v>41547</v>
      </c>
      <c r="B155" s="3" t="e">
        <v>#N/A</v>
      </c>
      <c r="C155" s="3" t="e">
        <v>#N/A</v>
      </c>
      <c r="D155" s="3" t="e">
        <v>#N/A</v>
      </c>
      <c r="E155" s="3" t="e">
        <v>#N/A</v>
      </c>
      <c r="F155" s="5" t="e">
        <f t="shared" si="2"/>
        <v>#N/A</v>
      </c>
    </row>
    <row r="156" spans="1:6" x14ac:dyDescent="0.25">
      <c r="A156" s="1">
        <v>41516</v>
      </c>
      <c r="B156" s="3" t="e">
        <v>#N/A</v>
      </c>
      <c r="C156" s="3" t="e">
        <v>#N/A</v>
      </c>
      <c r="D156" s="3" t="e">
        <v>#N/A</v>
      </c>
      <c r="E156" s="3" t="e">
        <v>#N/A</v>
      </c>
      <c r="F156" s="5" t="e">
        <f t="shared" si="2"/>
        <v>#N/A</v>
      </c>
    </row>
    <row r="157" spans="1:6" x14ac:dyDescent="0.25">
      <c r="A157" s="1">
        <v>41486</v>
      </c>
      <c r="B157" s="3" t="e">
        <v>#N/A</v>
      </c>
      <c r="C157" s="3" t="e">
        <v>#N/A</v>
      </c>
      <c r="D157" s="3" t="e">
        <v>#N/A</v>
      </c>
      <c r="E157" s="3" t="e">
        <v>#N/A</v>
      </c>
      <c r="F157" s="5" t="e">
        <f t="shared" si="2"/>
        <v>#N/A</v>
      </c>
    </row>
    <row r="158" spans="1:6" x14ac:dyDescent="0.25">
      <c r="A158" s="1">
        <v>41453</v>
      </c>
      <c r="B158" s="3" t="e">
        <v>#N/A</v>
      </c>
      <c r="C158" s="3" t="e">
        <v>#N/A</v>
      </c>
      <c r="D158" s="3" t="e">
        <v>#N/A</v>
      </c>
      <c r="E158" s="3" t="e">
        <v>#N/A</v>
      </c>
      <c r="F158" s="5" t="e">
        <f t="shared" si="2"/>
        <v>#N/A</v>
      </c>
    </row>
    <row r="159" spans="1:6" x14ac:dyDescent="0.25">
      <c r="A159" s="1">
        <v>41425</v>
      </c>
      <c r="B159" s="3" t="e">
        <v>#N/A</v>
      </c>
      <c r="C159" s="3" t="e">
        <v>#N/A</v>
      </c>
      <c r="D159" s="3" t="e">
        <v>#N/A</v>
      </c>
      <c r="E159" s="3" t="e">
        <v>#N/A</v>
      </c>
      <c r="F159" s="5" t="e">
        <f t="shared" si="2"/>
        <v>#N/A</v>
      </c>
    </row>
    <row r="160" spans="1:6" x14ac:dyDescent="0.25">
      <c r="A160" s="1">
        <v>41394</v>
      </c>
      <c r="B160" s="3" t="e">
        <v>#N/A</v>
      </c>
      <c r="C160" s="3" t="e">
        <v>#N/A</v>
      </c>
      <c r="D160" s="3" t="e">
        <v>#N/A</v>
      </c>
      <c r="E160" s="3" t="e">
        <v>#N/A</v>
      </c>
      <c r="F160" s="5" t="e">
        <f t="shared" si="2"/>
        <v>#N/A</v>
      </c>
    </row>
    <row r="161" spans="1:6" x14ac:dyDescent="0.25">
      <c r="A161" s="1">
        <v>41362</v>
      </c>
      <c r="B161" s="3" t="e">
        <v>#N/A</v>
      </c>
      <c r="C161" s="3" t="e">
        <v>#N/A</v>
      </c>
      <c r="D161" s="3" t="e">
        <v>#N/A</v>
      </c>
      <c r="E161" s="3" t="e">
        <v>#N/A</v>
      </c>
      <c r="F161" s="5" t="e">
        <f t="shared" si="2"/>
        <v>#N/A</v>
      </c>
    </row>
    <row r="162" spans="1:6" x14ac:dyDescent="0.25">
      <c r="A162" s="1">
        <v>41333</v>
      </c>
      <c r="B162" s="3" t="e">
        <v>#N/A</v>
      </c>
      <c r="C162" s="3" t="e">
        <v>#N/A</v>
      </c>
      <c r="D162" s="3" t="e">
        <v>#N/A</v>
      </c>
      <c r="E162" s="3" t="e">
        <v>#N/A</v>
      </c>
      <c r="F162" s="5" t="e">
        <f t="shared" si="2"/>
        <v>#N/A</v>
      </c>
    </row>
    <row r="163" spans="1:6" x14ac:dyDescent="0.25">
      <c r="A163" s="1">
        <v>41305</v>
      </c>
      <c r="B163" s="3" t="e">
        <v>#N/A</v>
      </c>
      <c r="C163" s="3" t="e">
        <v>#N/A</v>
      </c>
      <c r="D163" s="3" t="e">
        <v>#N/A</v>
      </c>
      <c r="E163" s="3" t="e">
        <v>#N/A</v>
      </c>
      <c r="F163" s="5" t="e">
        <f t="shared" si="2"/>
        <v>#N/A</v>
      </c>
    </row>
    <row r="164" spans="1:6" x14ac:dyDescent="0.25">
      <c r="A164" s="1">
        <v>41271</v>
      </c>
      <c r="B164" s="3" t="e">
        <v>#N/A</v>
      </c>
      <c r="C164" s="3" t="e">
        <v>#N/A</v>
      </c>
      <c r="D164" s="3" t="e">
        <v>#N/A</v>
      </c>
      <c r="E164" s="3" t="e">
        <v>#N/A</v>
      </c>
      <c r="F164" s="5" t="e">
        <f t="shared" si="2"/>
        <v>#N/A</v>
      </c>
    </row>
    <row r="165" spans="1:6" x14ac:dyDescent="0.25">
      <c r="A165" s="1">
        <v>41243</v>
      </c>
      <c r="B165" s="3" t="e">
        <v>#N/A</v>
      </c>
      <c r="C165" s="3" t="e">
        <v>#N/A</v>
      </c>
      <c r="D165" s="3" t="e">
        <v>#N/A</v>
      </c>
      <c r="E165" s="3" t="e">
        <v>#N/A</v>
      </c>
      <c r="F165" s="5" t="e">
        <f t="shared" si="2"/>
        <v>#N/A</v>
      </c>
    </row>
    <row r="166" spans="1:6" x14ac:dyDescent="0.25">
      <c r="A166" s="1">
        <v>41213</v>
      </c>
      <c r="B166" s="3" t="e">
        <v>#N/A</v>
      </c>
      <c r="C166" s="3" t="e">
        <v>#N/A</v>
      </c>
      <c r="D166" s="3" t="e">
        <v>#N/A</v>
      </c>
      <c r="E166" s="3" t="e">
        <v>#N/A</v>
      </c>
      <c r="F166" s="5" t="e">
        <f t="shared" si="2"/>
        <v>#N/A</v>
      </c>
    </row>
    <row r="167" spans="1:6" x14ac:dyDescent="0.25">
      <c r="A167" s="1">
        <v>41180</v>
      </c>
      <c r="B167" s="3" t="e">
        <v>#N/A</v>
      </c>
      <c r="C167" s="3" t="e">
        <v>#N/A</v>
      </c>
      <c r="D167" s="3" t="e">
        <v>#N/A</v>
      </c>
      <c r="E167" s="3" t="e">
        <v>#N/A</v>
      </c>
      <c r="F167" s="5" t="e">
        <f t="shared" si="2"/>
        <v>#N/A</v>
      </c>
    </row>
    <row r="168" spans="1:6" x14ac:dyDescent="0.25">
      <c r="A168" s="1">
        <v>41152</v>
      </c>
      <c r="B168" s="3" t="e">
        <v>#N/A</v>
      </c>
      <c r="C168" s="3" t="e">
        <v>#N/A</v>
      </c>
      <c r="D168" s="3" t="e">
        <v>#N/A</v>
      </c>
      <c r="E168" s="3" t="e">
        <v>#N/A</v>
      </c>
      <c r="F168" s="5" t="e">
        <f t="shared" si="2"/>
        <v>#N/A</v>
      </c>
    </row>
    <row r="169" spans="1:6" x14ac:dyDescent="0.25">
      <c r="A169" s="1">
        <v>41121</v>
      </c>
      <c r="B169" s="3" t="e">
        <v>#N/A</v>
      </c>
      <c r="C169" s="3" t="e">
        <v>#N/A</v>
      </c>
      <c r="D169" s="3" t="e">
        <v>#N/A</v>
      </c>
      <c r="E169" s="3" t="e">
        <v>#N/A</v>
      </c>
      <c r="F169" s="5" t="e">
        <f t="shared" si="2"/>
        <v>#N/A</v>
      </c>
    </row>
    <row r="170" spans="1:6" x14ac:dyDescent="0.25">
      <c r="A170" s="1">
        <v>41089</v>
      </c>
      <c r="B170" s="3" t="e">
        <v>#N/A</v>
      </c>
      <c r="C170" s="3" t="e">
        <v>#N/A</v>
      </c>
      <c r="D170" s="3" t="e">
        <v>#N/A</v>
      </c>
      <c r="E170" s="3" t="e">
        <v>#N/A</v>
      </c>
      <c r="F170" s="5" t="e">
        <f t="shared" si="2"/>
        <v>#N/A</v>
      </c>
    </row>
    <row r="171" spans="1:6" x14ac:dyDescent="0.25">
      <c r="A171" s="1">
        <v>41060</v>
      </c>
      <c r="B171" s="3" t="e">
        <v>#N/A</v>
      </c>
      <c r="C171" s="3" t="e">
        <v>#N/A</v>
      </c>
      <c r="D171" s="3" t="e">
        <v>#N/A</v>
      </c>
      <c r="E171" s="3" t="e">
        <v>#N/A</v>
      </c>
      <c r="F171" s="5" t="e">
        <f t="shared" si="2"/>
        <v>#N/A</v>
      </c>
    </row>
    <row r="172" spans="1:6" x14ac:dyDescent="0.25">
      <c r="A172" s="1">
        <v>41027</v>
      </c>
      <c r="B172" s="3" t="e">
        <v>#N/A</v>
      </c>
      <c r="C172" s="3" t="e">
        <v>#N/A</v>
      </c>
      <c r="D172" s="3" t="e">
        <v>#N/A</v>
      </c>
      <c r="E172" s="3" t="e">
        <v>#N/A</v>
      </c>
      <c r="F172" s="5" t="e">
        <f t="shared" si="2"/>
        <v>#N/A</v>
      </c>
    </row>
    <row r="173" spans="1:6" x14ac:dyDescent="0.25">
      <c r="A173" s="1">
        <v>40998</v>
      </c>
      <c r="B173" s="3" t="e">
        <v>#N/A</v>
      </c>
      <c r="C173" s="3" t="e">
        <v>#N/A</v>
      </c>
      <c r="D173" s="3" t="e">
        <v>#N/A</v>
      </c>
      <c r="E173" s="3" t="e">
        <v>#N/A</v>
      </c>
      <c r="F173" s="5" t="e">
        <f t="shared" si="2"/>
        <v>#N/A</v>
      </c>
    </row>
    <row r="174" spans="1:6" x14ac:dyDescent="0.25">
      <c r="A174" s="1">
        <v>40968</v>
      </c>
      <c r="B174" s="3" t="e">
        <v>#N/A</v>
      </c>
      <c r="C174" s="3" t="e">
        <v>#N/A</v>
      </c>
      <c r="D174" s="3" t="e">
        <v>#N/A</v>
      </c>
      <c r="E174" s="3" t="e">
        <v>#N/A</v>
      </c>
      <c r="F174" s="5" t="e">
        <f t="shared" si="2"/>
        <v>#N/A</v>
      </c>
    </row>
    <row r="175" spans="1:6" x14ac:dyDescent="0.25">
      <c r="A175" s="1">
        <v>40939</v>
      </c>
      <c r="B175" s="3" t="e">
        <v>#N/A</v>
      </c>
      <c r="C175" s="3" t="e">
        <v>#N/A</v>
      </c>
      <c r="D175" s="3" t="e">
        <v>#N/A</v>
      </c>
      <c r="E175" s="3" t="e">
        <v>#N/A</v>
      </c>
      <c r="F175" s="5" t="e">
        <f t="shared" si="2"/>
        <v>#N/A</v>
      </c>
    </row>
    <row r="176" spans="1:6" x14ac:dyDescent="0.25">
      <c r="A176" s="1">
        <v>40907</v>
      </c>
      <c r="B176" s="3" t="e">
        <v>#N/A</v>
      </c>
      <c r="C176" s="3" t="e">
        <v>#N/A</v>
      </c>
      <c r="D176" s="3" t="e">
        <v>#N/A</v>
      </c>
      <c r="E176" s="3" t="e">
        <v>#N/A</v>
      </c>
      <c r="F176" s="5" t="e">
        <f t="shared" si="2"/>
        <v>#N/A</v>
      </c>
    </row>
    <row r="177" spans="1:6" x14ac:dyDescent="0.25">
      <c r="A177" s="1">
        <v>40877</v>
      </c>
      <c r="B177" s="3" t="e">
        <v>#N/A</v>
      </c>
      <c r="C177" s="3" t="e">
        <v>#N/A</v>
      </c>
      <c r="D177" s="3" t="e">
        <v>#N/A</v>
      </c>
      <c r="E177" s="3" t="e">
        <v>#N/A</v>
      </c>
      <c r="F177" s="5" t="e">
        <f t="shared" ref="F177:F240" si="3">E177/E178-1</f>
        <v>#N/A</v>
      </c>
    </row>
    <row r="178" spans="1:6" x14ac:dyDescent="0.25">
      <c r="A178" s="1">
        <v>40847</v>
      </c>
      <c r="B178" s="3" t="e">
        <v>#N/A</v>
      </c>
      <c r="C178" s="3" t="e">
        <v>#N/A</v>
      </c>
      <c r="D178" s="3" t="e">
        <v>#N/A</v>
      </c>
      <c r="E178" s="3" t="e">
        <v>#N/A</v>
      </c>
      <c r="F178" s="5" t="e">
        <f t="shared" si="3"/>
        <v>#N/A</v>
      </c>
    </row>
    <row r="179" spans="1:6" x14ac:dyDescent="0.25">
      <c r="A179" s="1">
        <v>40816</v>
      </c>
      <c r="B179" s="3" t="e">
        <v>#N/A</v>
      </c>
      <c r="C179" s="3" t="e">
        <v>#N/A</v>
      </c>
      <c r="D179" s="3" t="e">
        <v>#N/A</v>
      </c>
      <c r="E179" s="3" t="e">
        <v>#N/A</v>
      </c>
      <c r="F179" s="5" t="e">
        <f t="shared" si="3"/>
        <v>#N/A</v>
      </c>
    </row>
    <row r="180" spans="1:6" x14ac:dyDescent="0.25">
      <c r="A180" s="1">
        <v>40786</v>
      </c>
      <c r="B180" s="3" t="e">
        <v>#N/A</v>
      </c>
      <c r="C180" s="3" t="e">
        <v>#N/A</v>
      </c>
      <c r="D180" s="3" t="e">
        <v>#N/A</v>
      </c>
      <c r="E180" s="3" t="e">
        <v>#N/A</v>
      </c>
      <c r="F180" s="5" t="e">
        <f t="shared" si="3"/>
        <v>#N/A</v>
      </c>
    </row>
    <row r="181" spans="1:6" x14ac:dyDescent="0.25">
      <c r="A181" s="1">
        <v>40753</v>
      </c>
      <c r="B181" s="3" t="e">
        <v>#N/A</v>
      </c>
      <c r="C181" s="3" t="e">
        <v>#N/A</v>
      </c>
      <c r="D181" s="3" t="e">
        <v>#N/A</v>
      </c>
      <c r="E181" s="3" t="e">
        <v>#N/A</v>
      </c>
      <c r="F181" s="5" t="e">
        <f t="shared" si="3"/>
        <v>#N/A</v>
      </c>
    </row>
    <row r="182" spans="1:6" x14ac:dyDescent="0.25">
      <c r="A182" s="1">
        <v>40724</v>
      </c>
      <c r="B182" s="3" t="e">
        <v>#N/A</v>
      </c>
      <c r="C182" s="3" t="e">
        <v>#N/A</v>
      </c>
      <c r="D182" s="3" t="e">
        <v>#N/A</v>
      </c>
      <c r="E182" s="3" t="e">
        <v>#N/A</v>
      </c>
      <c r="F182" s="5" t="e">
        <f t="shared" si="3"/>
        <v>#N/A</v>
      </c>
    </row>
    <row r="183" spans="1:6" x14ac:dyDescent="0.25">
      <c r="A183" s="1">
        <v>40694</v>
      </c>
      <c r="B183" s="3" t="e">
        <v>#N/A</v>
      </c>
      <c r="C183" s="3" t="e">
        <v>#N/A</v>
      </c>
      <c r="D183" s="3" t="e">
        <v>#N/A</v>
      </c>
      <c r="E183" s="3" t="e">
        <v>#N/A</v>
      </c>
      <c r="F183" s="5" t="e">
        <f t="shared" si="3"/>
        <v>#N/A</v>
      </c>
    </row>
    <row r="184" spans="1:6" x14ac:dyDescent="0.25">
      <c r="A184" s="1">
        <v>40662</v>
      </c>
      <c r="B184" s="3" t="e">
        <v>#N/A</v>
      </c>
      <c r="C184" s="3" t="e">
        <v>#N/A</v>
      </c>
      <c r="D184" s="3" t="e">
        <v>#N/A</v>
      </c>
      <c r="E184" s="3" t="e">
        <v>#N/A</v>
      </c>
      <c r="F184" s="5" t="e">
        <f t="shared" si="3"/>
        <v>#N/A</v>
      </c>
    </row>
    <row r="185" spans="1:6" x14ac:dyDescent="0.25">
      <c r="A185" s="1">
        <v>40633</v>
      </c>
      <c r="B185" s="3" t="e">
        <v>#N/A</v>
      </c>
      <c r="C185" s="3" t="e">
        <v>#N/A</v>
      </c>
      <c r="D185" s="3" t="e">
        <v>#N/A</v>
      </c>
      <c r="E185" s="3" t="e">
        <v>#N/A</v>
      </c>
      <c r="F185" s="5" t="e">
        <f t="shared" si="3"/>
        <v>#N/A</v>
      </c>
    </row>
    <row r="186" spans="1:6" x14ac:dyDescent="0.25">
      <c r="A186" s="1">
        <v>40602</v>
      </c>
      <c r="B186" s="3" t="e">
        <v>#N/A</v>
      </c>
      <c r="C186" s="3" t="e">
        <v>#N/A</v>
      </c>
      <c r="D186" s="3" t="e">
        <v>#N/A</v>
      </c>
      <c r="E186" s="3" t="e">
        <v>#N/A</v>
      </c>
      <c r="F186" s="5" t="e">
        <f t="shared" si="3"/>
        <v>#N/A</v>
      </c>
    </row>
    <row r="187" spans="1:6" x14ac:dyDescent="0.25">
      <c r="A187" s="1">
        <v>40574</v>
      </c>
      <c r="B187" s="3" t="e">
        <v>#N/A</v>
      </c>
      <c r="C187" s="3" t="e">
        <v>#N/A</v>
      </c>
      <c r="D187" s="3" t="e">
        <v>#N/A</v>
      </c>
      <c r="E187" s="3" t="e">
        <v>#N/A</v>
      </c>
      <c r="F187" s="5" t="e">
        <f t="shared" si="3"/>
        <v>#N/A</v>
      </c>
    </row>
    <row r="188" spans="1:6" x14ac:dyDescent="0.25">
      <c r="A188" s="1">
        <v>40542</v>
      </c>
      <c r="B188" s="3" t="e">
        <v>#N/A</v>
      </c>
      <c r="C188" s="3" t="e">
        <v>#N/A</v>
      </c>
      <c r="D188" s="3" t="e">
        <v>#N/A</v>
      </c>
      <c r="E188" s="3" t="e">
        <v>#N/A</v>
      </c>
      <c r="F188" s="5" t="e">
        <f t="shared" si="3"/>
        <v>#N/A</v>
      </c>
    </row>
    <row r="189" spans="1:6" x14ac:dyDescent="0.25">
      <c r="A189" s="1">
        <v>40512</v>
      </c>
      <c r="B189" s="3" t="e">
        <v>#N/A</v>
      </c>
      <c r="C189" s="3" t="e">
        <v>#N/A</v>
      </c>
      <c r="D189" s="3" t="e">
        <v>#N/A</v>
      </c>
      <c r="E189" s="3" t="e">
        <v>#N/A</v>
      </c>
      <c r="F189" s="5" t="e">
        <f t="shared" si="3"/>
        <v>#N/A</v>
      </c>
    </row>
    <row r="190" spans="1:6" x14ac:dyDescent="0.25">
      <c r="A190" s="1">
        <v>40480</v>
      </c>
      <c r="B190" s="3" t="e">
        <v>#N/A</v>
      </c>
      <c r="C190" s="3" t="e">
        <v>#N/A</v>
      </c>
      <c r="D190" s="3" t="e">
        <v>#N/A</v>
      </c>
      <c r="E190" s="3" t="e">
        <v>#N/A</v>
      </c>
      <c r="F190" s="5" t="e">
        <f t="shared" si="3"/>
        <v>#N/A</v>
      </c>
    </row>
    <row r="191" spans="1:6" x14ac:dyDescent="0.25">
      <c r="A191" s="1">
        <v>40451</v>
      </c>
      <c r="B191" s="3" t="e">
        <v>#N/A</v>
      </c>
      <c r="C191" s="3" t="e">
        <v>#N/A</v>
      </c>
      <c r="D191" s="3" t="e">
        <v>#N/A</v>
      </c>
      <c r="E191" s="3" t="e">
        <v>#N/A</v>
      </c>
      <c r="F191" s="5" t="e">
        <f t="shared" si="3"/>
        <v>#N/A</v>
      </c>
    </row>
    <row r="192" spans="1:6" x14ac:dyDescent="0.25">
      <c r="A192" s="1">
        <v>40421</v>
      </c>
      <c r="B192" s="3" t="e">
        <v>#N/A</v>
      </c>
      <c r="C192" s="3" t="e">
        <v>#N/A</v>
      </c>
      <c r="D192" s="3" t="e">
        <v>#N/A</v>
      </c>
      <c r="E192" s="3" t="e">
        <v>#N/A</v>
      </c>
      <c r="F192" s="5" t="e">
        <f t="shared" si="3"/>
        <v>#N/A</v>
      </c>
    </row>
    <row r="193" spans="1:6" x14ac:dyDescent="0.25">
      <c r="A193" s="1">
        <v>40389</v>
      </c>
      <c r="B193" s="3" t="e">
        <v>#N/A</v>
      </c>
      <c r="C193" s="3" t="e">
        <v>#N/A</v>
      </c>
      <c r="D193" s="3" t="e">
        <v>#N/A</v>
      </c>
      <c r="E193" s="3" t="e">
        <v>#N/A</v>
      </c>
      <c r="F193" s="5" t="e">
        <f t="shared" si="3"/>
        <v>#N/A</v>
      </c>
    </row>
    <row r="194" spans="1:6" x14ac:dyDescent="0.25">
      <c r="A194" s="1">
        <v>40359</v>
      </c>
      <c r="B194" s="3" t="e">
        <v>#N/A</v>
      </c>
      <c r="C194" s="3" t="e">
        <v>#N/A</v>
      </c>
      <c r="D194" s="3" t="e">
        <v>#N/A</v>
      </c>
      <c r="E194" s="3" t="e">
        <v>#N/A</v>
      </c>
      <c r="F194" s="5" t="e">
        <f t="shared" si="3"/>
        <v>#N/A</v>
      </c>
    </row>
    <row r="195" spans="1:6" x14ac:dyDescent="0.25">
      <c r="A195" s="1">
        <v>40329</v>
      </c>
      <c r="B195" s="3" t="e">
        <v>#N/A</v>
      </c>
      <c r="C195" s="3" t="e">
        <v>#N/A</v>
      </c>
      <c r="D195" s="3" t="e">
        <v>#N/A</v>
      </c>
      <c r="E195" s="3" t="e">
        <v>#N/A</v>
      </c>
      <c r="F195" s="5" t="e">
        <f t="shared" si="3"/>
        <v>#N/A</v>
      </c>
    </row>
    <row r="196" spans="1:6" x14ac:dyDescent="0.25">
      <c r="A196" s="1">
        <v>40298</v>
      </c>
      <c r="B196" s="3" t="e">
        <v>#N/A</v>
      </c>
      <c r="C196" s="3" t="e">
        <v>#N/A</v>
      </c>
      <c r="D196" s="3" t="e">
        <v>#N/A</v>
      </c>
      <c r="E196" s="3" t="e">
        <v>#N/A</v>
      </c>
      <c r="F196" s="5" t="e">
        <f t="shared" si="3"/>
        <v>#N/A</v>
      </c>
    </row>
    <row r="197" spans="1:6" x14ac:dyDescent="0.25">
      <c r="A197" s="1">
        <v>40268</v>
      </c>
      <c r="B197" s="3" t="e">
        <v>#N/A</v>
      </c>
      <c r="C197" s="3" t="e">
        <v>#N/A</v>
      </c>
      <c r="D197" s="3" t="e">
        <v>#N/A</v>
      </c>
      <c r="E197" s="3" t="e">
        <v>#N/A</v>
      </c>
      <c r="F197" s="5" t="e">
        <f t="shared" si="3"/>
        <v>#N/A</v>
      </c>
    </row>
    <row r="198" spans="1:6" x14ac:dyDescent="0.25">
      <c r="A198" s="1">
        <v>40236</v>
      </c>
      <c r="B198" s="3" t="e">
        <v>#N/A</v>
      </c>
      <c r="C198" s="3" t="e">
        <v>#N/A</v>
      </c>
      <c r="D198" s="3" t="e">
        <v>#N/A</v>
      </c>
      <c r="E198" s="3" t="e">
        <v>#N/A</v>
      </c>
      <c r="F198" s="5" t="e">
        <f t="shared" si="3"/>
        <v>#N/A</v>
      </c>
    </row>
    <row r="199" spans="1:6" x14ac:dyDescent="0.25">
      <c r="A199" s="1">
        <v>40207</v>
      </c>
      <c r="B199" s="3" t="e">
        <v>#N/A</v>
      </c>
      <c r="C199" s="3" t="e">
        <v>#N/A</v>
      </c>
      <c r="D199" s="3" t="e">
        <v>#N/A</v>
      </c>
      <c r="E199" s="3" t="e">
        <v>#N/A</v>
      </c>
      <c r="F199" s="5" t="e">
        <f t="shared" si="3"/>
        <v>#N/A</v>
      </c>
    </row>
    <row r="200" spans="1:6" x14ac:dyDescent="0.25">
      <c r="A200" s="1">
        <v>40178</v>
      </c>
      <c r="B200" s="3" t="e">
        <v>#N/A</v>
      </c>
      <c r="C200" s="3" t="e">
        <v>#N/A</v>
      </c>
      <c r="D200" s="3" t="e">
        <v>#N/A</v>
      </c>
      <c r="E200" s="3" t="e">
        <v>#N/A</v>
      </c>
      <c r="F200" s="5" t="e">
        <f t="shared" si="3"/>
        <v>#N/A</v>
      </c>
    </row>
    <row r="201" spans="1:6" x14ac:dyDescent="0.25">
      <c r="A201" s="1">
        <v>40147</v>
      </c>
      <c r="B201" s="3" t="e">
        <v>#N/A</v>
      </c>
      <c r="C201" s="3" t="e">
        <v>#N/A</v>
      </c>
      <c r="D201" s="3" t="e">
        <v>#N/A</v>
      </c>
      <c r="E201" s="3" t="e">
        <v>#N/A</v>
      </c>
      <c r="F201" s="5" t="e">
        <f t="shared" si="3"/>
        <v>#N/A</v>
      </c>
    </row>
    <row r="202" spans="1:6" x14ac:dyDescent="0.25">
      <c r="A202" s="1">
        <v>40116</v>
      </c>
      <c r="B202" s="3" t="e">
        <v>#N/A</v>
      </c>
      <c r="C202" s="3" t="e">
        <v>#N/A</v>
      </c>
      <c r="D202" s="3" t="e">
        <v>#N/A</v>
      </c>
      <c r="E202" s="3" t="e">
        <v>#N/A</v>
      </c>
      <c r="F202" s="5" t="e">
        <f t="shared" si="3"/>
        <v>#N/A</v>
      </c>
    </row>
    <row r="203" spans="1:6" x14ac:dyDescent="0.25">
      <c r="A203" s="1">
        <v>40086</v>
      </c>
      <c r="B203" s="3" t="e">
        <v>#N/A</v>
      </c>
      <c r="C203" s="3" t="e">
        <v>#N/A</v>
      </c>
      <c r="D203" s="3" t="e">
        <v>#N/A</v>
      </c>
      <c r="E203" s="3" t="e">
        <v>#N/A</v>
      </c>
      <c r="F203" s="5" t="e">
        <f t="shared" si="3"/>
        <v>#N/A</v>
      </c>
    </row>
    <row r="204" spans="1:6" x14ac:dyDescent="0.25">
      <c r="A204" s="1">
        <v>40056</v>
      </c>
      <c r="B204" s="3" t="e">
        <v>#N/A</v>
      </c>
      <c r="C204" s="3" t="e">
        <v>#N/A</v>
      </c>
      <c r="D204" s="3" t="e">
        <v>#N/A</v>
      </c>
      <c r="E204" s="3" t="e">
        <v>#N/A</v>
      </c>
      <c r="F204" s="5" t="e">
        <f t="shared" si="3"/>
        <v>#N/A</v>
      </c>
    </row>
    <row r="205" spans="1:6" x14ac:dyDescent="0.25">
      <c r="A205" s="1">
        <v>40025</v>
      </c>
      <c r="B205" s="3" t="e">
        <v>#N/A</v>
      </c>
      <c r="C205" s="3" t="e">
        <v>#N/A</v>
      </c>
      <c r="D205" s="3" t="e">
        <v>#N/A</v>
      </c>
      <c r="E205" s="3" t="e">
        <v>#N/A</v>
      </c>
      <c r="F205" s="5" t="e">
        <f t="shared" si="3"/>
        <v>#N/A</v>
      </c>
    </row>
    <row r="206" spans="1:6" x14ac:dyDescent="0.25">
      <c r="A206" s="1">
        <v>39994</v>
      </c>
      <c r="B206" s="3" t="e">
        <v>#N/A</v>
      </c>
      <c r="C206" s="3" t="e">
        <v>#N/A</v>
      </c>
      <c r="D206" s="3" t="e">
        <v>#N/A</v>
      </c>
      <c r="E206" s="3" t="e">
        <v>#N/A</v>
      </c>
      <c r="F206" s="5" t="e">
        <f t="shared" si="3"/>
        <v>#N/A</v>
      </c>
    </row>
    <row r="207" spans="1:6" x14ac:dyDescent="0.25">
      <c r="A207" s="1">
        <v>39962</v>
      </c>
      <c r="B207" s="3" t="e">
        <v>#N/A</v>
      </c>
      <c r="C207" s="3" t="e">
        <v>#N/A</v>
      </c>
      <c r="D207" s="3" t="e">
        <v>#N/A</v>
      </c>
      <c r="E207" s="3" t="e">
        <v>#N/A</v>
      </c>
      <c r="F207" s="5" t="e">
        <f t="shared" si="3"/>
        <v>#N/A</v>
      </c>
    </row>
    <row r="208" spans="1:6" x14ac:dyDescent="0.25">
      <c r="A208" s="1">
        <v>39933</v>
      </c>
      <c r="B208" s="3" t="e">
        <v>#N/A</v>
      </c>
      <c r="C208" s="3" t="e">
        <v>#N/A</v>
      </c>
      <c r="D208" s="3" t="e">
        <v>#N/A</v>
      </c>
      <c r="E208" s="3" t="e">
        <v>#N/A</v>
      </c>
      <c r="F208" s="5" t="e">
        <f t="shared" si="3"/>
        <v>#N/A</v>
      </c>
    </row>
    <row r="209" spans="1:6" x14ac:dyDescent="0.25">
      <c r="A209" s="1">
        <v>39903</v>
      </c>
      <c r="B209" s="3" t="e">
        <v>#N/A</v>
      </c>
      <c r="C209" s="3" t="e">
        <v>#N/A</v>
      </c>
      <c r="D209" s="3" t="e">
        <v>#N/A</v>
      </c>
      <c r="E209" s="3" t="e">
        <v>#N/A</v>
      </c>
      <c r="F209" s="5" t="e">
        <f t="shared" si="3"/>
        <v>#N/A</v>
      </c>
    </row>
    <row r="210" spans="1:6" x14ac:dyDescent="0.25">
      <c r="A210" s="1">
        <v>39871</v>
      </c>
      <c r="B210" s="3" t="e">
        <v>#N/A</v>
      </c>
      <c r="C210" s="3" t="e">
        <v>#N/A</v>
      </c>
      <c r="D210" s="3" t="e">
        <v>#N/A</v>
      </c>
      <c r="E210" s="3" t="e">
        <v>#N/A</v>
      </c>
      <c r="F210" s="5" t="e">
        <f t="shared" si="3"/>
        <v>#N/A</v>
      </c>
    </row>
    <row r="211" spans="1:6" x14ac:dyDescent="0.25">
      <c r="A211" s="1">
        <v>39843</v>
      </c>
      <c r="B211" s="3" t="e">
        <v>#N/A</v>
      </c>
      <c r="C211" s="3" t="e">
        <v>#N/A</v>
      </c>
      <c r="D211" s="3" t="e">
        <v>#N/A</v>
      </c>
      <c r="E211" s="3" t="e">
        <v>#N/A</v>
      </c>
      <c r="F211" s="5" t="e">
        <f t="shared" si="3"/>
        <v>#N/A</v>
      </c>
    </row>
    <row r="212" spans="1:6" x14ac:dyDescent="0.25">
      <c r="A212" s="1">
        <v>39813</v>
      </c>
      <c r="B212" s="3" t="e">
        <v>#N/A</v>
      </c>
      <c r="C212" s="3" t="e">
        <v>#N/A</v>
      </c>
      <c r="D212" s="3" t="e">
        <v>#N/A</v>
      </c>
      <c r="E212" s="3" t="e">
        <v>#N/A</v>
      </c>
      <c r="F212" s="5" t="e">
        <f t="shared" si="3"/>
        <v>#N/A</v>
      </c>
    </row>
    <row r="213" spans="1:6" x14ac:dyDescent="0.25">
      <c r="A213" s="1">
        <v>39780</v>
      </c>
      <c r="B213" s="3" t="e">
        <v>#N/A</v>
      </c>
      <c r="C213" s="3" t="e">
        <v>#N/A</v>
      </c>
      <c r="D213" s="3" t="e">
        <v>#N/A</v>
      </c>
      <c r="E213" s="3" t="e">
        <v>#N/A</v>
      </c>
      <c r="F213" s="5" t="e">
        <f t="shared" si="3"/>
        <v>#N/A</v>
      </c>
    </row>
    <row r="214" spans="1:6" x14ac:dyDescent="0.25">
      <c r="A214" s="1">
        <v>39752</v>
      </c>
      <c r="B214" s="3" t="e">
        <v>#N/A</v>
      </c>
      <c r="C214" s="3" t="e">
        <v>#N/A</v>
      </c>
      <c r="D214" s="3" t="e">
        <v>#N/A</v>
      </c>
      <c r="E214" s="3" t="e">
        <v>#N/A</v>
      </c>
      <c r="F214" s="5" t="e">
        <f t="shared" si="3"/>
        <v>#N/A</v>
      </c>
    </row>
    <row r="215" spans="1:6" x14ac:dyDescent="0.25">
      <c r="A215" s="1">
        <v>39721</v>
      </c>
      <c r="B215" s="3" t="e">
        <v>#N/A</v>
      </c>
      <c r="C215" s="3" t="e">
        <v>#N/A</v>
      </c>
      <c r="D215" s="3" t="e">
        <v>#N/A</v>
      </c>
      <c r="E215" s="3" t="e">
        <v>#N/A</v>
      </c>
      <c r="F215" s="5" t="e">
        <f t="shared" si="3"/>
        <v>#N/A</v>
      </c>
    </row>
    <row r="216" spans="1:6" x14ac:dyDescent="0.25">
      <c r="A216" s="1">
        <v>39689</v>
      </c>
      <c r="B216" s="3" t="e">
        <v>#N/A</v>
      </c>
      <c r="C216" s="3" t="e">
        <v>#N/A</v>
      </c>
      <c r="D216" s="3" t="e">
        <v>#N/A</v>
      </c>
      <c r="E216" s="3" t="e">
        <v>#N/A</v>
      </c>
      <c r="F216" s="5" t="e">
        <f t="shared" si="3"/>
        <v>#N/A</v>
      </c>
    </row>
    <row r="217" spans="1:6" x14ac:dyDescent="0.25">
      <c r="A217" s="1">
        <v>39660</v>
      </c>
      <c r="B217" s="3" t="e">
        <v>#N/A</v>
      </c>
      <c r="C217" s="3" t="e">
        <v>#N/A</v>
      </c>
      <c r="D217" s="3" t="e">
        <v>#N/A</v>
      </c>
      <c r="E217" s="3" t="e">
        <v>#N/A</v>
      </c>
      <c r="F217" s="5" t="e">
        <f t="shared" si="3"/>
        <v>#N/A</v>
      </c>
    </row>
    <row r="218" spans="1:6" x14ac:dyDescent="0.25">
      <c r="A218" s="1">
        <v>39629</v>
      </c>
      <c r="B218" s="3" t="e">
        <v>#N/A</v>
      </c>
      <c r="C218" s="3" t="e">
        <v>#N/A</v>
      </c>
      <c r="D218" s="3" t="e">
        <v>#N/A</v>
      </c>
      <c r="E218" s="3" t="e">
        <v>#N/A</v>
      </c>
      <c r="F218" s="5" t="e">
        <f t="shared" si="3"/>
        <v>#N/A</v>
      </c>
    </row>
    <row r="219" spans="1:6" x14ac:dyDescent="0.25">
      <c r="A219" s="1">
        <v>39598</v>
      </c>
      <c r="B219" s="3" t="e">
        <v>#N/A</v>
      </c>
      <c r="C219" s="3" t="e">
        <v>#N/A</v>
      </c>
      <c r="D219" s="3" t="e">
        <v>#N/A</v>
      </c>
      <c r="E219" s="3" t="e">
        <v>#N/A</v>
      </c>
      <c r="F219" s="5" t="e">
        <f t="shared" si="3"/>
        <v>#N/A</v>
      </c>
    </row>
    <row r="220" spans="1:6" x14ac:dyDescent="0.25">
      <c r="A220" s="1">
        <v>39568</v>
      </c>
      <c r="B220" s="3" t="e">
        <v>#N/A</v>
      </c>
      <c r="C220" s="3" t="e">
        <v>#N/A</v>
      </c>
      <c r="D220" s="3" t="e">
        <v>#N/A</v>
      </c>
      <c r="E220" s="3" t="e">
        <v>#N/A</v>
      </c>
      <c r="F220" s="5" t="e">
        <f t="shared" si="3"/>
        <v>#N/A</v>
      </c>
    </row>
    <row r="221" spans="1:6" x14ac:dyDescent="0.25">
      <c r="A221" s="1">
        <v>39538</v>
      </c>
      <c r="B221" s="3" t="e">
        <v>#N/A</v>
      </c>
      <c r="C221" s="3" t="e">
        <v>#N/A</v>
      </c>
      <c r="D221" s="3" t="e">
        <v>#N/A</v>
      </c>
      <c r="E221" s="3" t="e">
        <v>#N/A</v>
      </c>
      <c r="F221" s="5" t="e">
        <f t="shared" si="3"/>
        <v>#N/A</v>
      </c>
    </row>
    <row r="222" spans="1:6" x14ac:dyDescent="0.25">
      <c r="A222" s="1">
        <v>39507</v>
      </c>
      <c r="B222" s="3" t="e">
        <v>#N/A</v>
      </c>
      <c r="C222" s="3" t="e">
        <v>#N/A</v>
      </c>
      <c r="D222" s="3" t="e">
        <v>#N/A</v>
      </c>
      <c r="E222" s="3" t="e">
        <v>#N/A</v>
      </c>
      <c r="F222" s="5" t="e">
        <f t="shared" si="3"/>
        <v>#N/A</v>
      </c>
    </row>
    <row r="223" spans="1:6" x14ac:dyDescent="0.25">
      <c r="A223" s="1">
        <v>39478</v>
      </c>
      <c r="B223" s="3" t="e">
        <v>#N/A</v>
      </c>
      <c r="C223" s="3" t="e">
        <v>#N/A</v>
      </c>
      <c r="D223" s="3" t="e">
        <v>#N/A</v>
      </c>
      <c r="E223" s="3" t="e">
        <v>#N/A</v>
      </c>
      <c r="F223" s="5" t="e">
        <f t="shared" si="3"/>
        <v>#N/A</v>
      </c>
    </row>
    <row r="224" spans="1:6" x14ac:dyDescent="0.25">
      <c r="A224" s="1">
        <v>39444</v>
      </c>
      <c r="B224" s="3" t="e">
        <v>#N/A</v>
      </c>
      <c r="C224" s="3" t="e">
        <v>#N/A</v>
      </c>
      <c r="D224" s="3" t="e">
        <v>#N/A</v>
      </c>
      <c r="E224" s="3" t="e">
        <v>#N/A</v>
      </c>
      <c r="F224" s="5" t="e">
        <f t="shared" si="3"/>
        <v>#N/A</v>
      </c>
    </row>
    <row r="225" spans="1:6" x14ac:dyDescent="0.25">
      <c r="A225" s="1">
        <v>39416</v>
      </c>
      <c r="B225" s="3" t="e">
        <v>#N/A</v>
      </c>
      <c r="C225" s="3" t="e">
        <v>#N/A</v>
      </c>
      <c r="D225" s="3" t="e">
        <v>#N/A</v>
      </c>
      <c r="E225" s="3" t="e">
        <v>#N/A</v>
      </c>
      <c r="F225" s="5" t="e">
        <f t="shared" si="3"/>
        <v>#N/A</v>
      </c>
    </row>
    <row r="226" spans="1:6" x14ac:dyDescent="0.25">
      <c r="A226" s="1">
        <v>39386</v>
      </c>
      <c r="B226" s="3" t="e">
        <v>#N/A</v>
      </c>
      <c r="C226" s="3" t="e">
        <v>#N/A</v>
      </c>
      <c r="D226" s="3" t="e">
        <v>#N/A</v>
      </c>
      <c r="E226" s="3" t="e">
        <v>#N/A</v>
      </c>
      <c r="F226" s="5" t="e">
        <f t="shared" si="3"/>
        <v>#N/A</v>
      </c>
    </row>
    <row r="227" spans="1:6" x14ac:dyDescent="0.25">
      <c r="A227" s="1">
        <v>39353</v>
      </c>
      <c r="B227" s="3" t="e">
        <v>#N/A</v>
      </c>
      <c r="C227" s="3" t="e">
        <v>#N/A</v>
      </c>
      <c r="D227" s="3" t="e">
        <v>#N/A</v>
      </c>
      <c r="E227" s="3" t="e">
        <v>#N/A</v>
      </c>
      <c r="F227" s="5" t="e">
        <f t="shared" si="3"/>
        <v>#N/A</v>
      </c>
    </row>
    <row r="228" spans="1:6" x14ac:dyDescent="0.25">
      <c r="A228" s="1">
        <v>39325</v>
      </c>
      <c r="B228" s="3" t="e">
        <v>#N/A</v>
      </c>
      <c r="C228" s="3" t="e">
        <v>#N/A</v>
      </c>
      <c r="D228" s="3" t="e">
        <v>#N/A</v>
      </c>
      <c r="E228" s="3" t="e">
        <v>#N/A</v>
      </c>
      <c r="F228" s="5" t="e">
        <f t="shared" si="3"/>
        <v>#N/A</v>
      </c>
    </row>
    <row r="229" spans="1:6" x14ac:dyDescent="0.25">
      <c r="A229" s="1">
        <v>39294</v>
      </c>
      <c r="B229" s="3" t="e">
        <v>#N/A</v>
      </c>
      <c r="C229" s="3" t="e">
        <v>#N/A</v>
      </c>
      <c r="D229" s="3" t="e">
        <v>#N/A</v>
      </c>
      <c r="E229" s="3" t="e">
        <v>#N/A</v>
      </c>
      <c r="F229" s="5" t="e">
        <f t="shared" si="3"/>
        <v>#N/A</v>
      </c>
    </row>
    <row r="230" spans="1:6" x14ac:dyDescent="0.25">
      <c r="A230" s="1">
        <v>39262</v>
      </c>
      <c r="B230" s="3" t="e">
        <v>#N/A</v>
      </c>
      <c r="C230" s="3" t="e">
        <v>#N/A</v>
      </c>
      <c r="D230" s="3" t="e">
        <v>#N/A</v>
      </c>
      <c r="E230" s="3" t="e">
        <v>#N/A</v>
      </c>
      <c r="F230" s="5" t="e">
        <f t="shared" si="3"/>
        <v>#N/A</v>
      </c>
    </row>
    <row r="231" spans="1:6" x14ac:dyDescent="0.25">
      <c r="A231" s="1">
        <v>39233</v>
      </c>
      <c r="B231" s="3" t="e">
        <v>#N/A</v>
      </c>
      <c r="C231" s="3" t="e">
        <v>#N/A</v>
      </c>
      <c r="D231" s="3" t="e">
        <v>#N/A</v>
      </c>
      <c r="E231" s="3" t="e">
        <v>#N/A</v>
      </c>
      <c r="F231" s="5" t="e">
        <f t="shared" si="3"/>
        <v>#N/A</v>
      </c>
    </row>
    <row r="232" spans="1:6" x14ac:dyDescent="0.25">
      <c r="A232" s="1">
        <v>39200</v>
      </c>
      <c r="B232" s="3" t="e">
        <v>#N/A</v>
      </c>
      <c r="C232" s="3" t="e">
        <v>#N/A</v>
      </c>
      <c r="D232" s="3" t="e">
        <v>#N/A</v>
      </c>
      <c r="E232" s="3" t="e">
        <v>#N/A</v>
      </c>
      <c r="F232" s="5" t="e">
        <f t="shared" si="3"/>
        <v>#N/A</v>
      </c>
    </row>
    <row r="233" spans="1:6" x14ac:dyDescent="0.25">
      <c r="A233" s="1">
        <v>39171</v>
      </c>
      <c r="B233" s="3" t="e">
        <v>#N/A</v>
      </c>
      <c r="C233" s="3" t="e">
        <v>#N/A</v>
      </c>
      <c r="D233" s="3" t="e">
        <v>#N/A</v>
      </c>
      <c r="E233" s="3" t="e">
        <v>#N/A</v>
      </c>
      <c r="F233" s="5" t="e">
        <f t="shared" si="3"/>
        <v>#N/A</v>
      </c>
    </row>
    <row r="234" spans="1:6" x14ac:dyDescent="0.25">
      <c r="A234" s="1">
        <v>39141</v>
      </c>
      <c r="B234" s="3" t="e">
        <v>#N/A</v>
      </c>
      <c r="C234" s="3" t="e">
        <v>#N/A</v>
      </c>
      <c r="D234" s="3" t="e">
        <v>#N/A</v>
      </c>
      <c r="E234" s="3" t="e">
        <v>#N/A</v>
      </c>
      <c r="F234" s="5" t="e">
        <f t="shared" si="3"/>
        <v>#N/A</v>
      </c>
    </row>
    <row r="235" spans="1:6" x14ac:dyDescent="0.25">
      <c r="A235" s="1">
        <v>39113</v>
      </c>
      <c r="B235" s="3" t="e">
        <v>#N/A</v>
      </c>
      <c r="C235" s="3" t="e">
        <v>#N/A</v>
      </c>
      <c r="D235" s="3" t="e">
        <v>#N/A</v>
      </c>
      <c r="E235" s="3" t="e">
        <v>#N/A</v>
      </c>
      <c r="F235" s="5" t="e">
        <f t="shared" si="3"/>
        <v>#N/A</v>
      </c>
    </row>
    <row r="236" spans="1:6" x14ac:dyDescent="0.25">
      <c r="A236" s="1">
        <v>39080</v>
      </c>
      <c r="B236" s="3" t="e">
        <v>#N/A</v>
      </c>
      <c r="C236" s="3" t="e">
        <v>#N/A</v>
      </c>
      <c r="D236" s="3" t="e">
        <v>#N/A</v>
      </c>
      <c r="E236" s="3" t="e">
        <v>#N/A</v>
      </c>
      <c r="F236" s="5" t="e">
        <f t="shared" si="3"/>
        <v>#N/A</v>
      </c>
    </row>
    <row r="237" spans="1:6" x14ac:dyDescent="0.25">
      <c r="A237" s="1">
        <v>39051</v>
      </c>
      <c r="B237" s="3" t="e">
        <v>#N/A</v>
      </c>
      <c r="C237" s="3" t="e">
        <v>#N/A</v>
      </c>
      <c r="D237" s="3" t="e">
        <v>#N/A</v>
      </c>
      <c r="E237" s="3" t="e">
        <v>#N/A</v>
      </c>
      <c r="F237" s="5" t="e">
        <f t="shared" si="3"/>
        <v>#N/A</v>
      </c>
    </row>
    <row r="238" spans="1:6" x14ac:dyDescent="0.25">
      <c r="A238" s="1">
        <v>39021</v>
      </c>
      <c r="B238" s="3" t="e">
        <v>#N/A</v>
      </c>
      <c r="C238" s="3" t="e">
        <v>#N/A</v>
      </c>
      <c r="D238" s="3" t="e">
        <v>#N/A</v>
      </c>
      <c r="E238" s="3" t="e">
        <v>#N/A</v>
      </c>
      <c r="F238" s="5" t="e">
        <f t="shared" si="3"/>
        <v>#N/A</v>
      </c>
    </row>
    <row r="239" spans="1:6" x14ac:dyDescent="0.25">
      <c r="A239" s="1">
        <v>38989</v>
      </c>
      <c r="B239" s="3" t="e">
        <v>#N/A</v>
      </c>
      <c r="C239" s="3" t="e">
        <v>#N/A</v>
      </c>
      <c r="D239" s="3" t="e">
        <v>#N/A</v>
      </c>
      <c r="E239" s="3" t="e">
        <v>#N/A</v>
      </c>
      <c r="F239" s="5" t="e">
        <f t="shared" si="3"/>
        <v>#N/A</v>
      </c>
    </row>
    <row r="240" spans="1:6" x14ac:dyDescent="0.25">
      <c r="A240" s="1">
        <v>38960</v>
      </c>
      <c r="B240" s="3" t="e">
        <v>#N/A</v>
      </c>
      <c r="C240" s="3" t="e">
        <v>#N/A</v>
      </c>
      <c r="D240" s="3" t="e">
        <v>#N/A</v>
      </c>
      <c r="E240" s="3" t="e">
        <v>#N/A</v>
      </c>
      <c r="F240" s="5" t="e">
        <f t="shared" si="3"/>
        <v>#N/A</v>
      </c>
    </row>
    <row r="241" spans="1:6" x14ac:dyDescent="0.25">
      <c r="A241" s="1">
        <v>38929</v>
      </c>
      <c r="B241" s="3" t="e">
        <v>#N/A</v>
      </c>
      <c r="C241" s="3" t="e">
        <v>#N/A</v>
      </c>
      <c r="D241" s="3" t="e">
        <v>#N/A</v>
      </c>
      <c r="E241" s="3" t="e">
        <v>#N/A</v>
      </c>
      <c r="F241" s="5" t="e">
        <f t="shared" ref="F241:F259" si="4">E241/E242-1</f>
        <v>#N/A</v>
      </c>
    </row>
    <row r="242" spans="1:6" x14ac:dyDescent="0.25">
      <c r="A242" s="1">
        <v>38898</v>
      </c>
      <c r="B242" s="3" t="e">
        <v>#N/A</v>
      </c>
      <c r="C242" s="3" t="e">
        <v>#N/A</v>
      </c>
      <c r="D242" s="3" t="e">
        <v>#N/A</v>
      </c>
      <c r="E242" s="3" t="e">
        <v>#N/A</v>
      </c>
      <c r="F242" s="5" t="e">
        <f t="shared" si="4"/>
        <v>#N/A</v>
      </c>
    </row>
    <row r="243" spans="1:6" x14ac:dyDescent="0.25">
      <c r="A243" s="1">
        <v>38868</v>
      </c>
      <c r="B243" s="3" t="e">
        <v>#N/A</v>
      </c>
      <c r="C243" s="3" t="e">
        <v>#N/A</v>
      </c>
      <c r="D243" s="3" t="e">
        <v>#N/A</v>
      </c>
      <c r="E243" s="3" t="e">
        <v>#N/A</v>
      </c>
      <c r="F243" s="5" t="e">
        <f t="shared" si="4"/>
        <v>#N/A</v>
      </c>
    </row>
    <row r="244" spans="1:6" x14ac:dyDescent="0.25">
      <c r="A244" s="1">
        <v>38835</v>
      </c>
      <c r="B244" s="3" t="e">
        <v>#N/A</v>
      </c>
      <c r="C244" s="3" t="e">
        <v>#N/A</v>
      </c>
      <c r="D244" s="3" t="e">
        <v>#N/A</v>
      </c>
      <c r="E244" s="3" t="e">
        <v>#N/A</v>
      </c>
      <c r="F244" s="5" t="e">
        <f t="shared" si="4"/>
        <v>#N/A</v>
      </c>
    </row>
    <row r="245" spans="1:6" x14ac:dyDescent="0.25">
      <c r="A245" s="1">
        <v>38807</v>
      </c>
      <c r="B245" s="3" t="e">
        <v>#N/A</v>
      </c>
      <c r="C245" s="3" t="e">
        <v>#N/A</v>
      </c>
      <c r="D245" s="3" t="e">
        <v>#N/A</v>
      </c>
      <c r="E245" s="3" t="e">
        <v>#N/A</v>
      </c>
      <c r="F245" s="5" t="e">
        <f t="shared" si="4"/>
        <v>#N/A</v>
      </c>
    </row>
    <row r="246" spans="1:6" x14ac:dyDescent="0.25">
      <c r="A246" s="1">
        <v>38776</v>
      </c>
      <c r="B246" s="3" t="e">
        <v>#N/A</v>
      </c>
      <c r="C246" s="3" t="e">
        <v>#N/A</v>
      </c>
      <c r="D246" s="3" t="e">
        <v>#N/A</v>
      </c>
      <c r="E246" s="3" t="e">
        <v>#N/A</v>
      </c>
      <c r="F246" s="5" t="e">
        <f t="shared" si="4"/>
        <v>#N/A</v>
      </c>
    </row>
    <row r="247" spans="1:6" x14ac:dyDescent="0.25">
      <c r="A247" s="1">
        <v>38748</v>
      </c>
      <c r="B247" s="3" t="e">
        <v>#N/A</v>
      </c>
      <c r="C247" s="3" t="e">
        <v>#N/A</v>
      </c>
      <c r="D247" s="3" t="e">
        <v>#N/A</v>
      </c>
      <c r="E247" s="3" t="e">
        <v>#N/A</v>
      </c>
      <c r="F247" s="5" t="e">
        <f t="shared" si="4"/>
        <v>#N/A</v>
      </c>
    </row>
    <row r="248" spans="1:6" x14ac:dyDescent="0.25">
      <c r="A248" s="1">
        <v>38716</v>
      </c>
      <c r="B248" s="3" t="e">
        <v>#N/A</v>
      </c>
      <c r="C248" s="3" t="e">
        <v>#N/A</v>
      </c>
      <c r="D248" s="3" t="e">
        <v>#N/A</v>
      </c>
      <c r="E248" s="3" t="e">
        <v>#N/A</v>
      </c>
      <c r="F248" s="5" t="e">
        <f t="shared" si="4"/>
        <v>#N/A</v>
      </c>
    </row>
    <row r="249" spans="1:6" x14ac:dyDescent="0.25">
      <c r="A249" s="1">
        <v>38686</v>
      </c>
      <c r="B249" s="3" t="e">
        <v>#N/A</v>
      </c>
      <c r="C249" s="3" t="e">
        <v>#N/A</v>
      </c>
      <c r="D249" s="3" t="e">
        <v>#N/A</v>
      </c>
      <c r="E249" s="3" t="e">
        <v>#N/A</v>
      </c>
      <c r="F249" s="5" t="e">
        <f t="shared" si="4"/>
        <v>#N/A</v>
      </c>
    </row>
    <row r="250" spans="1:6" x14ac:dyDescent="0.25">
      <c r="A250" s="1">
        <v>38656</v>
      </c>
      <c r="B250" s="3" t="e">
        <v>#N/A</v>
      </c>
      <c r="C250" s="3" t="e">
        <v>#N/A</v>
      </c>
      <c r="D250" s="3" t="e">
        <v>#N/A</v>
      </c>
      <c r="E250" s="3" t="e">
        <v>#N/A</v>
      </c>
      <c r="F250" s="5" t="e">
        <f t="shared" si="4"/>
        <v>#N/A</v>
      </c>
    </row>
    <row r="251" spans="1:6" x14ac:dyDescent="0.25">
      <c r="A251" s="1">
        <v>38625</v>
      </c>
      <c r="B251" s="3" t="e">
        <v>#N/A</v>
      </c>
      <c r="C251" s="3" t="e">
        <v>#N/A</v>
      </c>
      <c r="D251" s="3" t="e">
        <v>#N/A</v>
      </c>
      <c r="E251" s="3" t="e">
        <v>#N/A</v>
      </c>
      <c r="F251" s="5" t="e">
        <f t="shared" si="4"/>
        <v>#N/A</v>
      </c>
    </row>
    <row r="252" spans="1:6" x14ac:dyDescent="0.25">
      <c r="A252" s="1">
        <v>38595</v>
      </c>
      <c r="B252" s="3" t="e">
        <v>#N/A</v>
      </c>
      <c r="C252" s="3" t="e">
        <v>#N/A</v>
      </c>
      <c r="D252" s="3" t="e">
        <v>#N/A</v>
      </c>
      <c r="E252" s="3" t="e">
        <v>#N/A</v>
      </c>
      <c r="F252" s="5" t="e">
        <f t="shared" si="4"/>
        <v>#N/A</v>
      </c>
    </row>
    <row r="253" spans="1:6" x14ac:dyDescent="0.25">
      <c r="A253" s="1">
        <v>38562</v>
      </c>
      <c r="B253" s="3" t="e">
        <v>#N/A</v>
      </c>
      <c r="C253" s="3" t="e">
        <v>#N/A</v>
      </c>
      <c r="D253" s="3" t="e">
        <v>#N/A</v>
      </c>
      <c r="E253" s="3" t="e">
        <v>#N/A</v>
      </c>
      <c r="F253" s="5" t="e">
        <f t="shared" si="4"/>
        <v>#N/A</v>
      </c>
    </row>
    <row r="254" spans="1:6" x14ac:dyDescent="0.25">
      <c r="A254" s="1">
        <v>38533</v>
      </c>
      <c r="B254" s="3" t="e">
        <v>#N/A</v>
      </c>
      <c r="C254" s="3" t="e">
        <v>#N/A</v>
      </c>
      <c r="D254" s="3" t="e">
        <v>#N/A</v>
      </c>
      <c r="E254" s="3" t="e">
        <v>#N/A</v>
      </c>
      <c r="F254" s="5" t="e">
        <f t="shared" si="4"/>
        <v>#N/A</v>
      </c>
    </row>
    <row r="255" spans="1:6" x14ac:dyDescent="0.25">
      <c r="A255" s="1">
        <v>38503</v>
      </c>
      <c r="B255" s="3" t="e">
        <v>#N/A</v>
      </c>
      <c r="C255" s="3" t="e">
        <v>#N/A</v>
      </c>
      <c r="D255" s="3" t="e">
        <v>#N/A</v>
      </c>
      <c r="E255" s="3" t="e">
        <v>#N/A</v>
      </c>
      <c r="F255" s="5" t="e">
        <f t="shared" si="4"/>
        <v>#N/A</v>
      </c>
    </row>
    <row r="256" spans="1:6" x14ac:dyDescent="0.25">
      <c r="A256" s="1">
        <v>38471</v>
      </c>
      <c r="B256" s="3" t="e">
        <v>#N/A</v>
      </c>
      <c r="C256" s="3" t="e">
        <v>#N/A</v>
      </c>
      <c r="D256" s="3" t="e">
        <v>#N/A</v>
      </c>
      <c r="E256" s="3" t="e">
        <v>#N/A</v>
      </c>
      <c r="F256" s="5" t="e">
        <f t="shared" si="4"/>
        <v>#N/A</v>
      </c>
    </row>
    <row r="257" spans="1:6" x14ac:dyDescent="0.25">
      <c r="A257" s="1">
        <v>38442</v>
      </c>
      <c r="B257" s="3" t="e">
        <v>#N/A</v>
      </c>
      <c r="C257" s="3" t="e">
        <v>#N/A</v>
      </c>
      <c r="D257" s="3" t="e">
        <v>#N/A</v>
      </c>
      <c r="E257" s="3" t="e">
        <v>#N/A</v>
      </c>
      <c r="F257" s="5" t="e">
        <f t="shared" si="4"/>
        <v>#N/A</v>
      </c>
    </row>
    <row r="258" spans="1:6" x14ac:dyDescent="0.25">
      <c r="A258" s="1">
        <v>38411</v>
      </c>
      <c r="B258" s="3" t="e">
        <v>#N/A</v>
      </c>
      <c r="C258" s="3" t="e">
        <v>#N/A</v>
      </c>
      <c r="D258" s="3" t="e">
        <v>#N/A</v>
      </c>
      <c r="E258" s="3" t="e">
        <v>#N/A</v>
      </c>
      <c r="F258" s="5" t="e">
        <f t="shared" si="4"/>
        <v>#N/A</v>
      </c>
    </row>
    <row r="259" spans="1:6" x14ac:dyDescent="0.25">
      <c r="A259" s="1">
        <v>38383</v>
      </c>
      <c r="B259" s="3" t="e">
        <v>#N/A</v>
      </c>
      <c r="C259" s="3" t="e">
        <v>#N/A</v>
      </c>
      <c r="D259" s="3" t="e">
        <v>#N/A</v>
      </c>
      <c r="E259" s="3" t="e">
        <v>#N/A</v>
      </c>
      <c r="F259" s="5" t="e">
        <f t="shared" si="4"/>
        <v>#N/A</v>
      </c>
    </row>
    <row r="260" spans="1:6" x14ac:dyDescent="0.25">
      <c r="A260" s="1">
        <v>38352</v>
      </c>
      <c r="B260" s="3" t="e">
        <v>#N/A</v>
      </c>
      <c r="C260" s="3" t="e">
        <v>#N/A</v>
      </c>
      <c r="D260" s="3" t="e">
        <v>#N/A</v>
      </c>
      <c r="E260" s="3" t="e">
        <v>#N/A</v>
      </c>
      <c r="F260" s="5"/>
    </row>
    <row r="262" spans="1:6" x14ac:dyDescent="0.25">
      <c r="F262" s="4" t="e">
        <f>_xlfn.STDEV.S(F48:F259)</f>
        <v>#N/A</v>
      </c>
    </row>
  </sheetData>
  <hyperlinks>
    <hyperlink ref="D1" r:id="rId1" xr:uid="{8CC32479-6C94-4C72-A83D-565A082B1DD1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04066-F5BF-45C9-BE62-96A4ACCAB5F1}">
  <sheetPr codeName="Лист16">
    <tabColor theme="9" tint="0.79998168889431442"/>
  </sheetPr>
  <dimension ref="A1:F260"/>
  <sheetViews>
    <sheetView zoomScale="70" zoomScaleNormal="70" workbookViewId="0">
      <selection activeCell="F4" sqref="F4"/>
    </sheetView>
  </sheetViews>
  <sheetFormatPr defaultRowHeight="15" x14ac:dyDescent="0.25"/>
  <cols>
    <col min="1" max="1" width="10.7109375" style="1" bestFit="1" customWidth="1"/>
    <col min="2" max="5" width="10.7109375" bestFit="1" customWidth="1"/>
  </cols>
  <sheetData>
    <row r="1" spans="1:6" x14ac:dyDescent="0.25">
      <c r="A1" s="10" t="s">
        <v>79</v>
      </c>
      <c r="B1" s="41" t="s">
        <v>78</v>
      </c>
      <c r="D1" s="38" t="s">
        <v>84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6" x14ac:dyDescent="0.25">
      <c r="A4" s="1">
        <v>46142</v>
      </c>
      <c r="B4" s="3">
        <v>69653.789999999994</v>
      </c>
      <c r="C4" s="3">
        <v>69653.789999999994</v>
      </c>
      <c r="D4" s="3">
        <v>69653.789999999994</v>
      </c>
      <c r="E4" s="3">
        <v>69653.789999999994</v>
      </c>
      <c r="F4" s="5">
        <f t="shared" ref="F4:F47" si="0">E4/E5-1</f>
        <v>-7.6978458260228977E-2</v>
      </c>
    </row>
    <row r="5" spans="1:6" x14ac:dyDescent="0.25">
      <c r="A5" s="1">
        <v>46112</v>
      </c>
      <c r="B5" s="3">
        <v>75462.8</v>
      </c>
      <c r="C5" s="3">
        <v>75462.8</v>
      </c>
      <c r="D5" s="3">
        <v>75462.8</v>
      </c>
      <c r="E5" s="3">
        <v>75462.8</v>
      </c>
      <c r="F5" s="5">
        <f t="shared" si="0"/>
        <v>3.6085636316405933E-2</v>
      </c>
    </row>
    <row r="6" spans="1:6" x14ac:dyDescent="0.25">
      <c r="A6" s="1">
        <v>46081</v>
      </c>
      <c r="B6" s="3">
        <v>72834.52</v>
      </c>
      <c r="C6" s="3">
        <v>72834.52</v>
      </c>
      <c r="D6" s="3">
        <v>72834.52</v>
      </c>
      <c r="E6" s="3">
        <v>72834.52</v>
      </c>
      <c r="F6" s="5">
        <f t="shared" si="0"/>
        <v>4.1704645359696313E-2</v>
      </c>
    </row>
    <row r="7" spans="1:6" x14ac:dyDescent="0.25">
      <c r="A7" s="1">
        <v>46053</v>
      </c>
      <c r="B7" s="3">
        <v>69918.59</v>
      </c>
      <c r="C7" s="3">
        <v>69918.59</v>
      </c>
      <c r="D7" s="3">
        <v>69918.59</v>
      </c>
      <c r="E7" s="3">
        <v>69918.59</v>
      </c>
      <c r="F7" s="5">
        <f t="shared" si="0"/>
        <v>1.9498744119027078E-2</v>
      </c>
    </row>
    <row r="8" spans="1:6" x14ac:dyDescent="0.25">
      <c r="A8" s="1">
        <v>46022</v>
      </c>
      <c r="B8" s="3">
        <v>68581.34</v>
      </c>
      <c r="C8" s="3">
        <v>68581.34</v>
      </c>
      <c r="D8" s="3">
        <v>68581.34</v>
      </c>
      <c r="E8" s="3">
        <v>68581.34</v>
      </c>
      <c r="F8" s="5">
        <f t="shared" si="0"/>
        <v>-1.432520538802029E-2</v>
      </c>
    </row>
    <row r="9" spans="1:6" x14ac:dyDescent="0.25">
      <c r="A9" s="1">
        <v>45991</v>
      </c>
      <c r="B9" s="3">
        <v>69578.06</v>
      </c>
      <c r="C9" s="3">
        <v>69578.06</v>
      </c>
      <c r="D9" s="3">
        <v>69578.06</v>
      </c>
      <c r="E9" s="3">
        <v>69578.06</v>
      </c>
      <c r="F9" s="5">
        <f t="shared" si="0"/>
        <v>6.6379481837548493E-3</v>
      </c>
    </row>
    <row r="10" spans="1:6" x14ac:dyDescent="0.25">
      <c r="A10" s="1">
        <v>45961</v>
      </c>
      <c r="B10" s="3">
        <v>69119.25</v>
      </c>
      <c r="C10" s="3">
        <v>69119.25</v>
      </c>
      <c r="D10" s="3">
        <v>69119.25</v>
      </c>
      <c r="E10" s="3">
        <v>69119.25</v>
      </c>
      <c r="F10" s="5">
        <f t="shared" si="0"/>
        <v>-2.320907000919703E-2</v>
      </c>
    </row>
    <row r="11" spans="1:6" x14ac:dyDescent="0.25">
      <c r="A11" s="1">
        <v>45930</v>
      </c>
      <c r="B11" s="3">
        <v>70761.56</v>
      </c>
      <c r="C11" s="3">
        <v>70761.56</v>
      </c>
      <c r="D11" s="3">
        <v>70761.56</v>
      </c>
      <c r="E11" s="3">
        <v>70761.56</v>
      </c>
      <c r="F11" s="5">
        <f t="shared" si="0"/>
        <v>-7.501223414319691E-3</v>
      </c>
    </row>
    <row r="12" spans="1:6" x14ac:dyDescent="0.25">
      <c r="A12" s="1">
        <v>45900</v>
      </c>
      <c r="B12" s="3">
        <v>71296.37</v>
      </c>
      <c r="C12" s="3">
        <v>71296.37</v>
      </c>
      <c r="D12" s="3">
        <v>71296.37</v>
      </c>
      <c r="E12" s="3">
        <v>71296.37</v>
      </c>
      <c r="F12" s="5">
        <f t="shared" si="0"/>
        <v>5.6504218526425953E-2</v>
      </c>
    </row>
    <row r="13" spans="1:6" x14ac:dyDescent="0.25">
      <c r="A13" s="1">
        <v>45869</v>
      </c>
      <c r="B13" s="3">
        <v>67483.28</v>
      </c>
      <c r="C13" s="3">
        <v>67483.28</v>
      </c>
      <c r="D13" s="3">
        <v>67483.28</v>
      </c>
      <c r="E13" s="3">
        <v>67483.28</v>
      </c>
      <c r="F13" s="5">
        <f t="shared" si="0"/>
        <v>8.8284644427674142E-3</v>
      </c>
    </row>
    <row r="14" spans="1:6" x14ac:dyDescent="0.25">
      <c r="A14" s="1">
        <v>45838</v>
      </c>
      <c r="B14" s="3">
        <v>66892.72</v>
      </c>
      <c r="C14" s="3">
        <v>66892.72</v>
      </c>
      <c r="D14" s="3">
        <v>66892.72</v>
      </c>
      <c r="E14" s="3">
        <v>66892.72</v>
      </c>
      <c r="F14" s="5">
        <f t="shared" si="0"/>
        <v>8.5954044357396953E-3</v>
      </c>
    </row>
    <row r="15" spans="1:6" x14ac:dyDescent="0.25">
      <c r="A15" s="1">
        <v>45808</v>
      </c>
      <c r="B15" s="3">
        <v>66322.649999999994</v>
      </c>
      <c r="C15" s="3">
        <v>66322.649999999994</v>
      </c>
      <c r="D15" s="3">
        <v>66322.649999999994</v>
      </c>
      <c r="E15" s="3">
        <v>66322.649999999994</v>
      </c>
      <c r="F15" s="5">
        <f t="shared" si="0"/>
        <v>-5.2503492823507969E-4</v>
      </c>
    </row>
    <row r="16" spans="1:6" x14ac:dyDescent="0.25">
      <c r="A16" s="1">
        <v>45777</v>
      </c>
      <c r="B16" s="3">
        <v>66357.490000000005</v>
      </c>
      <c r="C16" s="3">
        <v>66357.490000000005</v>
      </c>
      <c r="D16" s="3">
        <v>66357.490000000005</v>
      </c>
      <c r="E16" s="3">
        <v>66357.490000000005</v>
      </c>
      <c r="F16" s="5">
        <f t="shared" si="0"/>
        <v>-4.6062162125251382E-2</v>
      </c>
    </row>
    <row r="17" spans="1:6" x14ac:dyDescent="0.25">
      <c r="A17" s="1">
        <v>45747</v>
      </c>
      <c r="B17" s="3">
        <v>69561.649999999994</v>
      </c>
      <c r="C17" s="3">
        <v>69561.649999999994</v>
      </c>
      <c r="D17" s="3">
        <v>69561.649999999994</v>
      </c>
      <c r="E17" s="3">
        <v>69561.649999999994</v>
      </c>
      <c r="F17" s="5">
        <f t="shared" si="0"/>
        <v>-3.671848959490942E-2</v>
      </c>
    </row>
    <row r="18" spans="1:6" x14ac:dyDescent="0.25">
      <c r="A18" s="1">
        <v>45716</v>
      </c>
      <c r="B18" s="3">
        <v>72213.210000000006</v>
      </c>
      <c r="C18" s="3">
        <v>72213.210000000006</v>
      </c>
      <c r="D18" s="3">
        <v>72213.210000000006</v>
      </c>
      <c r="E18" s="3">
        <v>72213.210000000006</v>
      </c>
      <c r="F18" s="5">
        <f t="shared" si="0"/>
        <v>-3.1833835159239432E-2</v>
      </c>
    </row>
    <row r="19" spans="1:6" x14ac:dyDescent="0.25">
      <c r="A19" s="1">
        <v>45688</v>
      </c>
      <c r="B19" s="3">
        <v>74587.62</v>
      </c>
      <c r="C19" s="3">
        <v>74587.62</v>
      </c>
      <c r="D19" s="3">
        <v>74587.62</v>
      </c>
      <c r="E19" s="3">
        <v>74587.62</v>
      </c>
      <c r="F19" s="5">
        <f t="shared" si="0"/>
        <v>7.5586479393187744E-2</v>
      </c>
    </row>
    <row r="20" spans="1:6" x14ac:dyDescent="0.25">
      <c r="A20" s="1">
        <v>45657</v>
      </c>
      <c r="B20" s="3">
        <v>69346</v>
      </c>
      <c r="C20" s="3">
        <v>69346</v>
      </c>
      <c r="D20" s="3">
        <v>69346</v>
      </c>
      <c r="E20" s="3">
        <v>69346</v>
      </c>
      <c r="F20" s="5">
        <f t="shared" si="0"/>
        <v>0.10212723620767528</v>
      </c>
    </row>
    <row r="21" spans="1:6" x14ac:dyDescent="0.25">
      <c r="A21" s="1">
        <v>45626</v>
      </c>
      <c r="B21" s="3">
        <v>62920.14</v>
      </c>
      <c r="C21" s="3">
        <v>62920.14</v>
      </c>
      <c r="D21" s="3">
        <v>62920.14</v>
      </c>
      <c r="E21" s="3">
        <v>62920.14</v>
      </c>
      <c r="F21" s="5">
        <f t="shared" si="0"/>
        <v>4.2957244649676207E-2</v>
      </c>
    </row>
    <row r="22" spans="1:6" x14ac:dyDescent="0.25">
      <c r="A22" s="1">
        <v>45596</v>
      </c>
      <c r="B22" s="3">
        <v>60328.59</v>
      </c>
      <c r="C22" s="3">
        <v>60328.59</v>
      </c>
      <c r="D22" s="3">
        <v>60328.59</v>
      </c>
      <c r="E22" s="3">
        <v>60328.59</v>
      </c>
      <c r="F22" s="5">
        <f t="shared" si="0"/>
        <v>-6.4216157624862213E-2</v>
      </c>
    </row>
    <row r="23" spans="1:6" x14ac:dyDescent="0.25">
      <c r="A23" s="1">
        <v>45565</v>
      </c>
      <c r="B23" s="3">
        <v>64468.51</v>
      </c>
      <c r="C23" s="3">
        <v>64468.51</v>
      </c>
      <c r="D23" s="3">
        <v>64468.51</v>
      </c>
      <c r="E23" s="3">
        <v>64468.51</v>
      </c>
      <c r="F23" s="5">
        <f t="shared" si="0"/>
        <v>6.3816259653072693E-2</v>
      </c>
    </row>
    <row r="24" spans="1:6" x14ac:dyDescent="0.25">
      <c r="A24" s="1">
        <v>45535</v>
      </c>
      <c r="B24" s="3">
        <v>60601.17</v>
      </c>
      <c r="C24" s="3">
        <v>60601.17</v>
      </c>
      <c r="D24" s="3">
        <v>60601.17</v>
      </c>
      <c r="E24" s="3">
        <v>60601.17</v>
      </c>
      <c r="F24" s="5">
        <f t="shared" si="0"/>
        <v>-7.5826935922187921E-2</v>
      </c>
    </row>
    <row r="25" spans="1:6" x14ac:dyDescent="0.25">
      <c r="A25" s="1">
        <v>45504</v>
      </c>
      <c r="B25" s="3">
        <v>65573.399999999994</v>
      </c>
      <c r="C25" s="3">
        <v>65573.399999999994</v>
      </c>
      <c r="D25" s="3">
        <v>65573.399999999994</v>
      </c>
      <c r="E25" s="3">
        <v>65573.399999999994</v>
      </c>
      <c r="F25" s="5">
        <f t="shared" si="0"/>
        <v>-3.0919842442859946E-2</v>
      </c>
    </row>
    <row r="26" spans="1:6" x14ac:dyDescent="0.25">
      <c r="A26" s="1">
        <v>45473</v>
      </c>
      <c r="B26" s="3">
        <v>67665.61</v>
      </c>
      <c r="C26" s="3">
        <v>67665.61</v>
      </c>
      <c r="D26" s="3">
        <v>67665.61</v>
      </c>
      <c r="E26" s="3">
        <v>67665.61</v>
      </c>
      <c r="F26" s="5">
        <f t="shared" si="0"/>
        <v>3.4615515230931315E-3</v>
      </c>
    </row>
    <row r="27" spans="1:6" x14ac:dyDescent="0.25">
      <c r="A27" s="1">
        <v>45443</v>
      </c>
      <c r="B27" s="3">
        <v>67432.19</v>
      </c>
      <c r="C27" s="3">
        <v>67432.19</v>
      </c>
      <c r="D27" s="3">
        <v>67432.19</v>
      </c>
      <c r="E27" s="3">
        <v>67432.19</v>
      </c>
      <c r="F27" s="5">
        <f t="shared" si="0"/>
        <v>-8.5679229592821149E-2</v>
      </c>
    </row>
    <row r="28" spans="1:6" x14ac:dyDescent="0.25">
      <c r="A28" s="1">
        <v>45412</v>
      </c>
      <c r="B28" s="3">
        <v>73751.13</v>
      </c>
      <c r="C28" s="3">
        <v>73751.13</v>
      </c>
      <c r="D28" s="3">
        <v>73751.13</v>
      </c>
      <c r="E28" s="3">
        <v>73751.13</v>
      </c>
      <c r="F28" s="5">
        <f t="shared" si="0"/>
        <v>-3.0462384801221987E-3</v>
      </c>
    </row>
    <row r="29" spans="1:6" x14ac:dyDescent="0.25">
      <c r="A29" s="1">
        <v>45382</v>
      </c>
      <c r="B29" s="3">
        <v>73976.479999999996</v>
      </c>
      <c r="C29" s="3">
        <v>73976.479999999996</v>
      </c>
      <c r="D29" s="3">
        <v>73976.479999999996</v>
      </c>
      <c r="E29" s="3">
        <v>73976.479999999996</v>
      </c>
      <c r="F29" s="5">
        <f t="shared" si="0"/>
        <v>-2.8099355096553036E-2</v>
      </c>
    </row>
    <row r="30" spans="1:6" x14ac:dyDescent="0.25">
      <c r="A30" s="1">
        <v>45351</v>
      </c>
      <c r="B30" s="3">
        <v>76115.27</v>
      </c>
      <c r="C30" s="3">
        <v>76115.27</v>
      </c>
      <c r="D30" s="3">
        <v>76115.27</v>
      </c>
      <c r="E30" s="3">
        <v>76115.27</v>
      </c>
      <c r="F30" s="5">
        <f t="shared" si="0"/>
        <v>-3.3605130793904814E-2</v>
      </c>
    </row>
    <row r="31" spans="1:6" x14ac:dyDescent="0.25">
      <c r="A31" s="1">
        <v>45322</v>
      </c>
      <c r="B31" s="3">
        <v>78762.080000000002</v>
      </c>
      <c r="C31" s="3">
        <v>78762.080000000002</v>
      </c>
      <c r="D31" s="3">
        <v>78762.080000000002</v>
      </c>
      <c r="E31" s="3">
        <v>78762.080000000002</v>
      </c>
      <c r="F31" s="5">
        <f t="shared" si="0"/>
        <v>6.1382855319387586E-2</v>
      </c>
    </row>
    <row r="32" spans="1:6" x14ac:dyDescent="0.25">
      <c r="A32" s="1">
        <v>45291</v>
      </c>
      <c r="B32" s="3">
        <v>74207.039999999994</v>
      </c>
      <c r="C32" s="3">
        <v>74207.039999999994</v>
      </c>
      <c r="D32" s="3">
        <v>74207.039999999994</v>
      </c>
      <c r="E32" s="3">
        <v>74207.039999999994</v>
      </c>
      <c r="F32" s="5">
        <f t="shared" si="0"/>
        <v>-1.8561707699327523E-2</v>
      </c>
    </row>
    <row r="33" spans="1:6" x14ac:dyDescent="0.25">
      <c r="A33" s="1">
        <v>45260</v>
      </c>
      <c r="B33" s="3">
        <v>75610.5</v>
      </c>
      <c r="C33" s="3">
        <v>75610.5</v>
      </c>
      <c r="D33" s="3">
        <v>75610.5</v>
      </c>
      <c r="E33" s="3">
        <v>75610.5</v>
      </c>
      <c r="F33" s="5">
        <f t="shared" si="0"/>
        <v>-3.4156477112559536E-2</v>
      </c>
    </row>
    <row r="34" spans="1:6" x14ac:dyDescent="0.25">
      <c r="A34" s="1">
        <v>45230</v>
      </c>
      <c r="B34" s="3">
        <v>78284.42</v>
      </c>
      <c r="C34" s="3">
        <v>78284.42</v>
      </c>
      <c r="D34" s="3">
        <v>78284.42</v>
      </c>
      <c r="E34" s="3">
        <v>78284.42</v>
      </c>
      <c r="F34" s="5">
        <f t="shared" si="0"/>
        <v>-3.6652751752859425E-2</v>
      </c>
    </row>
    <row r="35" spans="1:6" x14ac:dyDescent="0.25">
      <c r="A35" s="1">
        <v>45199</v>
      </c>
      <c r="B35" s="3">
        <v>81262.929999999993</v>
      </c>
      <c r="C35" s="3">
        <v>81262.929999999993</v>
      </c>
      <c r="D35" s="3">
        <v>81262.929999999993</v>
      </c>
      <c r="E35" s="3">
        <v>81262.929999999993</v>
      </c>
      <c r="F35" s="5">
        <f t="shared" si="0"/>
        <v>1.9398097610308751E-2</v>
      </c>
    </row>
    <row r="36" spans="1:6" x14ac:dyDescent="0.25">
      <c r="A36" s="1">
        <v>45169</v>
      </c>
      <c r="B36" s="3">
        <v>79716.58</v>
      </c>
      <c r="C36" s="3">
        <v>79716.58</v>
      </c>
      <c r="D36" s="3">
        <v>79716.58</v>
      </c>
      <c r="E36" s="3">
        <v>79716.58</v>
      </c>
      <c r="F36" s="5">
        <f t="shared" si="0"/>
        <v>-1.3842426239745409E-2</v>
      </c>
    </row>
    <row r="37" spans="1:6" x14ac:dyDescent="0.25">
      <c r="A37" s="1">
        <v>45138</v>
      </c>
      <c r="B37" s="3">
        <v>80835.539999999994</v>
      </c>
      <c r="C37" s="3">
        <v>80835.539999999994</v>
      </c>
      <c r="D37" s="3">
        <v>80835.539999999994</v>
      </c>
      <c r="E37" s="3">
        <v>80835.539999999994</v>
      </c>
      <c r="F37" s="5">
        <f t="shared" si="0"/>
        <v>4.7213757655355293E-2</v>
      </c>
    </row>
    <row r="38" spans="1:6" x14ac:dyDescent="0.25">
      <c r="A38" s="1">
        <v>45107</v>
      </c>
      <c r="B38" s="3">
        <v>77191.06</v>
      </c>
      <c r="C38" s="3">
        <v>77191.06</v>
      </c>
      <c r="D38" s="3">
        <v>77191.06</v>
      </c>
      <c r="E38" s="3">
        <v>77191.06</v>
      </c>
      <c r="F38" s="5">
        <f t="shared" si="0"/>
        <v>9.9051508118706E-3</v>
      </c>
    </row>
    <row r="39" spans="1:6" x14ac:dyDescent="0.25">
      <c r="A39" s="1">
        <v>45077</v>
      </c>
      <c r="B39" s="3">
        <v>76433.97</v>
      </c>
      <c r="C39" s="3">
        <v>76433.97</v>
      </c>
      <c r="D39" s="3">
        <v>76433.97</v>
      </c>
      <c r="E39" s="3">
        <v>76433.97</v>
      </c>
      <c r="F39" s="5">
        <f t="shared" si="0"/>
        <v>1.268151104955284E-2</v>
      </c>
    </row>
    <row r="40" spans="1:6" x14ac:dyDescent="0.25">
      <c r="A40" s="1">
        <v>45046</v>
      </c>
      <c r="B40" s="3">
        <v>75476.81</v>
      </c>
      <c r="C40" s="3">
        <v>75476.81</v>
      </c>
      <c r="D40" s="3">
        <v>75476.81</v>
      </c>
      <c r="E40" s="3">
        <v>75476.81</v>
      </c>
      <c r="F40" s="5">
        <f t="shared" si="0"/>
        <v>4.3612772877973827E-2</v>
      </c>
    </row>
    <row r="41" spans="1:6" x14ac:dyDescent="0.25">
      <c r="A41" s="1">
        <v>45016</v>
      </c>
      <c r="B41" s="3">
        <v>72322.62</v>
      </c>
      <c r="C41" s="3">
        <v>72322.62</v>
      </c>
      <c r="D41" s="3">
        <v>72322.62</v>
      </c>
      <c r="E41" s="3">
        <v>72322.62</v>
      </c>
      <c r="F41" s="5">
        <f t="shared" si="0"/>
        <v>8.9779214691234621E-2</v>
      </c>
    </row>
    <row r="42" spans="1:6" x14ac:dyDescent="0.25">
      <c r="A42" s="1">
        <v>44985</v>
      </c>
      <c r="B42" s="3">
        <v>66364.47</v>
      </c>
      <c r="C42" s="3">
        <v>66364.47</v>
      </c>
      <c r="D42" s="3">
        <v>66364.47</v>
      </c>
      <c r="E42" s="3">
        <v>66364.47</v>
      </c>
      <c r="F42" s="5">
        <f t="shared" si="0"/>
        <v>5.4038381820174397E-2</v>
      </c>
    </row>
    <row r="43" spans="1:6" x14ac:dyDescent="0.25">
      <c r="A43" s="1">
        <v>44957</v>
      </c>
      <c r="B43" s="3">
        <v>62962.1</v>
      </c>
      <c r="C43" s="3">
        <v>62962.1</v>
      </c>
      <c r="D43" s="3">
        <v>62962.1</v>
      </c>
      <c r="E43" s="3">
        <v>62962.1</v>
      </c>
      <c r="F43" s="5">
        <f t="shared" si="0"/>
        <v>4.1791556971406463E-2</v>
      </c>
    </row>
    <row r="44" spans="1:6" x14ac:dyDescent="0.25">
      <c r="A44" s="1">
        <v>44926</v>
      </c>
      <c r="B44" s="3">
        <v>60436.37</v>
      </c>
      <c r="C44" s="3">
        <v>60436.37</v>
      </c>
      <c r="D44" s="3">
        <v>60436.37</v>
      </c>
      <c r="E44" s="3">
        <v>60436.37</v>
      </c>
      <c r="F44" s="5">
        <f t="shared" si="0"/>
        <v>2.9829708350181505E-2</v>
      </c>
    </row>
    <row r="45" spans="1:6" x14ac:dyDescent="0.25">
      <c r="A45" s="1">
        <v>44895</v>
      </c>
      <c r="B45" s="3">
        <v>58685.79</v>
      </c>
      <c r="C45" s="3">
        <v>58685.79</v>
      </c>
      <c r="D45" s="3">
        <v>58685.79</v>
      </c>
      <c r="E45" s="3">
        <v>58685.79</v>
      </c>
      <c r="F45" s="5">
        <f t="shared" si="0"/>
        <v>2.606055572796695E-2</v>
      </c>
    </row>
    <row r="46" spans="1:6" x14ac:dyDescent="0.25">
      <c r="A46" s="1">
        <v>44865</v>
      </c>
      <c r="B46" s="3">
        <v>57195.25</v>
      </c>
      <c r="C46" s="3">
        <v>57195.25</v>
      </c>
      <c r="D46" s="3">
        <v>57195.25</v>
      </c>
      <c r="E46" s="3">
        <v>57195.25</v>
      </c>
      <c r="F46" s="5">
        <f t="shared" si="0"/>
        <v>5.9385920036392648E-2</v>
      </c>
    </row>
    <row r="47" spans="1:6" x14ac:dyDescent="0.25">
      <c r="A47" s="1">
        <v>44834</v>
      </c>
      <c r="B47" s="3">
        <v>53989.06</v>
      </c>
      <c r="C47" s="3">
        <v>53989.06</v>
      </c>
      <c r="D47" s="3">
        <v>53989.06</v>
      </c>
      <c r="E47" s="3">
        <v>53989.06</v>
      </c>
      <c r="F47" s="5">
        <f t="shared" si="0"/>
        <v>-0.14120688064492526</v>
      </c>
    </row>
    <row r="48" spans="1:6" x14ac:dyDescent="0.25">
      <c r="A48" s="1">
        <v>44804</v>
      </c>
      <c r="B48" s="3">
        <v>62866.2</v>
      </c>
      <c r="C48" s="3">
        <v>62866.2</v>
      </c>
      <c r="D48" s="3">
        <v>62866.2</v>
      </c>
      <c r="E48" s="3">
        <v>62866.2</v>
      </c>
      <c r="F48" s="5">
        <f>E48/E49-1</f>
        <v>9.4243620819839391E-2</v>
      </c>
    </row>
    <row r="49" spans="1:6" x14ac:dyDescent="0.25">
      <c r="A49" s="1">
        <v>44771</v>
      </c>
      <c r="B49" s="3">
        <v>57451.74</v>
      </c>
      <c r="C49" s="3">
        <v>57451.74</v>
      </c>
      <c r="D49" s="3">
        <v>57451.74</v>
      </c>
      <c r="E49" s="3">
        <v>57451.74</v>
      </c>
      <c r="F49" s="5">
        <f t="shared" ref="F49:F112" si="1">E49/E50-1</f>
        <v>-3.9924078593161272E-2</v>
      </c>
    </row>
    <row r="50" spans="1:6" x14ac:dyDescent="0.25">
      <c r="A50" s="1">
        <v>44742</v>
      </c>
      <c r="B50" s="3">
        <v>59840.83</v>
      </c>
      <c r="C50" s="3">
        <v>59840.83</v>
      </c>
      <c r="D50" s="3">
        <v>59840.83</v>
      </c>
      <c r="E50" s="3">
        <v>59840.83</v>
      </c>
      <c r="F50" s="5">
        <f t="shared" si="1"/>
        <v>8.1186708815018438E-2</v>
      </c>
    </row>
    <row r="51" spans="1:6" x14ac:dyDescent="0.25">
      <c r="A51" s="1">
        <v>44712</v>
      </c>
      <c r="B51" s="3">
        <v>55347.360000000001</v>
      </c>
      <c r="C51" s="3">
        <v>55347.360000000001</v>
      </c>
      <c r="D51" s="3">
        <v>55347.360000000001</v>
      </c>
      <c r="E51" s="3">
        <v>55347.360000000001</v>
      </c>
      <c r="F51" s="5">
        <f t="shared" si="1"/>
        <v>-1.5383345468919507E-2</v>
      </c>
    </row>
    <row r="52" spans="1:6" x14ac:dyDescent="0.25">
      <c r="A52" s="1">
        <v>44680</v>
      </c>
      <c r="B52" s="3">
        <v>56212.09</v>
      </c>
      <c r="C52" s="3">
        <v>56212.09</v>
      </c>
      <c r="D52" s="3">
        <v>56212.09</v>
      </c>
      <c r="E52" s="3">
        <v>56212.09</v>
      </c>
      <c r="F52" s="5">
        <f t="shared" si="1"/>
        <v>-0.14637765363264243</v>
      </c>
    </row>
    <row r="53" spans="1:6" x14ac:dyDescent="0.25">
      <c r="A53" s="1">
        <v>44651</v>
      </c>
      <c r="B53" s="3">
        <v>65851.240000000005</v>
      </c>
      <c r="C53" s="3">
        <v>65851.240000000005</v>
      </c>
      <c r="D53" s="3">
        <v>65851.240000000005</v>
      </c>
      <c r="E53" s="3">
        <v>65851.240000000005</v>
      </c>
      <c r="F53" s="5">
        <f t="shared" si="1"/>
        <v>0.48018466782336944</v>
      </c>
    </row>
    <row r="54" spans="1:6" x14ac:dyDescent="0.25">
      <c r="A54" s="1">
        <v>44617</v>
      </c>
      <c r="B54" s="3">
        <v>44488.53</v>
      </c>
      <c r="C54" s="3">
        <v>44488.53</v>
      </c>
      <c r="D54" s="3">
        <v>44488.53</v>
      </c>
      <c r="E54" s="3">
        <v>44488.53</v>
      </c>
      <c r="F54" s="5">
        <f t="shared" si="1"/>
        <v>-9.4154261525023042E-2</v>
      </c>
    </row>
    <row r="55" spans="1:6" x14ac:dyDescent="0.25">
      <c r="A55" s="1">
        <v>44592</v>
      </c>
      <c r="B55" s="3">
        <v>49112.7</v>
      </c>
      <c r="C55" s="3">
        <v>49112.7</v>
      </c>
      <c r="D55" s="3">
        <v>49112.7</v>
      </c>
      <c r="E55" s="3">
        <v>49112.7</v>
      </c>
      <c r="F55" s="5">
        <f t="shared" si="1"/>
        <v>-4.5356764444672515E-2</v>
      </c>
    </row>
    <row r="56" spans="1:6" x14ac:dyDescent="0.25">
      <c r="A56" s="1">
        <v>44560</v>
      </c>
      <c r="B56" s="3">
        <v>51446.13</v>
      </c>
      <c r="C56" s="3">
        <v>51446.13</v>
      </c>
      <c r="D56" s="3">
        <v>51446.13</v>
      </c>
      <c r="E56" s="3">
        <v>51446.13</v>
      </c>
      <c r="F56" s="5">
        <f t="shared" si="1"/>
        <v>4.3832071002963602E-2</v>
      </c>
    </row>
    <row r="57" spans="1:6" x14ac:dyDescent="0.25">
      <c r="A57" s="1">
        <v>44530</v>
      </c>
      <c r="B57" s="3">
        <v>49285.83</v>
      </c>
      <c r="C57" s="3">
        <v>49285.83</v>
      </c>
      <c r="D57" s="3">
        <v>49285.83</v>
      </c>
      <c r="E57" s="3">
        <v>49285.83</v>
      </c>
      <c r="F57" s="5">
        <f t="shared" si="1"/>
        <v>2.7642138435462371E-2</v>
      </c>
    </row>
    <row r="58" spans="1:6" x14ac:dyDescent="0.25">
      <c r="A58" s="1">
        <v>44498</v>
      </c>
      <c r="B58" s="3">
        <v>47960.11</v>
      </c>
      <c r="C58" s="3">
        <v>47960.11</v>
      </c>
      <c r="D58" s="3">
        <v>47960.11</v>
      </c>
      <c r="E58" s="3">
        <v>47960.11</v>
      </c>
      <c r="F58" s="5">
        <f t="shared" si="1"/>
        <v>6.0985510811585764E-2</v>
      </c>
    </row>
    <row r="59" spans="1:6" x14ac:dyDescent="0.25">
      <c r="A59" s="1">
        <v>44469</v>
      </c>
      <c r="B59" s="3">
        <v>45203.360000000001</v>
      </c>
      <c r="C59" s="3">
        <v>45203.360000000001</v>
      </c>
      <c r="D59" s="3">
        <v>45203.360000000001</v>
      </c>
      <c r="E59" s="3">
        <v>45203.360000000001</v>
      </c>
      <c r="F59" s="5">
        <f t="shared" si="1"/>
        <v>3.8389531606273897E-2</v>
      </c>
    </row>
    <row r="60" spans="1:6" x14ac:dyDescent="0.25">
      <c r="A60" s="1">
        <v>44439</v>
      </c>
      <c r="B60" s="3">
        <v>43532.18</v>
      </c>
      <c r="C60" s="3">
        <v>43532.18</v>
      </c>
      <c r="D60" s="3">
        <v>43532.18</v>
      </c>
      <c r="E60" s="3">
        <v>43532.18</v>
      </c>
      <c r="F60" s="5">
        <f t="shared" si="1"/>
        <v>0.11313293000373315</v>
      </c>
    </row>
    <row r="61" spans="1:6" x14ac:dyDescent="0.25">
      <c r="A61" s="1">
        <v>44407</v>
      </c>
      <c r="B61" s="3">
        <v>39107.800000000003</v>
      </c>
      <c r="C61" s="3">
        <v>39107.800000000003</v>
      </c>
      <c r="D61" s="3">
        <v>39107.800000000003</v>
      </c>
      <c r="E61" s="3">
        <v>39107.800000000003</v>
      </c>
      <c r="F61" s="5">
        <f t="shared" si="1"/>
        <v>1.9887490510548833E-2</v>
      </c>
    </row>
    <row r="62" spans="1:6" x14ac:dyDescent="0.25">
      <c r="A62" s="1">
        <v>44377</v>
      </c>
      <c r="B62" s="3">
        <v>38345.21</v>
      </c>
      <c r="C62" s="3">
        <v>38345.21</v>
      </c>
      <c r="D62" s="3">
        <v>38345.21</v>
      </c>
      <c r="E62" s="3">
        <v>38345.21</v>
      </c>
      <c r="F62" s="5">
        <f t="shared" si="1"/>
        <v>3.2557494516798346E-2</v>
      </c>
    </row>
    <row r="63" spans="1:6" x14ac:dyDescent="0.25">
      <c r="A63" s="1">
        <v>44347</v>
      </c>
      <c r="B63" s="3">
        <v>37136.15</v>
      </c>
      <c r="C63" s="3">
        <v>37136.15</v>
      </c>
      <c r="D63" s="3">
        <v>37136.15</v>
      </c>
      <c r="E63" s="3">
        <v>37136.15</v>
      </c>
      <c r="F63" s="5">
        <f t="shared" si="1"/>
        <v>4.3548353557340214E-2</v>
      </c>
    </row>
    <row r="64" spans="1:6" x14ac:dyDescent="0.25">
      <c r="A64" s="1">
        <v>44316</v>
      </c>
      <c r="B64" s="3">
        <v>35586.42</v>
      </c>
      <c r="C64" s="3">
        <v>35586.42</v>
      </c>
      <c r="D64" s="3">
        <v>35586.42</v>
      </c>
      <c r="E64" s="3">
        <v>35586.42</v>
      </c>
      <c r="F64" s="5">
        <f t="shared" si="1"/>
        <v>7.5163579376898326E-2</v>
      </c>
    </row>
    <row r="65" spans="1:6" x14ac:dyDescent="0.25">
      <c r="A65" s="1">
        <v>44286</v>
      </c>
      <c r="B65" s="3">
        <v>0</v>
      </c>
      <c r="C65" s="3">
        <v>0</v>
      </c>
      <c r="D65" s="3">
        <v>0</v>
      </c>
      <c r="E65" s="3">
        <v>33098.61</v>
      </c>
      <c r="F65" s="5">
        <f t="shared" si="1"/>
        <v>1.0234933742897523E-2</v>
      </c>
    </row>
    <row r="66" spans="1:6" x14ac:dyDescent="0.25">
      <c r="A66" s="1">
        <v>44253</v>
      </c>
      <c r="B66" s="3">
        <v>32763.279999999999</v>
      </c>
      <c r="C66" s="3">
        <v>32763.279999999999</v>
      </c>
      <c r="D66" s="3">
        <v>32763.279999999999</v>
      </c>
      <c r="E66" s="3">
        <v>32763.279999999999</v>
      </c>
      <c r="F66" s="5">
        <f t="shared" si="1"/>
        <v>5.2628061745426891E-2</v>
      </c>
    </row>
    <row r="67" spans="1:6" x14ac:dyDescent="0.25">
      <c r="A67" s="1">
        <v>44225</v>
      </c>
      <c r="B67" s="3">
        <v>31125.22</v>
      </c>
      <c r="C67" s="3">
        <v>31125.22</v>
      </c>
      <c r="D67" s="3">
        <v>31125.22</v>
      </c>
      <c r="E67" s="3">
        <v>31125.22</v>
      </c>
      <c r="F67" s="5">
        <f t="shared" si="1"/>
        <v>9.8423715762065989E-2</v>
      </c>
    </row>
    <row r="68" spans="1:6" x14ac:dyDescent="0.25">
      <c r="A68" s="1">
        <v>44195</v>
      </c>
      <c r="B68" s="3">
        <v>28336.26</v>
      </c>
      <c r="C68" s="3">
        <v>28336.26</v>
      </c>
      <c r="D68" s="3">
        <v>28336.26</v>
      </c>
      <c r="E68" s="3">
        <v>28336.26</v>
      </c>
      <c r="F68" s="5">
        <f t="shared" si="1"/>
        <v>4.4800344527274216E-2</v>
      </c>
    </row>
    <row r="69" spans="1:6" x14ac:dyDescent="0.25">
      <c r="A69" s="1">
        <v>44165</v>
      </c>
      <c r="B69" s="3">
        <v>27121.22</v>
      </c>
      <c r="C69" s="3">
        <v>27121.22</v>
      </c>
      <c r="D69" s="3">
        <v>27121.22</v>
      </c>
      <c r="E69" s="3">
        <v>27121.22</v>
      </c>
      <c r="F69" s="5">
        <f t="shared" si="1"/>
        <v>6.0461162552546632E-2</v>
      </c>
    </row>
    <row r="70" spans="1:6" x14ac:dyDescent="0.25">
      <c r="A70" s="1">
        <v>44134</v>
      </c>
      <c r="B70" s="3">
        <v>25574.93</v>
      </c>
      <c r="C70" s="3">
        <v>25574.93</v>
      </c>
      <c r="D70" s="3">
        <v>25574.93</v>
      </c>
      <c r="E70" s="3">
        <v>25574.93</v>
      </c>
      <c r="F70" s="5">
        <f t="shared" si="1"/>
        <v>-2.8515567724520796E-2</v>
      </c>
    </row>
    <row r="71" spans="1:6" x14ac:dyDescent="0.25">
      <c r="A71" s="1">
        <v>44104</v>
      </c>
      <c r="B71" s="3">
        <v>26325.62</v>
      </c>
      <c r="C71" s="3">
        <v>26325.62</v>
      </c>
      <c r="D71" s="3">
        <v>26325.62</v>
      </c>
      <c r="E71" s="3">
        <v>26325.62</v>
      </c>
      <c r="F71" s="5">
        <f t="shared" si="1"/>
        <v>5.023280104939909E-3</v>
      </c>
    </row>
    <row r="72" spans="1:6" x14ac:dyDescent="0.25">
      <c r="A72" s="1">
        <v>44074</v>
      </c>
      <c r="B72" s="3">
        <v>26194.04</v>
      </c>
      <c r="C72" s="3">
        <v>26194.04</v>
      </c>
      <c r="D72" s="3">
        <v>26194.04</v>
      </c>
      <c r="E72" s="3">
        <v>26194.04</v>
      </c>
      <c r="F72" s="5">
        <f t="shared" si="1"/>
        <v>1.357885580378837E-2</v>
      </c>
    </row>
    <row r="73" spans="1:6" x14ac:dyDescent="0.25">
      <c r="A73" s="1">
        <v>44043</v>
      </c>
      <c r="B73" s="3">
        <v>25843.119999999999</v>
      </c>
      <c r="C73" s="3">
        <v>25843.119999999999</v>
      </c>
      <c r="D73" s="3">
        <v>25843.119999999999</v>
      </c>
      <c r="E73" s="3">
        <v>25843.119999999999</v>
      </c>
      <c r="F73" s="5">
        <f t="shared" si="1"/>
        <v>3.606714059144922E-2</v>
      </c>
    </row>
    <row r="74" spans="1:6" x14ac:dyDescent="0.25">
      <c r="A74" s="1">
        <v>44012</v>
      </c>
      <c r="B74" s="3">
        <v>24943.48</v>
      </c>
      <c r="C74" s="3">
        <v>24943.48</v>
      </c>
      <c r="D74" s="3">
        <v>24943.48</v>
      </c>
      <c r="E74" s="3">
        <v>24943.48</v>
      </c>
      <c r="F74" s="5">
        <f t="shared" si="1"/>
        <v>-2.6886412446625707E-2</v>
      </c>
    </row>
    <row r="75" spans="1:6" x14ac:dyDescent="0.25">
      <c r="A75" s="1">
        <v>43980</v>
      </c>
      <c r="B75" s="3">
        <v>25632.65</v>
      </c>
      <c r="C75" s="3">
        <v>25632.65</v>
      </c>
      <c r="D75" s="3">
        <v>25632.65</v>
      </c>
      <c r="E75" s="3">
        <v>25632.65</v>
      </c>
      <c r="F75" s="5">
        <f t="shared" si="1"/>
        <v>3.5831288892696378E-2</v>
      </c>
    </row>
    <row r="76" spans="1:6" x14ac:dyDescent="0.25">
      <c r="A76" s="1">
        <v>43951</v>
      </c>
      <c r="B76" s="3">
        <v>24745.97</v>
      </c>
      <c r="C76" s="3">
        <v>24745.97</v>
      </c>
      <c r="D76" s="3">
        <v>24745.97</v>
      </c>
      <c r="E76" s="3">
        <v>24745.97</v>
      </c>
      <c r="F76" s="5">
        <f t="shared" si="1"/>
        <v>4.4851043311167738E-2</v>
      </c>
    </row>
    <row r="77" spans="1:6" x14ac:dyDescent="0.25">
      <c r="A77" s="1">
        <v>43921</v>
      </c>
      <c r="B77" s="3">
        <v>23683.73</v>
      </c>
      <c r="C77" s="3">
        <v>23683.73</v>
      </c>
      <c r="D77" s="3">
        <v>23683.73</v>
      </c>
      <c r="E77" s="3">
        <v>23683.73</v>
      </c>
      <c r="F77" s="5">
        <f t="shared" si="1"/>
        <v>7.4998377316749076E-2</v>
      </c>
    </row>
    <row r="78" spans="1:6" x14ac:dyDescent="0.25">
      <c r="A78" s="1">
        <v>43889</v>
      </c>
      <c r="B78" s="3">
        <v>22031.41</v>
      </c>
      <c r="C78" s="3">
        <v>22031.41</v>
      </c>
      <c r="D78" s="3">
        <v>22031.41</v>
      </c>
      <c r="E78" s="3">
        <v>22031.41</v>
      </c>
      <c r="F78" s="5">
        <f t="shared" si="1"/>
        <v>-5.7564454102519091E-2</v>
      </c>
    </row>
    <row r="79" spans="1:6" x14ac:dyDescent="0.25">
      <c r="A79" s="1">
        <v>43861</v>
      </c>
      <c r="B79" s="3">
        <v>23377.1</v>
      </c>
      <c r="C79" s="3">
        <v>23377.1</v>
      </c>
      <c r="D79" s="3">
        <v>23377.1</v>
      </c>
      <c r="E79" s="3">
        <v>23377.1</v>
      </c>
      <c r="F79" s="5">
        <f t="shared" si="1"/>
        <v>5.2890199835245788E-2</v>
      </c>
    </row>
    <row r="80" spans="1:6" x14ac:dyDescent="0.25">
      <c r="A80" s="1">
        <v>43829</v>
      </c>
      <c r="B80" s="3">
        <v>22202.79</v>
      </c>
      <c r="C80" s="3">
        <v>22202.79</v>
      </c>
      <c r="D80" s="3">
        <v>22202.79</v>
      </c>
      <c r="E80" s="3">
        <v>22202.79</v>
      </c>
      <c r="F80" s="5">
        <f t="shared" si="1"/>
        <v>1.1077190141505655E-2</v>
      </c>
    </row>
    <row r="81" spans="1:6" x14ac:dyDescent="0.25">
      <c r="A81" s="1">
        <v>43798</v>
      </c>
      <c r="B81" s="3">
        <v>21959.54</v>
      </c>
      <c r="C81" s="3">
        <v>21959.54</v>
      </c>
      <c r="D81" s="3">
        <v>21959.54</v>
      </c>
      <c r="E81" s="3">
        <v>21959.54</v>
      </c>
      <c r="F81" s="5">
        <f t="shared" si="1"/>
        <v>-4.2519694322530333E-3</v>
      </c>
    </row>
    <row r="82" spans="1:6" x14ac:dyDescent="0.25">
      <c r="A82" s="1">
        <v>43769</v>
      </c>
      <c r="B82" s="3">
        <v>22053.31</v>
      </c>
      <c r="C82" s="3">
        <v>22053.31</v>
      </c>
      <c r="D82" s="3">
        <v>22053.31</v>
      </c>
      <c r="E82" s="3">
        <v>22053.31</v>
      </c>
      <c r="F82" s="5">
        <f t="shared" si="1"/>
        <v>-1.4887130826999329E-3</v>
      </c>
    </row>
    <row r="83" spans="1:6" x14ac:dyDescent="0.25">
      <c r="A83" s="1">
        <v>43738</v>
      </c>
      <c r="B83" s="3">
        <v>22086.19</v>
      </c>
      <c r="C83" s="3">
        <v>22086.19</v>
      </c>
      <c r="D83" s="3">
        <v>22086.19</v>
      </c>
      <c r="E83" s="3">
        <v>22086.19</v>
      </c>
      <c r="F83" s="5">
        <f t="shared" si="1"/>
        <v>-4.6401056372147309E-3</v>
      </c>
    </row>
    <row r="84" spans="1:6" x14ac:dyDescent="0.25">
      <c r="A84" s="1">
        <v>43707</v>
      </c>
      <c r="B84" s="3">
        <v>22189.15</v>
      </c>
      <c r="C84" s="3">
        <v>22189.15</v>
      </c>
      <c r="D84" s="3">
        <v>22189.15</v>
      </c>
      <c r="E84" s="3">
        <v>22189.15</v>
      </c>
      <c r="F84" s="5">
        <f t="shared" si="1"/>
        <v>6.1666578948627704E-2</v>
      </c>
    </row>
    <row r="85" spans="1:6" x14ac:dyDescent="0.25">
      <c r="A85" s="1">
        <v>43677</v>
      </c>
      <c r="B85" s="3">
        <v>20900.3</v>
      </c>
      <c r="C85" s="3">
        <v>20900.3</v>
      </c>
      <c r="D85" s="3">
        <v>20900.3</v>
      </c>
      <c r="E85" s="3">
        <v>20900.3</v>
      </c>
      <c r="F85" s="5">
        <f t="shared" si="1"/>
        <v>-5.2577797006012617E-3</v>
      </c>
    </row>
    <row r="86" spans="1:6" x14ac:dyDescent="0.25">
      <c r="A86" s="1">
        <v>43644</v>
      </c>
      <c r="B86" s="3">
        <v>21010.77</v>
      </c>
      <c r="C86" s="3">
        <v>21010.77</v>
      </c>
      <c r="D86" s="3">
        <v>21010.77</v>
      </c>
      <c r="E86" s="3">
        <v>21010.77</v>
      </c>
      <c r="F86" s="5">
        <f t="shared" si="1"/>
        <v>4.7793281602202198E-2</v>
      </c>
    </row>
    <row r="87" spans="1:6" x14ac:dyDescent="0.25">
      <c r="A87" s="1">
        <v>43616</v>
      </c>
      <c r="B87" s="3">
        <v>20052.400000000001</v>
      </c>
      <c r="C87" s="3">
        <v>20052.400000000001</v>
      </c>
      <c r="D87" s="3">
        <v>20052.400000000001</v>
      </c>
      <c r="E87" s="3">
        <v>20052.400000000001</v>
      </c>
      <c r="F87" s="5">
        <f t="shared" si="1"/>
        <v>3.2361296593564015E-2</v>
      </c>
    </row>
    <row r="88" spans="1:6" x14ac:dyDescent="0.25">
      <c r="A88" s="1">
        <v>43585</v>
      </c>
      <c r="B88" s="3">
        <v>19423.82</v>
      </c>
      <c r="C88" s="3">
        <v>19423.82</v>
      </c>
      <c r="D88" s="3">
        <v>19423.82</v>
      </c>
      <c r="E88" s="3">
        <v>19423.82</v>
      </c>
      <c r="F88" s="5">
        <f t="shared" si="1"/>
        <v>-1.6888776414019979E-2</v>
      </c>
    </row>
    <row r="89" spans="1:6" x14ac:dyDescent="0.25">
      <c r="A89" s="1">
        <v>43553</v>
      </c>
      <c r="B89" s="3">
        <v>19757.5</v>
      </c>
      <c r="C89" s="3">
        <v>19757.5</v>
      </c>
      <c r="D89" s="3">
        <v>19757.5</v>
      </c>
      <c r="E89" s="3">
        <v>19757.5</v>
      </c>
      <c r="F89" s="5">
        <f t="shared" si="1"/>
        <v>-5.2938555530103182E-3</v>
      </c>
    </row>
    <row r="90" spans="1:6" x14ac:dyDescent="0.25">
      <c r="A90" s="1">
        <v>43524</v>
      </c>
      <c r="B90" s="3">
        <v>19862.650000000001</v>
      </c>
      <c r="C90" s="3">
        <v>19862.650000000001</v>
      </c>
      <c r="D90" s="3">
        <v>19862.650000000001</v>
      </c>
      <c r="E90" s="3">
        <v>19862.650000000001</v>
      </c>
      <c r="F90" s="5">
        <f t="shared" si="1"/>
        <v>1.4017715885230153E-2</v>
      </c>
    </row>
    <row r="91" spans="1:6" x14ac:dyDescent="0.25">
      <c r="A91" s="1">
        <v>43496</v>
      </c>
      <c r="B91" s="3">
        <v>19588.07</v>
      </c>
      <c r="C91" s="3">
        <v>19588.07</v>
      </c>
      <c r="D91" s="3">
        <v>19588.07</v>
      </c>
      <c r="E91" s="3">
        <v>19588.07</v>
      </c>
      <c r="F91" s="5">
        <f t="shared" si="1"/>
        <v>1.0928809458560451E-2</v>
      </c>
    </row>
    <row r="92" spans="1:6" x14ac:dyDescent="0.25">
      <c r="A92" s="1">
        <v>43463</v>
      </c>
      <c r="B92" s="3">
        <v>0</v>
      </c>
      <c r="C92" s="3">
        <v>0</v>
      </c>
      <c r="D92" s="3">
        <v>0</v>
      </c>
      <c r="E92" s="3">
        <v>19376.310000000001</v>
      </c>
      <c r="F92" s="5">
        <f t="shared" si="1"/>
        <v>-4.0227052049980339E-3</v>
      </c>
    </row>
    <row r="93" spans="1:6" x14ac:dyDescent="0.25">
      <c r="A93" s="1">
        <v>43434</v>
      </c>
      <c r="B93" s="3">
        <v>0</v>
      </c>
      <c r="C93" s="3">
        <v>0</v>
      </c>
      <c r="D93" s="3">
        <v>0</v>
      </c>
      <c r="E93" s="3">
        <v>19454.57</v>
      </c>
      <c r="F93" s="5">
        <f t="shared" si="1"/>
        <v>3.9441964142600261E-2</v>
      </c>
    </row>
    <row r="94" spans="1:6" x14ac:dyDescent="0.25">
      <c r="A94" s="1">
        <v>43404</v>
      </c>
      <c r="B94" s="3">
        <v>0</v>
      </c>
      <c r="C94" s="3">
        <v>0</v>
      </c>
      <c r="D94" s="3">
        <v>0</v>
      </c>
      <c r="E94" s="3">
        <v>18716.36</v>
      </c>
      <c r="F94" s="5">
        <f t="shared" si="1"/>
        <v>-6.6285410999800121E-3</v>
      </c>
    </row>
    <row r="95" spans="1:6" x14ac:dyDescent="0.25">
      <c r="A95" s="1">
        <v>43371</v>
      </c>
      <c r="B95" s="3">
        <v>0</v>
      </c>
      <c r="C95" s="3">
        <v>0</v>
      </c>
      <c r="D95" s="3">
        <v>0</v>
      </c>
      <c r="E95" s="3">
        <v>18841.25</v>
      </c>
      <c r="F95" s="5">
        <f t="shared" si="1"/>
        <v>-1.9874829048691423E-2</v>
      </c>
    </row>
    <row r="96" spans="1:6" x14ac:dyDescent="0.25">
      <c r="A96" s="1">
        <v>43343</v>
      </c>
      <c r="B96" s="3">
        <v>0</v>
      </c>
      <c r="C96" s="3">
        <v>0</v>
      </c>
      <c r="D96" s="3">
        <v>0</v>
      </c>
      <c r="E96" s="3">
        <v>19223.310000000001</v>
      </c>
      <c r="F96" s="5">
        <f t="shared" si="1"/>
        <v>0.1038509265410914</v>
      </c>
    </row>
    <row r="97" spans="1:6" x14ac:dyDescent="0.25">
      <c r="A97" s="1">
        <v>43312</v>
      </c>
      <c r="B97" s="3">
        <v>0</v>
      </c>
      <c r="C97" s="3">
        <v>0</v>
      </c>
      <c r="D97" s="3">
        <v>0</v>
      </c>
      <c r="E97" s="3">
        <v>17414.77</v>
      </c>
      <c r="F97" s="5">
        <f t="shared" si="1"/>
        <v>2.4116904356274116E-2</v>
      </c>
    </row>
    <row r="98" spans="1:6" x14ac:dyDescent="0.25">
      <c r="A98" s="1">
        <v>43280</v>
      </c>
      <c r="B98" s="3">
        <v>0</v>
      </c>
      <c r="C98" s="3">
        <v>0</v>
      </c>
      <c r="D98" s="3">
        <v>0</v>
      </c>
      <c r="E98" s="3">
        <v>17004.669999999998</v>
      </c>
      <c r="F98" s="5">
        <f t="shared" si="1"/>
        <v>2.4317030410141438E-3</v>
      </c>
    </row>
    <row r="99" spans="1:6" x14ac:dyDescent="0.25">
      <c r="A99" s="1">
        <v>43251</v>
      </c>
      <c r="B99" s="3">
        <v>0</v>
      </c>
      <c r="C99" s="3">
        <v>0</v>
      </c>
      <c r="D99" s="3">
        <v>0</v>
      </c>
      <c r="E99" s="3">
        <v>16963.419999999998</v>
      </c>
      <c r="F99" s="5">
        <f t="shared" si="1"/>
        <v>-5.560191847857876E-2</v>
      </c>
    </row>
    <row r="100" spans="1:6" x14ac:dyDescent="0.25">
      <c r="A100" s="1">
        <v>43220</v>
      </c>
      <c r="B100" s="3">
        <v>0</v>
      </c>
      <c r="C100" s="3">
        <v>0</v>
      </c>
      <c r="D100" s="3">
        <v>0</v>
      </c>
      <c r="E100" s="3">
        <v>17962.150000000001</v>
      </c>
      <c r="F100" s="5">
        <f t="shared" si="1"/>
        <v>6.9483071621186498E-2</v>
      </c>
    </row>
    <row r="101" spans="1:6" x14ac:dyDescent="0.25">
      <c r="A101" s="1">
        <v>43189</v>
      </c>
      <c r="B101" s="3">
        <v>0</v>
      </c>
      <c r="C101" s="3">
        <v>0</v>
      </c>
      <c r="D101" s="3">
        <v>0</v>
      </c>
      <c r="E101" s="3">
        <v>16795.169999999998</v>
      </c>
      <c r="F101" s="5">
        <f t="shared" si="1"/>
        <v>-2.1375118648689795E-2</v>
      </c>
    </row>
    <row r="102" spans="1:6" x14ac:dyDescent="0.25">
      <c r="A102" s="1">
        <v>43159</v>
      </c>
      <c r="B102" s="3">
        <v>0</v>
      </c>
      <c r="C102" s="3">
        <v>0</v>
      </c>
      <c r="D102" s="3">
        <v>0</v>
      </c>
      <c r="E102" s="3">
        <v>17162.009999999998</v>
      </c>
      <c r="F102" s="5">
        <f t="shared" si="1"/>
        <v>-2.8550258428575503E-2</v>
      </c>
    </row>
    <row r="103" spans="1:6" x14ac:dyDescent="0.25">
      <c r="A103" s="1">
        <v>43131</v>
      </c>
      <c r="B103" s="3">
        <v>0</v>
      </c>
      <c r="C103" s="3">
        <v>0</v>
      </c>
      <c r="D103" s="3">
        <v>0</v>
      </c>
      <c r="E103" s="3">
        <v>17666.39</v>
      </c>
      <c r="F103" s="5">
        <f t="shared" si="1"/>
        <v>1.0635995108689844E-3</v>
      </c>
    </row>
    <row r="104" spans="1:6" x14ac:dyDescent="0.25">
      <c r="A104" s="1">
        <v>43098</v>
      </c>
      <c r="B104" s="3">
        <v>0</v>
      </c>
      <c r="C104" s="3">
        <v>0</v>
      </c>
      <c r="D104" s="3">
        <v>0</v>
      </c>
      <c r="E104" s="3">
        <v>17647.62</v>
      </c>
      <c r="F104" s="5">
        <f t="shared" si="1"/>
        <v>-2.3719890973806224E-2</v>
      </c>
    </row>
    <row r="105" spans="1:6" x14ac:dyDescent="0.25">
      <c r="A105" s="1">
        <v>43069</v>
      </c>
      <c r="B105" s="3">
        <v>0</v>
      </c>
      <c r="C105" s="3">
        <v>0</v>
      </c>
      <c r="D105" s="3">
        <v>0</v>
      </c>
      <c r="E105" s="3">
        <v>18076.39</v>
      </c>
      <c r="F105" s="5">
        <f t="shared" si="1"/>
        <v>2.7790570867462394E-2</v>
      </c>
    </row>
    <row r="106" spans="1:6" x14ac:dyDescent="0.25">
      <c r="A106" s="1">
        <v>43039</v>
      </c>
      <c r="B106" s="3">
        <v>0</v>
      </c>
      <c r="C106" s="3">
        <v>0</v>
      </c>
      <c r="D106" s="3">
        <v>0</v>
      </c>
      <c r="E106" s="3">
        <v>17587.62</v>
      </c>
      <c r="F106" s="5">
        <f t="shared" si="1"/>
        <v>8.1736746798370952E-3</v>
      </c>
    </row>
    <row r="107" spans="1:6" x14ac:dyDescent="0.25">
      <c r="A107" s="1">
        <v>43007</v>
      </c>
      <c r="B107" s="3">
        <v>0</v>
      </c>
      <c r="C107" s="3">
        <v>0</v>
      </c>
      <c r="D107" s="3">
        <v>0</v>
      </c>
      <c r="E107" s="3">
        <v>17445.03</v>
      </c>
      <c r="F107" s="5">
        <f t="shared" si="1"/>
        <v>8.7546686265405071E-3</v>
      </c>
    </row>
    <row r="108" spans="1:6" x14ac:dyDescent="0.25">
      <c r="A108" s="1">
        <v>42978</v>
      </c>
      <c r="B108" s="3">
        <v>0</v>
      </c>
      <c r="C108" s="3">
        <v>0</v>
      </c>
      <c r="D108" s="3">
        <v>0</v>
      </c>
      <c r="E108" s="3">
        <v>17293.63</v>
      </c>
      <c r="F108" s="5">
        <f t="shared" si="1"/>
        <v>2.2354053974165788E-2</v>
      </c>
    </row>
    <row r="109" spans="1:6" x14ac:dyDescent="0.25">
      <c r="A109" s="1">
        <v>42947</v>
      </c>
      <c r="B109" s="3">
        <v>0</v>
      </c>
      <c r="C109" s="3">
        <v>0</v>
      </c>
      <c r="D109" s="3">
        <v>0</v>
      </c>
      <c r="E109" s="3">
        <v>16915.5</v>
      </c>
      <c r="F109" s="5">
        <f t="shared" si="1"/>
        <v>7.7463617966835541E-2</v>
      </c>
    </row>
    <row r="110" spans="1:6" x14ac:dyDescent="0.25">
      <c r="A110" s="1">
        <v>42916</v>
      </c>
      <c r="B110" s="3">
        <v>0</v>
      </c>
      <c r="C110" s="3">
        <v>0</v>
      </c>
      <c r="D110" s="3">
        <v>0</v>
      </c>
      <c r="E110" s="3">
        <v>15699.37</v>
      </c>
      <c r="F110" s="5">
        <f t="shared" si="1"/>
        <v>-1.0883241106569908E-2</v>
      </c>
    </row>
    <row r="111" spans="1:6" x14ac:dyDescent="0.25">
      <c r="A111" s="1">
        <v>42886</v>
      </c>
      <c r="B111" s="3">
        <v>0</v>
      </c>
      <c r="C111" s="3">
        <v>0</v>
      </c>
      <c r="D111" s="3">
        <v>0</v>
      </c>
      <c r="E111" s="3">
        <v>15872.11</v>
      </c>
      <c r="F111" s="5">
        <f t="shared" si="1"/>
        <v>-4.6857510028584515E-2</v>
      </c>
    </row>
    <row r="112" spans="1:6" x14ac:dyDescent="0.25">
      <c r="A112" s="1">
        <v>42853</v>
      </c>
      <c r="B112" s="3">
        <v>0</v>
      </c>
      <c r="C112" s="3">
        <v>0</v>
      </c>
      <c r="D112" s="3">
        <v>0</v>
      </c>
      <c r="E112" s="3">
        <v>16652.400000000001</v>
      </c>
      <c r="F112" s="5">
        <f t="shared" si="1"/>
        <v>1.3175467043079703E-2</v>
      </c>
    </row>
    <row r="113" spans="1:6" x14ac:dyDescent="0.25">
      <c r="A113" s="1">
        <v>42825</v>
      </c>
      <c r="B113" s="3">
        <v>0</v>
      </c>
      <c r="C113" s="3">
        <v>0</v>
      </c>
      <c r="D113" s="3">
        <v>0</v>
      </c>
      <c r="E113" s="3">
        <v>16435.849999999999</v>
      </c>
      <c r="F113" s="5">
        <f t="shared" ref="F113:F176" si="2">E113/E114-1</f>
        <v>-6.4356187255590891E-3</v>
      </c>
    </row>
    <row r="114" spans="1:6" x14ac:dyDescent="0.25">
      <c r="A114" s="1">
        <v>42794</v>
      </c>
      <c r="B114" s="3">
        <v>0</v>
      </c>
      <c r="C114" s="3">
        <v>0</v>
      </c>
      <c r="D114" s="3">
        <v>0</v>
      </c>
      <c r="E114" s="3">
        <v>16542.310000000001</v>
      </c>
      <c r="F114" s="5">
        <f t="shared" si="2"/>
        <v>-4.5312469340572537E-2</v>
      </c>
    </row>
    <row r="115" spans="1:6" x14ac:dyDescent="0.25">
      <c r="A115" s="1">
        <v>42766</v>
      </c>
      <c r="B115" s="3">
        <v>0</v>
      </c>
      <c r="C115" s="3">
        <v>0</v>
      </c>
      <c r="D115" s="3">
        <v>0</v>
      </c>
      <c r="E115" s="3">
        <v>17327.46</v>
      </c>
      <c r="F115" s="5">
        <f t="shared" si="2"/>
        <v>4.4431933802361767E-2</v>
      </c>
    </row>
    <row r="116" spans="1:6" x14ac:dyDescent="0.25">
      <c r="A116" s="1">
        <v>42734</v>
      </c>
      <c r="B116" s="3">
        <v>0</v>
      </c>
      <c r="C116" s="3">
        <v>0</v>
      </c>
      <c r="D116" s="3">
        <v>0</v>
      </c>
      <c r="E116" s="3">
        <v>16590.32</v>
      </c>
      <c r="F116" s="5">
        <f t="shared" si="2"/>
        <v>-1.0924925343859471E-2</v>
      </c>
    </row>
    <row r="117" spans="1:6" x14ac:dyDescent="0.25">
      <c r="A117" s="1">
        <v>42704</v>
      </c>
      <c r="B117" s="3">
        <v>0</v>
      </c>
      <c r="C117" s="3">
        <v>0</v>
      </c>
      <c r="D117" s="3">
        <v>0</v>
      </c>
      <c r="E117" s="3">
        <v>16773.57</v>
      </c>
      <c r="F117" s="5">
        <f t="shared" si="2"/>
        <v>4.9239322649675454E-2</v>
      </c>
    </row>
    <row r="118" spans="1:6" x14ac:dyDescent="0.25">
      <c r="A118" s="1">
        <v>42674</v>
      </c>
      <c r="B118" s="3">
        <v>0</v>
      </c>
      <c r="C118" s="3">
        <v>0</v>
      </c>
      <c r="D118" s="3">
        <v>0</v>
      </c>
      <c r="E118" s="3">
        <v>15986.41</v>
      </c>
      <c r="F118" s="5">
        <f t="shared" si="2"/>
        <v>-2.8252650262594825E-2</v>
      </c>
    </row>
    <row r="119" spans="1:6" x14ac:dyDescent="0.25">
      <c r="A119" s="1">
        <v>42643</v>
      </c>
      <c r="B119" s="3">
        <v>0</v>
      </c>
      <c r="C119" s="3">
        <v>0</v>
      </c>
      <c r="D119" s="3">
        <v>0</v>
      </c>
      <c r="E119" s="3">
        <v>16451.2</v>
      </c>
      <c r="F119" s="5">
        <f t="shared" si="2"/>
        <v>-2.181927154932517E-2</v>
      </c>
    </row>
    <row r="120" spans="1:6" x14ac:dyDescent="0.25">
      <c r="A120" s="1">
        <v>42613</v>
      </c>
      <c r="B120" s="3">
        <v>0</v>
      </c>
      <c r="C120" s="3">
        <v>0</v>
      </c>
      <c r="D120" s="3">
        <v>0</v>
      </c>
      <c r="E120" s="3">
        <v>16818.16</v>
      </c>
      <c r="F120" s="5">
        <f t="shared" si="2"/>
        <v>4.1842416793710591E-2</v>
      </c>
    </row>
    <row r="121" spans="1:6" x14ac:dyDescent="0.25">
      <c r="A121" s="1">
        <v>42580</v>
      </c>
      <c r="B121" s="3">
        <v>0</v>
      </c>
      <c r="C121" s="3">
        <v>0</v>
      </c>
      <c r="D121" s="3">
        <v>0</v>
      </c>
      <c r="E121" s="3">
        <v>16142.71</v>
      </c>
      <c r="F121" s="5">
        <f t="shared" si="2"/>
        <v>2.8098553515837787E-2</v>
      </c>
    </row>
    <row r="122" spans="1:6" x14ac:dyDescent="0.25">
      <c r="A122" s="1">
        <v>42551</v>
      </c>
      <c r="B122" s="3">
        <v>0</v>
      </c>
      <c r="C122" s="3">
        <v>0</v>
      </c>
      <c r="D122" s="3">
        <v>0</v>
      </c>
      <c r="E122" s="3">
        <v>15701.52</v>
      </c>
      <c r="F122" s="5">
        <f t="shared" si="2"/>
        <v>2.0702918219650535E-4</v>
      </c>
    </row>
    <row r="123" spans="1:6" x14ac:dyDescent="0.25">
      <c r="A123" s="1">
        <v>42521</v>
      </c>
      <c r="B123" s="3">
        <v>0</v>
      </c>
      <c r="C123" s="3">
        <v>0</v>
      </c>
      <c r="D123" s="3">
        <v>0</v>
      </c>
      <c r="E123" s="3">
        <v>15698.27</v>
      </c>
      <c r="F123" s="5">
        <f t="shared" si="2"/>
        <v>3.4013574076464881E-2</v>
      </c>
    </row>
    <row r="124" spans="1:6" x14ac:dyDescent="0.25">
      <c r="A124" s="1">
        <v>42489</v>
      </c>
      <c r="B124" s="3">
        <v>0</v>
      </c>
      <c r="C124" s="3">
        <v>0</v>
      </c>
      <c r="D124" s="3">
        <v>0</v>
      </c>
      <c r="E124" s="3">
        <v>15181.88</v>
      </c>
      <c r="F124" s="5">
        <f t="shared" si="2"/>
        <v>-2.410870403723897E-3</v>
      </c>
    </row>
    <row r="125" spans="1:6" x14ac:dyDescent="0.25">
      <c r="A125" s="1">
        <v>42460</v>
      </c>
      <c r="B125" s="3">
        <v>0</v>
      </c>
      <c r="C125" s="3">
        <v>0</v>
      </c>
      <c r="D125" s="3">
        <v>0</v>
      </c>
      <c r="E125" s="3">
        <v>15218.57</v>
      </c>
      <c r="F125" s="5">
        <f t="shared" si="2"/>
        <v>3.9757731448111455E-2</v>
      </c>
    </row>
    <row r="126" spans="1:6" x14ac:dyDescent="0.25">
      <c r="A126" s="1">
        <v>42429</v>
      </c>
      <c r="B126" s="3">
        <v>0</v>
      </c>
      <c r="C126" s="3">
        <v>0</v>
      </c>
      <c r="D126" s="3">
        <v>0</v>
      </c>
      <c r="E126" s="3">
        <v>14636.65</v>
      </c>
      <c r="F126" s="5">
        <f t="shared" si="2"/>
        <v>1.5276330739531607E-2</v>
      </c>
    </row>
    <row r="127" spans="1:6" x14ac:dyDescent="0.25">
      <c r="A127" s="1">
        <v>42398</v>
      </c>
      <c r="B127" s="3">
        <v>0</v>
      </c>
      <c r="C127" s="3">
        <v>0</v>
      </c>
      <c r="D127" s="3">
        <v>0</v>
      </c>
      <c r="E127" s="3">
        <v>14416.42</v>
      </c>
      <c r="F127" s="5">
        <f t="shared" si="2"/>
        <v>-1.8842627377957832E-2</v>
      </c>
    </row>
    <row r="128" spans="1:6" x14ac:dyDescent="0.25">
      <c r="A128" s="1">
        <v>42368</v>
      </c>
      <c r="B128" s="3">
        <v>0</v>
      </c>
      <c r="C128" s="3">
        <v>0</v>
      </c>
      <c r="D128" s="3">
        <v>0</v>
      </c>
      <c r="E128" s="3">
        <v>14693.28</v>
      </c>
      <c r="F128" s="5">
        <f t="shared" si="2"/>
        <v>9.7564309708474628E-2</v>
      </c>
    </row>
    <row r="129" spans="1:6" x14ac:dyDescent="0.25">
      <c r="A129" s="1">
        <v>42338</v>
      </c>
      <c r="B129" s="3">
        <v>0</v>
      </c>
      <c r="C129" s="3">
        <v>0</v>
      </c>
      <c r="D129" s="3">
        <v>0</v>
      </c>
      <c r="E129" s="3">
        <v>13387.17</v>
      </c>
      <c r="F129" s="5">
        <f t="shared" si="2"/>
        <v>4.2893078135358698E-2</v>
      </c>
    </row>
    <row r="130" spans="1:6" x14ac:dyDescent="0.25">
      <c r="A130" s="1">
        <v>42307</v>
      </c>
      <c r="B130" s="3">
        <v>0</v>
      </c>
      <c r="C130" s="3">
        <v>0</v>
      </c>
      <c r="D130" s="3">
        <v>0</v>
      </c>
      <c r="E130" s="3">
        <v>12836.57</v>
      </c>
      <c r="F130" s="5">
        <f t="shared" si="2"/>
        <v>-4.5940148706621109E-2</v>
      </c>
    </row>
    <row r="131" spans="1:6" x14ac:dyDescent="0.25">
      <c r="A131" s="1">
        <v>42277</v>
      </c>
      <c r="B131" s="3">
        <v>0</v>
      </c>
      <c r="C131" s="3">
        <v>0</v>
      </c>
      <c r="D131" s="3">
        <v>0</v>
      </c>
      <c r="E131" s="3">
        <v>13454.68</v>
      </c>
      <c r="F131" s="5">
        <f t="shared" si="2"/>
        <v>-1.8117279941384901E-2</v>
      </c>
    </row>
    <row r="132" spans="1:6" x14ac:dyDescent="0.25">
      <c r="A132" s="1">
        <v>42247</v>
      </c>
      <c r="B132" s="3">
        <v>0</v>
      </c>
      <c r="C132" s="3">
        <v>0</v>
      </c>
      <c r="D132" s="3">
        <v>0</v>
      </c>
      <c r="E132" s="3">
        <v>13702.94</v>
      </c>
      <c r="F132" s="5">
        <f t="shared" si="2"/>
        <v>0.15487124684164133</v>
      </c>
    </row>
    <row r="133" spans="1:6" x14ac:dyDescent="0.25">
      <c r="A133" s="1">
        <v>42216</v>
      </c>
      <c r="B133" s="3">
        <v>0</v>
      </c>
      <c r="C133" s="3">
        <v>0</v>
      </c>
      <c r="D133" s="3">
        <v>0</v>
      </c>
      <c r="E133" s="3">
        <v>11865.34</v>
      </c>
      <c r="F133" s="5">
        <f t="shared" si="2"/>
        <v>0.16310442447340767</v>
      </c>
    </row>
    <row r="134" spans="1:6" x14ac:dyDescent="0.25">
      <c r="A134" s="1">
        <v>42185</v>
      </c>
      <c r="B134" s="3">
        <v>0</v>
      </c>
      <c r="C134" s="3">
        <v>0</v>
      </c>
      <c r="D134" s="3">
        <v>0</v>
      </c>
      <c r="E134" s="3">
        <v>10201.44</v>
      </c>
      <c r="F134" s="5">
        <f t="shared" si="2"/>
        <v>3.368632453776943E-2</v>
      </c>
    </row>
    <row r="135" spans="1:6" x14ac:dyDescent="0.25">
      <c r="A135" s="1">
        <v>42153</v>
      </c>
      <c r="B135" s="3">
        <v>0</v>
      </c>
      <c r="C135" s="3">
        <v>0</v>
      </c>
      <c r="D135" s="3">
        <v>0</v>
      </c>
      <c r="E135" s="3">
        <v>9868.99</v>
      </c>
      <c r="F135" s="5">
        <f t="shared" si="2"/>
        <v>-2.6237062033172442E-2</v>
      </c>
    </row>
    <row r="136" spans="1:6" x14ac:dyDescent="0.25">
      <c r="A136" s="1">
        <v>42124</v>
      </c>
      <c r="B136" s="3">
        <v>0</v>
      </c>
      <c r="C136" s="3">
        <v>0</v>
      </c>
      <c r="D136" s="3">
        <v>0</v>
      </c>
      <c r="E136" s="3">
        <v>10134.9</v>
      </c>
      <c r="F136" s="5">
        <f t="shared" si="2"/>
        <v>6.2979882777787211E-3</v>
      </c>
    </row>
    <row r="137" spans="1:6" x14ac:dyDescent="0.25">
      <c r="A137" s="1">
        <v>42094</v>
      </c>
      <c r="B137" s="3">
        <v>0</v>
      </c>
      <c r="C137" s="3">
        <v>0</v>
      </c>
      <c r="D137" s="3">
        <v>0</v>
      </c>
      <c r="E137" s="3">
        <v>10071.469999999999</v>
      </c>
      <c r="F137" s="5">
        <f t="shared" si="2"/>
        <v>-4.4592156364250513E-2</v>
      </c>
    </row>
    <row r="138" spans="1:6" x14ac:dyDescent="0.25">
      <c r="A138" s="1">
        <v>42062</v>
      </c>
      <c r="B138" s="3">
        <v>0</v>
      </c>
      <c r="C138" s="3">
        <v>0</v>
      </c>
      <c r="D138" s="3">
        <v>0</v>
      </c>
      <c r="E138" s="3">
        <v>10541.54</v>
      </c>
      <c r="F138" s="5">
        <f t="shared" si="2"/>
        <v>-2.2766039498958057E-2</v>
      </c>
    </row>
    <row r="139" spans="1:6" x14ac:dyDescent="0.25">
      <c r="A139" s="1">
        <v>42034</v>
      </c>
      <c r="B139" s="3">
        <v>0</v>
      </c>
      <c r="C139" s="3">
        <v>0</v>
      </c>
      <c r="D139" s="3">
        <v>0</v>
      </c>
      <c r="E139" s="3">
        <v>10787.12</v>
      </c>
      <c r="F139" s="5">
        <f t="shared" si="2"/>
        <v>0.33752760394644987</v>
      </c>
    </row>
    <row r="140" spans="1:6" x14ac:dyDescent="0.25">
      <c r="A140" s="1">
        <v>42003</v>
      </c>
      <c r="B140" s="3">
        <v>0</v>
      </c>
      <c r="C140" s="3">
        <v>0</v>
      </c>
      <c r="D140" s="3">
        <v>0</v>
      </c>
      <c r="E140" s="3">
        <v>8064.97</v>
      </c>
      <c r="F140" s="5">
        <f t="shared" si="2"/>
        <v>5.4533924345245177E-2</v>
      </c>
    </row>
    <row r="141" spans="1:6" x14ac:dyDescent="0.25">
      <c r="A141" s="1">
        <v>41971</v>
      </c>
      <c r="B141" s="3">
        <v>0</v>
      </c>
      <c r="C141" s="3">
        <v>0</v>
      </c>
      <c r="D141" s="3">
        <v>0</v>
      </c>
      <c r="E141" s="3">
        <v>7647.9</v>
      </c>
      <c r="F141" s="5">
        <f t="shared" si="2"/>
        <v>6.708580469897818E-2</v>
      </c>
    </row>
    <row r="142" spans="1:6" x14ac:dyDescent="0.25">
      <c r="A142" s="1">
        <v>41943</v>
      </c>
      <c r="B142" s="3">
        <v>0</v>
      </c>
      <c r="C142" s="3">
        <v>0</v>
      </c>
      <c r="D142" s="3">
        <v>0</v>
      </c>
      <c r="E142" s="3">
        <v>7167.09</v>
      </c>
      <c r="F142" s="5">
        <f t="shared" si="2"/>
        <v>5.0550993664818744E-2</v>
      </c>
    </row>
    <row r="143" spans="1:6" x14ac:dyDescent="0.25">
      <c r="A143" s="1">
        <v>41912</v>
      </c>
      <c r="B143" s="3">
        <v>0</v>
      </c>
      <c r="C143" s="3">
        <v>0</v>
      </c>
      <c r="D143" s="3">
        <v>0</v>
      </c>
      <c r="E143" s="3">
        <v>6822.22</v>
      </c>
      <c r="F143" s="5">
        <f t="shared" si="2"/>
        <v>5.6221629086495417E-2</v>
      </c>
    </row>
    <row r="144" spans="1:6" x14ac:dyDescent="0.25">
      <c r="A144" s="1">
        <v>41880</v>
      </c>
      <c r="B144" s="3">
        <v>0</v>
      </c>
      <c r="C144" s="3">
        <v>0</v>
      </c>
      <c r="D144" s="3">
        <v>0</v>
      </c>
      <c r="E144" s="3">
        <v>6459.08</v>
      </c>
      <c r="F144" s="5">
        <f t="shared" si="2"/>
        <v>-2.5382885941484523E-2</v>
      </c>
    </row>
    <row r="145" spans="1:6" x14ac:dyDescent="0.25">
      <c r="A145" s="1">
        <v>41851</v>
      </c>
      <c r="B145" s="3">
        <v>0</v>
      </c>
      <c r="C145" s="3">
        <v>0</v>
      </c>
      <c r="D145" s="3">
        <v>0</v>
      </c>
      <c r="E145" s="3">
        <v>6627.3</v>
      </c>
      <c r="F145" s="5">
        <f t="shared" si="2"/>
        <v>-4.3784520023778084E-2</v>
      </c>
    </row>
    <row r="146" spans="1:6" x14ac:dyDescent="0.25">
      <c r="A146" s="1">
        <v>41820</v>
      </c>
      <c r="B146" s="3">
        <v>0</v>
      </c>
      <c r="C146" s="3">
        <v>0</v>
      </c>
      <c r="D146" s="3">
        <v>0</v>
      </c>
      <c r="E146" s="3">
        <v>6930.76</v>
      </c>
      <c r="F146" s="5">
        <f t="shared" si="2"/>
        <v>3.8090602041504162E-2</v>
      </c>
    </row>
    <row r="147" spans="1:6" x14ac:dyDescent="0.25">
      <c r="A147" s="1">
        <v>41789</v>
      </c>
      <c r="B147" s="3">
        <v>0</v>
      </c>
      <c r="C147" s="3">
        <v>0</v>
      </c>
      <c r="D147" s="3">
        <v>0</v>
      </c>
      <c r="E147" s="3">
        <v>6676.45</v>
      </c>
      <c r="F147" s="5">
        <f t="shared" si="2"/>
        <v>-2.2278423918296375E-2</v>
      </c>
    </row>
    <row r="148" spans="1:6" x14ac:dyDescent="0.25">
      <c r="A148" s="1">
        <v>41759</v>
      </c>
      <c r="B148" s="3">
        <v>0</v>
      </c>
      <c r="C148" s="3">
        <v>0</v>
      </c>
      <c r="D148" s="3">
        <v>0</v>
      </c>
      <c r="E148" s="3">
        <v>6828.58</v>
      </c>
      <c r="F148" s="5">
        <f t="shared" si="2"/>
        <v>4.0041549390162023E-2</v>
      </c>
    </row>
    <row r="149" spans="1:6" x14ac:dyDescent="0.25">
      <c r="A149" s="1">
        <v>41729</v>
      </c>
      <c r="B149" s="3">
        <v>0</v>
      </c>
      <c r="C149" s="3">
        <v>0</v>
      </c>
      <c r="D149" s="3">
        <v>0</v>
      </c>
      <c r="E149" s="3">
        <v>6565.68</v>
      </c>
      <c r="F149" s="5">
        <f t="shared" si="2"/>
        <v>-2.3644247756027026E-2</v>
      </c>
    </row>
    <row r="150" spans="1:6" x14ac:dyDescent="0.25">
      <c r="A150" s="1">
        <v>41698</v>
      </c>
      <c r="B150" s="3">
        <v>0</v>
      </c>
      <c r="C150" s="3">
        <v>0</v>
      </c>
      <c r="D150" s="3">
        <v>0</v>
      </c>
      <c r="E150" s="3">
        <v>6724.68</v>
      </c>
      <c r="F150" s="5">
        <f t="shared" si="2"/>
        <v>7.6434705342038889E-3</v>
      </c>
    </row>
    <row r="151" spans="1:6" x14ac:dyDescent="0.25">
      <c r="A151" s="1">
        <v>41670</v>
      </c>
      <c r="B151" s="3">
        <v>0</v>
      </c>
      <c r="C151" s="3">
        <v>0</v>
      </c>
      <c r="D151" s="3">
        <v>0</v>
      </c>
      <c r="E151" s="3">
        <v>6673.67</v>
      </c>
      <c r="F151" s="5">
        <f t="shared" si="2"/>
        <v>3.1782130764830496E-2</v>
      </c>
    </row>
    <row r="152" spans="1:6" x14ac:dyDescent="0.25">
      <c r="A152" s="1">
        <v>41638</v>
      </c>
      <c r="B152" s="3">
        <v>0</v>
      </c>
      <c r="C152" s="3">
        <v>0</v>
      </c>
      <c r="D152" s="3">
        <v>0</v>
      </c>
      <c r="E152" s="3">
        <v>6468.1</v>
      </c>
      <c r="F152" s="5" t="e">
        <f t="shared" si="2"/>
        <v>#N/A</v>
      </c>
    </row>
    <row r="153" spans="1:6" x14ac:dyDescent="0.25">
      <c r="A153" s="1">
        <v>41607</v>
      </c>
      <c r="B153" s="3" t="e">
        <v>#N/A</v>
      </c>
      <c r="C153" s="3" t="e">
        <v>#N/A</v>
      </c>
      <c r="D153" s="3" t="e">
        <v>#N/A</v>
      </c>
      <c r="E153" s="3" t="e">
        <v>#N/A</v>
      </c>
      <c r="F153" s="5" t="e">
        <f t="shared" si="2"/>
        <v>#N/A</v>
      </c>
    </row>
    <row r="154" spans="1:6" x14ac:dyDescent="0.25">
      <c r="A154" s="1">
        <v>41578</v>
      </c>
      <c r="B154" s="3" t="e">
        <v>#N/A</v>
      </c>
      <c r="C154" s="3" t="e">
        <v>#N/A</v>
      </c>
      <c r="D154" s="3" t="e">
        <v>#N/A</v>
      </c>
      <c r="E154" s="3" t="e">
        <v>#N/A</v>
      </c>
      <c r="F154" s="5" t="e">
        <f t="shared" si="2"/>
        <v>#N/A</v>
      </c>
    </row>
    <row r="155" spans="1:6" x14ac:dyDescent="0.25">
      <c r="A155" s="1">
        <v>41547</v>
      </c>
      <c r="B155" s="3" t="e">
        <v>#N/A</v>
      </c>
      <c r="C155" s="3" t="e">
        <v>#N/A</v>
      </c>
      <c r="D155" s="3" t="e">
        <v>#N/A</v>
      </c>
      <c r="E155" s="3" t="e">
        <v>#N/A</v>
      </c>
      <c r="F155" s="5" t="e">
        <f t="shared" si="2"/>
        <v>#N/A</v>
      </c>
    </row>
    <row r="156" spans="1:6" x14ac:dyDescent="0.25">
      <c r="A156" s="1">
        <v>41516</v>
      </c>
      <c r="B156" s="3" t="e">
        <v>#N/A</v>
      </c>
      <c r="C156" s="3" t="e">
        <v>#N/A</v>
      </c>
      <c r="D156" s="3" t="e">
        <v>#N/A</v>
      </c>
      <c r="E156" s="3" t="e">
        <v>#N/A</v>
      </c>
      <c r="F156" s="5" t="e">
        <f t="shared" si="2"/>
        <v>#N/A</v>
      </c>
    </row>
    <row r="157" spans="1:6" x14ac:dyDescent="0.25">
      <c r="A157" s="1">
        <v>41486</v>
      </c>
      <c r="B157" s="3" t="e">
        <v>#N/A</v>
      </c>
      <c r="C157" s="3" t="e">
        <v>#N/A</v>
      </c>
      <c r="D157" s="3" t="e">
        <v>#N/A</v>
      </c>
      <c r="E157" s="3" t="e">
        <v>#N/A</v>
      </c>
      <c r="F157" s="5" t="e">
        <f t="shared" si="2"/>
        <v>#N/A</v>
      </c>
    </row>
    <row r="158" spans="1:6" x14ac:dyDescent="0.25">
      <c r="A158" s="1">
        <v>41453</v>
      </c>
      <c r="B158" s="3" t="e">
        <v>#N/A</v>
      </c>
      <c r="C158" s="3" t="e">
        <v>#N/A</v>
      </c>
      <c r="D158" s="3" t="e">
        <v>#N/A</v>
      </c>
      <c r="E158" s="3" t="e">
        <v>#N/A</v>
      </c>
      <c r="F158" s="5" t="e">
        <f t="shared" si="2"/>
        <v>#N/A</v>
      </c>
    </row>
    <row r="159" spans="1:6" x14ac:dyDescent="0.25">
      <c r="A159" s="1">
        <v>41425</v>
      </c>
      <c r="B159" s="3" t="e">
        <v>#N/A</v>
      </c>
      <c r="C159" s="3" t="e">
        <v>#N/A</v>
      </c>
      <c r="D159" s="3" t="e">
        <v>#N/A</v>
      </c>
      <c r="E159" s="3" t="e">
        <v>#N/A</v>
      </c>
      <c r="F159" s="5" t="e">
        <f t="shared" si="2"/>
        <v>#N/A</v>
      </c>
    </row>
    <row r="160" spans="1:6" x14ac:dyDescent="0.25">
      <c r="A160" s="1">
        <v>41394</v>
      </c>
      <c r="B160" s="3" t="e">
        <v>#N/A</v>
      </c>
      <c r="C160" s="3" t="e">
        <v>#N/A</v>
      </c>
      <c r="D160" s="3" t="e">
        <v>#N/A</v>
      </c>
      <c r="E160" s="3" t="e">
        <v>#N/A</v>
      </c>
      <c r="F160" s="5" t="e">
        <f t="shared" si="2"/>
        <v>#N/A</v>
      </c>
    </row>
    <row r="161" spans="1:6" x14ac:dyDescent="0.25">
      <c r="A161" s="1">
        <v>41362</v>
      </c>
      <c r="B161" s="3" t="e">
        <v>#N/A</v>
      </c>
      <c r="C161" s="3" t="e">
        <v>#N/A</v>
      </c>
      <c r="D161" s="3" t="e">
        <v>#N/A</v>
      </c>
      <c r="E161" s="3" t="e">
        <v>#N/A</v>
      </c>
      <c r="F161" s="5" t="e">
        <f t="shared" si="2"/>
        <v>#N/A</v>
      </c>
    </row>
    <row r="162" spans="1:6" x14ac:dyDescent="0.25">
      <c r="A162" s="1">
        <v>41333</v>
      </c>
      <c r="B162" s="3" t="e">
        <v>#N/A</v>
      </c>
      <c r="C162" s="3" t="e">
        <v>#N/A</v>
      </c>
      <c r="D162" s="3" t="e">
        <v>#N/A</v>
      </c>
      <c r="E162" s="3" t="e">
        <v>#N/A</v>
      </c>
      <c r="F162" s="5" t="e">
        <f t="shared" si="2"/>
        <v>#N/A</v>
      </c>
    </row>
    <row r="163" spans="1:6" x14ac:dyDescent="0.25">
      <c r="A163" s="1">
        <v>41305</v>
      </c>
      <c r="B163" s="3" t="e">
        <v>#N/A</v>
      </c>
      <c r="C163" s="3" t="e">
        <v>#N/A</v>
      </c>
      <c r="D163" s="3" t="e">
        <v>#N/A</v>
      </c>
      <c r="E163" s="3" t="e">
        <v>#N/A</v>
      </c>
      <c r="F163" s="5" t="e">
        <f t="shared" si="2"/>
        <v>#N/A</v>
      </c>
    </row>
    <row r="164" spans="1:6" x14ac:dyDescent="0.25">
      <c r="A164" s="1">
        <v>41271</v>
      </c>
      <c r="B164" s="3" t="e">
        <v>#N/A</v>
      </c>
      <c r="C164" s="3" t="e">
        <v>#N/A</v>
      </c>
      <c r="D164" s="3" t="e">
        <v>#N/A</v>
      </c>
      <c r="E164" s="3" t="e">
        <v>#N/A</v>
      </c>
      <c r="F164" s="5" t="e">
        <f t="shared" si="2"/>
        <v>#N/A</v>
      </c>
    </row>
    <row r="165" spans="1:6" x14ac:dyDescent="0.25">
      <c r="A165" s="1">
        <v>41243</v>
      </c>
      <c r="B165" s="3" t="e">
        <v>#N/A</v>
      </c>
      <c r="C165" s="3" t="e">
        <v>#N/A</v>
      </c>
      <c r="D165" s="3" t="e">
        <v>#N/A</v>
      </c>
      <c r="E165" s="3" t="e">
        <v>#N/A</v>
      </c>
      <c r="F165" s="5" t="e">
        <f t="shared" si="2"/>
        <v>#N/A</v>
      </c>
    </row>
    <row r="166" spans="1:6" x14ac:dyDescent="0.25">
      <c r="A166" s="1">
        <v>41213</v>
      </c>
      <c r="B166" s="3" t="e">
        <v>#N/A</v>
      </c>
      <c r="C166" s="3" t="e">
        <v>#N/A</v>
      </c>
      <c r="D166" s="3" t="e">
        <v>#N/A</v>
      </c>
      <c r="E166" s="3" t="e">
        <v>#N/A</v>
      </c>
      <c r="F166" s="5" t="e">
        <f t="shared" si="2"/>
        <v>#N/A</v>
      </c>
    </row>
    <row r="167" spans="1:6" x14ac:dyDescent="0.25">
      <c r="A167" s="1">
        <v>41180</v>
      </c>
      <c r="B167" s="3" t="e">
        <v>#N/A</v>
      </c>
      <c r="C167" s="3" t="e">
        <v>#N/A</v>
      </c>
      <c r="D167" s="3" t="e">
        <v>#N/A</v>
      </c>
      <c r="E167" s="3" t="e">
        <v>#N/A</v>
      </c>
      <c r="F167" s="5" t="e">
        <f t="shared" si="2"/>
        <v>#N/A</v>
      </c>
    </row>
    <row r="168" spans="1:6" x14ac:dyDescent="0.25">
      <c r="A168" s="1">
        <v>41152</v>
      </c>
      <c r="B168" s="3" t="e">
        <v>#N/A</v>
      </c>
      <c r="C168" s="3" t="e">
        <v>#N/A</v>
      </c>
      <c r="D168" s="3" t="e">
        <v>#N/A</v>
      </c>
      <c r="E168" s="3" t="e">
        <v>#N/A</v>
      </c>
      <c r="F168" s="5" t="e">
        <f t="shared" si="2"/>
        <v>#N/A</v>
      </c>
    </row>
    <row r="169" spans="1:6" x14ac:dyDescent="0.25">
      <c r="A169" s="1">
        <v>41121</v>
      </c>
      <c r="B169" s="3" t="e">
        <v>#N/A</v>
      </c>
      <c r="C169" s="3" t="e">
        <v>#N/A</v>
      </c>
      <c r="D169" s="3" t="e">
        <v>#N/A</v>
      </c>
      <c r="E169" s="3" t="e">
        <v>#N/A</v>
      </c>
      <c r="F169" s="5" t="e">
        <f t="shared" si="2"/>
        <v>#N/A</v>
      </c>
    </row>
    <row r="170" spans="1:6" x14ac:dyDescent="0.25">
      <c r="A170" s="1">
        <v>41089</v>
      </c>
      <c r="B170" s="3" t="e">
        <v>#N/A</v>
      </c>
      <c r="C170" s="3" t="e">
        <v>#N/A</v>
      </c>
      <c r="D170" s="3" t="e">
        <v>#N/A</v>
      </c>
      <c r="E170" s="3" t="e">
        <v>#N/A</v>
      </c>
      <c r="F170" s="5" t="e">
        <f t="shared" si="2"/>
        <v>#N/A</v>
      </c>
    </row>
    <row r="171" spans="1:6" x14ac:dyDescent="0.25">
      <c r="A171" s="1">
        <v>41060</v>
      </c>
      <c r="B171" s="3" t="e">
        <v>#N/A</v>
      </c>
      <c r="C171" s="3" t="e">
        <v>#N/A</v>
      </c>
      <c r="D171" s="3" t="e">
        <v>#N/A</v>
      </c>
      <c r="E171" s="3" t="e">
        <v>#N/A</v>
      </c>
      <c r="F171" s="5" t="e">
        <f t="shared" si="2"/>
        <v>#N/A</v>
      </c>
    </row>
    <row r="172" spans="1:6" x14ac:dyDescent="0.25">
      <c r="A172" s="1">
        <v>41027</v>
      </c>
      <c r="B172" s="3" t="e">
        <v>#N/A</v>
      </c>
      <c r="C172" s="3" t="e">
        <v>#N/A</v>
      </c>
      <c r="D172" s="3" t="e">
        <v>#N/A</v>
      </c>
      <c r="E172" s="3" t="e">
        <v>#N/A</v>
      </c>
      <c r="F172" s="5" t="e">
        <f t="shared" si="2"/>
        <v>#N/A</v>
      </c>
    </row>
    <row r="173" spans="1:6" x14ac:dyDescent="0.25">
      <c r="A173" s="1">
        <v>40998</v>
      </c>
      <c r="B173" s="3" t="e">
        <v>#N/A</v>
      </c>
      <c r="C173" s="3" t="e">
        <v>#N/A</v>
      </c>
      <c r="D173" s="3" t="e">
        <v>#N/A</v>
      </c>
      <c r="E173" s="3" t="e">
        <v>#N/A</v>
      </c>
      <c r="F173" s="5" t="e">
        <f t="shared" si="2"/>
        <v>#N/A</v>
      </c>
    </row>
    <row r="174" spans="1:6" x14ac:dyDescent="0.25">
      <c r="A174" s="1">
        <v>40968</v>
      </c>
      <c r="B174" s="3" t="e">
        <v>#N/A</v>
      </c>
      <c r="C174" s="3" t="e">
        <v>#N/A</v>
      </c>
      <c r="D174" s="3" t="e">
        <v>#N/A</v>
      </c>
      <c r="E174" s="3" t="e">
        <v>#N/A</v>
      </c>
      <c r="F174" s="5" t="e">
        <f t="shared" si="2"/>
        <v>#N/A</v>
      </c>
    </row>
    <row r="175" spans="1:6" x14ac:dyDescent="0.25">
      <c r="A175" s="1">
        <v>40939</v>
      </c>
      <c r="B175" s="3" t="e">
        <v>#N/A</v>
      </c>
      <c r="C175" s="3" t="e">
        <v>#N/A</v>
      </c>
      <c r="D175" s="3" t="e">
        <v>#N/A</v>
      </c>
      <c r="E175" s="3" t="e">
        <v>#N/A</v>
      </c>
      <c r="F175" s="5" t="e">
        <f t="shared" si="2"/>
        <v>#N/A</v>
      </c>
    </row>
    <row r="176" spans="1:6" x14ac:dyDescent="0.25">
      <c r="A176" s="1">
        <v>40907</v>
      </c>
      <c r="B176" s="3" t="e">
        <v>#N/A</v>
      </c>
      <c r="C176" s="3" t="e">
        <v>#N/A</v>
      </c>
      <c r="D176" s="3" t="e">
        <v>#N/A</v>
      </c>
      <c r="E176" s="3" t="e">
        <v>#N/A</v>
      </c>
      <c r="F176" s="5" t="e">
        <f t="shared" si="2"/>
        <v>#N/A</v>
      </c>
    </row>
    <row r="177" spans="1:6" x14ac:dyDescent="0.25">
      <c r="A177" s="1">
        <v>40877</v>
      </c>
      <c r="B177" s="3" t="e">
        <v>#N/A</v>
      </c>
      <c r="C177" s="3" t="e">
        <v>#N/A</v>
      </c>
      <c r="D177" s="3" t="e">
        <v>#N/A</v>
      </c>
      <c r="E177" s="3" t="e">
        <v>#N/A</v>
      </c>
      <c r="F177" s="5" t="e">
        <f t="shared" ref="F177:F235" si="3">E177/E178-1</f>
        <v>#N/A</v>
      </c>
    </row>
    <row r="178" spans="1:6" x14ac:dyDescent="0.25">
      <c r="A178" s="1">
        <v>40847</v>
      </c>
      <c r="B178" s="3" t="e">
        <v>#N/A</v>
      </c>
      <c r="C178" s="3" t="e">
        <v>#N/A</v>
      </c>
      <c r="D178" s="3" t="e">
        <v>#N/A</v>
      </c>
      <c r="E178" s="3" t="e">
        <v>#N/A</v>
      </c>
      <c r="F178" s="5" t="e">
        <f t="shared" si="3"/>
        <v>#N/A</v>
      </c>
    </row>
    <row r="179" spans="1:6" x14ac:dyDescent="0.25">
      <c r="A179" s="1">
        <v>40816</v>
      </c>
      <c r="B179" s="3" t="e">
        <v>#N/A</v>
      </c>
      <c r="C179" s="3" t="e">
        <v>#N/A</v>
      </c>
      <c r="D179" s="3" t="e">
        <v>#N/A</v>
      </c>
      <c r="E179" s="3" t="e">
        <v>#N/A</v>
      </c>
      <c r="F179" s="5" t="e">
        <f t="shared" si="3"/>
        <v>#N/A</v>
      </c>
    </row>
    <row r="180" spans="1:6" x14ac:dyDescent="0.25">
      <c r="A180" s="1">
        <v>40786</v>
      </c>
      <c r="B180" s="3" t="e">
        <v>#N/A</v>
      </c>
      <c r="C180" s="3" t="e">
        <v>#N/A</v>
      </c>
      <c r="D180" s="3" t="e">
        <v>#N/A</v>
      </c>
      <c r="E180" s="3" t="e">
        <v>#N/A</v>
      </c>
      <c r="F180" s="5" t="e">
        <f t="shared" si="3"/>
        <v>#N/A</v>
      </c>
    </row>
    <row r="181" spans="1:6" x14ac:dyDescent="0.25">
      <c r="A181" s="1">
        <v>40753</v>
      </c>
      <c r="B181" s="3" t="e">
        <v>#N/A</v>
      </c>
      <c r="C181" s="3" t="e">
        <v>#N/A</v>
      </c>
      <c r="D181" s="3" t="e">
        <v>#N/A</v>
      </c>
      <c r="E181" s="3" t="e">
        <v>#N/A</v>
      </c>
      <c r="F181" s="5" t="e">
        <f t="shared" si="3"/>
        <v>#N/A</v>
      </c>
    </row>
    <row r="182" spans="1:6" x14ac:dyDescent="0.25">
      <c r="A182" s="1">
        <v>40724</v>
      </c>
      <c r="B182" s="3" t="e">
        <v>#N/A</v>
      </c>
      <c r="C182" s="3" t="e">
        <v>#N/A</v>
      </c>
      <c r="D182" s="3" t="e">
        <v>#N/A</v>
      </c>
      <c r="E182" s="3" t="e">
        <v>#N/A</v>
      </c>
      <c r="F182" s="5" t="e">
        <f t="shared" si="3"/>
        <v>#N/A</v>
      </c>
    </row>
    <row r="183" spans="1:6" x14ac:dyDescent="0.25">
      <c r="A183" s="1">
        <v>40694</v>
      </c>
      <c r="B183" s="3" t="e">
        <v>#N/A</v>
      </c>
      <c r="C183" s="3" t="e">
        <v>#N/A</v>
      </c>
      <c r="D183" s="3" t="e">
        <v>#N/A</v>
      </c>
      <c r="E183" s="3" t="e">
        <v>#N/A</v>
      </c>
      <c r="F183" s="5" t="e">
        <f t="shared" si="3"/>
        <v>#N/A</v>
      </c>
    </row>
    <row r="184" spans="1:6" x14ac:dyDescent="0.25">
      <c r="A184" s="1">
        <v>40662</v>
      </c>
      <c r="B184" s="3" t="e">
        <v>#N/A</v>
      </c>
      <c r="C184" s="3" t="e">
        <v>#N/A</v>
      </c>
      <c r="D184" s="3" t="e">
        <v>#N/A</v>
      </c>
      <c r="E184" s="3" t="e">
        <v>#N/A</v>
      </c>
      <c r="F184" s="5" t="e">
        <f t="shared" si="3"/>
        <v>#N/A</v>
      </c>
    </row>
    <row r="185" spans="1:6" x14ac:dyDescent="0.25">
      <c r="A185" s="1">
        <v>40633</v>
      </c>
      <c r="B185" s="3" t="e">
        <v>#N/A</v>
      </c>
      <c r="C185" s="3" t="e">
        <v>#N/A</v>
      </c>
      <c r="D185" s="3" t="e">
        <v>#N/A</v>
      </c>
      <c r="E185" s="3" t="e">
        <v>#N/A</v>
      </c>
      <c r="F185" s="5" t="e">
        <f t="shared" si="3"/>
        <v>#N/A</v>
      </c>
    </row>
    <row r="186" spans="1:6" x14ac:dyDescent="0.25">
      <c r="A186" s="1">
        <v>40602</v>
      </c>
      <c r="B186" s="3" t="e">
        <v>#N/A</v>
      </c>
      <c r="C186" s="3" t="e">
        <v>#N/A</v>
      </c>
      <c r="D186" s="3" t="e">
        <v>#N/A</v>
      </c>
      <c r="E186" s="3" t="e">
        <v>#N/A</v>
      </c>
      <c r="F186" s="5" t="e">
        <f t="shared" si="3"/>
        <v>#N/A</v>
      </c>
    </row>
    <row r="187" spans="1:6" x14ac:dyDescent="0.25">
      <c r="A187" s="1">
        <v>40574</v>
      </c>
      <c r="B187" s="3" t="e">
        <v>#N/A</v>
      </c>
      <c r="C187" s="3" t="e">
        <v>#N/A</v>
      </c>
      <c r="D187" s="3" t="e">
        <v>#N/A</v>
      </c>
      <c r="E187" s="3" t="e">
        <v>#N/A</v>
      </c>
      <c r="F187" s="5" t="e">
        <f t="shared" si="3"/>
        <v>#N/A</v>
      </c>
    </row>
    <row r="188" spans="1:6" x14ac:dyDescent="0.25">
      <c r="A188" s="1">
        <v>40542</v>
      </c>
      <c r="B188" s="3" t="e">
        <v>#N/A</v>
      </c>
      <c r="C188" s="3" t="e">
        <v>#N/A</v>
      </c>
      <c r="D188" s="3" t="e">
        <v>#N/A</v>
      </c>
      <c r="E188" s="3" t="e">
        <v>#N/A</v>
      </c>
      <c r="F188" s="5" t="e">
        <f t="shared" si="3"/>
        <v>#N/A</v>
      </c>
    </row>
    <row r="189" spans="1:6" x14ac:dyDescent="0.25">
      <c r="A189" s="1">
        <v>40512</v>
      </c>
      <c r="B189" s="3" t="e">
        <v>#N/A</v>
      </c>
      <c r="C189" s="3" t="e">
        <v>#N/A</v>
      </c>
      <c r="D189" s="3" t="e">
        <v>#N/A</v>
      </c>
      <c r="E189" s="3" t="e">
        <v>#N/A</v>
      </c>
      <c r="F189" s="5" t="e">
        <f t="shared" si="3"/>
        <v>#N/A</v>
      </c>
    </row>
    <row r="190" spans="1:6" x14ac:dyDescent="0.25">
      <c r="A190" s="1">
        <v>40480</v>
      </c>
      <c r="B190" s="3" t="e">
        <v>#N/A</v>
      </c>
      <c r="C190" s="3" t="e">
        <v>#N/A</v>
      </c>
      <c r="D190" s="3" t="e">
        <v>#N/A</v>
      </c>
      <c r="E190" s="3" t="e">
        <v>#N/A</v>
      </c>
      <c r="F190" s="5" t="e">
        <f t="shared" si="3"/>
        <v>#N/A</v>
      </c>
    </row>
    <row r="191" spans="1:6" x14ac:dyDescent="0.25">
      <c r="A191" s="1">
        <v>40451</v>
      </c>
      <c r="B191" s="3" t="e">
        <v>#N/A</v>
      </c>
      <c r="C191" s="3" t="e">
        <v>#N/A</v>
      </c>
      <c r="D191" s="3" t="e">
        <v>#N/A</v>
      </c>
      <c r="E191" s="3" t="e">
        <v>#N/A</v>
      </c>
      <c r="F191" s="5" t="e">
        <f t="shared" si="3"/>
        <v>#N/A</v>
      </c>
    </row>
    <row r="192" spans="1:6" x14ac:dyDescent="0.25">
      <c r="A192" s="1">
        <v>40421</v>
      </c>
      <c r="B192" s="3" t="e">
        <v>#N/A</v>
      </c>
      <c r="C192" s="3" t="e">
        <v>#N/A</v>
      </c>
      <c r="D192" s="3" t="e">
        <v>#N/A</v>
      </c>
      <c r="E192" s="3" t="e">
        <v>#N/A</v>
      </c>
      <c r="F192" s="5" t="e">
        <f t="shared" si="3"/>
        <v>#N/A</v>
      </c>
    </row>
    <row r="193" spans="1:6" x14ac:dyDescent="0.25">
      <c r="A193" s="1">
        <v>40389</v>
      </c>
      <c r="B193" s="3" t="e">
        <v>#N/A</v>
      </c>
      <c r="C193" s="3" t="e">
        <v>#N/A</v>
      </c>
      <c r="D193" s="3" t="e">
        <v>#N/A</v>
      </c>
      <c r="E193" s="3" t="e">
        <v>#N/A</v>
      </c>
      <c r="F193" s="5" t="e">
        <f t="shared" si="3"/>
        <v>#N/A</v>
      </c>
    </row>
    <row r="194" spans="1:6" x14ac:dyDescent="0.25">
      <c r="A194" s="1">
        <v>40359</v>
      </c>
      <c r="B194" s="3" t="e">
        <v>#N/A</v>
      </c>
      <c r="C194" s="3" t="e">
        <v>#N/A</v>
      </c>
      <c r="D194" s="3" t="e">
        <v>#N/A</v>
      </c>
      <c r="E194" s="3" t="e">
        <v>#N/A</v>
      </c>
      <c r="F194" s="5" t="e">
        <f t="shared" si="3"/>
        <v>#N/A</v>
      </c>
    </row>
    <row r="195" spans="1:6" x14ac:dyDescent="0.25">
      <c r="A195" s="1">
        <v>40329</v>
      </c>
      <c r="B195" s="3" t="e">
        <v>#N/A</v>
      </c>
      <c r="C195" s="3" t="e">
        <v>#N/A</v>
      </c>
      <c r="D195" s="3" t="e">
        <v>#N/A</v>
      </c>
      <c r="E195" s="3" t="e">
        <v>#N/A</v>
      </c>
      <c r="F195" s="5" t="e">
        <f t="shared" si="3"/>
        <v>#N/A</v>
      </c>
    </row>
    <row r="196" spans="1:6" x14ac:dyDescent="0.25">
      <c r="A196" s="1">
        <v>40298</v>
      </c>
      <c r="B196" s="3" t="e">
        <v>#N/A</v>
      </c>
      <c r="C196" s="3" t="e">
        <v>#N/A</v>
      </c>
      <c r="D196" s="3" t="e">
        <v>#N/A</v>
      </c>
      <c r="E196" s="3" t="e">
        <v>#N/A</v>
      </c>
      <c r="F196" s="5" t="e">
        <f t="shared" si="3"/>
        <v>#N/A</v>
      </c>
    </row>
    <row r="197" spans="1:6" x14ac:dyDescent="0.25">
      <c r="A197" s="1">
        <v>40268</v>
      </c>
      <c r="B197" s="3" t="e">
        <v>#N/A</v>
      </c>
      <c r="C197" s="3" t="e">
        <v>#N/A</v>
      </c>
      <c r="D197" s="3" t="e">
        <v>#N/A</v>
      </c>
      <c r="E197" s="3" t="e">
        <v>#N/A</v>
      </c>
      <c r="F197" s="5" t="e">
        <f t="shared" si="3"/>
        <v>#N/A</v>
      </c>
    </row>
    <row r="198" spans="1:6" x14ac:dyDescent="0.25">
      <c r="A198" s="1">
        <v>40236</v>
      </c>
      <c r="B198" s="3" t="e">
        <v>#N/A</v>
      </c>
      <c r="C198" s="3" t="e">
        <v>#N/A</v>
      </c>
      <c r="D198" s="3" t="e">
        <v>#N/A</v>
      </c>
      <c r="E198" s="3" t="e">
        <v>#N/A</v>
      </c>
      <c r="F198" s="5" t="e">
        <f t="shared" si="3"/>
        <v>#N/A</v>
      </c>
    </row>
    <row r="199" spans="1:6" x14ac:dyDescent="0.25">
      <c r="A199" s="1">
        <v>40207</v>
      </c>
      <c r="B199" s="3" t="e">
        <v>#N/A</v>
      </c>
      <c r="C199" s="3" t="e">
        <v>#N/A</v>
      </c>
      <c r="D199" s="3" t="e">
        <v>#N/A</v>
      </c>
      <c r="E199" s="3" t="e">
        <v>#N/A</v>
      </c>
      <c r="F199" s="5" t="e">
        <f t="shared" si="3"/>
        <v>#N/A</v>
      </c>
    </row>
    <row r="200" spans="1:6" x14ac:dyDescent="0.25">
      <c r="A200" s="1">
        <v>40178</v>
      </c>
      <c r="B200" s="3" t="e">
        <v>#N/A</v>
      </c>
      <c r="C200" s="3" t="e">
        <v>#N/A</v>
      </c>
      <c r="D200" s="3" t="e">
        <v>#N/A</v>
      </c>
      <c r="E200" s="3" t="e">
        <v>#N/A</v>
      </c>
      <c r="F200" s="5" t="e">
        <f t="shared" si="3"/>
        <v>#N/A</v>
      </c>
    </row>
    <row r="201" spans="1:6" x14ac:dyDescent="0.25">
      <c r="A201" s="1">
        <v>40147</v>
      </c>
      <c r="B201" s="3" t="e">
        <v>#N/A</v>
      </c>
      <c r="C201" s="3" t="e">
        <v>#N/A</v>
      </c>
      <c r="D201" s="3" t="e">
        <v>#N/A</v>
      </c>
      <c r="E201" s="3" t="e">
        <v>#N/A</v>
      </c>
      <c r="F201" s="5" t="e">
        <f t="shared" si="3"/>
        <v>#N/A</v>
      </c>
    </row>
    <row r="202" spans="1:6" x14ac:dyDescent="0.25">
      <c r="A202" s="1">
        <v>40116</v>
      </c>
      <c r="B202" s="3" t="e">
        <v>#N/A</v>
      </c>
      <c r="C202" s="3" t="e">
        <v>#N/A</v>
      </c>
      <c r="D202" s="3" t="e">
        <v>#N/A</v>
      </c>
      <c r="E202" s="3" t="e">
        <v>#N/A</v>
      </c>
      <c r="F202" s="5" t="e">
        <f t="shared" si="3"/>
        <v>#N/A</v>
      </c>
    </row>
    <row r="203" spans="1:6" x14ac:dyDescent="0.25">
      <c r="A203" s="1">
        <v>40086</v>
      </c>
      <c r="B203" s="3" t="e">
        <v>#N/A</v>
      </c>
      <c r="C203" s="3" t="e">
        <v>#N/A</v>
      </c>
      <c r="D203" s="3" t="e">
        <v>#N/A</v>
      </c>
      <c r="E203" s="3" t="e">
        <v>#N/A</v>
      </c>
      <c r="F203" s="5" t="e">
        <f t="shared" si="3"/>
        <v>#N/A</v>
      </c>
    </row>
    <row r="204" spans="1:6" x14ac:dyDescent="0.25">
      <c r="A204" s="1">
        <v>40056</v>
      </c>
      <c r="B204" s="3" t="e">
        <v>#N/A</v>
      </c>
      <c r="C204" s="3" t="e">
        <v>#N/A</v>
      </c>
      <c r="D204" s="3" t="e">
        <v>#N/A</v>
      </c>
      <c r="E204" s="3" t="e">
        <v>#N/A</v>
      </c>
      <c r="F204" s="5" t="e">
        <f t="shared" si="3"/>
        <v>#N/A</v>
      </c>
    </row>
    <row r="205" spans="1:6" x14ac:dyDescent="0.25">
      <c r="A205" s="1">
        <v>40025</v>
      </c>
      <c r="B205" s="3" t="e">
        <v>#N/A</v>
      </c>
      <c r="C205" s="3" t="e">
        <v>#N/A</v>
      </c>
      <c r="D205" s="3" t="e">
        <v>#N/A</v>
      </c>
      <c r="E205" s="3" t="e">
        <v>#N/A</v>
      </c>
      <c r="F205" s="5" t="e">
        <f t="shared" si="3"/>
        <v>#N/A</v>
      </c>
    </row>
    <row r="206" spans="1:6" x14ac:dyDescent="0.25">
      <c r="A206" s="1">
        <v>39994</v>
      </c>
      <c r="B206" s="3" t="e">
        <v>#N/A</v>
      </c>
      <c r="C206" s="3" t="e">
        <v>#N/A</v>
      </c>
      <c r="D206" s="3" t="e">
        <v>#N/A</v>
      </c>
      <c r="E206" s="3" t="e">
        <v>#N/A</v>
      </c>
      <c r="F206" s="5" t="e">
        <f t="shared" si="3"/>
        <v>#N/A</v>
      </c>
    </row>
    <row r="207" spans="1:6" x14ac:dyDescent="0.25">
      <c r="A207" s="1">
        <v>39962</v>
      </c>
      <c r="B207" s="3" t="e">
        <v>#N/A</v>
      </c>
      <c r="C207" s="3" t="e">
        <v>#N/A</v>
      </c>
      <c r="D207" s="3" t="e">
        <v>#N/A</v>
      </c>
      <c r="E207" s="3" t="e">
        <v>#N/A</v>
      </c>
      <c r="F207" s="5" t="e">
        <f t="shared" si="3"/>
        <v>#N/A</v>
      </c>
    </row>
    <row r="208" spans="1:6" x14ac:dyDescent="0.25">
      <c r="A208" s="1">
        <v>39933</v>
      </c>
      <c r="B208" s="3" t="e">
        <v>#N/A</v>
      </c>
      <c r="C208" s="3" t="e">
        <v>#N/A</v>
      </c>
      <c r="D208" s="3" t="e">
        <v>#N/A</v>
      </c>
      <c r="E208" s="3" t="e">
        <v>#N/A</v>
      </c>
      <c r="F208" s="5" t="e">
        <f t="shared" si="3"/>
        <v>#N/A</v>
      </c>
    </row>
    <row r="209" spans="1:6" x14ac:dyDescent="0.25">
      <c r="A209" s="1">
        <v>39903</v>
      </c>
      <c r="B209" s="3" t="e">
        <v>#N/A</v>
      </c>
      <c r="C209" s="3" t="e">
        <v>#N/A</v>
      </c>
      <c r="D209" s="3" t="e">
        <v>#N/A</v>
      </c>
      <c r="E209" s="3" t="e">
        <v>#N/A</v>
      </c>
      <c r="F209" s="5" t="e">
        <f t="shared" si="3"/>
        <v>#N/A</v>
      </c>
    </row>
    <row r="210" spans="1:6" x14ac:dyDescent="0.25">
      <c r="A210" s="1">
        <v>39871</v>
      </c>
      <c r="B210" s="3" t="e">
        <v>#N/A</v>
      </c>
      <c r="C210" s="3" t="e">
        <v>#N/A</v>
      </c>
      <c r="D210" s="3" t="e">
        <v>#N/A</v>
      </c>
      <c r="E210" s="3" t="e">
        <v>#N/A</v>
      </c>
      <c r="F210" s="5" t="e">
        <f t="shared" si="3"/>
        <v>#N/A</v>
      </c>
    </row>
    <row r="211" spans="1:6" x14ac:dyDescent="0.25">
      <c r="A211" s="1">
        <v>39843</v>
      </c>
      <c r="B211" s="3" t="e">
        <v>#N/A</v>
      </c>
      <c r="C211" s="3" t="e">
        <v>#N/A</v>
      </c>
      <c r="D211" s="3" t="e">
        <v>#N/A</v>
      </c>
      <c r="E211" s="3" t="e">
        <v>#N/A</v>
      </c>
      <c r="F211" s="5" t="e">
        <f t="shared" si="3"/>
        <v>#N/A</v>
      </c>
    </row>
    <row r="212" spans="1:6" x14ac:dyDescent="0.25">
      <c r="A212" s="1">
        <v>39813</v>
      </c>
      <c r="B212" s="3" t="e">
        <v>#N/A</v>
      </c>
      <c r="C212" s="3" t="e">
        <v>#N/A</v>
      </c>
      <c r="D212" s="3" t="e">
        <v>#N/A</v>
      </c>
      <c r="E212" s="3" t="e">
        <v>#N/A</v>
      </c>
      <c r="F212" s="5" t="e">
        <f t="shared" si="3"/>
        <v>#N/A</v>
      </c>
    </row>
    <row r="213" spans="1:6" x14ac:dyDescent="0.25">
      <c r="A213" s="1">
        <v>39780</v>
      </c>
      <c r="B213" s="3" t="e">
        <v>#N/A</v>
      </c>
      <c r="C213" s="3" t="e">
        <v>#N/A</v>
      </c>
      <c r="D213" s="3" t="e">
        <v>#N/A</v>
      </c>
      <c r="E213" s="3" t="e">
        <v>#N/A</v>
      </c>
      <c r="F213" s="5" t="e">
        <f t="shared" si="3"/>
        <v>#N/A</v>
      </c>
    </row>
    <row r="214" spans="1:6" x14ac:dyDescent="0.25">
      <c r="A214" s="1">
        <v>39752</v>
      </c>
      <c r="B214" s="3" t="e">
        <v>#N/A</v>
      </c>
      <c r="C214" s="3" t="e">
        <v>#N/A</v>
      </c>
      <c r="D214" s="3" t="e">
        <v>#N/A</v>
      </c>
      <c r="E214" s="3" t="e">
        <v>#N/A</v>
      </c>
      <c r="F214" s="5" t="e">
        <f t="shared" si="3"/>
        <v>#N/A</v>
      </c>
    </row>
    <row r="215" spans="1:6" x14ac:dyDescent="0.25">
      <c r="A215" s="1">
        <v>39721</v>
      </c>
      <c r="B215" s="3" t="e">
        <v>#N/A</v>
      </c>
      <c r="C215" s="3" t="e">
        <v>#N/A</v>
      </c>
      <c r="D215" s="3" t="e">
        <v>#N/A</v>
      </c>
      <c r="E215" s="3" t="e">
        <v>#N/A</v>
      </c>
      <c r="F215" s="5" t="e">
        <f t="shared" si="3"/>
        <v>#N/A</v>
      </c>
    </row>
    <row r="216" spans="1:6" x14ac:dyDescent="0.25">
      <c r="A216" s="1">
        <v>39689</v>
      </c>
      <c r="B216" s="3" t="e">
        <v>#N/A</v>
      </c>
      <c r="C216" s="3" t="e">
        <v>#N/A</v>
      </c>
      <c r="D216" s="3" t="e">
        <v>#N/A</v>
      </c>
      <c r="E216" s="3" t="e">
        <v>#N/A</v>
      </c>
      <c r="F216" s="5" t="e">
        <f t="shared" si="3"/>
        <v>#N/A</v>
      </c>
    </row>
    <row r="217" spans="1:6" x14ac:dyDescent="0.25">
      <c r="A217" s="1">
        <v>39660</v>
      </c>
      <c r="B217" s="3" t="e">
        <v>#N/A</v>
      </c>
      <c r="C217" s="3" t="e">
        <v>#N/A</v>
      </c>
      <c r="D217" s="3" t="e">
        <v>#N/A</v>
      </c>
      <c r="E217" s="3" t="e">
        <v>#N/A</v>
      </c>
      <c r="F217" s="5" t="e">
        <f t="shared" si="3"/>
        <v>#N/A</v>
      </c>
    </row>
    <row r="218" spans="1:6" x14ac:dyDescent="0.25">
      <c r="A218" s="1">
        <v>39629</v>
      </c>
      <c r="B218" s="3" t="e">
        <v>#N/A</v>
      </c>
      <c r="C218" s="3" t="e">
        <v>#N/A</v>
      </c>
      <c r="D218" s="3" t="e">
        <v>#N/A</v>
      </c>
      <c r="E218" s="3" t="e">
        <v>#N/A</v>
      </c>
      <c r="F218" s="5" t="e">
        <f t="shared" si="3"/>
        <v>#N/A</v>
      </c>
    </row>
    <row r="219" spans="1:6" x14ac:dyDescent="0.25">
      <c r="A219" s="1">
        <v>39598</v>
      </c>
      <c r="B219" s="3" t="e">
        <v>#N/A</v>
      </c>
      <c r="C219" s="3" t="e">
        <v>#N/A</v>
      </c>
      <c r="D219" s="3" t="e">
        <v>#N/A</v>
      </c>
      <c r="E219" s="3" t="e">
        <v>#N/A</v>
      </c>
      <c r="F219" s="5" t="e">
        <f t="shared" si="3"/>
        <v>#N/A</v>
      </c>
    </row>
    <row r="220" spans="1:6" x14ac:dyDescent="0.25">
      <c r="A220" s="1">
        <v>39568</v>
      </c>
      <c r="B220" s="3" t="e">
        <v>#N/A</v>
      </c>
      <c r="C220" s="3" t="e">
        <v>#N/A</v>
      </c>
      <c r="D220" s="3" t="e">
        <v>#N/A</v>
      </c>
      <c r="E220" s="3" t="e">
        <v>#N/A</v>
      </c>
      <c r="F220" s="5" t="e">
        <f t="shared" si="3"/>
        <v>#N/A</v>
      </c>
    </row>
    <row r="221" spans="1:6" x14ac:dyDescent="0.25">
      <c r="A221" s="1">
        <v>39538</v>
      </c>
      <c r="B221" s="3" t="e">
        <v>#N/A</v>
      </c>
      <c r="C221" s="3" t="e">
        <v>#N/A</v>
      </c>
      <c r="D221" s="3" t="e">
        <v>#N/A</v>
      </c>
      <c r="E221" s="3" t="e">
        <v>#N/A</v>
      </c>
      <c r="F221" s="5" t="e">
        <f t="shared" si="3"/>
        <v>#N/A</v>
      </c>
    </row>
    <row r="222" spans="1:6" x14ac:dyDescent="0.25">
      <c r="A222" s="1">
        <v>39507</v>
      </c>
      <c r="B222" s="3" t="e">
        <v>#N/A</v>
      </c>
      <c r="C222" s="3" t="e">
        <v>#N/A</v>
      </c>
      <c r="D222" s="3" t="e">
        <v>#N/A</v>
      </c>
      <c r="E222" s="3" t="e">
        <v>#N/A</v>
      </c>
      <c r="F222" s="5" t="e">
        <f t="shared" si="3"/>
        <v>#N/A</v>
      </c>
    </row>
    <row r="223" spans="1:6" x14ac:dyDescent="0.25">
      <c r="A223" s="1">
        <v>39478</v>
      </c>
      <c r="B223" s="3" t="e">
        <v>#N/A</v>
      </c>
      <c r="C223" s="3" t="e">
        <v>#N/A</v>
      </c>
      <c r="D223" s="3" t="e">
        <v>#N/A</v>
      </c>
      <c r="E223" s="3" t="e">
        <v>#N/A</v>
      </c>
      <c r="F223" s="5" t="e">
        <f t="shared" si="3"/>
        <v>#N/A</v>
      </c>
    </row>
    <row r="224" spans="1:6" x14ac:dyDescent="0.25">
      <c r="A224" s="1">
        <v>39444</v>
      </c>
      <c r="B224" s="3" t="e">
        <v>#N/A</v>
      </c>
      <c r="C224" s="3" t="e">
        <v>#N/A</v>
      </c>
      <c r="D224" s="3" t="e">
        <v>#N/A</v>
      </c>
      <c r="E224" s="3" t="e">
        <v>#N/A</v>
      </c>
      <c r="F224" s="5" t="e">
        <f t="shared" si="3"/>
        <v>#N/A</v>
      </c>
    </row>
    <row r="225" spans="1:6" x14ac:dyDescent="0.25">
      <c r="A225" s="1">
        <v>39416</v>
      </c>
      <c r="B225" s="3" t="e">
        <v>#N/A</v>
      </c>
      <c r="C225" s="3" t="e">
        <v>#N/A</v>
      </c>
      <c r="D225" s="3" t="e">
        <v>#N/A</v>
      </c>
      <c r="E225" s="3" t="e">
        <v>#N/A</v>
      </c>
      <c r="F225" s="5" t="e">
        <f t="shared" si="3"/>
        <v>#N/A</v>
      </c>
    </row>
    <row r="226" spans="1:6" x14ac:dyDescent="0.25">
      <c r="A226" s="1">
        <v>39386</v>
      </c>
      <c r="B226" s="3" t="e">
        <v>#N/A</v>
      </c>
      <c r="C226" s="3" t="e">
        <v>#N/A</v>
      </c>
      <c r="D226" s="3" t="e">
        <v>#N/A</v>
      </c>
      <c r="E226" s="3" t="e">
        <v>#N/A</v>
      </c>
      <c r="F226" s="5" t="e">
        <f t="shared" si="3"/>
        <v>#N/A</v>
      </c>
    </row>
    <row r="227" spans="1:6" x14ac:dyDescent="0.25">
      <c r="A227" s="1">
        <v>39353</v>
      </c>
      <c r="B227" s="3" t="e">
        <v>#N/A</v>
      </c>
      <c r="C227" s="3" t="e">
        <v>#N/A</v>
      </c>
      <c r="D227" s="3" t="e">
        <v>#N/A</v>
      </c>
      <c r="E227" s="3" t="e">
        <v>#N/A</v>
      </c>
      <c r="F227" s="5" t="e">
        <f t="shared" si="3"/>
        <v>#N/A</v>
      </c>
    </row>
    <row r="228" spans="1:6" x14ac:dyDescent="0.25">
      <c r="A228" s="1">
        <v>39325</v>
      </c>
      <c r="B228" s="3" t="e">
        <v>#N/A</v>
      </c>
      <c r="C228" s="3" t="e">
        <v>#N/A</v>
      </c>
      <c r="D228" s="3" t="e">
        <v>#N/A</v>
      </c>
      <c r="E228" s="3" t="e">
        <v>#N/A</v>
      </c>
      <c r="F228" s="5" t="e">
        <f t="shared" si="3"/>
        <v>#N/A</v>
      </c>
    </row>
    <row r="229" spans="1:6" x14ac:dyDescent="0.25">
      <c r="A229" s="1">
        <v>39294</v>
      </c>
      <c r="B229" s="3" t="e">
        <v>#N/A</v>
      </c>
      <c r="C229" s="3" t="e">
        <v>#N/A</v>
      </c>
      <c r="D229" s="3" t="e">
        <v>#N/A</v>
      </c>
      <c r="E229" s="3" t="e">
        <v>#N/A</v>
      </c>
      <c r="F229" s="5" t="e">
        <f t="shared" si="3"/>
        <v>#N/A</v>
      </c>
    </row>
    <row r="230" spans="1:6" x14ac:dyDescent="0.25">
      <c r="A230" s="1">
        <v>39262</v>
      </c>
      <c r="B230" s="3" t="e">
        <v>#N/A</v>
      </c>
      <c r="C230" s="3" t="e">
        <v>#N/A</v>
      </c>
      <c r="D230" s="3" t="e">
        <v>#N/A</v>
      </c>
      <c r="E230" s="3" t="e">
        <v>#N/A</v>
      </c>
      <c r="F230" s="5" t="e">
        <f t="shared" si="3"/>
        <v>#N/A</v>
      </c>
    </row>
    <row r="231" spans="1:6" x14ac:dyDescent="0.25">
      <c r="A231" s="1">
        <v>39233</v>
      </c>
      <c r="B231" s="3" t="e">
        <v>#N/A</v>
      </c>
      <c r="C231" s="3" t="e">
        <v>#N/A</v>
      </c>
      <c r="D231" s="3" t="e">
        <v>#N/A</v>
      </c>
      <c r="E231" s="3" t="e">
        <v>#N/A</v>
      </c>
      <c r="F231" s="5" t="e">
        <f t="shared" si="3"/>
        <v>#N/A</v>
      </c>
    </row>
    <row r="232" spans="1:6" x14ac:dyDescent="0.25">
      <c r="A232" s="1">
        <v>39200</v>
      </c>
      <c r="B232" s="3" t="e">
        <v>#N/A</v>
      </c>
      <c r="C232" s="3" t="e">
        <v>#N/A</v>
      </c>
      <c r="D232" s="3" t="e">
        <v>#N/A</v>
      </c>
      <c r="E232" s="3" t="e">
        <v>#N/A</v>
      </c>
      <c r="F232" s="5" t="e">
        <f t="shared" si="3"/>
        <v>#N/A</v>
      </c>
    </row>
    <row r="233" spans="1:6" x14ac:dyDescent="0.25">
      <c r="A233" s="1">
        <v>39171</v>
      </c>
      <c r="B233" s="3" t="e">
        <v>#N/A</v>
      </c>
      <c r="C233" s="3" t="e">
        <v>#N/A</v>
      </c>
      <c r="D233" s="3" t="e">
        <v>#N/A</v>
      </c>
      <c r="E233" s="3" t="e">
        <v>#N/A</v>
      </c>
      <c r="F233" s="5" t="e">
        <f t="shared" si="3"/>
        <v>#N/A</v>
      </c>
    </row>
    <row r="234" spans="1:6" x14ac:dyDescent="0.25">
      <c r="A234" s="1">
        <v>39141</v>
      </c>
      <c r="B234" s="3" t="e">
        <v>#N/A</v>
      </c>
      <c r="C234" s="3" t="e">
        <v>#N/A</v>
      </c>
      <c r="D234" s="3" t="e">
        <v>#N/A</v>
      </c>
      <c r="E234" s="3" t="e">
        <v>#N/A</v>
      </c>
      <c r="F234" s="5" t="e">
        <f t="shared" si="3"/>
        <v>#N/A</v>
      </c>
    </row>
    <row r="235" spans="1:6" x14ac:dyDescent="0.25">
      <c r="A235" s="1">
        <v>39113</v>
      </c>
      <c r="B235" s="3" t="e">
        <v>#N/A</v>
      </c>
      <c r="C235" s="3" t="e">
        <v>#N/A</v>
      </c>
      <c r="D235" s="3" t="e">
        <v>#N/A</v>
      </c>
      <c r="E235" s="3" t="e">
        <v>#N/A</v>
      </c>
      <c r="F235" s="5" t="e">
        <f t="shared" si="3"/>
        <v>#N/A</v>
      </c>
    </row>
    <row r="236" spans="1:6" x14ac:dyDescent="0.25">
      <c r="A236" s="1">
        <v>39080</v>
      </c>
      <c r="B236" s="3" t="e">
        <v>#N/A</v>
      </c>
      <c r="C236" s="3" t="e">
        <v>#N/A</v>
      </c>
      <c r="D236" s="3" t="e">
        <v>#N/A</v>
      </c>
      <c r="E236" s="3" t="e">
        <v>#N/A</v>
      </c>
    </row>
    <row r="237" spans="1:6" x14ac:dyDescent="0.25">
      <c r="A237" s="1">
        <v>39051</v>
      </c>
      <c r="B237" s="3" t="e">
        <v>#N/A</v>
      </c>
      <c r="C237" s="3" t="e">
        <v>#N/A</v>
      </c>
      <c r="D237" s="3" t="e">
        <v>#N/A</v>
      </c>
      <c r="E237" s="3" t="e">
        <v>#N/A</v>
      </c>
    </row>
    <row r="238" spans="1:6" x14ac:dyDescent="0.25">
      <c r="A238" s="1">
        <v>39021</v>
      </c>
      <c r="B238" s="3" t="e">
        <v>#N/A</v>
      </c>
      <c r="C238" s="3" t="e">
        <v>#N/A</v>
      </c>
      <c r="D238" s="3" t="e">
        <v>#N/A</v>
      </c>
      <c r="E238" s="3" t="e">
        <v>#N/A</v>
      </c>
      <c r="F238" s="4" t="e">
        <f>_xlfn.STDEV.S(F48:F235)</f>
        <v>#N/A</v>
      </c>
    </row>
    <row r="239" spans="1:6" x14ac:dyDescent="0.25">
      <c r="A239" s="1">
        <v>38989</v>
      </c>
      <c r="B239" s="3" t="e">
        <v>#N/A</v>
      </c>
      <c r="C239" s="3" t="e">
        <v>#N/A</v>
      </c>
      <c r="D239" s="3" t="e">
        <v>#N/A</v>
      </c>
      <c r="E239" s="3" t="e">
        <v>#N/A</v>
      </c>
    </row>
    <row r="240" spans="1:6" x14ac:dyDescent="0.25">
      <c r="A240" s="1">
        <v>38960</v>
      </c>
      <c r="B240" s="3" t="e">
        <v>#N/A</v>
      </c>
      <c r="C240" s="3" t="e">
        <v>#N/A</v>
      </c>
      <c r="D240" s="3" t="e">
        <v>#N/A</v>
      </c>
      <c r="E240" s="3" t="e">
        <v>#N/A</v>
      </c>
    </row>
    <row r="241" spans="1:5" x14ac:dyDescent="0.25">
      <c r="A241" s="1">
        <v>38929</v>
      </c>
      <c r="B241" s="3" t="e">
        <v>#N/A</v>
      </c>
      <c r="C241" s="3" t="e">
        <v>#N/A</v>
      </c>
      <c r="D241" s="3" t="e">
        <v>#N/A</v>
      </c>
      <c r="E241" s="3" t="e">
        <v>#N/A</v>
      </c>
    </row>
    <row r="242" spans="1:5" x14ac:dyDescent="0.25">
      <c r="A242" s="1">
        <v>38898</v>
      </c>
      <c r="B242" s="3" t="e">
        <v>#N/A</v>
      </c>
      <c r="C242" s="3" t="e">
        <v>#N/A</v>
      </c>
      <c r="D242" s="3" t="e">
        <v>#N/A</v>
      </c>
      <c r="E242" s="3" t="e">
        <v>#N/A</v>
      </c>
    </row>
    <row r="243" spans="1:5" x14ac:dyDescent="0.25">
      <c r="A243" s="1">
        <v>38868</v>
      </c>
      <c r="B243" s="3" t="e">
        <v>#N/A</v>
      </c>
      <c r="C243" s="3" t="e">
        <v>#N/A</v>
      </c>
      <c r="D243" s="3" t="e">
        <v>#N/A</v>
      </c>
      <c r="E243" s="3" t="e">
        <v>#N/A</v>
      </c>
    </row>
    <row r="244" spans="1:5" x14ac:dyDescent="0.25">
      <c r="A244" s="1">
        <v>38835</v>
      </c>
      <c r="B244" s="3" t="e">
        <v>#N/A</v>
      </c>
      <c r="C244" s="3" t="e">
        <v>#N/A</v>
      </c>
      <c r="D244" s="3" t="e">
        <v>#N/A</v>
      </c>
      <c r="E244" s="3" t="e">
        <v>#N/A</v>
      </c>
    </row>
    <row r="245" spans="1:5" x14ac:dyDescent="0.25">
      <c r="A245" s="1">
        <v>38807</v>
      </c>
      <c r="B245" s="3" t="e">
        <v>#N/A</v>
      </c>
      <c r="C245" s="3" t="e">
        <v>#N/A</v>
      </c>
      <c r="D245" s="3" t="e">
        <v>#N/A</v>
      </c>
      <c r="E245" s="3" t="e">
        <v>#N/A</v>
      </c>
    </row>
    <row r="246" spans="1:5" x14ac:dyDescent="0.25">
      <c r="A246" s="1">
        <v>38776</v>
      </c>
      <c r="B246" s="3" t="e">
        <v>#N/A</v>
      </c>
      <c r="C246" s="3" t="e">
        <v>#N/A</v>
      </c>
      <c r="D246" s="3" t="e">
        <v>#N/A</v>
      </c>
      <c r="E246" s="3" t="e">
        <v>#N/A</v>
      </c>
    </row>
    <row r="247" spans="1:5" x14ac:dyDescent="0.25">
      <c r="A247" s="1">
        <v>38748</v>
      </c>
      <c r="B247" s="3" t="e">
        <v>#N/A</v>
      </c>
      <c r="C247" s="3" t="e">
        <v>#N/A</v>
      </c>
      <c r="D247" s="3" t="e">
        <v>#N/A</v>
      </c>
      <c r="E247" s="3" t="e">
        <v>#N/A</v>
      </c>
    </row>
    <row r="248" spans="1:5" x14ac:dyDescent="0.25">
      <c r="A248" s="1">
        <v>38716</v>
      </c>
      <c r="B248" s="3" t="e">
        <v>#N/A</v>
      </c>
      <c r="C248" s="3" t="e">
        <v>#N/A</v>
      </c>
      <c r="D248" s="3" t="e">
        <v>#N/A</v>
      </c>
      <c r="E248" s="3" t="e">
        <v>#N/A</v>
      </c>
    </row>
    <row r="249" spans="1:5" x14ac:dyDescent="0.25">
      <c r="A249" s="1">
        <v>38686</v>
      </c>
      <c r="B249" s="3" t="e">
        <v>#N/A</v>
      </c>
      <c r="C249" s="3" t="e">
        <v>#N/A</v>
      </c>
      <c r="D249" s="3" t="e">
        <v>#N/A</v>
      </c>
      <c r="E249" s="3" t="e">
        <v>#N/A</v>
      </c>
    </row>
    <row r="250" spans="1:5" x14ac:dyDescent="0.25">
      <c r="A250" s="1">
        <v>38656</v>
      </c>
      <c r="B250" s="3" t="e">
        <v>#N/A</v>
      </c>
      <c r="C250" s="3" t="e">
        <v>#N/A</v>
      </c>
      <c r="D250" s="3" t="e">
        <v>#N/A</v>
      </c>
      <c r="E250" s="3" t="e">
        <v>#N/A</v>
      </c>
    </row>
    <row r="251" spans="1:5" x14ac:dyDescent="0.25">
      <c r="A251" s="1">
        <v>38625</v>
      </c>
      <c r="B251" s="3" t="e">
        <v>#N/A</v>
      </c>
      <c r="C251" s="3" t="e">
        <v>#N/A</v>
      </c>
      <c r="D251" s="3" t="e">
        <v>#N/A</v>
      </c>
      <c r="E251" s="3" t="e">
        <v>#N/A</v>
      </c>
    </row>
    <row r="252" spans="1:5" x14ac:dyDescent="0.25">
      <c r="A252" s="1">
        <v>38595</v>
      </c>
      <c r="B252" s="3" t="e">
        <v>#N/A</v>
      </c>
      <c r="C252" s="3" t="e">
        <v>#N/A</v>
      </c>
      <c r="D252" s="3" t="e">
        <v>#N/A</v>
      </c>
      <c r="E252" s="3" t="e">
        <v>#N/A</v>
      </c>
    </row>
    <row r="253" spans="1:5" x14ac:dyDescent="0.25">
      <c r="A253" s="1">
        <v>38562</v>
      </c>
      <c r="B253" s="3" t="e">
        <v>#N/A</v>
      </c>
      <c r="C253" s="3" t="e">
        <v>#N/A</v>
      </c>
      <c r="D253" s="3" t="e">
        <v>#N/A</v>
      </c>
      <c r="E253" s="3" t="e">
        <v>#N/A</v>
      </c>
    </row>
    <row r="254" spans="1:5" x14ac:dyDescent="0.25">
      <c r="A254" s="1">
        <v>38533</v>
      </c>
      <c r="B254" s="3" t="e">
        <v>#N/A</v>
      </c>
      <c r="C254" s="3" t="e">
        <v>#N/A</v>
      </c>
      <c r="D254" s="3" t="e">
        <v>#N/A</v>
      </c>
      <c r="E254" s="3" t="e">
        <v>#N/A</v>
      </c>
    </row>
    <row r="255" spans="1:5" x14ac:dyDescent="0.25">
      <c r="A255" s="1">
        <v>38503</v>
      </c>
      <c r="B255" s="3" t="e">
        <v>#N/A</v>
      </c>
      <c r="C255" s="3" t="e">
        <v>#N/A</v>
      </c>
      <c r="D255" s="3" t="e">
        <v>#N/A</v>
      </c>
      <c r="E255" s="3" t="e">
        <v>#N/A</v>
      </c>
    </row>
    <row r="256" spans="1:5" x14ac:dyDescent="0.25">
      <c r="A256" s="1">
        <v>38471</v>
      </c>
      <c r="B256" s="3" t="e">
        <v>#N/A</v>
      </c>
      <c r="C256" s="3" t="e">
        <v>#N/A</v>
      </c>
      <c r="D256" s="3" t="e">
        <v>#N/A</v>
      </c>
      <c r="E256" s="3" t="e">
        <v>#N/A</v>
      </c>
    </row>
    <row r="257" spans="1:5" x14ac:dyDescent="0.25">
      <c r="A257" s="1">
        <v>38442</v>
      </c>
      <c r="B257" s="3" t="e">
        <v>#N/A</v>
      </c>
      <c r="C257" s="3" t="e">
        <v>#N/A</v>
      </c>
      <c r="D257" s="3" t="e">
        <v>#N/A</v>
      </c>
      <c r="E257" s="3" t="e">
        <v>#N/A</v>
      </c>
    </row>
    <row r="258" spans="1:5" x14ac:dyDescent="0.25">
      <c r="A258" s="1">
        <v>38411</v>
      </c>
      <c r="B258" s="3" t="e">
        <v>#N/A</v>
      </c>
      <c r="C258" s="3" t="e">
        <v>#N/A</v>
      </c>
      <c r="D258" s="3" t="e">
        <v>#N/A</v>
      </c>
      <c r="E258" s="3" t="e">
        <v>#N/A</v>
      </c>
    </row>
    <row r="259" spans="1:5" x14ac:dyDescent="0.25">
      <c r="A259" s="1">
        <v>38383</v>
      </c>
      <c r="B259" s="3" t="e">
        <v>#N/A</v>
      </c>
      <c r="C259" s="3" t="e">
        <v>#N/A</v>
      </c>
      <c r="D259" s="3" t="e">
        <v>#N/A</v>
      </c>
      <c r="E259" s="3" t="e">
        <v>#N/A</v>
      </c>
    </row>
    <row r="260" spans="1:5" x14ac:dyDescent="0.25">
      <c r="A260" s="1">
        <v>38352</v>
      </c>
      <c r="B260" s="3" t="e">
        <v>#N/A</v>
      </c>
      <c r="C260" s="3" t="e">
        <v>#N/A</v>
      </c>
      <c r="D260" s="3" t="e">
        <v>#N/A</v>
      </c>
      <c r="E260" s="3" t="e">
        <v>#N/A</v>
      </c>
    </row>
  </sheetData>
  <hyperlinks>
    <hyperlink ref="D1" r:id="rId1" xr:uid="{8DC9930A-BCA1-438F-990E-9273F68D2E87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C42E-AD2A-4CD7-8D72-F30E97CB951F}">
  <sheetPr codeName="Лист17">
    <tabColor theme="9" tint="0.79998168889431442"/>
  </sheetPr>
  <dimension ref="A1:F260"/>
  <sheetViews>
    <sheetView zoomScale="70" zoomScaleNormal="70" workbookViewId="0">
      <selection activeCell="F151" sqref="F151"/>
    </sheetView>
  </sheetViews>
  <sheetFormatPr defaultRowHeight="15" x14ac:dyDescent="0.25"/>
  <cols>
    <col min="1" max="1" width="10.7109375" style="1" bestFit="1" customWidth="1"/>
    <col min="2" max="5" width="9.7109375" bestFit="1" customWidth="1"/>
  </cols>
  <sheetData>
    <row r="1" spans="1:6" x14ac:dyDescent="0.25">
      <c r="A1" s="10" t="s">
        <v>79</v>
      </c>
      <c r="B1" s="41" t="s">
        <v>78</v>
      </c>
      <c r="D1" s="38" t="s">
        <v>84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6" x14ac:dyDescent="0.25">
      <c r="A4" s="1">
        <v>46142</v>
      </c>
      <c r="B4" s="3">
        <v>2519.08</v>
      </c>
      <c r="C4" s="3">
        <v>2519.08</v>
      </c>
      <c r="D4" s="3">
        <v>2519.08</v>
      </c>
      <c r="E4" s="3">
        <v>2519.08</v>
      </c>
      <c r="F4" s="5">
        <f t="shared" ref="F4:F47" si="0">E4/E5-1</f>
        <v>-2.0419273678930261E-2</v>
      </c>
    </row>
    <row r="5" spans="1:6" x14ac:dyDescent="0.25">
      <c r="A5" s="1">
        <v>46112</v>
      </c>
      <c r="B5" s="3">
        <v>2571.59</v>
      </c>
      <c r="C5" s="3">
        <v>2571.59</v>
      </c>
      <c r="D5" s="3">
        <v>2571.59</v>
      </c>
      <c r="E5" s="3">
        <v>2571.59</v>
      </c>
      <c r="F5" s="5">
        <f t="shared" si="0"/>
        <v>1.719459519326616E-2</v>
      </c>
    </row>
    <row r="6" spans="1:6" x14ac:dyDescent="0.25">
      <c r="A6" s="1">
        <v>46081</v>
      </c>
      <c r="B6" s="3">
        <v>2528.12</v>
      </c>
      <c r="C6" s="3">
        <v>2528.12</v>
      </c>
      <c r="D6" s="3">
        <v>2528.12</v>
      </c>
      <c r="E6" s="3">
        <v>2528.12</v>
      </c>
      <c r="F6" s="5">
        <f t="shared" si="0"/>
        <v>-1.5368557162775853E-2</v>
      </c>
    </row>
    <row r="7" spans="1:6" x14ac:dyDescent="0.25">
      <c r="A7" s="1">
        <v>46053</v>
      </c>
      <c r="B7" s="3">
        <v>2567.58</v>
      </c>
      <c r="C7" s="3">
        <v>2567.58</v>
      </c>
      <c r="D7" s="3">
        <v>2567.58</v>
      </c>
      <c r="E7" s="3">
        <v>2567.58</v>
      </c>
      <c r="F7" s="5">
        <f t="shared" si="0"/>
        <v>2.6256150350335128E-2</v>
      </c>
    </row>
    <row r="8" spans="1:6" x14ac:dyDescent="0.25">
      <c r="A8" s="1">
        <v>46022</v>
      </c>
      <c r="B8" s="3">
        <v>2501.89</v>
      </c>
      <c r="C8" s="3">
        <v>2501.89</v>
      </c>
      <c r="D8" s="3">
        <v>2501.89</v>
      </c>
      <c r="E8" s="3">
        <v>2501.89</v>
      </c>
      <c r="F8" s="5">
        <f t="shared" si="0"/>
        <v>-8.1508057642371012E-3</v>
      </c>
    </row>
    <row r="9" spans="1:6" x14ac:dyDescent="0.25">
      <c r="A9" s="1">
        <v>45991</v>
      </c>
      <c r="B9" s="3">
        <v>2522.4499999999998</v>
      </c>
      <c r="C9" s="3">
        <v>2522.4499999999998</v>
      </c>
      <c r="D9" s="3">
        <v>2522.4499999999998</v>
      </c>
      <c r="E9" s="3">
        <v>2522.4499999999998</v>
      </c>
      <c r="F9" s="5">
        <f t="shared" si="0"/>
        <v>9.9375010895904836E-2</v>
      </c>
    </row>
    <row r="10" spans="1:6" x14ac:dyDescent="0.25">
      <c r="A10" s="1">
        <v>45961</v>
      </c>
      <c r="B10" s="3">
        <v>2294.44</v>
      </c>
      <c r="C10" s="3">
        <v>2294.44</v>
      </c>
      <c r="D10" s="3">
        <v>2294.44</v>
      </c>
      <c r="E10" s="3">
        <v>2294.44</v>
      </c>
      <c r="F10" s="5">
        <f t="shared" si="0"/>
        <v>-5.7380315597898246E-2</v>
      </c>
    </row>
    <row r="11" spans="1:6" x14ac:dyDescent="0.25">
      <c r="A11" s="1">
        <v>45930</v>
      </c>
      <c r="B11" s="3">
        <v>2434.11</v>
      </c>
      <c r="C11" s="3">
        <v>2434.11</v>
      </c>
      <c r="D11" s="3">
        <v>2434.11</v>
      </c>
      <c r="E11" s="3">
        <v>2434.11</v>
      </c>
      <c r="F11" s="5">
        <f t="shared" si="0"/>
        <v>-0.12838389480921275</v>
      </c>
    </row>
    <row r="12" spans="1:6" x14ac:dyDescent="0.25">
      <c r="A12" s="1">
        <v>45900</v>
      </c>
      <c r="B12" s="3">
        <v>2792.64</v>
      </c>
      <c r="C12" s="3">
        <v>2792.64</v>
      </c>
      <c r="D12" s="3">
        <v>2792.64</v>
      </c>
      <c r="E12" s="3">
        <v>2792.64</v>
      </c>
      <c r="F12" s="5">
        <f t="shared" si="0"/>
        <v>7.4447701932177646E-2</v>
      </c>
    </row>
    <row r="13" spans="1:6" x14ac:dyDescent="0.25">
      <c r="A13" s="1">
        <v>45869</v>
      </c>
      <c r="B13" s="3">
        <v>2599.14</v>
      </c>
      <c r="C13" s="3">
        <v>2599.14</v>
      </c>
      <c r="D13" s="3">
        <v>2599.14</v>
      </c>
      <c r="E13" s="3">
        <v>2599.14</v>
      </c>
      <c r="F13" s="5">
        <f t="shared" si="0"/>
        <v>-2.0168586766391217E-2</v>
      </c>
    </row>
    <row r="14" spans="1:6" x14ac:dyDescent="0.25">
      <c r="A14" s="1">
        <v>45838</v>
      </c>
      <c r="B14" s="3">
        <v>2652.64</v>
      </c>
      <c r="C14" s="3">
        <v>2652.64</v>
      </c>
      <c r="D14" s="3">
        <v>2652.64</v>
      </c>
      <c r="E14" s="3">
        <v>2652.64</v>
      </c>
      <c r="F14" s="5">
        <f t="shared" si="0"/>
        <v>-1.4965056778093899E-2</v>
      </c>
    </row>
    <row r="15" spans="1:6" x14ac:dyDescent="0.25">
      <c r="A15" s="1">
        <v>45808</v>
      </c>
      <c r="B15" s="3">
        <v>2692.94</v>
      </c>
      <c r="C15" s="3">
        <v>2692.94</v>
      </c>
      <c r="D15" s="3">
        <v>2692.94</v>
      </c>
      <c r="E15" s="3">
        <v>2692.94</v>
      </c>
      <c r="F15" s="5">
        <f t="shared" si="0"/>
        <v>-5.3524671116219058E-2</v>
      </c>
    </row>
    <row r="16" spans="1:6" x14ac:dyDescent="0.25">
      <c r="A16" s="1">
        <v>45777</v>
      </c>
      <c r="B16" s="3">
        <v>2845.23</v>
      </c>
      <c r="C16" s="3">
        <v>2845.23</v>
      </c>
      <c r="D16" s="3">
        <v>2845.23</v>
      </c>
      <c r="E16" s="3">
        <v>2845.23</v>
      </c>
      <c r="F16" s="5">
        <f t="shared" si="0"/>
        <v>-1.573656390103495E-2</v>
      </c>
    </row>
    <row r="17" spans="1:6" x14ac:dyDescent="0.25">
      <c r="A17" s="1">
        <v>45747</v>
      </c>
      <c r="B17" s="3">
        <v>2890.72</v>
      </c>
      <c r="C17" s="3">
        <v>2890.72</v>
      </c>
      <c r="D17" s="3">
        <v>2890.72</v>
      </c>
      <c r="E17" s="3">
        <v>2890.72</v>
      </c>
      <c r="F17" s="5">
        <f t="shared" si="0"/>
        <v>-6.5438568699020205E-2</v>
      </c>
    </row>
    <row r="18" spans="1:6" x14ac:dyDescent="0.25">
      <c r="A18" s="1">
        <v>45716</v>
      </c>
      <c r="B18" s="3">
        <v>3093.13</v>
      </c>
      <c r="C18" s="3">
        <v>3093.13</v>
      </c>
      <c r="D18" s="3">
        <v>3093.13</v>
      </c>
      <c r="E18" s="3">
        <v>3093.13</v>
      </c>
      <c r="F18" s="5">
        <f t="shared" si="0"/>
        <v>0.13220593349073018</v>
      </c>
    </row>
    <row r="19" spans="1:6" x14ac:dyDescent="0.25">
      <c r="A19" s="1">
        <v>45688</v>
      </c>
      <c r="B19" s="3">
        <v>2731.95</v>
      </c>
      <c r="C19" s="3">
        <v>2731.95</v>
      </c>
      <c r="D19" s="3">
        <v>2731.95</v>
      </c>
      <c r="E19" s="3">
        <v>2731.95</v>
      </c>
      <c r="F19" s="5">
        <f t="shared" si="0"/>
        <v>1.6399602659354695E-2</v>
      </c>
    </row>
    <row r="20" spans="1:6" x14ac:dyDescent="0.25">
      <c r="A20" s="1">
        <v>45657</v>
      </c>
      <c r="B20" s="3">
        <v>2687.87</v>
      </c>
      <c r="C20" s="3">
        <v>2687.87</v>
      </c>
      <c r="D20" s="3">
        <v>2687.87</v>
      </c>
      <c r="E20" s="3">
        <v>2687.87</v>
      </c>
      <c r="F20" s="5">
        <f t="shared" si="0"/>
        <v>0.1517879716324213</v>
      </c>
    </row>
    <row r="21" spans="1:6" x14ac:dyDescent="0.25">
      <c r="A21" s="1">
        <v>45626</v>
      </c>
      <c r="B21" s="3">
        <v>2333.65</v>
      </c>
      <c r="C21" s="3">
        <v>2333.65</v>
      </c>
      <c r="D21" s="3">
        <v>2333.65</v>
      </c>
      <c r="E21" s="3">
        <v>2333.65</v>
      </c>
      <c r="F21" s="5">
        <f t="shared" si="0"/>
        <v>-2.7657987608488255E-2</v>
      </c>
    </row>
    <row r="22" spans="1:6" x14ac:dyDescent="0.25">
      <c r="A22" s="1">
        <v>45596</v>
      </c>
      <c r="B22" s="3">
        <v>2400.0300000000002</v>
      </c>
      <c r="C22" s="3">
        <v>2400.0300000000002</v>
      </c>
      <c r="D22" s="3">
        <v>2400.0300000000002</v>
      </c>
      <c r="E22" s="3">
        <v>2400.0300000000002</v>
      </c>
      <c r="F22" s="5">
        <f t="shared" si="0"/>
        <v>-5.8409280829844756E-2</v>
      </c>
    </row>
    <row r="23" spans="1:6" x14ac:dyDescent="0.25">
      <c r="A23" s="1">
        <v>45565</v>
      </c>
      <c r="B23" s="3">
        <v>2548.91</v>
      </c>
      <c r="C23" s="3">
        <v>2548.91</v>
      </c>
      <c r="D23" s="3">
        <v>2548.91</v>
      </c>
      <c r="E23" s="3">
        <v>2548.91</v>
      </c>
      <c r="F23" s="5">
        <f t="shared" si="0"/>
        <v>0.10361534464842403</v>
      </c>
    </row>
    <row r="24" spans="1:6" x14ac:dyDescent="0.25">
      <c r="A24" s="1">
        <v>45535</v>
      </c>
      <c r="B24" s="3">
        <v>2309.6</v>
      </c>
      <c r="C24" s="3">
        <v>2309.6</v>
      </c>
      <c r="D24" s="3">
        <v>2309.6</v>
      </c>
      <c r="E24" s="3">
        <v>2309.6</v>
      </c>
      <c r="F24" s="5">
        <f t="shared" si="0"/>
        <v>-0.15975130151962202</v>
      </c>
    </row>
    <row r="25" spans="1:6" x14ac:dyDescent="0.25">
      <c r="A25" s="1">
        <v>45504</v>
      </c>
      <c r="B25" s="3">
        <v>2748.71</v>
      </c>
      <c r="C25" s="3">
        <v>2748.71</v>
      </c>
      <c r="D25" s="3">
        <v>2748.71</v>
      </c>
      <c r="E25" s="3">
        <v>2748.71</v>
      </c>
      <c r="F25" s="5">
        <f t="shared" si="0"/>
        <v>-7.4757641039450706E-2</v>
      </c>
    </row>
    <row r="26" spans="1:6" x14ac:dyDescent="0.25">
      <c r="A26" s="1">
        <v>45473</v>
      </c>
      <c r="B26" s="3">
        <v>2970.8</v>
      </c>
      <c r="C26" s="3">
        <v>2970.8</v>
      </c>
      <c r="D26" s="3">
        <v>2970.8</v>
      </c>
      <c r="E26" s="3">
        <v>2970.8</v>
      </c>
      <c r="F26" s="5">
        <f t="shared" si="0"/>
        <v>2.781621920841415E-2</v>
      </c>
    </row>
    <row r="27" spans="1:6" x14ac:dyDescent="0.25">
      <c r="A27" s="1">
        <v>45443</v>
      </c>
      <c r="B27" s="3">
        <v>2890.4</v>
      </c>
      <c r="C27" s="3">
        <v>2890.4</v>
      </c>
      <c r="D27" s="3">
        <v>2890.4</v>
      </c>
      <c r="E27" s="3">
        <v>2890.4</v>
      </c>
      <c r="F27" s="5">
        <f t="shared" si="0"/>
        <v>-7.375302430661268E-2</v>
      </c>
    </row>
    <row r="28" spans="1:6" x14ac:dyDescent="0.25">
      <c r="A28" s="1">
        <v>45412</v>
      </c>
      <c r="B28" s="3">
        <v>3120.55</v>
      </c>
      <c r="C28" s="3">
        <v>3120.55</v>
      </c>
      <c r="D28" s="3">
        <v>3120.55</v>
      </c>
      <c r="E28" s="3">
        <v>3120.55</v>
      </c>
      <c r="F28" s="5">
        <f t="shared" si="0"/>
        <v>5.7476600676394707E-2</v>
      </c>
    </row>
    <row r="29" spans="1:6" x14ac:dyDescent="0.25">
      <c r="A29" s="1">
        <v>45382</v>
      </c>
      <c r="B29" s="3">
        <v>2950.94</v>
      </c>
      <c r="C29" s="3">
        <v>2950.94</v>
      </c>
      <c r="D29" s="3">
        <v>2950.94</v>
      </c>
      <c r="E29" s="3">
        <v>2950.94</v>
      </c>
      <c r="F29" s="5">
        <f t="shared" si="0"/>
        <v>1.8668489329826121E-2</v>
      </c>
    </row>
    <row r="30" spans="1:6" x14ac:dyDescent="0.25">
      <c r="A30" s="1">
        <v>45351</v>
      </c>
      <c r="B30" s="3">
        <v>2896.86</v>
      </c>
      <c r="C30" s="3">
        <v>2896.86</v>
      </c>
      <c r="D30" s="3">
        <v>2896.86</v>
      </c>
      <c r="E30" s="3">
        <v>2896.86</v>
      </c>
      <c r="F30" s="5">
        <f t="shared" si="0"/>
        <v>-1.4193978703927468E-2</v>
      </c>
    </row>
    <row r="31" spans="1:6" x14ac:dyDescent="0.25">
      <c r="A31" s="1">
        <v>45322</v>
      </c>
      <c r="B31" s="3">
        <v>2938.57</v>
      </c>
      <c r="C31" s="3">
        <v>2938.57</v>
      </c>
      <c r="D31" s="3">
        <v>2938.57</v>
      </c>
      <c r="E31" s="3">
        <v>2938.57</v>
      </c>
      <c r="F31" s="5">
        <f t="shared" si="0"/>
        <v>8.5011796937596307E-2</v>
      </c>
    </row>
    <row r="32" spans="1:6" x14ac:dyDescent="0.25">
      <c r="A32" s="1">
        <v>45291</v>
      </c>
      <c r="B32" s="3">
        <v>2708.33</v>
      </c>
      <c r="C32" s="3">
        <v>2708.33</v>
      </c>
      <c r="D32" s="3">
        <v>2708.33</v>
      </c>
      <c r="E32" s="3">
        <v>2708.33</v>
      </c>
      <c r="F32" s="5">
        <f t="shared" si="0"/>
        <v>5.699176521094329E-2</v>
      </c>
    </row>
    <row r="33" spans="1:6" x14ac:dyDescent="0.25">
      <c r="A33" s="1">
        <v>45260</v>
      </c>
      <c r="B33" s="3">
        <v>2562.3000000000002</v>
      </c>
      <c r="C33" s="3">
        <v>2562.3000000000002</v>
      </c>
      <c r="D33" s="3">
        <v>2562.3000000000002</v>
      </c>
      <c r="E33" s="3">
        <v>2562.3000000000002</v>
      </c>
      <c r="F33" s="5">
        <f t="shared" si="0"/>
        <v>-7.2906867356538063E-2</v>
      </c>
    </row>
    <row r="34" spans="1:6" x14ac:dyDescent="0.25">
      <c r="A34" s="1">
        <v>45230</v>
      </c>
      <c r="B34" s="3">
        <v>2763.8</v>
      </c>
      <c r="C34" s="3">
        <v>2763.8</v>
      </c>
      <c r="D34" s="3">
        <v>2763.8</v>
      </c>
      <c r="E34" s="3">
        <v>2763.8</v>
      </c>
      <c r="F34" s="5">
        <f t="shared" si="0"/>
        <v>-7.2914325583579576E-2</v>
      </c>
    </row>
    <row r="35" spans="1:6" x14ac:dyDescent="0.25">
      <c r="A35" s="1">
        <v>45199</v>
      </c>
      <c r="B35" s="3">
        <v>2981.17</v>
      </c>
      <c r="C35" s="3">
        <v>2981.17</v>
      </c>
      <c r="D35" s="3">
        <v>2981.17</v>
      </c>
      <c r="E35" s="3">
        <v>2981.17</v>
      </c>
      <c r="F35" s="5">
        <f t="shared" si="0"/>
        <v>-3.5294993269131103E-2</v>
      </c>
    </row>
    <row r="36" spans="1:6" x14ac:dyDescent="0.25">
      <c r="A36" s="1">
        <v>45169</v>
      </c>
      <c r="B36" s="3">
        <v>3090.24</v>
      </c>
      <c r="C36" s="3">
        <v>3090.24</v>
      </c>
      <c r="D36" s="3">
        <v>3090.24</v>
      </c>
      <c r="E36" s="3">
        <v>3090.24</v>
      </c>
      <c r="F36" s="5">
        <f t="shared" si="0"/>
        <v>0.17199268794041123</v>
      </c>
    </row>
    <row r="37" spans="1:6" x14ac:dyDescent="0.25">
      <c r="A37" s="1">
        <v>45138</v>
      </c>
      <c r="B37" s="3">
        <v>2636.74</v>
      </c>
      <c r="C37" s="3">
        <v>2636.74</v>
      </c>
      <c r="D37" s="3">
        <v>2636.74</v>
      </c>
      <c r="E37" s="3">
        <v>2636.74</v>
      </c>
      <c r="F37" s="5">
        <f t="shared" si="0"/>
        <v>0.20784051451658692</v>
      </c>
    </row>
    <row r="38" spans="1:6" x14ac:dyDescent="0.25">
      <c r="A38" s="1">
        <v>45107</v>
      </c>
      <c r="B38" s="3">
        <v>2183.02</v>
      </c>
      <c r="C38" s="3">
        <v>2183.02</v>
      </c>
      <c r="D38" s="3">
        <v>2183.02</v>
      </c>
      <c r="E38" s="3">
        <v>2183.02</v>
      </c>
      <c r="F38" s="5">
        <f t="shared" si="0"/>
        <v>0.14327162271858396</v>
      </c>
    </row>
    <row r="39" spans="1:6" x14ac:dyDescent="0.25">
      <c r="A39" s="1">
        <v>45077</v>
      </c>
      <c r="B39" s="3">
        <v>1909.45</v>
      </c>
      <c r="C39" s="3">
        <v>1909.45</v>
      </c>
      <c r="D39" s="3">
        <v>1909.45</v>
      </c>
      <c r="E39" s="3">
        <v>1909.45</v>
      </c>
      <c r="F39" s="5">
        <f t="shared" si="0"/>
        <v>9.3338448500950522E-2</v>
      </c>
    </row>
    <row r="40" spans="1:6" x14ac:dyDescent="0.25">
      <c r="A40" s="1">
        <v>45046</v>
      </c>
      <c r="B40" s="3">
        <v>1746.44</v>
      </c>
      <c r="C40" s="3">
        <v>1746.44</v>
      </c>
      <c r="D40" s="3">
        <v>1746.44</v>
      </c>
      <c r="E40" s="3">
        <v>1746.44</v>
      </c>
      <c r="F40" s="5">
        <f t="shared" si="0"/>
        <v>0.13017705529095047</v>
      </c>
    </row>
    <row r="41" spans="1:6" x14ac:dyDescent="0.25">
      <c r="A41" s="1">
        <v>45016</v>
      </c>
      <c r="B41" s="3">
        <v>1545.28</v>
      </c>
      <c r="C41" s="3">
        <v>1545.28</v>
      </c>
      <c r="D41" s="3">
        <v>1545.28</v>
      </c>
      <c r="E41" s="3">
        <v>1545.28</v>
      </c>
      <c r="F41" s="5">
        <f t="shared" si="0"/>
        <v>0.16707702067882124</v>
      </c>
    </row>
    <row r="42" spans="1:6" x14ac:dyDescent="0.25">
      <c r="A42" s="1">
        <v>44985</v>
      </c>
      <c r="B42" s="3">
        <v>1324.06</v>
      </c>
      <c r="C42" s="3">
        <v>1324.06</v>
      </c>
      <c r="D42" s="3">
        <v>1324.06</v>
      </c>
      <c r="E42" s="3">
        <v>1324.06</v>
      </c>
      <c r="F42" s="5">
        <f t="shared" si="0"/>
        <v>3.3420748649745535E-2</v>
      </c>
    </row>
    <row r="43" spans="1:6" x14ac:dyDescent="0.25">
      <c r="A43" s="1">
        <v>44957</v>
      </c>
      <c r="B43" s="3">
        <v>1281.24</v>
      </c>
      <c r="C43" s="3">
        <v>1281.24</v>
      </c>
      <c r="D43" s="3">
        <v>1281.24</v>
      </c>
      <c r="E43" s="3">
        <v>1281.24</v>
      </c>
      <c r="F43" s="5">
        <f t="shared" si="0"/>
        <v>0.13401131143623379</v>
      </c>
    </row>
    <row r="44" spans="1:6" x14ac:dyDescent="0.25">
      <c r="A44" s="1">
        <v>44926</v>
      </c>
      <c r="B44" s="3">
        <v>1129.83</v>
      </c>
      <c r="C44" s="3">
        <v>1129.83</v>
      </c>
      <c r="D44" s="3">
        <v>1129.83</v>
      </c>
      <c r="E44" s="3">
        <v>1129.83</v>
      </c>
      <c r="F44" s="5">
        <f t="shared" si="0"/>
        <v>-4.9916329602502696E-2</v>
      </c>
    </row>
    <row r="45" spans="1:6" x14ac:dyDescent="0.25">
      <c r="A45" s="1">
        <v>44895</v>
      </c>
      <c r="B45" s="3">
        <v>1189.19</v>
      </c>
      <c r="C45" s="3">
        <v>1189.19</v>
      </c>
      <c r="D45" s="3">
        <v>1189.19</v>
      </c>
      <c r="E45" s="3">
        <v>1189.19</v>
      </c>
      <c r="F45" s="5">
        <f t="shared" si="0"/>
        <v>-1.1997042280435077E-2</v>
      </c>
    </row>
    <row r="46" spans="1:6" x14ac:dyDescent="0.25">
      <c r="A46" s="1">
        <v>44865</v>
      </c>
      <c r="B46" s="3">
        <v>1203.6300000000001</v>
      </c>
      <c r="C46" s="3">
        <v>1203.6300000000001</v>
      </c>
      <c r="D46" s="3">
        <v>1203.6300000000001</v>
      </c>
      <c r="E46" s="3">
        <v>1203.6300000000001</v>
      </c>
      <c r="F46" s="5">
        <f t="shared" si="0"/>
        <v>0.18110630280549911</v>
      </c>
    </row>
    <row r="47" spans="1:6" x14ac:dyDescent="0.25">
      <c r="A47" s="1">
        <v>44834</v>
      </c>
      <c r="B47" s="3">
        <v>1019.07</v>
      </c>
      <c r="C47" s="3">
        <v>1019.07</v>
      </c>
      <c r="D47" s="3">
        <v>1019.07</v>
      </c>
      <c r="E47" s="3">
        <v>1019.07</v>
      </c>
      <c r="F47" s="5">
        <f t="shared" si="0"/>
        <v>-0.20059774551102527</v>
      </c>
    </row>
    <row r="48" spans="1:6" x14ac:dyDescent="0.25">
      <c r="A48" s="1">
        <v>44804</v>
      </c>
      <c r="B48" s="3">
        <v>1274.79</v>
      </c>
      <c r="C48" s="3">
        <v>1274.79</v>
      </c>
      <c r="D48" s="3">
        <v>1274.79</v>
      </c>
      <c r="E48" s="3">
        <v>1274.79</v>
      </c>
      <c r="F48" s="5">
        <f>E48/E49-1</f>
        <v>0.11122830568606767</v>
      </c>
    </row>
    <row r="49" spans="1:6" x14ac:dyDescent="0.25">
      <c r="A49" s="1">
        <v>44771</v>
      </c>
      <c r="B49" s="3">
        <v>1147.19</v>
      </c>
      <c r="C49" s="3">
        <v>1147.19</v>
      </c>
      <c r="D49" s="3">
        <v>1147.19</v>
      </c>
      <c r="E49" s="3">
        <v>1147.19</v>
      </c>
      <c r="F49" s="5">
        <f t="shared" ref="F49:F112" si="1">E49/E50-1</f>
        <v>-3.1768270553581446E-2</v>
      </c>
    </row>
    <row r="50" spans="1:6" x14ac:dyDescent="0.25">
      <c r="A50" s="1">
        <v>44742</v>
      </c>
      <c r="B50" s="3">
        <v>1184.83</v>
      </c>
      <c r="C50" s="3">
        <v>1184.83</v>
      </c>
      <c r="D50" s="3">
        <v>1184.83</v>
      </c>
      <c r="E50" s="3">
        <v>1184.83</v>
      </c>
      <c r="F50" s="5">
        <f t="shared" si="1"/>
        <v>-8.7518387024729138E-2</v>
      </c>
    </row>
    <row r="51" spans="1:6" x14ac:dyDescent="0.25">
      <c r="A51" s="1">
        <v>44712</v>
      </c>
      <c r="B51" s="3">
        <v>1298.47</v>
      </c>
      <c r="C51" s="3">
        <v>1298.47</v>
      </c>
      <c r="D51" s="3">
        <v>1298.47</v>
      </c>
      <c r="E51" s="3">
        <v>1298.47</v>
      </c>
      <c r="F51" s="5">
        <f t="shared" si="1"/>
        <v>-4.9582421443262747E-2</v>
      </c>
    </row>
    <row r="52" spans="1:6" x14ac:dyDescent="0.25">
      <c r="A52" s="1">
        <v>44680</v>
      </c>
      <c r="B52" s="3">
        <v>1366.21</v>
      </c>
      <c r="C52" s="3">
        <v>1366.21</v>
      </c>
      <c r="D52" s="3">
        <v>1366.21</v>
      </c>
      <c r="E52" s="3">
        <v>1366.21</v>
      </c>
      <c r="F52" s="5">
        <f t="shared" si="1"/>
        <v>-3.6421342173008298E-2</v>
      </c>
    </row>
    <row r="53" spans="1:6" x14ac:dyDescent="0.25">
      <c r="A53" s="1">
        <v>44651</v>
      </c>
      <c r="B53" s="3">
        <v>1417.85</v>
      </c>
      <c r="C53" s="3">
        <v>1417.85</v>
      </c>
      <c r="D53" s="3">
        <v>1417.85</v>
      </c>
      <c r="E53" s="3">
        <v>1417.85</v>
      </c>
      <c r="F53" s="5">
        <f t="shared" si="1"/>
        <v>0.12784676206915746</v>
      </c>
    </row>
    <row r="54" spans="1:6" x14ac:dyDescent="0.25">
      <c r="A54" s="1">
        <v>44617</v>
      </c>
      <c r="B54" s="3">
        <v>1257.1300000000001</v>
      </c>
      <c r="C54" s="3">
        <v>1257.1300000000001</v>
      </c>
      <c r="D54" s="3">
        <v>1257.1300000000001</v>
      </c>
      <c r="E54" s="3">
        <v>1257.1300000000001</v>
      </c>
      <c r="F54" s="5">
        <f t="shared" si="1"/>
        <v>-0.34027624715303795</v>
      </c>
    </row>
    <row r="55" spans="1:6" x14ac:dyDescent="0.25">
      <c r="A55" s="1">
        <v>44592</v>
      </c>
      <c r="B55" s="3">
        <v>1905.54</v>
      </c>
      <c r="C55" s="3">
        <v>1905.54</v>
      </c>
      <c r="D55" s="3">
        <v>1905.54</v>
      </c>
      <c r="E55" s="3">
        <v>1905.54</v>
      </c>
      <c r="F55" s="5">
        <f t="shared" si="1"/>
        <v>-6.7621125974928309E-2</v>
      </c>
    </row>
    <row r="56" spans="1:6" x14ac:dyDescent="0.25">
      <c r="A56" s="1">
        <v>44560</v>
      </c>
      <c r="B56" s="3">
        <v>2043.74</v>
      </c>
      <c r="C56" s="3">
        <v>2043.74</v>
      </c>
      <c r="D56" s="3">
        <v>2043.74</v>
      </c>
      <c r="E56" s="3">
        <v>2043.74</v>
      </c>
      <c r="F56" s="5">
        <f t="shared" si="1"/>
        <v>4.1231703527086161E-2</v>
      </c>
    </row>
    <row r="57" spans="1:6" x14ac:dyDescent="0.25">
      <c r="A57" s="1">
        <v>44530</v>
      </c>
      <c r="B57" s="3">
        <v>1962.81</v>
      </c>
      <c r="C57" s="3">
        <v>1962.81</v>
      </c>
      <c r="D57" s="3">
        <v>1962.81</v>
      </c>
      <c r="E57" s="3">
        <v>1962.81</v>
      </c>
      <c r="F57" s="5">
        <f t="shared" si="1"/>
        <v>-0.1072780031655356</v>
      </c>
    </row>
    <row r="58" spans="1:6" x14ac:dyDescent="0.25">
      <c r="A58" s="1">
        <v>44498</v>
      </c>
      <c r="B58" s="3">
        <v>2198.6799999999998</v>
      </c>
      <c r="C58" s="3">
        <v>2198.6799999999998</v>
      </c>
      <c r="D58" s="3">
        <v>2198.6799999999998</v>
      </c>
      <c r="E58" s="3">
        <v>2198.6799999999998</v>
      </c>
      <c r="F58" s="5">
        <f t="shared" si="1"/>
        <v>8.0093159301488637E-3</v>
      </c>
    </row>
    <row r="59" spans="1:6" x14ac:dyDescent="0.25">
      <c r="A59" s="1">
        <v>44469</v>
      </c>
      <c r="B59" s="3">
        <v>2181.21</v>
      </c>
      <c r="C59" s="3">
        <v>2181.21</v>
      </c>
      <c r="D59" s="3">
        <v>2181.21</v>
      </c>
      <c r="E59" s="3">
        <v>2181.21</v>
      </c>
      <c r="F59" s="5">
        <f t="shared" si="1"/>
        <v>2.3033628816659713E-2</v>
      </c>
    </row>
    <row r="60" spans="1:6" x14ac:dyDescent="0.25">
      <c r="A60" s="1">
        <v>44439</v>
      </c>
      <c r="B60" s="3">
        <v>2132.1</v>
      </c>
      <c r="C60" s="3">
        <v>2132.1</v>
      </c>
      <c r="D60" s="3">
        <v>2132.1</v>
      </c>
      <c r="E60" s="3">
        <v>2132.1</v>
      </c>
      <c r="F60" s="5">
        <f t="shared" si="1"/>
        <v>5.7023023380331939E-2</v>
      </c>
    </row>
    <row r="61" spans="1:6" x14ac:dyDescent="0.25">
      <c r="A61" s="1">
        <v>44407</v>
      </c>
      <c r="B61" s="3">
        <v>2017.08</v>
      </c>
      <c r="C61" s="3">
        <v>2017.08</v>
      </c>
      <c r="D61" s="3">
        <v>2017.08</v>
      </c>
      <c r="E61" s="3">
        <v>2017.08</v>
      </c>
      <c r="F61" s="5">
        <f t="shared" si="1"/>
        <v>3.4124233537723203E-2</v>
      </c>
    </row>
    <row r="62" spans="1:6" x14ac:dyDescent="0.25">
      <c r="A62" s="1">
        <v>44377</v>
      </c>
      <c r="B62" s="3">
        <v>1950.52</v>
      </c>
      <c r="C62" s="3">
        <v>1950.52</v>
      </c>
      <c r="D62" s="3">
        <v>1950.52</v>
      </c>
      <c r="E62" s="3">
        <v>1950.52</v>
      </c>
      <c r="F62" s="5">
        <f t="shared" si="1"/>
        <v>1.804858189713654E-2</v>
      </c>
    </row>
    <row r="63" spans="1:6" x14ac:dyDescent="0.25">
      <c r="A63" s="1">
        <v>44347</v>
      </c>
      <c r="B63" s="3">
        <v>1915.94</v>
      </c>
      <c r="C63" s="3">
        <v>1915.94</v>
      </c>
      <c r="D63" s="3">
        <v>1915.94</v>
      </c>
      <c r="E63" s="3">
        <v>1915.94</v>
      </c>
      <c r="F63" s="5">
        <f t="shared" si="1"/>
        <v>4.9709348513321761E-2</v>
      </c>
    </row>
    <row r="64" spans="1:6" x14ac:dyDescent="0.25">
      <c r="A64" s="1">
        <v>44316</v>
      </c>
      <c r="B64" s="3">
        <v>1825.21</v>
      </c>
      <c r="C64" s="3">
        <v>1825.21</v>
      </c>
      <c r="D64" s="3">
        <v>1825.21</v>
      </c>
      <c r="E64" s="3">
        <v>1825.21</v>
      </c>
      <c r="F64" s="5">
        <f t="shared" si="1"/>
        <v>-1.9668820461588798E-2</v>
      </c>
    </row>
    <row r="65" spans="1:6" x14ac:dyDescent="0.25">
      <c r="A65" s="1">
        <v>44286</v>
      </c>
      <c r="B65" s="3">
        <v>0</v>
      </c>
      <c r="C65" s="3">
        <v>0</v>
      </c>
      <c r="D65" s="3">
        <v>0</v>
      </c>
      <c r="E65" s="3">
        <v>1861.83</v>
      </c>
      <c r="F65" s="5">
        <f t="shared" si="1"/>
        <v>-8.0027705996750242E-3</v>
      </c>
    </row>
    <row r="66" spans="1:6" x14ac:dyDescent="0.25">
      <c r="A66" s="1">
        <v>44253</v>
      </c>
      <c r="B66" s="3">
        <v>1876.85</v>
      </c>
      <c r="C66" s="3">
        <v>1876.85</v>
      </c>
      <c r="D66" s="3">
        <v>1876.85</v>
      </c>
      <c r="E66" s="3">
        <v>1876.85</v>
      </c>
      <c r="F66" s="5">
        <f t="shared" si="1"/>
        <v>-1.2038616217126763E-2</v>
      </c>
    </row>
    <row r="67" spans="1:6" x14ac:dyDescent="0.25">
      <c r="A67" s="1">
        <v>44225</v>
      </c>
      <c r="B67" s="3">
        <v>1899.72</v>
      </c>
      <c r="C67" s="3">
        <v>1899.72</v>
      </c>
      <c r="D67" s="3">
        <v>1899.72</v>
      </c>
      <c r="E67" s="3">
        <v>1899.72</v>
      </c>
      <c r="F67" s="5">
        <f t="shared" si="1"/>
        <v>3.0205746141582113E-2</v>
      </c>
    </row>
    <row r="68" spans="1:6" x14ac:dyDescent="0.25">
      <c r="A68" s="1">
        <v>44195</v>
      </c>
      <c r="B68" s="3">
        <v>1844.02</v>
      </c>
      <c r="C68" s="3">
        <v>1844.02</v>
      </c>
      <c r="D68" s="3">
        <v>1844.02</v>
      </c>
      <c r="E68" s="3">
        <v>1844.02</v>
      </c>
      <c r="F68" s="5">
        <f t="shared" si="1"/>
        <v>-8.228814835531284E-3</v>
      </c>
    </row>
    <row r="69" spans="1:6" x14ac:dyDescent="0.25">
      <c r="A69" s="1">
        <v>44165</v>
      </c>
      <c r="B69" s="3">
        <v>1859.32</v>
      </c>
      <c r="C69" s="3">
        <v>1859.32</v>
      </c>
      <c r="D69" s="3">
        <v>1859.32</v>
      </c>
      <c r="E69" s="3">
        <v>1859.32</v>
      </c>
      <c r="F69" s="5">
        <f t="shared" si="1"/>
        <v>0.18517857484335254</v>
      </c>
    </row>
    <row r="70" spans="1:6" x14ac:dyDescent="0.25">
      <c r="A70" s="1">
        <v>44134</v>
      </c>
      <c r="B70" s="3">
        <v>1568.81</v>
      </c>
      <c r="C70" s="3">
        <v>1568.81</v>
      </c>
      <c r="D70" s="3">
        <v>1568.81</v>
      </c>
      <c r="E70" s="3">
        <v>1568.81</v>
      </c>
      <c r="F70" s="5">
        <f t="shared" si="1"/>
        <v>-0.15226037242378065</v>
      </c>
    </row>
    <row r="71" spans="1:6" x14ac:dyDescent="0.25">
      <c r="A71" s="1">
        <v>44104</v>
      </c>
      <c r="B71" s="3">
        <v>1850.58</v>
      </c>
      <c r="C71" s="3">
        <v>1850.58</v>
      </c>
      <c r="D71" s="3">
        <v>1850.58</v>
      </c>
      <c r="E71" s="3">
        <v>1850.58</v>
      </c>
      <c r="F71" s="5">
        <f t="shared" si="1"/>
        <v>-4.0429338103756707E-2</v>
      </c>
    </row>
    <row r="72" spans="1:6" x14ac:dyDescent="0.25">
      <c r="A72" s="1">
        <v>44074</v>
      </c>
      <c r="B72" s="3">
        <v>1928.55</v>
      </c>
      <c r="C72" s="3">
        <v>1928.55</v>
      </c>
      <c r="D72" s="3">
        <v>1928.55</v>
      </c>
      <c r="E72" s="3">
        <v>1928.55</v>
      </c>
      <c r="F72" s="5">
        <f t="shared" si="1"/>
        <v>-1.6537649542575639E-2</v>
      </c>
    </row>
    <row r="73" spans="1:6" x14ac:dyDescent="0.25">
      <c r="A73" s="1">
        <v>44043</v>
      </c>
      <c r="B73" s="3">
        <v>1960.98</v>
      </c>
      <c r="C73" s="3">
        <v>1960.98</v>
      </c>
      <c r="D73" s="3">
        <v>1960.98</v>
      </c>
      <c r="E73" s="3">
        <v>1960.98</v>
      </c>
      <c r="F73" s="5">
        <f t="shared" si="1"/>
        <v>1.0564396437994672E-2</v>
      </c>
    </row>
    <row r="74" spans="1:6" x14ac:dyDescent="0.25">
      <c r="A74" s="1">
        <v>44012</v>
      </c>
      <c r="B74" s="3">
        <v>1940.48</v>
      </c>
      <c r="C74" s="3">
        <v>1940.48</v>
      </c>
      <c r="D74" s="3">
        <v>1940.48</v>
      </c>
      <c r="E74" s="3">
        <v>1940.48</v>
      </c>
      <c r="F74" s="5">
        <f t="shared" si="1"/>
        <v>5.9329621137678812E-2</v>
      </c>
    </row>
    <row r="75" spans="1:6" x14ac:dyDescent="0.25">
      <c r="A75" s="1">
        <v>43980</v>
      </c>
      <c r="B75" s="3">
        <v>1831.8</v>
      </c>
      <c r="C75" s="3">
        <v>1831.8</v>
      </c>
      <c r="D75" s="3">
        <v>1831.8</v>
      </c>
      <c r="E75" s="3">
        <v>1831.8</v>
      </c>
      <c r="F75" s="5">
        <f t="shared" si="1"/>
        <v>5.278282259362288E-2</v>
      </c>
    </row>
    <row r="76" spans="1:6" x14ac:dyDescent="0.25">
      <c r="A76" s="1">
        <v>43951</v>
      </c>
      <c r="B76" s="3">
        <v>1739.96</v>
      </c>
      <c r="C76" s="3">
        <v>1739.96</v>
      </c>
      <c r="D76" s="3">
        <v>1739.96</v>
      </c>
      <c r="E76" s="3">
        <v>1739.96</v>
      </c>
      <c r="F76" s="5">
        <f t="shared" si="1"/>
        <v>7.6328275298935377E-2</v>
      </c>
    </row>
    <row r="77" spans="1:6" x14ac:dyDescent="0.25">
      <c r="A77" s="1">
        <v>43921</v>
      </c>
      <c r="B77" s="3">
        <v>1616.57</v>
      </c>
      <c r="C77" s="3">
        <v>1616.57</v>
      </c>
      <c r="D77" s="3">
        <v>1616.57</v>
      </c>
      <c r="E77" s="3">
        <v>1616.57</v>
      </c>
      <c r="F77" s="5">
        <f t="shared" si="1"/>
        <v>-0.18646771677318708</v>
      </c>
    </row>
    <row r="78" spans="1:6" x14ac:dyDescent="0.25">
      <c r="A78" s="1">
        <v>43889</v>
      </c>
      <c r="B78" s="3">
        <v>1987.1</v>
      </c>
      <c r="C78" s="3">
        <v>1987.1</v>
      </c>
      <c r="D78" s="3">
        <v>1987.1</v>
      </c>
      <c r="E78" s="3">
        <v>1987.1</v>
      </c>
      <c r="F78" s="5">
        <f t="shared" si="1"/>
        <v>-0.11673845305881159</v>
      </c>
    </row>
    <row r="79" spans="1:6" x14ac:dyDescent="0.25">
      <c r="A79" s="1">
        <v>43861</v>
      </c>
      <c r="B79" s="3">
        <v>2249.73</v>
      </c>
      <c r="C79" s="3">
        <v>2249.73</v>
      </c>
      <c r="D79" s="3">
        <v>2249.73</v>
      </c>
      <c r="E79" s="3">
        <v>2249.73</v>
      </c>
      <c r="F79" s="5">
        <f t="shared" si="1"/>
        <v>2.7053554716567785E-2</v>
      </c>
    </row>
    <row r="80" spans="1:6" x14ac:dyDescent="0.25">
      <c r="A80" s="1">
        <v>43829</v>
      </c>
      <c r="B80" s="3">
        <v>2190.4699999999998</v>
      </c>
      <c r="C80" s="3">
        <v>2190.4699999999998</v>
      </c>
      <c r="D80" s="3">
        <v>2190.4699999999998</v>
      </c>
      <c r="E80" s="3">
        <v>2190.4699999999998</v>
      </c>
      <c r="F80" s="5">
        <f t="shared" si="1"/>
        <v>4.0346327748014721E-2</v>
      </c>
    </row>
    <row r="81" spans="1:6" x14ac:dyDescent="0.25">
      <c r="A81" s="1">
        <v>43798</v>
      </c>
      <c r="B81" s="3">
        <v>2105.52</v>
      </c>
      <c r="C81" s="3">
        <v>2105.52</v>
      </c>
      <c r="D81" s="3">
        <v>2105.52</v>
      </c>
      <c r="E81" s="3">
        <v>2105.52</v>
      </c>
      <c r="F81" s="5">
        <f t="shared" si="1"/>
        <v>-1.6309806907957691E-2</v>
      </c>
    </row>
    <row r="82" spans="1:6" x14ac:dyDescent="0.25">
      <c r="A82" s="1">
        <v>43769</v>
      </c>
      <c r="B82" s="3">
        <v>2140.4299999999998</v>
      </c>
      <c r="C82" s="3">
        <v>2140.4299999999998</v>
      </c>
      <c r="D82" s="3">
        <v>2140.4299999999998</v>
      </c>
      <c r="E82" s="3">
        <v>2140.4299999999998</v>
      </c>
      <c r="F82" s="5">
        <f t="shared" si="1"/>
        <v>3.0301134066272439E-2</v>
      </c>
    </row>
    <row r="83" spans="1:6" x14ac:dyDescent="0.25">
      <c r="A83" s="1">
        <v>43738</v>
      </c>
      <c r="B83" s="3">
        <v>2077.48</v>
      </c>
      <c r="C83" s="3">
        <v>2077.48</v>
      </c>
      <c r="D83" s="3">
        <v>2077.48</v>
      </c>
      <c r="E83" s="3">
        <v>2077.48</v>
      </c>
      <c r="F83" s="5">
        <f t="shared" si="1"/>
        <v>-3.2357530450173422E-2</v>
      </c>
    </row>
    <row r="84" spans="1:6" x14ac:dyDescent="0.25">
      <c r="A84" s="1">
        <v>43707</v>
      </c>
      <c r="B84" s="3">
        <v>2146.9499999999998</v>
      </c>
      <c r="C84" s="3">
        <v>2146.9499999999998</v>
      </c>
      <c r="D84" s="3">
        <v>2146.9499999999998</v>
      </c>
      <c r="E84" s="3">
        <v>2146.9499999999998</v>
      </c>
      <c r="F84" s="5">
        <f t="shared" si="1"/>
        <v>2.7996437600551483E-2</v>
      </c>
    </row>
    <row r="85" spans="1:6" x14ac:dyDescent="0.25">
      <c r="A85" s="1">
        <v>43677</v>
      </c>
      <c r="B85" s="3">
        <v>2088.48</v>
      </c>
      <c r="C85" s="3">
        <v>2088.48</v>
      </c>
      <c r="D85" s="3">
        <v>2088.48</v>
      </c>
      <c r="E85" s="3">
        <v>2088.48</v>
      </c>
      <c r="F85" s="5">
        <f t="shared" si="1"/>
        <v>5.2947878958990779E-2</v>
      </c>
    </row>
    <row r="86" spans="1:6" x14ac:dyDescent="0.25">
      <c r="A86" s="1">
        <v>43644</v>
      </c>
      <c r="B86" s="3">
        <v>1983.46</v>
      </c>
      <c r="C86" s="3">
        <v>1983.46</v>
      </c>
      <c r="D86" s="3">
        <v>1983.46</v>
      </c>
      <c r="E86" s="3">
        <v>1983.46</v>
      </c>
      <c r="F86" s="5">
        <f t="shared" si="1"/>
        <v>7.7083480404667837E-2</v>
      </c>
    </row>
    <row r="87" spans="1:6" x14ac:dyDescent="0.25">
      <c r="A87" s="1">
        <v>43616</v>
      </c>
      <c r="B87" s="3">
        <v>1841.51</v>
      </c>
      <c r="C87" s="3">
        <v>1841.51</v>
      </c>
      <c r="D87" s="3">
        <v>1841.51</v>
      </c>
      <c r="E87" s="3">
        <v>1841.51</v>
      </c>
      <c r="F87" s="5">
        <f t="shared" si="1"/>
        <v>-1.2468092408674525E-2</v>
      </c>
    </row>
    <row r="88" spans="1:6" x14ac:dyDescent="0.25">
      <c r="A88" s="1">
        <v>43585</v>
      </c>
      <c r="B88" s="3">
        <v>1864.76</v>
      </c>
      <c r="C88" s="3">
        <v>1864.76</v>
      </c>
      <c r="D88" s="3">
        <v>1864.76</v>
      </c>
      <c r="E88" s="3">
        <v>1864.76</v>
      </c>
      <c r="F88" s="5">
        <f t="shared" si="1"/>
        <v>-6.4945789712033131E-3</v>
      </c>
    </row>
    <row r="89" spans="1:6" x14ac:dyDescent="0.25">
      <c r="A89" s="1">
        <v>43553</v>
      </c>
      <c r="B89" s="3">
        <v>1876.95</v>
      </c>
      <c r="C89" s="3">
        <v>1876.95</v>
      </c>
      <c r="D89" s="3">
        <v>1876.95</v>
      </c>
      <c r="E89" s="3">
        <v>1876.95</v>
      </c>
      <c r="F89" s="5">
        <f t="shared" si="1"/>
        <v>6.4992519425364215E-3</v>
      </c>
    </row>
    <row r="90" spans="1:6" x14ac:dyDescent="0.25">
      <c r="A90" s="1">
        <v>43524</v>
      </c>
      <c r="B90" s="3">
        <v>1864.83</v>
      </c>
      <c r="C90" s="3">
        <v>1864.83</v>
      </c>
      <c r="D90" s="3">
        <v>1864.83</v>
      </c>
      <c r="E90" s="3">
        <v>1864.83</v>
      </c>
      <c r="F90" s="5">
        <f t="shared" si="1"/>
        <v>-6.2814726960227607E-2</v>
      </c>
    </row>
    <row r="91" spans="1:6" x14ac:dyDescent="0.25">
      <c r="A91" s="1">
        <v>43496</v>
      </c>
      <c r="B91" s="3">
        <v>1989.82</v>
      </c>
      <c r="C91" s="3">
        <v>1989.82</v>
      </c>
      <c r="D91" s="3">
        <v>1989.82</v>
      </c>
      <c r="E91" s="3">
        <v>1989.82</v>
      </c>
      <c r="F91" s="5">
        <f t="shared" si="1"/>
        <v>6.4524585252593303E-2</v>
      </c>
    </row>
    <row r="92" spans="1:6" x14ac:dyDescent="0.25">
      <c r="A92" s="1">
        <v>43463</v>
      </c>
      <c r="B92" s="3">
        <v>0</v>
      </c>
      <c r="C92" s="3">
        <v>0</v>
      </c>
      <c r="D92" s="3">
        <v>0</v>
      </c>
      <c r="E92" s="3">
        <v>1869.21</v>
      </c>
      <c r="F92" s="5">
        <f t="shared" si="1"/>
        <v>-7.8516919072408875E-2</v>
      </c>
    </row>
    <row r="93" spans="1:6" x14ac:dyDescent="0.25">
      <c r="A93" s="1">
        <v>43434</v>
      </c>
      <c r="B93" s="3">
        <v>0</v>
      </c>
      <c r="C93" s="3">
        <v>0</v>
      </c>
      <c r="D93" s="3">
        <v>0</v>
      </c>
      <c r="E93" s="3">
        <v>2028.48</v>
      </c>
      <c r="F93" s="5">
        <f t="shared" si="1"/>
        <v>0.14704485309085968</v>
      </c>
    </row>
    <row r="94" spans="1:6" x14ac:dyDescent="0.25">
      <c r="A94" s="1">
        <v>43404</v>
      </c>
      <c r="B94" s="3">
        <v>0</v>
      </c>
      <c r="C94" s="3">
        <v>0</v>
      </c>
      <c r="D94" s="3">
        <v>0</v>
      </c>
      <c r="E94" s="3">
        <v>1768.44</v>
      </c>
      <c r="F94" s="5">
        <f t="shared" si="1"/>
        <v>-6.5385591070522553E-2</v>
      </c>
    </row>
    <row r="95" spans="1:6" x14ac:dyDescent="0.25">
      <c r="A95" s="1">
        <v>43371</v>
      </c>
      <c r="B95" s="3">
        <v>0</v>
      </c>
      <c r="C95" s="3">
        <v>0</v>
      </c>
      <c r="D95" s="3">
        <v>0</v>
      </c>
      <c r="E95" s="3">
        <v>1892.16</v>
      </c>
      <c r="F95" s="5">
        <f t="shared" si="1"/>
        <v>-1.8023862285859615E-2</v>
      </c>
    </row>
    <row r="96" spans="1:6" x14ac:dyDescent="0.25">
      <c r="A96" s="1">
        <v>43343</v>
      </c>
      <c r="B96" s="3">
        <v>0</v>
      </c>
      <c r="C96" s="3">
        <v>0</v>
      </c>
      <c r="D96" s="3">
        <v>0</v>
      </c>
      <c r="E96" s="3">
        <v>1926.89</v>
      </c>
      <c r="F96" s="5">
        <f t="shared" si="1"/>
        <v>-5.8791061179631177E-2</v>
      </c>
    </row>
    <row r="97" spans="1:6" x14ac:dyDescent="0.25">
      <c r="A97" s="1">
        <v>43312</v>
      </c>
      <c r="B97" s="3">
        <v>0</v>
      </c>
      <c r="C97" s="3">
        <v>0</v>
      </c>
      <c r="D97" s="3">
        <v>0</v>
      </c>
      <c r="E97" s="3">
        <v>2047.25</v>
      </c>
      <c r="F97" s="5">
        <f t="shared" si="1"/>
        <v>-2.5689715071648522E-2</v>
      </c>
    </row>
    <row r="98" spans="1:6" x14ac:dyDescent="0.25">
      <c r="A98" s="1">
        <v>43280</v>
      </c>
      <c r="B98" s="3">
        <v>0</v>
      </c>
      <c r="C98" s="3">
        <v>0</v>
      </c>
      <c r="D98" s="3">
        <v>0</v>
      </c>
      <c r="E98" s="3">
        <v>2101.23</v>
      </c>
      <c r="F98" s="5">
        <f t="shared" si="1"/>
        <v>-1.5512992306755291E-2</v>
      </c>
    </row>
    <row r="99" spans="1:6" x14ac:dyDescent="0.25">
      <c r="A99" s="1">
        <v>43251</v>
      </c>
      <c r="B99" s="3">
        <v>0</v>
      </c>
      <c r="C99" s="3">
        <v>0</v>
      </c>
      <c r="D99" s="3">
        <v>0</v>
      </c>
      <c r="E99" s="3">
        <v>2134.34</v>
      </c>
      <c r="F99" s="5">
        <f t="shared" si="1"/>
        <v>-2.4431046855502458E-2</v>
      </c>
    </row>
    <row r="100" spans="1:6" x14ac:dyDescent="0.25">
      <c r="A100" s="1">
        <v>43220</v>
      </c>
      <c r="B100" s="3">
        <v>0</v>
      </c>
      <c r="C100" s="3">
        <v>0</v>
      </c>
      <c r="D100" s="3">
        <v>0</v>
      </c>
      <c r="E100" s="3">
        <v>2187.79</v>
      </c>
      <c r="F100" s="5">
        <f t="shared" si="1"/>
        <v>-8.0992186843652836E-2</v>
      </c>
    </row>
    <row r="101" spans="1:6" x14ac:dyDescent="0.25">
      <c r="A101" s="1">
        <v>43189</v>
      </c>
      <c r="B101" s="3">
        <v>0</v>
      </c>
      <c r="C101" s="3">
        <v>0</v>
      </c>
      <c r="D101" s="3">
        <v>0</v>
      </c>
      <c r="E101" s="3">
        <v>2380.6</v>
      </c>
      <c r="F101" s="5">
        <f t="shared" si="1"/>
        <v>4.8316071302754837E-2</v>
      </c>
    </row>
    <row r="102" spans="1:6" x14ac:dyDescent="0.25">
      <c r="A102" s="1">
        <v>43159</v>
      </c>
      <c r="B102" s="3">
        <v>0</v>
      </c>
      <c r="C102" s="3">
        <v>0</v>
      </c>
      <c r="D102" s="3">
        <v>0</v>
      </c>
      <c r="E102" s="3">
        <v>2270.88</v>
      </c>
      <c r="F102" s="5">
        <f t="shared" si="1"/>
        <v>2.035424473620373E-2</v>
      </c>
    </row>
    <row r="103" spans="1:6" x14ac:dyDescent="0.25">
      <c r="A103" s="1">
        <v>43131</v>
      </c>
      <c r="B103" s="3">
        <v>0</v>
      </c>
      <c r="C103" s="3">
        <v>0</v>
      </c>
      <c r="D103" s="3">
        <v>0</v>
      </c>
      <c r="E103" s="3">
        <v>2225.58</v>
      </c>
      <c r="F103" s="5">
        <f t="shared" si="1"/>
        <v>1.4458534272925316E-2</v>
      </c>
    </row>
    <row r="104" spans="1:6" x14ac:dyDescent="0.25">
      <c r="A104" s="1">
        <v>43098</v>
      </c>
      <c r="B104" s="3">
        <v>0</v>
      </c>
      <c r="C104" s="3">
        <v>0</v>
      </c>
      <c r="D104" s="3">
        <v>0</v>
      </c>
      <c r="E104" s="3">
        <v>2193.86</v>
      </c>
      <c r="F104" s="5">
        <f t="shared" si="1"/>
        <v>-7.6918545696289309E-2</v>
      </c>
    </row>
    <row r="105" spans="1:6" x14ac:dyDescent="0.25">
      <c r="A105" s="1">
        <v>43069</v>
      </c>
      <c r="B105" s="3">
        <v>0</v>
      </c>
      <c r="C105" s="3">
        <v>0</v>
      </c>
      <c r="D105" s="3">
        <v>0</v>
      </c>
      <c r="E105" s="3">
        <v>2376.67</v>
      </c>
      <c r="F105" s="5">
        <f t="shared" si="1"/>
        <v>-0.1175063959036512</v>
      </c>
    </row>
    <row r="106" spans="1:6" x14ac:dyDescent="0.25">
      <c r="A106" s="1">
        <v>43039</v>
      </c>
      <c r="B106" s="3">
        <v>0</v>
      </c>
      <c r="C106" s="3">
        <v>0</v>
      </c>
      <c r="D106" s="3">
        <v>0</v>
      </c>
      <c r="E106" s="3">
        <v>2693.13</v>
      </c>
      <c r="F106" s="5">
        <f t="shared" si="1"/>
        <v>-2.4336037337481242E-3</v>
      </c>
    </row>
    <row r="107" spans="1:6" x14ac:dyDescent="0.25">
      <c r="A107" s="1">
        <v>43007</v>
      </c>
      <c r="B107" s="3">
        <v>0</v>
      </c>
      <c r="C107" s="3">
        <v>0</v>
      </c>
      <c r="D107" s="3">
        <v>0</v>
      </c>
      <c r="E107" s="3">
        <v>2699.7</v>
      </c>
      <c r="F107" s="5">
        <f t="shared" si="1"/>
        <v>1.2895213725879984E-2</v>
      </c>
    </row>
    <row r="108" spans="1:6" x14ac:dyDescent="0.25">
      <c r="A108" s="1">
        <v>42978</v>
      </c>
      <c r="B108" s="3">
        <v>0</v>
      </c>
      <c r="C108" s="3">
        <v>0</v>
      </c>
      <c r="D108" s="3">
        <v>0</v>
      </c>
      <c r="E108" s="3">
        <v>2665.33</v>
      </c>
      <c r="F108" s="5">
        <f t="shared" si="1"/>
        <v>-3.5398134006963122E-2</v>
      </c>
    </row>
    <row r="109" spans="1:6" x14ac:dyDescent="0.25">
      <c r="A109" s="1">
        <v>42947</v>
      </c>
      <c r="B109" s="3">
        <v>0</v>
      </c>
      <c r="C109" s="3">
        <v>0</v>
      </c>
      <c r="D109" s="3">
        <v>0</v>
      </c>
      <c r="E109" s="3">
        <v>2763.14</v>
      </c>
      <c r="F109" s="5">
        <f t="shared" si="1"/>
        <v>0.10653515463876229</v>
      </c>
    </row>
    <row r="110" spans="1:6" x14ac:dyDescent="0.25">
      <c r="A110" s="1">
        <v>42916</v>
      </c>
      <c r="B110" s="3">
        <v>0</v>
      </c>
      <c r="C110" s="3">
        <v>0</v>
      </c>
      <c r="D110" s="3">
        <v>0</v>
      </c>
      <c r="E110" s="3">
        <v>2497.11</v>
      </c>
      <c r="F110" s="5">
        <f t="shared" si="1"/>
        <v>2.890871258163541E-2</v>
      </c>
    </row>
    <row r="111" spans="1:6" x14ac:dyDescent="0.25">
      <c r="A111" s="1">
        <v>42886</v>
      </c>
      <c r="B111" s="3">
        <v>0</v>
      </c>
      <c r="C111" s="3">
        <v>0</v>
      </c>
      <c r="D111" s="3">
        <v>0</v>
      </c>
      <c r="E111" s="3">
        <v>2426.9499999999998</v>
      </c>
      <c r="F111" s="5">
        <f t="shared" si="1"/>
        <v>6.9659306271761423E-2</v>
      </c>
    </row>
    <row r="112" spans="1:6" x14ac:dyDescent="0.25">
      <c r="A112" s="1">
        <v>42853</v>
      </c>
      <c r="B112" s="3">
        <v>0</v>
      </c>
      <c r="C112" s="3">
        <v>0</v>
      </c>
      <c r="D112" s="3">
        <v>0</v>
      </c>
      <c r="E112" s="3">
        <v>2268.9</v>
      </c>
      <c r="F112" s="5">
        <f t="shared" si="1"/>
        <v>6.2880913677523909E-2</v>
      </c>
    </row>
    <row r="113" spans="1:6" x14ac:dyDescent="0.25">
      <c r="A113" s="1">
        <v>42825</v>
      </c>
      <c r="B113" s="3">
        <v>0</v>
      </c>
      <c r="C113" s="3">
        <v>0</v>
      </c>
      <c r="D113" s="3">
        <v>0</v>
      </c>
      <c r="E113" s="3">
        <v>2134.67</v>
      </c>
      <c r="F113" s="5">
        <f t="shared" ref="F113:F176" si="2">E113/E114-1</f>
        <v>-3.6058142584194375E-4</v>
      </c>
    </row>
    <row r="114" spans="1:6" x14ac:dyDescent="0.25">
      <c r="A114" s="1">
        <v>42794</v>
      </c>
      <c r="B114" s="3">
        <v>0</v>
      </c>
      <c r="C114" s="3">
        <v>0</v>
      </c>
      <c r="D114" s="3">
        <v>0</v>
      </c>
      <c r="E114" s="3">
        <v>2135.44</v>
      </c>
      <c r="F114" s="5">
        <f t="shared" si="2"/>
        <v>-6.4695705494601796E-2</v>
      </c>
    </row>
    <row r="115" spans="1:6" x14ac:dyDescent="0.25">
      <c r="A115" s="1">
        <v>42766</v>
      </c>
      <c r="B115" s="3">
        <v>0</v>
      </c>
      <c r="C115" s="3">
        <v>0</v>
      </c>
      <c r="D115" s="3">
        <v>0</v>
      </c>
      <c r="E115" s="3">
        <v>2283.15</v>
      </c>
      <c r="F115" s="5">
        <f t="shared" si="2"/>
        <v>0.11283058596453621</v>
      </c>
    </row>
    <row r="116" spans="1:6" x14ac:dyDescent="0.25">
      <c r="A116" s="1">
        <v>42734</v>
      </c>
      <c r="B116" s="3">
        <v>0</v>
      </c>
      <c r="C116" s="3">
        <v>0</v>
      </c>
      <c r="D116" s="3">
        <v>0</v>
      </c>
      <c r="E116" s="3">
        <v>2051.66</v>
      </c>
      <c r="F116" s="5">
        <f t="shared" si="2"/>
        <v>8.5385079301260047E-2</v>
      </c>
    </row>
    <row r="117" spans="1:6" x14ac:dyDescent="0.25">
      <c r="A117" s="1">
        <v>42704</v>
      </c>
      <c r="B117" s="3">
        <v>0</v>
      </c>
      <c r="C117" s="3">
        <v>0</v>
      </c>
      <c r="D117" s="3">
        <v>0</v>
      </c>
      <c r="E117" s="3">
        <v>1890.26</v>
      </c>
      <c r="F117" s="5">
        <f t="shared" si="2"/>
        <v>2.6333507080184226E-2</v>
      </c>
    </row>
    <row r="118" spans="1:6" x14ac:dyDescent="0.25">
      <c r="A118" s="1">
        <v>42674</v>
      </c>
      <c r="B118" s="3">
        <v>0</v>
      </c>
      <c r="C118" s="3">
        <v>0</v>
      </c>
      <c r="D118" s="3">
        <v>0</v>
      </c>
      <c r="E118" s="3">
        <v>1841.76</v>
      </c>
      <c r="F118" s="5">
        <f t="shared" si="2"/>
        <v>0.12467024914509039</v>
      </c>
    </row>
    <row r="119" spans="1:6" x14ac:dyDescent="0.25">
      <c r="A119" s="1">
        <v>42643</v>
      </c>
      <c r="B119" s="3">
        <v>0</v>
      </c>
      <c r="C119" s="3">
        <v>0</v>
      </c>
      <c r="D119" s="3">
        <v>0</v>
      </c>
      <c r="E119" s="3">
        <v>1637.6</v>
      </c>
      <c r="F119" s="5">
        <f t="shared" si="2"/>
        <v>0.1491526613101295</v>
      </c>
    </row>
    <row r="120" spans="1:6" x14ac:dyDescent="0.25">
      <c r="A120" s="1">
        <v>42613</v>
      </c>
      <c r="B120" s="3">
        <v>0</v>
      </c>
      <c r="C120" s="3">
        <v>0</v>
      </c>
      <c r="D120" s="3">
        <v>0</v>
      </c>
      <c r="E120" s="3">
        <v>1425.05</v>
      </c>
      <c r="F120" s="5">
        <f t="shared" si="2"/>
        <v>0.15065362907458391</v>
      </c>
    </row>
    <row r="121" spans="1:6" x14ac:dyDescent="0.25">
      <c r="A121" s="1">
        <v>42580</v>
      </c>
      <c r="B121" s="3">
        <v>0</v>
      </c>
      <c r="C121" s="3">
        <v>0</v>
      </c>
      <c r="D121" s="3">
        <v>0</v>
      </c>
      <c r="E121" s="3">
        <v>1238.47</v>
      </c>
      <c r="F121" s="5">
        <f t="shared" si="2"/>
        <v>1.4092003340812065E-2</v>
      </c>
    </row>
    <row r="122" spans="1:6" x14ac:dyDescent="0.25">
      <c r="A122" s="1">
        <v>42551</v>
      </c>
      <c r="B122" s="3">
        <v>0</v>
      </c>
      <c r="C122" s="3">
        <v>0</v>
      </c>
      <c r="D122" s="3">
        <v>0</v>
      </c>
      <c r="E122" s="3">
        <v>1221.26</v>
      </c>
      <c r="F122" s="5">
        <f t="shared" si="2"/>
        <v>3.8539381260948691E-2</v>
      </c>
    </row>
    <row r="123" spans="1:6" x14ac:dyDescent="0.25">
      <c r="A123" s="1">
        <v>42521</v>
      </c>
      <c r="B123" s="3">
        <v>0</v>
      </c>
      <c r="C123" s="3">
        <v>0</v>
      </c>
      <c r="D123" s="3">
        <v>0</v>
      </c>
      <c r="E123" s="3">
        <v>1175.94</v>
      </c>
      <c r="F123" s="5">
        <f t="shared" si="2"/>
        <v>3.4220732962191081E-2</v>
      </c>
    </row>
    <row r="124" spans="1:6" x14ac:dyDescent="0.25">
      <c r="A124" s="1">
        <v>42489</v>
      </c>
      <c r="B124" s="3">
        <v>0</v>
      </c>
      <c r="C124" s="3">
        <v>0</v>
      </c>
      <c r="D124" s="3">
        <v>0</v>
      </c>
      <c r="E124" s="3">
        <v>1137.03</v>
      </c>
      <c r="F124" s="5">
        <f t="shared" si="2"/>
        <v>4.3194641956052937E-2</v>
      </c>
    </row>
    <row r="125" spans="1:6" x14ac:dyDescent="0.25">
      <c r="A125" s="1">
        <v>42460</v>
      </c>
      <c r="B125" s="3">
        <v>0</v>
      </c>
      <c r="C125" s="3">
        <v>0</v>
      </c>
      <c r="D125" s="3">
        <v>0</v>
      </c>
      <c r="E125" s="3">
        <v>1089.95</v>
      </c>
      <c r="F125" s="5">
        <f t="shared" si="2"/>
        <v>0.17362980510390869</v>
      </c>
    </row>
    <row r="126" spans="1:6" x14ac:dyDescent="0.25">
      <c r="A126" s="1">
        <v>42429</v>
      </c>
      <c r="B126" s="3">
        <v>0</v>
      </c>
      <c r="C126" s="3">
        <v>0</v>
      </c>
      <c r="D126" s="3">
        <v>0</v>
      </c>
      <c r="E126" s="3">
        <v>928.7</v>
      </c>
      <c r="F126" s="5">
        <f t="shared" si="2"/>
        <v>3.8884041434548156E-2</v>
      </c>
    </row>
    <row r="127" spans="1:6" x14ac:dyDescent="0.25">
      <c r="A127" s="1">
        <v>42398</v>
      </c>
      <c r="B127" s="3">
        <v>0</v>
      </c>
      <c r="C127" s="3">
        <v>0</v>
      </c>
      <c r="D127" s="3">
        <v>0</v>
      </c>
      <c r="E127" s="3">
        <v>893.94</v>
      </c>
      <c r="F127" s="5">
        <f t="shared" si="2"/>
        <v>-2.0811882489539246E-2</v>
      </c>
    </row>
    <row r="128" spans="1:6" x14ac:dyDescent="0.25">
      <c r="A128" s="1">
        <v>42368</v>
      </c>
      <c r="B128" s="3">
        <v>0</v>
      </c>
      <c r="C128" s="3">
        <v>0</v>
      </c>
      <c r="D128" s="3">
        <v>0</v>
      </c>
      <c r="E128" s="3">
        <v>912.94</v>
      </c>
      <c r="F128" s="5">
        <f t="shared" si="2"/>
        <v>-5.0784655623364872E-3</v>
      </c>
    </row>
    <row r="129" spans="1:6" x14ac:dyDescent="0.25">
      <c r="A129" s="1">
        <v>42338</v>
      </c>
      <c r="B129" s="3">
        <v>0</v>
      </c>
      <c r="C129" s="3">
        <v>0</v>
      </c>
      <c r="D129" s="3">
        <v>0</v>
      </c>
      <c r="E129" s="3">
        <v>917.6</v>
      </c>
      <c r="F129" s="5">
        <f t="shared" si="2"/>
        <v>0.14356929212362912</v>
      </c>
    </row>
    <row r="130" spans="1:6" x14ac:dyDescent="0.25">
      <c r="A130" s="1">
        <v>42307</v>
      </c>
      <c r="B130" s="3">
        <v>0</v>
      </c>
      <c r="C130" s="3">
        <v>0</v>
      </c>
      <c r="D130" s="3">
        <v>0</v>
      </c>
      <c r="E130" s="3">
        <v>802.4</v>
      </c>
      <c r="F130" s="5">
        <f t="shared" si="2"/>
        <v>0.19053977862844595</v>
      </c>
    </row>
    <row r="131" spans="1:6" x14ac:dyDescent="0.25">
      <c r="A131" s="1">
        <v>42277</v>
      </c>
      <c r="B131" s="3">
        <v>0</v>
      </c>
      <c r="C131" s="3">
        <v>0</v>
      </c>
      <c r="D131" s="3">
        <v>0</v>
      </c>
      <c r="E131" s="3">
        <v>673.98</v>
      </c>
      <c r="F131" s="5">
        <f t="shared" si="2"/>
        <v>-0.1145124418635205</v>
      </c>
    </row>
    <row r="132" spans="1:6" x14ac:dyDescent="0.25">
      <c r="A132" s="1">
        <v>42247</v>
      </c>
      <c r="B132" s="3">
        <v>0</v>
      </c>
      <c r="C132" s="3">
        <v>0</v>
      </c>
      <c r="D132" s="3">
        <v>0</v>
      </c>
      <c r="E132" s="3">
        <v>761.14</v>
      </c>
      <c r="F132" s="5">
        <f t="shared" si="2"/>
        <v>7.4206842045839494E-2</v>
      </c>
    </row>
    <row r="133" spans="1:6" x14ac:dyDescent="0.25">
      <c r="A133" s="1">
        <v>42216</v>
      </c>
      <c r="B133" s="3">
        <v>0</v>
      </c>
      <c r="C133" s="3">
        <v>0</v>
      </c>
      <c r="D133" s="3">
        <v>0</v>
      </c>
      <c r="E133" s="3">
        <v>708.56</v>
      </c>
      <c r="F133" s="5">
        <f t="shared" si="2"/>
        <v>6.574415281642465E-2</v>
      </c>
    </row>
    <row r="134" spans="1:6" x14ac:dyDescent="0.25">
      <c r="A134" s="1">
        <v>42185</v>
      </c>
      <c r="B134" s="3">
        <v>0</v>
      </c>
      <c r="C134" s="3">
        <v>0</v>
      </c>
      <c r="D134" s="3">
        <v>0</v>
      </c>
      <c r="E134" s="3">
        <v>664.85</v>
      </c>
      <c r="F134" s="5">
        <f t="shared" si="2"/>
        <v>-3.7370051834477058E-2</v>
      </c>
    </row>
    <row r="135" spans="1:6" x14ac:dyDescent="0.25">
      <c r="A135" s="1">
        <v>42153</v>
      </c>
      <c r="B135" s="3">
        <v>0</v>
      </c>
      <c r="C135" s="3">
        <v>0</v>
      </c>
      <c r="D135" s="3">
        <v>0</v>
      </c>
      <c r="E135" s="3">
        <v>690.66</v>
      </c>
      <c r="F135" s="5">
        <f t="shared" si="2"/>
        <v>8.8064780389438546E-2</v>
      </c>
    </row>
    <row r="136" spans="1:6" x14ac:dyDescent="0.25">
      <c r="A136" s="1">
        <v>42124</v>
      </c>
      <c r="B136" s="3">
        <v>0</v>
      </c>
      <c r="C136" s="3">
        <v>0</v>
      </c>
      <c r="D136" s="3">
        <v>0</v>
      </c>
      <c r="E136" s="3">
        <v>634.76</v>
      </c>
      <c r="F136" s="5">
        <f t="shared" si="2"/>
        <v>8.0185147369137511E-2</v>
      </c>
    </row>
    <row r="137" spans="1:6" x14ac:dyDescent="0.25">
      <c r="A137" s="1">
        <v>42094</v>
      </c>
      <c r="B137" s="3">
        <v>0</v>
      </c>
      <c r="C137" s="3">
        <v>0</v>
      </c>
      <c r="D137" s="3">
        <v>0</v>
      </c>
      <c r="E137" s="3">
        <v>587.64</v>
      </c>
      <c r="F137" s="5">
        <f t="shared" si="2"/>
        <v>-0.21569569569569569</v>
      </c>
    </row>
    <row r="138" spans="1:6" x14ac:dyDescent="0.25">
      <c r="A138" s="1">
        <v>42062</v>
      </c>
      <c r="B138" s="3">
        <v>0</v>
      </c>
      <c r="C138" s="3">
        <v>0</v>
      </c>
      <c r="D138" s="3">
        <v>0</v>
      </c>
      <c r="E138" s="3">
        <v>749.25</v>
      </c>
      <c r="F138" s="5">
        <f t="shared" si="2"/>
        <v>3.8979948415009513E-2</v>
      </c>
    </row>
    <row r="139" spans="1:6" x14ac:dyDescent="0.25">
      <c r="A139" s="1">
        <v>42034</v>
      </c>
      <c r="B139" s="3">
        <v>0</v>
      </c>
      <c r="C139" s="3">
        <v>0</v>
      </c>
      <c r="D139" s="3">
        <v>0</v>
      </c>
      <c r="E139" s="3">
        <v>721.14</v>
      </c>
      <c r="F139" s="5">
        <f t="shared" si="2"/>
        <v>9.5824215900802256E-2</v>
      </c>
    </row>
    <row r="140" spans="1:6" x14ac:dyDescent="0.25">
      <c r="A140" s="1">
        <v>42003</v>
      </c>
      <c r="B140" s="3">
        <v>0</v>
      </c>
      <c r="C140" s="3">
        <v>0</v>
      </c>
      <c r="D140" s="3">
        <v>0</v>
      </c>
      <c r="E140" s="3">
        <v>658.08</v>
      </c>
      <c r="F140" s="5">
        <f t="shared" si="2"/>
        <v>-0.17286107514988491</v>
      </c>
    </row>
    <row r="141" spans="1:6" x14ac:dyDescent="0.25">
      <c r="A141" s="1">
        <v>41971</v>
      </c>
      <c r="B141" s="3">
        <v>0</v>
      </c>
      <c r="C141" s="3">
        <v>0</v>
      </c>
      <c r="D141" s="3">
        <v>0</v>
      </c>
      <c r="E141" s="3">
        <v>795.61</v>
      </c>
      <c r="F141" s="5">
        <f t="shared" si="2"/>
        <v>5.5871853061007837E-2</v>
      </c>
    </row>
    <row r="142" spans="1:6" x14ac:dyDescent="0.25">
      <c r="A142" s="1">
        <v>41943</v>
      </c>
      <c r="B142" s="3">
        <v>0</v>
      </c>
      <c r="C142" s="3">
        <v>0</v>
      </c>
      <c r="D142" s="3">
        <v>0</v>
      </c>
      <c r="E142" s="3">
        <v>753.51</v>
      </c>
      <c r="F142" s="5">
        <f t="shared" si="2"/>
        <v>-7.2397577309434746E-2</v>
      </c>
    </row>
    <row r="143" spans="1:6" x14ac:dyDescent="0.25">
      <c r="A143" s="1">
        <v>41912</v>
      </c>
      <c r="B143" s="3">
        <v>0</v>
      </c>
      <c r="C143" s="3">
        <v>0</v>
      </c>
      <c r="D143" s="3">
        <v>0</v>
      </c>
      <c r="E143" s="3">
        <v>812.32</v>
      </c>
      <c r="F143" s="5">
        <f t="shared" si="2"/>
        <v>-8.3594684235463901E-2</v>
      </c>
    </row>
    <row r="144" spans="1:6" x14ac:dyDescent="0.25">
      <c r="A144" s="1">
        <v>41880</v>
      </c>
      <c r="B144" s="3">
        <v>0</v>
      </c>
      <c r="C144" s="3">
        <v>0</v>
      </c>
      <c r="D144" s="3">
        <v>0</v>
      </c>
      <c r="E144" s="3">
        <v>886.42</v>
      </c>
      <c r="F144" s="5">
        <f t="shared" si="2"/>
        <v>-6.0737067412634849E-2</v>
      </c>
    </row>
    <row r="145" spans="1:6" x14ac:dyDescent="0.25">
      <c r="A145" s="1">
        <v>41851</v>
      </c>
      <c r="B145" s="3">
        <v>0</v>
      </c>
      <c r="C145" s="3">
        <v>0</v>
      </c>
      <c r="D145" s="3">
        <v>0</v>
      </c>
      <c r="E145" s="3">
        <v>943.74</v>
      </c>
      <c r="F145" s="5">
        <f t="shared" si="2"/>
        <v>-4.8697142281134975E-2</v>
      </c>
    </row>
    <row r="146" spans="1:6" x14ac:dyDescent="0.25">
      <c r="A146" s="1">
        <v>41820</v>
      </c>
      <c r="B146" s="3">
        <v>0</v>
      </c>
      <c r="C146" s="3">
        <v>0</v>
      </c>
      <c r="D146" s="3">
        <v>0</v>
      </c>
      <c r="E146" s="3">
        <v>992.05</v>
      </c>
      <c r="F146" s="5">
        <f t="shared" si="2"/>
        <v>1.0656180278935112E-2</v>
      </c>
    </row>
    <row r="147" spans="1:6" x14ac:dyDescent="0.25">
      <c r="A147" s="1">
        <v>41789</v>
      </c>
      <c r="B147" s="3">
        <v>0</v>
      </c>
      <c r="C147" s="3">
        <v>0</v>
      </c>
      <c r="D147" s="3">
        <v>0</v>
      </c>
      <c r="E147" s="3">
        <v>981.59</v>
      </c>
      <c r="F147" s="5">
        <f t="shared" si="2"/>
        <v>2.7950570740391756E-2</v>
      </c>
    </row>
    <row r="148" spans="1:6" x14ac:dyDescent="0.25">
      <c r="A148" s="1">
        <v>41759</v>
      </c>
      <c r="B148" s="3">
        <v>0</v>
      </c>
      <c r="C148" s="3">
        <v>0</v>
      </c>
      <c r="D148" s="3">
        <v>0</v>
      </c>
      <c r="E148" s="3">
        <v>954.9</v>
      </c>
      <c r="F148" s="5">
        <f t="shared" si="2"/>
        <v>-4.3502649424539075E-2</v>
      </c>
    </row>
    <row r="149" spans="1:6" x14ac:dyDescent="0.25">
      <c r="A149" s="1">
        <v>41729</v>
      </c>
      <c r="B149" s="3">
        <v>0</v>
      </c>
      <c r="C149" s="3">
        <v>0</v>
      </c>
      <c r="D149" s="3">
        <v>0</v>
      </c>
      <c r="E149" s="3">
        <v>998.33</v>
      </c>
      <c r="F149" s="5">
        <f t="shared" si="2"/>
        <v>-0.18018476698829811</v>
      </c>
    </row>
    <row r="150" spans="1:6" x14ac:dyDescent="0.25">
      <c r="A150" s="1">
        <v>41698</v>
      </c>
      <c r="B150" s="3">
        <v>0</v>
      </c>
      <c r="C150" s="3">
        <v>0</v>
      </c>
      <c r="D150" s="3">
        <v>0</v>
      </c>
      <c r="E150" s="3">
        <v>1217.75</v>
      </c>
      <c r="F150" s="5">
        <f t="shared" si="2"/>
        <v>-0.10102613317584519</v>
      </c>
    </row>
    <row r="151" spans="1:6" x14ac:dyDescent="0.25">
      <c r="A151" s="1">
        <v>41670</v>
      </c>
      <c r="B151" s="3">
        <v>0</v>
      </c>
      <c r="C151" s="3">
        <v>0</v>
      </c>
      <c r="D151" s="3">
        <v>0</v>
      </c>
      <c r="E151" s="3">
        <v>1354.6</v>
      </c>
      <c r="F151" s="5">
        <f t="shared" si="2"/>
        <v>-1.5137194456966041E-2</v>
      </c>
    </row>
    <row r="152" spans="1:6" x14ac:dyDescent="0.25">
      <c r="A152" s="1">
        <v>41638</v>
      </c>
      <c r="B152" s="3">
        <v>0</v>
      </c>
      <c r="C152" s="3">
        <v>0</v>
      </c>
      <c r="D152" s="3">
        <v>0</v>
      </c>
      <c r="E152" s="3">
        <v>1375.42</v>
      </c>
      <c r="F152" s="5" t="e">
        <f t="shared" si="2"/>
        <v>#N/A</v>
      </c>
    </row>
    <row r="153" spans="1:6" x14ac:dyDescent="0.25">
      <c r="A153" s="1">
        <v>41607</v>
      </c>
      <c r="B153" s="3" t="e">
        <v>#N/A</v>
      </c>
      <c r="C153" s="3" t="e">
        <v>#N/A</v>
      </c>
      <c r="D153" s="3" t="e">
        <v>#N/A</v>
      </c>
      <c r="E153" s="3" t="e">
        <v>#N/A</v>
      </c>
      <c r="F153" s="5" t="e">
        <f t="shared" si="2"/>
        <v>#N/A</v>
      </c>
    </row>
    <row r="154" spans="1:6" x14ac:dyDescent="0.25">
      <c r="A154" s="1">
        <v>41578</v>
      </c>
      <c r="B154" s="3" t="e">
        <v>#N/A</v>
      </c>
      <c r="C154" s="3" t="e">
        <v>#N/A</v>
      </c>
      <c r="D154" s="3" t="e">
        <v>#N/A</v>
      </c>
      <c r="E154" s="3" t="e">
        <v>#N/A</v>
      </c>
      <c r="F154" s="5" t="e">
        <f t="shared" si="2"/>
        <v>#N/A</v>
      </c>
    </row>
    <row r="155" spans="1:6" x14ac:dyDescent="0.25">
      <c r="A155" s="1">
        <v>41547</v>
      </c>
      <c r="B155" s="3" t="e">
        <v>#N/A</v>
      </c>
      <c r="C155" s="3" t="e">
        <v>#N/A</v>
      </c>
      <c r="D155" s="3" t="e">
        <v>#N/A</v>
      </c>
      <c r="E155" s="3" t="e">
        <v>#N/A</v>
      </c>
      <c r="F155" s="5" t="e">
        <f t="shared" si="2"/>
        <v>#N/A</v>
      </c>
    </row>
    <row r="156" spans="1:6" x14ac:dyDescent="0.25">
      <c r="A156" s="1">
        <v>41516</v>
      </c>
      <c r="B156" s="3" t="e">
        <v>#N/A</v>
      </c>
      <c r="C156" s="3" t="e">
        <v>#N/A</v>
      </c>
      <c r="D156" s="3" t="e">
        <v>#N/A</v>
      </c>
      <c r="E156" s="3" t="e">
        <v>#N/A</v>
      </c>
      <c r="F156" s="5" t="e">
        <f t="shared" si="2"/>
        <v>#N/A</v>
      </c>
    </row>
    <row r="157" spans="1:6" x14ac:dyDescent="0.25">
      <c r="A157" s="1">
        <v>41486</v>
      </c>
      <c r="B157" s="3" t="e">
        <v>#N/A</v>
      </c>
      <c r="C157" s="3" t="e">
        <v>#N/A</v>
      </c>
      <c r="D157" s="3" t="e">
        <v>#N/A</v>
      </c>
      <c r="E157" s="3" t="e">
        <v>#N/A</v>
      </c>
      <c r="F157" s="5" t="e">
        <f t="shared" si="2"/>
        <v>#N/A</v>
      </c>
    </row>
    <row r="158" spans="1:6" x14ac:dyDescent="0.25">
      <c r="A158" s="1">
        <v>41453</v>
      </c>
      <c r="B158" s="3" t="e">
        <v>#N/A</v>
      </c>
      <c r="C158" s="3" t="e">
        <v>#N/A</v>
      </c>
      <c r="D158" s="3" t="e">
        <v>#N/A</v>
      </c>
      <c r="E158" s="3" t="e">
        <v>#N/A</v>
      </c>
      <c r="F158" s="5" t="e">
        <f t="shared" si="2"/>
        <v>#N/A</v>
      </c>
    </row>
    <row r="159" spans="1:6" x14ac:dyDescent="0.25">
      <c r="A159" s="1">
        <v>41425</v>
      </c>
      <c r="B159" s="3" t="e">
        <v>#N/A</v>
      </c>
      <c r="C159" s="3" t="e">
        <v>#N/A</v>
      </c>
      <c r="D159" s="3" t="e">
        <v>#N/A</v>
      </c>
      <c r="E159" s="3" t="e">
        <v>#N/A</v>
      </c>
      <c r="F159" s="5" t="e">
        <f t="shared" si="2"/>
        <v>#N/A</v>
      </c>
    </row>
    <row r="160" spans="1:6" x14ac:dyDescent="0.25">
      <c r="A160" s="1">
        <v>41394</v>
      </c>
      <c r="B160" s="3" t="e">
        <v>#N/A</v>
      </c>
      <c r="C160" s="3" t="e">
        <v>#N/A</v>
      </c>
      <c r="D160" s="3" t="e">
        <v>#N/A</v>
      </c>
      <c r="E160" s="3" t="e">
        <v>#N/A</v>
      </c>
      <c r="F160" s="5" t="e">
        <f t="shared" si="2"/>
        <v>#N/A</v>
      </c>
    </row>
    <row r="161" spans="1:6" x14ac:dyDescent="0.25">
      <c r="A161" s="1">
        <v>41362</v>
      </c>
      <c r="B161" s="3" t="e">
        <v>#N/A</v>
      </c>
      <c r="C161" s="3" t="e">
        <v>#N/A</v>
      </c>
      <c r="D161" s="3" t="e">
        <v>#N/A</v>
      </c>
      <c r="E161" s="3" t="e">
        <v>#N/A</v>
      </c>
      <c r="F161" s="5" t="e">
        <f t="shared" si="2"/>
        <v>#N/A</v>
      </c>
    </row>
    <row r="162" spans="1:6" x14ac:dyDescent="0.25">
      <c r="A162" s="1">
        <v>41333</v>
      </c>
      <c r="B162" s="3" t="e">
        <v>#N/A</v>
      </c>
      <c r="C162" s="3" t="e">
        <v>#N/A</v>
      </c>
      <c r="D162" s="3" t="e">
        <v>#N/A</v>
      </c>
      <c r="E162" s="3" t="e">
        <v>#N/A</v>
      </c>
      <c r="F162" s="5" t="e">
        <f t="shared" si="2"/>
        <v>#N/A</v>
      </c>
    </row>
    <row r="163" spans="1:6" x14ac:dyDescent="0.25">
      <c r="A163" s="1">
        <v>41305</v>
      </c>
      <c r="B163" s="3" t="e">
        <v>#N/A</v>
      </c>
      <c r="C163" s="3" t="e">
        <v>#N/A</v>
      </c>
      <c r="D163" s="3" t="e">
        <v>#N/A</v>
      </c>
      <c r="E163" s="3" t="e">
        <v>#N/A</v>
      </c>
      <c r="F163" s="5" t="e">
        <f t="shared" si="2"/>
        <v>#N/A</v>
      </c>
    </row>
    <row r="164" spans="1:6" x14ac:dyDescent="0.25">
      <c r="A164" s="1">
        <v>41271</v>
      </c>
      <c r="B164" s="3" t="e">
        <v>#N/A</v>
      </c>
      <c r="C164" s="3" t="e">
        <v>#N/A</v>
      </c>
      <c r="D164" s="3" t="e">
        <v>#N/A</v>
      </c>
      <c r="E164" s="3" t="e">
        <v>#N/A</v>
      </c>
      <c r="F164" s="5" t="e">
        <f t="shared" si="2"/>
        <v>#N/A</v>
      </c>
    </row>
    <row r="165" spans="1:6" x14ac:dyDescent="0.25">
      <c r="A165" s="1">
        <v>41243</v>
      </c>
      <c r="B165" s="3" t="e">
        <v>#N/A</v>
      </c>
      <c r="C165" s="3" t="e">
        <v>#N/A</v>
      </c>
      <c r="D165" s="3" t="e">
        <v>#N/A</v>
      </c>
      <c r="E165" s="3" t="e">
        <v>#N/A</v>
      </c>
      <c r="F165" s="5" t="e">
        <f t="shared" si="2"/>
        <v>#N/A</v>
      </c>
    </row>
    <row r="166" spans="1:6" x14ac:dyDescent="0.25">
      <c r="A166" s="1">
        <v>41213</v>
      </c>
      <c r="B166" s="3" t="e">
        <v>#N/A</v>
      </c>
      <c r="C166" s="3" t="e">
        <v>#N/A</v>
      </c>
      <c r="D166" s="3" t="e">
        <v>#N/A</v>
      </c>
      <c r="E166" s="3" t="e">
        <v>#N/A</v>
      </c>
      <c r="F166" s="5" t="e">
        <f t="shared" si="2"/>
        <v>#N/A</v>
      </c>
    </row>
    <row r="167" spans="1:6" x14ac:dyDescent="0.25">
      <c r="A167" s="1">
        <v>41180</v>
      </c>
      <c r="B167" s="3" t="e">
        <v>#N/A</v>
      </c>
      <c r="C167" s="3" t="e">
        <v>#N/A</v>
      </c>
      <c r="D167" s="3" t="e">
        <v>#N/A</v>
      </c>
      <c r="E167" s="3" t="e">
        <v>#N/A</v>
      </c>
      <c r="F167" s="5" t="e">
        <f t="shared" si="2"/>
        <v>#N/A</v>
      </c>
    </row>
    <row r="168" spans="1:6" x14ac:dyDescent="0.25">
      <c r="A168" s="1">
        <v>41152</v>
      </c>
      <c r="B168" s="3" t="e">
        <v>#N/A</v>
      </c>
      <c r="C168" s="3" t="e">
        <v>#N/A</v>
      </c>
      <c r="D168" s="3" t="e">
        <v>#N/A</v>
      </c>
      <c r="E168" s="3" t="e">
        <v>#N/A</v>
      </c>
      <c r="F168" s="5" t="e">
        <f t="shared" si="2"/>
        <v>#N/A</v>
      </c>
    </row>
    <row r="169" spans="1:6" x14ac:dyDescent="0.25">
      <c r="A169" s="1">
        <v>41121</v>
      </c>
      <c r="B169" s="3" t="e">
        <v>#N/A</v>
      </c>
      <c r="C169" s="3" t="e">
        <v>#N/A</v>
      </c>
      <c r="D169" s="3" t="e">
        <v>#N/A</v>
      </c>
      <c r="E169" s="3" t="e">
        <v>#N/A</v>
      </c>
      <c r="F169" s="5" t="e">
        <f t="shared" si="2"/>
        <v>#N/A</v>
      </c>
    </row>
    <row r="170" spans="1:6" x14ac:dyDescent="0.25">
      <c r="A170" s="1">
        <v>41089</v>
      </c>
      <c r="B170" s="3" t="e">
        <v>#N/A</v>
      </c>
      <c r="C170" s="3" t="e">
        <v>#N/A</v>
      </c>
      <c r="D170" s="3" t="e">
        <v>#N/A</v>
      </c>
      <c r="E170" s="3" t="e">
        <v>#N/A</v>
      </c>
      <c r="F170" s="5" t="e">
        <f t="shared" si="2"/>
        <v>#N/A</v>
      </c>
    </row>
    <row r="171" spans="1:6" x14ac:dyDescent="0.25">
      <c r="A171" s="1">
        <v>41060</v>
      </c>
      <c r="B171" s="3" t="e">
        <v>#N/A</v>
      </c>
      <c r="C171" s="3" t="e">
        <v>#N/A</v>
      </c>
      <c r="D171" s="3" t="e">
        <v>#N/A</v>
      </c>
      <c r="E171" s="3" t="e">
        <v>#N/A</v>
      </c>
      <c r="F171" s="5" t="e">
        <f t="shared" si="2"/>
        <v>#N/A</v>
      </c>
    </row>
    <row r="172" spans="1:6" x14ac:dyDescent="0.25">
      <c r="A172" s="1">
        <v>41027</v>
      </c>
      <c r="B172" s="3" t="e">
        <v>#N/A</v>
      </c>
      <c r="C172" s="3" t="e">
        <v>#N/A</v>
      </c>
      <c r="D172" s="3" t="e">
        <v>#N/A</v>
      </c>
      <c r="E172" s="3" t="e">
        <v>#N/A</v>
      </c>
      <c r="F172" s="5" t="e">
        <f t="shared" si="2"/>
        <v>#N/A</v>
      </c>
    </row>
    <row r="173" spans="1:6" x14ac:dyDescent="0.25">
      <c r="A173" s="1">
        <v>40998</v>
      </c>
      <c r="B173" s="3" t="e">
        <v>#N/A</v>
      </c>
      <c r="C173" s="3" t="e">
        <v>#N/A</v>
      </c>
      <c r="D173" s="3" t="e">
        <v>#N/A</v>
      </c>
      <c r="E173" s="3" t="e">
        <v>#N/A</v>
      </c>
      <c r="F173" s="5" t="e">
        <f t="shared" si="2"/>
        <v>#N/A</v>
      </c>
    </row>
    <row r="174" spans="1:6" x14ac:dyDescent="0.25">
      <c r="A174" s="1">
        <v>40968</v>
      </c>
      <c r="B174" s="3" t="e">
        <v>#N/A</v>
      </c>
      <c r="C174" s="3" t="e">
        <v>#N/A</v>
      </c>
      <c r="D174" s="3" t="e">
        <v>#N/A</v>
      </c>
      <c r="E174" s="3" t="e">
        <v>#N/A</v>
      </c>
      <c r="F174" s="5" t="e">
        <f t="shared" si="2"/>
        <v>#N/A</v>
      </c>
    </row>
    <row r="175" spans="1:6" x14ac:dyDescent="0.25">
      <c r="A175" s="1">
        <v>40939</v>
      </c>
      <c r="B175" s="3" t="e">
        <v>#N/A</v>
      </c>
      <c r="C175" s="3" t="e">
        <v>#N/A</v>
      </c>
      <c r="D175" s="3" t="e">
        <v>#N/A</v>
      </c>
      <c r="E175" s="3" t="e">
        <v>#N/A</v>
      </c>
      <c r="F175" s="5" t="e">
        <f t="shared" si="2"/>
        <v>#N/A</v>
      </c>
    </row>
    <row r="176" spans="1:6" x14ac:dyDescent="0.25">
      <c r="A176" s="1">
        <v>40907</v>
      </c>
      <c r="B176" s="3" t="e">
        <v>#N/A</v>
      </c>
      <c r="C176" s="3" t="e">
        <v>#N/A</v>
      </c>
      <c r="D176" s="3" t="e">
        <v>#N/A</v>
      </c>
      <c r="E176" s="3" t="e">
        <v>#N/A</v>
      </c>
      <c r="F176" s="5" t="e">
        <f t="shared" si="2"/>
        <v>#N/A</v>
      </c>
    </row>
    <row r="177" spans="1:6" x14ac:dyDescent="0.25">
      <c r="A177" s="1">
        <v>40877</v>
      </c>
      <c r="B177" s="3" t="e">
        <v>#N/A</v>
      </c>
      <c r="C177" s="3" t="e">
        <v>#N/A</v>
      </c>
      <c r="D177" s="3" t="e">
        <v>#N/A</v>
      </c>
      <c r="E177" s="3" t="e">
        <v>#N/A</v>
      </c>
      <c r="F177" s="5" t="e">
        <f t="shared" ref="F177:F222" si="3">E177/E178-1</f>
        <v>#N/A</v>
      </c>
    </row>
    <row r="178" spans="1:6" x14ac:dyDescent="0.25">
      <c r="A178" s="1">
        <v>40847</v>
      </c>
      <c r="B178" s="3" t="e">
        <v>#N/A</v>
      </c>
      <c r="C178" s="3" t="e">
        <v>#N/A</v>
      </c>
      <c r="D178" s="3" t="e">
        <v>#N/A</v>
      </c>
      <c r="E178" s="3" t="e">
        <v>#N/A</v>
      </c>
      <c r="F178" s="5" t="e">
        <f t="shared" si="3"/>
        <v>#N/A</v>
      </c>
    </row>
    <row r="179" spans="1:6" x14ac:dyDescent="0.25">
      <c r="A179" s="1">
        <v>40816</v>
      </c>
      <c r="B179" s="3" t="e">
        <v>#N/A</v>
      </c>
      <c r="C179" s="3" t="e">
        <v>#N/A</v>
      </c>
      <c r="D179" s="3" t="e">
        <v>#N/A</v>
      </c>
      <c r="E179" s="3" t="e">
        <v>#N/A</v>
      </c>
      <c r="F179" s="5" t="e">
        <f t="shared" si="3"/>
        <v>#N/A</v>
      </c>
    </row>
    <row r="180" spans="1:6" x14ac:dyDescent="0.25">
      <c r="A180" s="1">
        <v>40786</v>
      </c>
      <c r="B180" s="3" t="e">
        <v>#N/A</v>
      </c>
      <c r="C180" s="3" t="e">
        <v>#N/A</v>
      </c>
      <c r="D180" s="3" t="e">
        <v>#N/A</v>
      </c>
      <c r="E180" s="3" t="e">
        <v>#N/A</v>
      </c>
      <c r="F180" s="5" t="e">
        <f t="shared" si="3"/>
        <v>#N/A</v>
      </c>
    </row>
    <row r="181" spans="1:6" x14ac:dyDescent="0.25">
      <c r="A181" s="1">
        <v>40753</v>
      </c>
      <c r="B181" s="3" t="e">
        <v>#N/A</v>
      </c>
      <c r="C181" s="3" t="e">
        <v>#N/A</v>
      </c>
      <c r="D181" s="3" t="e">
        <v>#N/A</v>
      </c>
      <c r="E181" s="3" t="e">
        <v>#N/A</v>
      </c>
      <c r="F181" s="5" t="e">
        <f t="shared" si="3"/>
        <v>#N/A</v>
      </c>
    </row>
    <row r="182" spans="1:6" x14ac:dyDescent="0.25">
      <c r="A182" s="1">
        <v>40724</v>
      </c>
      <c r="B182" s="3" t="e">
        <v>#N/A</v>
      </c>
      <c r="C182" s="3" t="e">
        <v>#N/A</v>
      </c>
      <c r="D182" s="3" t="e">
        <v>#N/A</v>
      </c>
      <c r="E182" s="3" t="e">
        <v>#N/A</v>
      </c>
      <c r="F182" s="5" t="e">
        <f t="shared" si="3"/>
        <v>#N/A</v>
      </c>
    </row>
    <row r="183" spans="1:6" x14ac:dyDescent="0.25">
      <c r="A183" s="1">
        <v>40694</v>
      </c>
      <c r="B183" s="3" t="e">
        <v>#N/A</v>
      </c>
      <c r="C183" s="3" t="e">
        <v>#N/A</v>
      </c>
      <c r="D183" s="3" t="e">
        <v>#N/A</v>
      </c>
      <c r="E183" s="3" t="e">
        <v>#N/A</v>
      </c>
      <c r="F183" s="5" t="e">
        <f t="shared" si="3"/>
        <v>#N/A</v>
      </c>
    </row>
    <row r="184" spans="1:6" x14ac:dyDescent="0.25">
      <c r="A184" s="1">
        <v>40662</v>
      </c>
      <c r="B184" s="3" t="e">
        <v>#N/A</v>
      </c>
      <c r="C184" s="3" t="e">
        <v>#N/A</v>
      </c>
      <c r="D184" s="3" t="e">
        <v>#N/A</v>
      </c>
      <c r="E184" s="3" t="e">
        <v>#N/A</v>
      </c>
      <c r="F184" s="5" t="e">
        <f t="shared" si="3"/>
        <v>#N/A</v>
      </c>
    </row>
    <row r="185" spans="1:6" x14ac:dyDescent="0.25">
      <c r="A185" s="1">
        <v>40633</v>
      </c>
      <c r="B185" s="3" t="e">
        <v>#N/A</v>
      </c>
      <c r="C185" s="3" t="e">
        <v>#N/A</v>
      </c>
      <c r="D185" s="3" t="e">
        <v>#N/A</v>
      </c>
      <c r="E185" s="3" t="e">
        <v>#N/A</v>
      </c>
      <c r="F185" s="5" t="e">
        <f t="shared" si="3"/>
        <v>#N/A</v>
      </c>
    </row>
    <row r="186" spans="1:6" x14ac:dyDescent="0.25">
      <c r="A186" s="1">
        <v>40602</v>
      </c>
      <c r="B186" s="3" t="e">
        <v>#N/A</v>
      </c>
      <c r="C186" s="3" t="e">
        <v>#N/A</v>
      </c>
      <c r="D186" s="3" t="e">
        <v>#N/A</v>
      </c>
      <c r="E186" s="3" t="e">
        <v>#N/A</v>
      </c>
      <c r="F186" s="5" t="e">
        <f t="shared" si="3"/>
        <v>#N/A</v>
      </c>
    </row>
    <row r="187" spans="1:6" x14ac:dyDescent="0.25">
      <c r="A187" s="1">
        <v>40574</v>
      </c>
      <c r="B187" s="3" t="e">
        <v>#N/A</v>
      </c>
      <c r="C187" s="3" t="e">
        <v>#N/A</v>
      </c>
      <c r="D187" s="3" t="e">
        <v>#N/A</v>
      </c>
      <c r="E187" s="3" t="e">
        <v>#N/A</v>
      </c>
      <c r="F187" s="5" t="e">
        <f t="shared" si="3"/>
        <v>#N/A</v>
      </c>
    </row>
    <row r="188" spans="1:6" x14ac:dyDescent="0.25">
      <c r="A188" s="1">
        <v>40542</v>
      </c>
      <c r="B188" s="3" t="e">
        <v>#N/A</v>
      </c>
      <c r="C188" s="3" t="e">
        <v>#N/A</v>
      </c>
      <c r="D188" s="3" t="e">
        <v>#N/A</v>
      </c>
      <c r="E188" s="3" t="e">
        <v>#N/A</v>
      </c>
      <c r="F188" s="5" t="e">
        <f t="shared" si="3"/>
        <v>#N/A</v>
      </c>
    </row>
    <row r="189" spans="1:6" x14ac:dyDescent="0.25">
      <c r="A189" s="1">
        <v>40512</v>
      </c>
      <c r="B189" s="3" t="e">
        <v>#N/A</v>
      </c>
      <c r="C189" s="3" t="e">
        <v>#N/A</v>
      </c>
      <c r="D189" s="3" t="e">
        <v>#N/A</v>
      </c>
      <c r="E189" s="3" t="e">
        <v>#N/A</v>
      </c>
      <c r="F189" s="5" t="e">
        <f t="shared" si="3"/>
        <v>#N/A</v>
      </c>
    </row>
    <row r="190" spans="1:6" x14ac:dyDescent="0.25">
      <c r="A190" s="1">
        <v>40480</v>
      </c>
      <c r="B190" s="3" t="e">
        <v>#N/A</v>
      </c>
      <c r="C190" s="3" t="e">
        <v>#N/A</v>
      </c>
      <c r="D190" s="3" t="e">
        <v>#N/A</v>
      </c>
      <c r="E190" s="3" t="e">
        <v>#N/A</v>
      </c>
      <c r="F190" s="5" t="e">
        <f t="shared" si="3"/>
        <v>#N/A</v>
      </c>
    </row>
    <row r="191" spans="1:6" x14ac:dyDescent="0.25">
      <c r="A191" s="1">
        <v>40451</v>
      </c>
      <c r="B191" s="3" t="e">
        <v>#N/A</v>
      </c>
      <c r="C191" s="3" t="e">
        <v>#N/A</v>
      </c>
      <c r="D191" s="3" t="e">
        <v>#N/A</v>
      </c>
      <c r="E191" s="3" t="e">
        <v>#N/A</v>
      </c>
      <c r="F191" s="5" t="e">
        <f t="shared" si="3"/>
        <v>#N/A</v>
      </c>
    </row>
    <row r="192" spans="1:6" x14ac:dyDescent="0.25">
      <c r="A192" s="1">
        <v>40421</v>
      </c>
      <c r="B192" s="3" t="e">
        <v>#N/A</v>
      </c>
      <c r="C192" s="3" t="e">
        <v>#N/A</v>
      </c>
      <c r="D192" s="3" t="e">
        <v>#N/A</v>
      </c>
      <c r="E192" s="3" t="e">
        <v>#N/A</v>
      </c>
      <c r="F192" s="5" t="e">
        <f t="shared" si="3"/>
        <v>#N/A</v>
      </c>
    </row>
    <row r="193" spans="1:6" x14ac:dyDescent="0.25">
      <c r="A193" s="1">
        <v>40389</v>
      </c>
      <c r="B193" s="3" t="e">
        <v>#N/A</v>
      </c>
      <c r="C193" s="3" t="e">
        <v>#N/A</v>
      </c>
      <c r="D193" s="3" t="e">
        <v>#N/A</v>
      </c>
      <c r="E193" s="3" t="e">
        <v>#N/A</v>
      </c>
      <c r="F193" s="5" t="e">
        <f t="shared" si="3"/>
        <v>#N/A</v>
      </c>
    </row>
    <row r="194" spans="1:6" x14ac:dyDescent="0.25">
      <c r="A194" s="1">
        <v>40359</v>
      </c>
      <c r="B194" s="3" t="e">
        <v>#N/A</v>
      </c>
      <c r="C194" s="3" t="e">
        <v>#N/A</v>
      </c>
      <c r="D194" s="3" t="e">
        <v>#N/A</v>
      </c>
      <c r="E194" s="3" t="e">
        <v>#N/A</v>
      </c>
      <c r="F194" s="5" t="e">
        <f t="shared" si="3"/>
        <v>#N/A</v>
      </c>
    </row>
    <row r="195" spans="1:6" x14ac:dyDescent="0.25">
      <c r="A195" s="1">
        <v>40329</v>
      </c>
      <c r="B195" s="3" t="e">
        <v>#N/A</v>
      </c>
      <c r="C195" s="3" t="e">
        <v>#N/A</v>
      </c>
      <c r="D195" s="3" t="e">
        <v>#N/A</v>
      </c>
      <c r="E195" s="3" t="e">
        <v>#N/A</v>
      </c>
      <c r="F195" s="5" t="e">
        <f t="shared" si="3"/>
        <v>#N/A</v>
      </c>
    </row>
    <row r="196" spans="1:6" x14ac:dyDescent="0.25">
      <c r="A196" s="1">
        <v>40298</v>
      </c>
      <c r="B196" s="3" t="e">
        <v>#N/A</v>
      </c>
      <c r="C196" s="3" t="e">
        <v>#N/A</v>
      </c>
      <c r="D196" s="3" t="e">
        <v>#N/A</v>
      </c>
      <c r="E196" s="3" t="e">
        <v>#N/A</v>
      </c>
      <c r="F196" s="5" t="e">
        <f t="shared" si="3"/>
        <v>#N/A</v>
      </c>
    </row>
    <row r="197" spans="1:6" x14ac:dyDescent="0.25">
      <c r="A197" s="1">
        <v>40268</v>
      </c>
      <c r="B197" s="3" t="e">
        <v>#N/A</v>
      </c>
      <c r="C197" s="3" t="e">
        <v>#N/A</v>
      </c>
      <c r="D197" s="3" t="e">
        <v>#N/A</v>
      </c>
      <c r="E197" s="3" t="e">
        <v>#N/A</v>
      </c>
      <c r="F197" s="5" t="e">
        <f t="shared" si="3"/>
        <v>#N/A</v>
      </c>
    </row>
    <row r="198" spans="1:6" x14ac:dyDescent="0.25">
      <c r="A198" s="1">
        <v>40236</v>
      </c>
      <c r="B198" s="3" t="e">
        <v>#N/A</v>
      </c>
      <c r="C198" s="3" t="e">
        <v>#N/A</v>
      </c>
      <c r="D198" s="3" t="e">
        <v>#N/A</v>
      </c>
      <c r="E198" s="3" t="e">
        <v>#N/A</v>
      </c>
      <c r="F198" s="5" t="e">
        <f t="shared" si="3"/>
        <v>#N/A</v>
      </c>
    </row>
    <row r="199" spans="1:6" x14ac:dyDescent="0.25">
      <c r="A199" s="1">
        <v>40207</v>
      </c>
      <c r="B199" s="3" t="e">
        <v>#N/A</v>
      </c>
      <c r="C199" s="3" t="e">
        <v>#N/A</v>
      </c>
      <c r="D199" s="3" t="e">
        <v>#N/A</v>
      </c>
      <c r="E199" s="3" t="e">
        <v>#N/A</v>
      </c>
      <c r="F199" s="5" t="e">
        <f t="shared" si="3"/>
        <v>#N/A</v>
      </c>
    </row>
    <row r="200" spans="1:6" x14ac:dyDescent="0.25">
      <c r="A200" s="1">
        <v>40178</v>
      </c>
      <c r="B200" s="3" t="e">
        <v>#N/A</v>
      </c>
      <c r="C200" s="3" t="e">
        <v>#N/A</v>
      </c>
      <c r="D200" s="3" t="e">
        <v>#N/A</v>
      </c>
      <c r="E200" s="3" t="e">
        <v>#N/A</v>
      </c>
      <c r="F200" s="5" t="e">
        <f t="shared" si="3"/>
        <v>#N/A</v>
      </c>
    </row>
    <row r="201" spans="1:6" x14ac:dyDescent="0.25">
      <c r="A201" s="1">
        <v>40147</v>
      </c>
      <c r="B201" s="3" t="e">
        <v>#N/A</v>
      </c>
      <c r="C201" s="3" t="e">
        <v>#N/A</v>
      </c>
      <c r="D201" s="3" t="e">
        <v>#N/A</v>
      </c>
      <c r="E201" s="3" t="e">
        <v>#N/A</v>
      </c>
      <c r="F201" s="5" t="e">
        <f t="shared" si="3"/>
        <v>#N/A</v>
      </c>
    </row>
    <row r="202" spans="1:6" x14ac:dyDescent="0.25">
      <c r="A202" s="1">
        <v>40116</v>
      </c>
      <c r="B202" s="3" t="e">
        <v>#N/A</v>
      </c>
      <c r="C202" s="3" t="e">
        <v>#N/A</v>
      </c>
      <c r="D202" s="3" t="e">
        <v>#N/A</v>
      </c>
      <c r="E202" s="3" t="e">
        <v>#N/A</v>
      </c>
      <c r="F202" s="5" t="e">
        <f t="shared" si="3"/>
        <v>#N/A</v>
      </c>
    </row>
    <row r="203" spans="1:6" x14ac:dyDescent="0.25">
      <c r="A203" s="1">
        <v>40086</v>
      </c>
      <c r="B203" s="3" t="e">
        <v>#N/A</v>
      </c>
      <c r="C203" s="3" t="e">
        <v>#N/A</v>
      </c>
      <c r="D203" s="3" t="e">
        <v>#N/A</v>
      </c>
      <c r="E203" s="3" t="e">
        <v>#N/A</v>
      </c>
      <c r="F203" s="5" t="e">
        <f t="shared" si="3"/>
        <v>#N/A</v>
      </c>
    </row>
    <row r="204" spans="1:6" x14ac:dyDescent="0.25">
      <c r="A204" s="1">
        <v>40056</v>
      </c>
      <c r="B204" s="3" t="e">
        <v>#N/A</v>
      </c>
      <c r="C204" s="3" t="e">
        <v>#N/A</v>
      </c>
      <c r="D204" s="3" t="e">
        <v>#N/A</v>
      </c>
      <c r="E204" s="3" t="e">
        <v>#N/A</v>
      </c>
      <c r="F204" s="5" t="e">
        <f t="shared" si="3"/>
        <v>#N/A</v>
      </c>
    </row>
    <row r="205" spans="1:6" x14ac:dyDescent="0.25">
      <c r="A205" s="1">
        <v>40025</v>
      </c>
      <c r="B205" s="3" t="e">
        <v>#N/A</v>
      </c>
      <c r="C205" s="3" t="e">
        <v>#N/A</v>
      </c>
      <c r="D205" s="3" t="e">
        <v>#N/A</v>
      </c>
      <c r="E205" s="3" t="e">
        <v>#N/A</v>
      </c>
      <c r="F205" s="5" t="e">
        <f t="shared" si="3"/>
        <v>#N/A</v>
      </c>
    </row>
    <row r="206" spans="1:6" x14ac:dyDescent="0.25">
      <c r="A206" s="1">
        <v>39994</v>
      </c>
      <c r="B206" s="3" t="e">
        <v>#N/A</v>
      </c>
      <c r="C206" s="3" t="e">
        <v>#N/A</v>
      </c>
      <c r="D206" s="3" t="e">
        <v>#N/A</v>
      </c>
      <c r="E206" s="3" t="e">
        <v>#N/A</v>
      </c>
      <c r="F206" s="5" t="e">
        <f t="shared" si="3"/>
        <v>#N/A</v>
      </c>
    </row>
    <row r="207" spans="1:6" x14ac:dyDescent="0.25">
      <c r="A207" s="1">
        <v>39962</v>
      </c>
      <c r="B207" s="3" t="e">
        <v>#N/A</v>
      </c>
      <c r="C207" s="3" t="e">
        <v>#N/A</v>
      </c>
      <c r="D207" s="3" t="e">
        <v>#N/A</v>
      </c>
      <c r="E207" s="3" t="e">
        <v>#N/A</v>
      </c>
      <c r="F207" s="5" t="e">
        <f t="shared" si="3"/>
        <v>#N/A</v>
      </c>
    </row>
    <row r="208" spans="1:6" x14ac:dyDescent="0.25">
      <c r="A208" s="1">
        <v>39933</v>
      </c>
      <c r="B208" s="3" t="e">
        <v>#N/A</v>
      </c>
      <c r="C208" s="3" t="e">
        <v>#N/A</v>
      </c>
      <c r="D208" s="3" t="e">
        <v>#N/A</v>
      </c>
      <c r="E208" s="3" t="e">
        <v>#N/A</v>
      </c>
      <c r="F208" s="5" t="e">
        <f t="shared" si="3"/>
        <v>#N/A</v>
      </c>
    </row>
    <row r="209" spans="1:6" x14ac:dyDescent="0.25">
      <c r="A209" s="1">
        <v>39903</v>
      </c>
      <c r="B209" s="3" t="e">
        <v>#N/A</v>
      </c>
      <c r="C209" s="3" t="e">
        <v>#N/A</v>
      </c>
      <c r="D209" s="3" t="e">
        <v>#N/A</v>
      </c>
      <c r="E209" s="3" t="e">
        <v>#N/A</v>
      </c>
      <c r="F209" s="5" t="e">
        <f t="shared" si="3"/>
        <v>#N/A</v>
      </c>
    </row>
    <row r="210" spans="1:6" x14ac:dyDescent="0.25">
      <c r="A210" s="1">
        <v>39871</v>
      </c>
      <c r="B210" s="3" t="e">
        <v>#N/A</v>
      </c>
      <c r="C210" s="3" t="e">
        <v>#N/A</v>
      </c>
      <c r="D210" s="3" t="e">
        <v>#N/A</v>
      </c>
      <c r="E210" s="3" t="e">
        <v>#N/A</v>
      </c>
      <c r="F210" s="5" t="e">
        <f t="shared" si="3"/>
        <v>#N/A</v>
      </c>
    </row>
    <row r="211" spans="1:6" x14ac:dyDescent="0.25">
      <c r="A211" s="1">
        <v>39843</v>
      </c>
      <c r="B211" s="3" t="e">
        <v>#N/A</v>
      </c>
      <c r="C211" s="3" t="e">
        <v>#N/A</v>
      </c>
      <c r="D211" s="3" t="e">
        <v>#N/A</v>
      </c>
      <c r="E211" s="3" t="e">
        <v>#N/A</v>
      </c>
      <c r="F211" s="5" t="e">
        <f t="shared" si="3"/>
        <v>#N/A</v>
      </c>
    </row>
    <row r="212" spans="1:6" x14ac:dyDescent="0.25">
      <c r="A212" s="1">
        <v>39813</v>
      </c>
      <c r="B212" s="3" t="e">
        <v>#N/A</v>
      </c>
      <c r="C212" s="3" t="e">
        <v>#N/A</v>
      </c>
      <c r="D212" s="3" t="e">
        <v>#N/A</v>
      </c>
      <c r="E212" s="3" t="e">
        <v>#N/A</v>
      </c>
      <c r="F212" s="5" t="e">
        <f t="shared" si="3"/>
        <v>#N/A</v>
      </c>
    </row>
    <row r="213" spans="1:6" x14ac:dyDescent="0.25">
      <c r="A213" s="1">
        <v>39780</v>
      </c>
      <c r="B213" s="3" t="e">
        <v>#N/A</v>
      </c>
      <c r="C213" s="3" t="e">
        <v>#N/A</v>
      </c>
      <c r="D213" s="3" t="e">
        <v>#N/A</v>
      </c>
      <c r="E213" s="3" t="e">
        <v>#N/A</v>
      </c>
      <c r="F213" s="5" t="e">
        <f t="shared" si="3"/>
        <v>#N/A</v>
      </c>
    </row>
    <row r="214" spans="1:6" x14ac:dyDescent="0.25">
      <c r="A214" s="1">
        <v>39752</v>
      </c>
      <c r="B214" s="3" t="e">
        <v>#N/A</v>
      </c>
      <c r="C214" s="3" t="e">
        <v>#N/A</v>
      </c>
      <c r="D214" s="3" t="e">
        <v>#N/A</v>
      </c>
      <c r="E214" s="3" t="e">
        <v>#N/A</v>
      </c>
      <c r="F214" s="5" t="e">
        <f t="shared" si="3"/>
        <v>#N/A</v>
      </c>
    </row>
    <row r="215" spans="1:6" x14ac:dyDescent="0.25">
      <c r="A215" s="1">
        <v>39721</v>
      </c>
      <c r="B215" s="3" t="e">
        <v>#N/A</v>
      </c>
      <c r="C215" s="3" t="e">
        <v>#N/A</v>
      </c>
      <c r="D215" s="3" t="e">
        <v>#N/A</v>
      </c>
      <c r="E215" s="3" t="e">
        <v>#N/A</v>
      </c>
      <c r="F215" s="5" t="e">
        <f t="shared" si="3"/>
        <v>#N/A</v>
      </c>
    </row>
    <row r="216" spans="1:6" x14ac:dyDescent="0.25">
      <c r="A216" s="1">
        <v>39689</v>
      </c>
      <c r="B216" s="3" t="e">
        <v>#N/A</v>
      </c>
      <c r="C216" s="3" t="e">
        <v>#N/A</v>
      </c>
      <c r="D216" s="3" t="e">
        <v>#N/A</v>
      </c>
      <c r="E216" s="3" t="e">
        <v>#N/A</v>
      </c>
      <c r="F216" s="5" t="e">
        <f t="shared" si="3"/>
        <v>#N/A</v>
      </c>
    </row>
    <row r="217" spans="1:6" x14ac:dyDescent="0.25">
      <c r="A217" s="1">
        <v>39660</v>
      </c>
      <c r="B217" s="3" t="e">
        <v>#N/A</v>
      </c>
      <c r="C217" s="3" t="e">
        <v>#N/A</v>
      </c>
      <c r="D217" s="3" t="e">
        <v>#N/A</v>
      </c>
      <c r="E217" s="3" t="e">
        <v>#N/A</v>
      </c>
      <c r="F217" s="5" t="e">
        <f t="shared" si="3"/>
        <v>#N/A</v>
      </c>
    </row>
    <row r="218" spans="1:6" x14ac:dyDescent="0.25">
      <c r="A218" s="1">
        <v>39629</v>
      </c>
      <c r="B218" s="3" t="e">
        <v>#N/A</v>
      </c>
      <c r="C218" s="3" t="e">
        <v>#N/A</v>
      </c>
      <c r="D218" s="3" t="e">
        <v>#N/A</v>
      </c>
      <c r="E218" s="3" t="e">
        <v>#N/A</v>
      </c>
      <c r="F218" s="5" t="e">
        <f t="shared" si="3"/>
        <v>#N/A</v>
      </c>
    </row>
    <row r="219" spans="1:6" x14ac:dyDescent="0.25">
      <c r="A219" s="1">
        <v>39598</v>
      </c>
      <c r="B219" s="3" t="e">
        <v>#N/A</v>
      </c>
      <c r="C219" s="3" t="e">
        <v>#N/A</v>
      </c>
      <c r="D219" s="3" t="e">
        <v>#N/A</v>
      </c>
      <c r="E219" s="3" t="e">
        <v>#N/A</v>
      </c>
      <c r="F219" s="5" t="e">
        <f t="shared" si="3"/>
        <v>#N/A</v>
      </c>
    </row>
    <row r="220" spans="1:6" x14ac:dyDescent="0.25">
      <c r="A220" s="1">
        <v>39568</v>
      </c>
      <c r="B220" s="3" t="e">
        <v>#N/A</v>
      </c>
      <c r="C220" s="3" t="e">
        <v>#N/A</v>
      </c>
      <c r="D220" s="3" t="e">
        <v>#N/A</v>
      </c>
      <c r="E220" s="3" t="e">
        <v>#N/A</v>
      </c>
      <c r="F220" s="5" t="e">
        <f t="shared" si="3"/>
        <v>#N/A</v>
      </c>
    </row>
    <row r="221" spans="1:6" x14ac:dyDescent="0.25">
      <c r="A221" s="1">
        <v>39538</v>
      </c>
      <c r="B221" s="3" t="e">
        <v>#N/A</v>
      </c>
      <c r="C221" s="3" t="e">
        <v>#N/A</v>
      </c>
      <c r="D221" s="3" t="e">
        <v>#N/A</v>
      </c>
      <c r="E221" s="3" t="e">
        <v>#N/A</v>
      </c>
      <c r="F221" s="5" t="e">
        <f t="shared" si="3"/>
        <v>#N/A</v>
      </c>
    </row>
    <row r="222" spans="1:6" x14ac:dyDescent="0.25">
      <c r="A222" s="1">
        <v>39507</v>
      </c>
      <c r="B222" s="3" t="e">
        <v>#N/A</v>
      </c>
      <c r="C222" s="3" t="e">
        <v>#N/A</v>
      </c>
      <c r="D222" s="3" t="e">
        <v>#N/A</v>
      </c>
      <c r="E222" s="3" t="e">
        <v>#N/A</v>
      </c>
      <c r="F222" s="5" t="e">
        <f t="shared" si="3"/>
        <v>#N/A</v>
      </c>
    </row>
    <row r="223" spans="1:6" x14ac:dyDescent="0.25">
      <c r="A223" s="1">
        <v>39478</v>
      </c>
      <c r="B223" s="3" t="e">
        <v>#N/A</v>
      </c>
      <c r="C223" s="3" t="e">
        <v>#N/A</v>
      </c>
      <c r="D223" s="3" t="e">
        <v>#N/A</v>
      </c>
      <c r="E223" s="3" t="e">
        <v>#N/A</v>
      </c>
      <c r="F223" s="5" t="e">
        <f>E223/E224-1</f>
        <v>#N/A</v>
      </c>
    </row>
    <row r="224" spans="1:6" x14ac:dyDescent="0.25">
      <c r="A224" s="1">
        <v>39444</v>
      </c>
      <c r="B224" s="3" t="e">
        <v>#N/A</v>
      </c>
      <c r="C224" s="3" t="e">
        <v>#N/A</v>
      </c>
      <c r="D224" s="3" t="e">
        <v>#N/A</v>
      </c>
      <c r="E224" s="3" t="e">
        <v>#N/A</v>
      </c>
      <c r="F224" s="5"/>
    </row>
    <row r="225" spans="1:6" x14ac:dyDescent="0.25">
      <c r="A225" s="1">
        <v>39416</v>
      </c>
      <c r="B225" s="3" t="e">
        <v>#N/A</v>
      </c>
      <c r="C225" s="3" t="e">
        <v>#N/A</v>
      </c>
      <c r="D225" s="3" t="e">
        <v>#N/A</v>
      </c>
      <c r="E225" s="3" t="e">
        <v>#N/A</v>
      </c>
    </row>
    <row r="226" spans="1:6" x14ac:dyDescent="0.25">
      <c r="A226" s="1">
        <v>39386</v>
      </c>
      <c r="B226" s="3" t="e">
        <v>#N/A</v>
      </c>
      <c r="C226" s="3" t="e">
        <v>#N/A</v>
      </c>
      <c r="D226" s="3" t="e">
        <v>#N/A</v>
      </c>
      <c r="E226" s="3" t="e">
        <v>#N/A</v>
      </c>
      <c r="F226" s="4" t="e">
        <f>_xlfn.STDEV.S(F48:F223)</f>
        <v>#N/A</v>
      </c>
    </row>
    <row r="227" spans="1:6" x14ac:dyDescent="0.25">
      <c r="A227" s="1">
        <v>39353</v>
      </c>
      <c r="B227" s="3" t="e">
        <v>#N/A</v>
      </c>
      <c r="C227" s="3" t="e">
        <v>#N/A</v>
      </c>
      <c r="D227" s="3" t="e">
        <v>#N/A</v>
      </c>
      <c r="E227" s="3" t="e">
        <v>#N/A</v>
      </c>
    </row>
    <row r="228" spans="1:6" x14ac:dyDescent="0.25">
      <c r="A228" s="1">
        <v>39325</v>
      </c>
      <c r="B228" s="3" t="e">
        <v>#N/A</v>
      </c>
      <c r="C228" s="3" t="e">
        <v>#N/A</v>
      </c>
      <c r="D228" s="3" t="e">
        <v>#N/A</v>
      </c>
      <c r="E228" s="3" t="e">
        <v>#N/A</v>
      </c>
    </row>
    <row r="229" spans="1:6" x14ac:dyDescent="0.25">
      <c r="A229" s="1">
        <v>39294</v>
      </c>
      <c r="B229" s="3" t="e">
        <v>#N/A</v>
      </c>
      <c r="C229" s="3" t="e">
        <v>#N/A</v>
      </c>
      <c r="D229" s="3" t="e">
        <v>#N/A</v>
      </c>
      <c r="E229" s="3" t="e">
        <v>#N/A</v>
      </c>
    </row>
    <row r="230" spans="1:6" x14ac:dyDescent="0.25">
      <c r="A230" s="1">
        <v>39262</v>
      </c>
      <c r="B230" s="3" t="e">
        <v>#N/A</v>
      </c>
      <c r="C230" s="3" t="e">
        <v>#N/A</v>
      </c>
      <c r="D230" s="3" t="e">
        <v>#N/A</v>
      </c>
      <c r="E230" s="3" t="e">
        <v>#N/A</v>
      </c>
    </row>
    <row r="231" spans="1:6" x14ac:dyDescent="0.25">
      <c r="A231" s="1">
        <v>39233</v>
      </c>
      <c r="B231" s="3" t="e">
        <v>#N/A</v>
      </c>
      <c r="C231" s="3" t="e">
        <v>#N/A</v>
      </c>
      <c r="D231" s="3" t="e">
        <v>#N/A</v>
      </c>
      <c r="E231" s="3" t="e">
        <v>#N/A</v>
      </c>
    </row>
    <row r="232" spans="1:6" x14ac:dyDescent="0.25">
      <c r="A232" s="1">
        <v>39200</v>
      </c>
      <c r="B232" s="3" t="e">
        <v>#N/A</v>
      </c>
      <c r="C232" s="3" t="e">
        <v>#N/A</v>
      </c>
      <c r="D232" s="3" t="e">
        <v>#N/A</v>
      </c>
      <c r="E232" s="3" t="e">
        <v>#N/A</v>
      </c>
    </row>
    <row r="233" spans="1:6" x14ac:dyDescent="0.25">
      <c r="A233" s="1">
        <v>39171</v>
      </c>
      <c r="B233" s="3" t="e">
        <v>#N/A</v>
      </c>
      <c r="C233" s="3" t="e">
        <v>#N/A</v>
      </c>
      <c r="D233" s="3" t="e">
        <v>#N/A</v>
      </c>
      <c r="E233" s="3" t="e">
        <v>#N/A</v>
      </c>
    </row>
    <row r="234" spans="1:6" x14ac:dyDescent="0.25">
      <c r="A234" s="1">
        <v>39141</v>
      </c>
      <c r="B234" s="3" t="e">
        <v>#N/A</v>
      </c>
      <c r="C234" s="3" t="e">
        <v>#N/A</v>
      </c>
      <c r="D234" s="3" t="e">
        <v>#N/A</v>
      </c>
      <c r="E234" s="3" t="e">
        <v>#N/A</v>
      </c>
    </row>
    <row r="235" spans="1:6" x14ac:dyDescent="0.25">
      <c r="A235" s="1">
        <v>39113</v>
      </c>
      <c r="B235" s="3" t="e">
        <v>#N/A</v>
      </c>
      <c r="C235" s="3" t="e">
        <v>#N/A</v>
      </c>
      <c r="D235" s="3" t="e">
        <v>#N/A</v>
      </c>
      <c r="E235" s="3" t="e">
        <v>#N/A</v>
      </c>
    </row>
    <row r="236" spans="1:6" x14ac:dyDescent="0.25">
      <c r="A236" s="1">
        <v>39080</v>
      </c>
      <c r="B236" s="3" t="e">
        <v>#N/A</v>
      </c>
      <c r="C236" s="3" t="e">
        <v>#N/A</v>
      </c>
      <c r="D236" s="3" t="e">
        <v>#N/A</v>
      </c>
      <c r="E236" s="3" t="e">
        <v>#N/A</v>
      </c>
    </row>
    <row r="237" spans="1:6" x14ac:dyDescent="0.25">
      <c r="A237" s="1">
        <v>39051</v>
      </c>
      <c r="B237" s="3" t="e">
        <v>#N/A</v>
      </c>
      <c r="C237" s="3" t="e">
        <v>#N/A</v>
      </c>
      <c r="D237" s="3" t="e">
        <v>#N/A</v>
      </c>
      <c r="E237" s="3" t="e">
        <v>#N/A</v>
      </c>
    </row>
    <row r="238" spans="1:6" x14ac:dyDescent="0.25">
      <c r="A238" s="1">
        <v>39021</v>
      </c>
      <c r="B238" s="3" t="e">
        <v>#N/A</v>
      </c>
      <c r="C238" s="3" t="e">
        <v>#N/A</v>
      </c>
      <c r="D238" s="3" t="e">
        <v>#N/A</v>
      </c>
      <c r="E238" s="3" t="e">
        <v>#N/A</v>
      </c>
    </row>
    <row r="239" spans="1:6" x14ac:dyDescent="0.25">
      <c r="A239" s="1">
        <v>38989</v>
      </c>
      <c r="B239" s="3" t="e">
        <v>#N/A</v>
      </c>
      <c r="C239" s="3" t="e">
        <v>#N/A</v>
      </c>
      <c r="D239" s="3" t="e">
        <v>#N/A</v>
      </c>
      <c r="E239" s="3" t="e">
        <v>#N/A</v>
      </c>
    </row>
    <row r="240" spans="1:6" x14ac:dyDescent="0.25">
      <c r="A240" s="1">
        <v>38960</v>
      </c>
      <c r="B240" s="3" t="e">
        <v>#N/A</v>
      </c>
      <c r="C240" s="3" t="e">
        <v>#N/A</v>
      </c>
      <c r="D240" s="3" t="e">
        <v>#N/A</v>
      </c>
      <c r="E240" s="3" t="e">
        <v>#N/A</v>
      </c>
    </row>
    <row r="241" spans="1:5" x14ac:dyDescent="0.25">
      <c r="A241" s="1">
        <v>38929</v>
      </c>
      <c r="B241" s="3" t="e">
        <v>#N/A</v>
      </c>
      <c r="C241" s="3" t="e">
        <v>#N/A</v>
      </c>
      <c r="D241" s="3" t="e">
        <v>#N/A</v>
      </c>
      <c r="E241" s="3" t="e">
        <v>#N/A</v>
      </c>
    </row>
    <row r="242" spans="1:5" x14ac:dyDescent="0.25">
      <c r="A242" s="1">
        <v>38898</v>
      </c>
      <c r="B242" s="3" t="e">
        <v>#N/A</v>
      </c>
      <c r="C242" s="3" t="e">
        <v>#N/A</v>
      </c>
      <c r="D242" s="3" t="e">
        <v>#N/A</v>
      </c>
      <c r="E242" s="3" t="e">
        <v>#N/A</v>
      </c>
    </row>
    <row r="243" spans="1:5" x14ac:dyDescent="0.25">
      <c r="A243" s="1">
        <v>38868</v>
      </c>
      <c r="B243" s="3" t="e">
        <v>#N/A</v>
      </c>
      <c r="C243" s="3" t="e">
        <v>#N/A</v>
      </c>
      <c r="D243" s="3" t="e">
        <v>#N/A</v>
      </c>
      <c r="E243" s="3" t="e">
        <v>#N/A</v>
      </c>
    </row>
    <row r="244" spans="1:5" x14ac:dyDescent="0.25">
      <c r="A244" s="1">
        <v>38835</v>
      </c>
      <c r="B244" s="3" t="e">
        <v>#N/A</v>
      </c>
      <c r="C244" s="3" t="e">
        <v>#N/A</v>
      </c>
      <c r="D244" s="3" t="e">
        <v>#N/A</v>
      </c>
      <c r="E244" s="3" t="e">
        <v>#N/A</v>
      </c>
    </row>
    <row r="245" spans="1:5" x14ac:dyDescent="0.25">
      <c r="A245" s="1">
        <v>38807</v>
      </c>
      <c r="B245" s="3" t="e">
        <v>#N/A</v>
      </c>
      <c r="C245" s="3" t="e">
        <v>#N/A</v>
      </c>
      <c r="D245" s="3" t="e">
        <v>#N/A</v>
      </c>
      <c r="E245" s="3" t="e">
        <v>#N/A</v>
      </c>
    </row>
    <row r="246" spans="1:5" x14ac:dyDescent="0.25">
      <c r="A246" s="1">
        <v>38776</v>
      </c>
      <c r="B246" s="3" t="e">
        <v>#N/A</v>
      </c>
      <c r="C246" s="3" t="e">
        <v>#N/A</v>
      </c>
      <c r="D246" s="3" t="e">
        <v>#N/A</v>
      </c>
      <c r="E246" s="3" t="e">
        <v>#N/A</v>
      </c>
    </row>
    <row r="247" spans="1:5" x14ac:dyDescent="0.25">
      <c r="A247" s="1">
        <v>38748</v>
      </c>
      <c r="B247" s="3" t="e">
        <v>#N/A</v>
      </c>
      <c r="C247" s="3" t="e">
        <v>#N/A</v>
      </c>
      <c r="D247" s="3" t="e">
        <v>#N/A</v>
      </c>
      <c r="E247" s="3" t="e">
        <v>#N/A</v>
      </c>
    </row>
    <row r="248" spans="1:5" x14ac:dyDescent="0.25">
      <c r="A248" s="1">
        <v>38716</v>
      </c>
      <c r="B248" s="3" t="e">
        <v>#N/A</v>
      </c>
      <c r="C248" s="3" t="e">
        <v>#N/A</v>
      </c>
      <c r="D248" s="3" t="e">
        <v>#N/A</v>
      </c>
      <c r="E248" s="3" t="e">
        <v>#N/A</v>
      </c>
    </row>
    <row r="249" spans="1:5" x14ac:dyDescent="0.25">
      <c r="A249" s="1">
        <v>38686</v>
      </c>
      <c r="B249" s="3" t="e">
        <v>#N/A</v>
      </c>
      <c r="C249" s="3" t="e">
        <v>#N/A</v>
      </c>
      <c r="D249" s="3" t="e">
        <v>#N/A</v>
      </c>
      <c r="E249" s="3" t="e">
        <v>#N/A</v>
      </c>
    </row>
    <row r="250" spans="1:5" x14ac:dyDescent="0.25">
      <c r="A250" s="1">
        <v>38656</v>
      </c>
      <c r="B250" s="3" t="e">
        <v>#N/A</v>
      </c>
      <c r="C250" s="3" t="e">
        <v>#N/A</v>
      </c>
      <c r="D250" s="3" t="e">
        <v>#N/A</v>
      </c>
      <c r="E250" s="3" t="e">
        <v>#N/A</v>
      </c>
    </row>
    <row r="251" spans="1:5" x14ac:dyDescent="0.25">
      <c r="A251" s="1">
        <v>38625</v>
      </c>
      <c r="B251" s="3" t="e">
        <v>#N/A</v>
      </c>
      <c r="C251" s="3" t="e">
        <v>#N/A</v>
      </c>
      <c r="D251" s="3" t="e">
        <v>#N/A</v>
      </c>
      <c r="E251" s="3" t="e">
        <v>#N/A</v>
      </c>
    </row>
    <row r="252" spans="1:5" x14ac:dyDescent="0.25">
      <c r="A252" s="1">
        <v>38595</v>
      </c>
      <c r="B252" s="3" t="e">
        <v>#N/A</v>
      </c>
      <c r="C252" s="3" t="e">
        <v>#N/A</v>
      </c>
      <c r="D252" s="3" t="e">
        <v>#N/A</v>
      </c>
      <c r="E252" s="3" t="e">
        <v>#N/A</v>
      </c>
    </row>
    <row r="253" spans="1:5" x14ac:dyDescent="0.25">
      <c r="A253" s="1">
        <v>38562</v>
      </c>
      <c r="B253" s="3" t="e">
        <v>#N/A</v>
      </c>
      <c r="C253" s="3" t="e">
        <v>#N/A</v>
      </c>
      <c r="D253" s="3" t="e">
        <v>#N/A</v>
      </c>
      <c r="E253" s="3" t="e">
        <v>#N/A</v>
      </c>
    </row>
    <row r="254" spans="1:5" x14ac:dyDescent="0.25">
      <c r="A254" s="1">
        <v>38533</v>
      </c>
      <c r="B254" s="3" t="e">
        <v>#N/A</v>
      </c>
      <c r="C254" s="3" t="e">
        <v>#N/A</v>
      </c>
      <c r="D254" s="3" t="e">
        <v>#N/A</v>
      </c>
      <c r="E254" s="3" t="e">
        <v>#N/A</v>
      </c>
    </row>
    <row r="255" spans="1:5" x14ac:dyDescent="0.25">
      <c r="A255" s="1">
        <v>38503</v>
      </c>
      <c r="B255" s="3" t="e">
        <v>#N/A</v>
      </c>
      <c r="C255" s="3" t="e">
        <v>#N/A</v>
      </c>
      <c r="D255" s="3" t="e">
        <v>#N/A</v>
      </c>
      <c r="E255" s="3" t="e">
        <v>#N/A</v>
      </c>
    </row>
    <row r="256" spans="1:5" x14ac:dyDescent="0.25">
      <c r="A256" s="1">
        <v>38471</v>
      </c>
      <c r="B256" s="3" t="e">
        <v>#N/A</v>
      </c>
      <c r="C256" s="3" t="e">
        <v>#N/A</v>
      </c>
      <c r="D256" s="3" t="e">
        <v>#N/A</v>
      </c>
      <c r="E256" s="3" t="e">
        <v>#N/A</v>
      </c>
    </row>
    <row r="257" spans="1:5" x14ac:dyDescent="0.25">
      <c r="A257" s="1">
        <v>38442</v>
      </c>
      <c r="B257" s="3" t="e">
        <v>#N/A</v>
      </c>
      <c r="C257" s="3" t="e">
        <v>#N/A</v>
      </c>
      <c r="D257" s="3" t="e">
        <v>#N/A</v>
      </c>
      <c r="E257" s="3" t="e">
        <v>#N/A</v>
      </c>
    </row>
    <row r="258" spans="1:5" x14ac:dyDescent="0.25">
      <c r="A258" s="1">
        <v>38411</v>
      </c>
      <c r="B258" s="3" t="e">
        <v>#N/A</v>
      </c>
      <c r="C258" s="3" t="e">
        <v>#N/A</v>
      </c>
      <c r="D258" s="3" t="e">
        <v>#N/A</v>
      </c>
      <c r="E258" s="3" t="e">
        <v>#N/A</v>
      </c>
    </row>
    <row r="259" spans="1:5" x14ac:dyDescent="0.25">
      <c r="A259" s="1">
        <v>38383</v>
      </c>
      <c r="B259" s="3" t="e">
        <v>#N/A</v>
      </c>
      <c r="C259" s="3" t="e">
        <v>#N/A</v>
      </c>
      <c r="D259" s="3" t="e">
        <v>#N/A</v>
      </c>
      <c r="E259" s="3" t="e">
        <v>#N/A</v>
      </c>
    </row>
    <row r="260" spans="1:5" x14ac:dyDescent="0.25">
      <c r="A260" s="1">
        <v>38352</v>
      </c>
      <c r="B260" s="3" t="e">
        <v>#N/A</v>
      </c>
      <c r="C260" s="3" t="e">
        <v>#N/A</v>
      </c>
      <c r="D260" s="3" t="e">
        <v>#N/A</v>
      </c>
      <c r="E260" s="3" t="e">
        <v>#N/A</v>
      </c>
    </row>
  </sheetData>
  <hyperlinks>
    <hyperlink ref="D1" r:id="rId1" xr:uid="{1F77B8C3-43C5-4DC8-A8FD-F703DF4024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rgb="FF0070C0"/>
  </sheetPr>
  <dimension ref="A1:M13"/>
  <sheetViews>
    <sheetView showGridLines="0" zoomScale="115" zoomScaleNormal="115" workbookViewId="0">
      <selection activeCell="H10" sqref="H10"/>
    </sheetView>
  </sheetViews>
  <sheetFormatPr defaultRowHeight="15" x14ac:dyDescent="0.25"/>
  <cols>
    <col min="1" max="1" width="16.5703125" customWidth="1"/>
    <col min="2" max="2" width="11.5703125" customWidth="1"/>
    <col min="3" max="7" width="12" customWidth="1"/>
    <col min="8" max="9" width="11.85546875" customWidth="1"/>
    <col min="10" max="10" width="13" customWidth="1"/>
    <col min="11" max="11" width="11.28515625" customWidth="1"/>
    <col min="12" max="12" width="13.42578125" customWidth="1"/>
    <col min="13" max="13" width="15.28515625" customWidth="1"/>
    <col min="14" max="14" width="14.28515625" customWidth="1"/>
  </cols>
  <sheetData>
    <row r="1" spans="1:13" x14ac:dyDescent="0.25">
      <c r="A1" t="s">
        <v>89</v>
      </c>
      <c r="B1" s="6">
        <v>40543</v>
      </c>
    </row>
    <row r="2" spans="1:13" x14ac:dyDescent="0.25">
      <c r="A2" t="s">
        <v>90</v>
      </c>
      <c r="B2" s="6">
        <v>44561</v>
      </c>
    </row>
    <row r="3" spans="1:13" x14ac:dyDescent="0.25">
      <c r="A3" t="s">
        <v>7</v>
      </c>
      <c r="B3" s="2">
        <f>(B2-B1)/365</f>
        <v>11.008219178082191</v>
      </c>
    </row>
    <row r="5" spans="1:13" ht="33.75" customHeight="1" x14ac:dyDescent="0.25">
      <c r="B5" s="19" t="s">
        <v>26</v>
      </c>
      <c r="C5" s="19" t="s">
        <v>4</v>
      </c>
      <c r="D5" s="19" t="s">
        <v>41</v>
      </c>
      <c r="E5" s="19" t="s">
        <v>5</v>
      </c>
      <c r="F5" s="19" t="s">
        <v>87</v>
      </c>
      <c r="G5" s="19" t="s">
        <v>20</v>
      </c>
      <c r="H5" s="42" t="s">
        <v>27</v>
      </c>
      <c r="I5" s="42" t="s">
        <v>88</v>
      </c>
      <c r="J5" s="42" t="s">
        <v>28</v>
      </c>
      <c r="K5" s="19"/>
      <c r="L5" s="19" t="s">
        <v>42</v>
      </c>
      <c r="M5" s="19" t="s">
        <v>43</v>
      </c>
    </row>
    <row r="6" spans="1:13" x14ac:dyDescent="0.25">
      <c r="A6" t="s">
        <v>13</v>
      </c>
      <c r="B6" s="1">
        <f>IMOEX_TR!B2</f>
        <v>37680</v>
      </c>
      <c r="C6" s="1">
        <f>IMOEX!B2</f>
        <v>35703</v>
      </c>
      <c r="D6" s="1">
        <f>IMOEX_TR_RTS!B2</f>
        <v>38352</v>
      </c>
      <c r="E6" s="1">
        <f>RGBITR!B2</f>
        <v>37621</v>
      </c>
      <c r="F6" s="1">
        <f>RUGBITR10Y!B2</f>
        <v>40543</v>
      </c>
      <c r="G6" s="1">
        <f>OFZ!B2</f>
        <v>40539</v>
      </c>
      <c r="L6" s="1">
        <f>IMOEX_TR_BC!A209</f>
        <v>39933</v>
      </c>
      <c r="M6" s="1">
        <f>IMOEX_TR_SM!A153</f>
        <v>41639</v>
      </c>
    </row>
    <row r="7" spans="1:13" x14ac:dyDescent="0.25">
      <c r="A7" t="s">
        <v>14</v>
      </c>
      <c r="B7" s="1">
        <f>IMOEX_TR!B3</f>
        <v>46142</v>
      </c>
      <c r="C7" s="1">
        <f>IMOEX!B3</f>
        <v>46142</v>
      </c>
      <c r="D7" s="1">
        <f>IMOEX_TR_RTS!B3</f>
        <v>46142</v>
      </c>
      <c r="E7" s="1">
        <f>RGBITR!B3</f>
        <v>46142</v>
      </c>
      <c r="F7" s="1">
        <f>RUGBITR10Y!B3</f>
        <v>46142</v>
      </c>
      <c r="G7" s="1">
        <f>OFZ!B3</f>
        <v>46022</v>
      </c>
      <c r="L7" s="1">
        <f>IMOEX_TR_BC!A5</f>
        <v>46142</v>
      </c>
      <c r="M7" s="1">
        <f>IMOEX_TR_SM!A5</f>
        <v>46142</v>
      </c>
    </row>
    <row r="8" spans="1:13" x14ac:dyDescent="0.25">
      <c r="B8">
        <f>VLOOKUP($B1,IMOEX_TR!$A:$E,5,FALSE)</f>
        <v>1847.21</v>
      </c>
      <c r="C8">
        <f>VLOOKUP($B1,IMOEX!$A:$E,5,FALSE)</f>
        <v>1687.99</v>
      </c>
      <c r="D8">
        <f>VLOOKUP($B1,IMOEX_TR_RTS!$A:$E,5,FALSE)</f>
        <v>1951.86</v>
      </c>
      <c r="E8">
        <f>VLOOKUP($B1,RGBITR!$A:$E,5,FALSE)</f>
        <v>257.83999999999997</v>
      </c>
      <c r="F8">
        <f>VLOOKUP($B1,RUGBITR10Y!$A:$E,3,FALSE)</f>
        <v>257.77999999999997</v>
      </c>
      <c r="G8">
        <f>MATCH(B$1,OFZ!$A$5:$A$3881,0)</f>
        <v>3873</v>
      </c>
      <c r="L8">
        <f>VLOOKUP($B1,IMOEX_TR_BC!$A:$E,5,FALSE)</f>
        <v>11581.47</v>
      </c>
      <c r="M8" t="e">
        <f>VLOOKUP($B1,IMOEX_TR_SM!$A:$E,5,FALSE)</f>
        <v>#N/A</v>
      </c>
    </row>
    <row r="9" spans="1:13" ht="15.75" thickBot="1" x14ac:dyDescent="0.3">
      <c r="B9">
        <f>VLOOKUP($B2,IMOEX_TR!$A:$E,5,FALSE)</f>
        <v>7250.04</v>
      </c>
      <c r="C9">
        <f>VLOOKUP($B2,IMOEX!$A:$E,5,FALSE)</f>
        <v>3787.26</v>
      </c>
      <c r="D9">
        <f>VLOOKUP($B2,IMOEX_TR_RTS!$A:$E,5,FALSE)</f>
        <v>3052.95</v>
      </c>
      <c r="E9">
        <f>VLOOKUP($B2,RGBITR!$A:$E,5,FALSE)</f>
        <v>589.78</v>
      </c>
      <c r="F9">
        <f>VLOOKUP($B2,RUGBITR10Y!$A:$E,3,FALSE)</f>
        <v>534.65</v>
      </c>
      <c r="G9">
        <f>MATCH(B$2,OFZ!$A$5:$A$3881,0)</f>
        <v>1003</v>
      </c>
      <c r="L9">
        <f>VLOOKUP($B2,IMOEX_TR_BC!$A:$E,5,FALSE)</f>
        <v>43985.96</v>
      </c>
      <c r="M9">
        <f>VLOOKUP($B2,IMOEX_TR_SM!$A:$E,5,FALSE)</f>
        <v>2975.26</v>
      </c>
    </row>
    <row r="10" spans="1:13" ht="19.5" thickBot="1" x14ac:dyDescent="0.3">
      <c r="B10" s="48">
        <f t="shared" ref="B10:E10" si="0">(B9/B8)^(1/$B$3)-1</f>
        <v>0.1322535873418289</v>
      </c>
      <c r="C10" s="48">
        <f t="shared" si="0"/>
        <v>7.6170793168413686E-2</v>
      </c>
      <c r="D10" s="48">
        <f t="shared" ref="D10" si="1">(D9/D8)^(1/$B$3)-1</f>
        <v>4.1472521999412537E-2</v>
      </c>
      <c r="E10" s="49">
        <f t="shared" si="0"/>
        <v>7.8059818251111635E-2</v>
      </c>
      <c r="F10" s="49">
        <f>(F9/F8)^(1/$B$3)-1</f>
        <v>6.8514316768722106E-2</v>
      </c>
      <c r="G10" s="49">
        <f ca="1">PRODUCT(OFFSET(OFZ!$A$4,G9,7,G8-G9,))^(1/(G8-G9))-1</f>
        <v>8.0995635009573519E-2</v>
      </c>
      <c r="H10" s="46">
        <f>B10-E10</f>
        <v>5.419376909071727E-2</v>
      </c>
      <c r="I10" s="51">
        <f>B10-F10</f>
        <v>6.3739270573106799E-2</v>
      </c>
      <c r="J10" s="51">
        <f ca="1">B10-G10</f>
        <v>5.1257952332255385E-2</v>
      </c>
      <c r="L10" s="22">
        <f t="shared" ref="L10:M10" si="2">(L9/L8)^(1/$B$3)-1</f>
        <v>0.12887813448942076</v>
      </c>
      <c r="M10" s="22" t="e">
        <f t="shared" si="2"/>
        <v>#N/A</v>
      </c>
    </row>
    <row r="11" spans="1:13" ht="21" x14ac:dyDescent="0.35">
      <c r="B11" s="10"/>
      <c r="C11" s="48">
        <f>B10-C10</f>
        <v>5.6082794173415218E-2</v>
      </c>
      <c r="D11" s="50">
        <f>B10-D10</f>
        <v>9.0781065342416367E-2</v>
      </c>
      <c r="E11" s="10"/>
      <c r="F11" s="10"/>
      <c r="G11" s="10"/>
      <c r="H11" s="47" t="s">
        <v>23</v>
      </c>
      <c r="I11" s="13"/>
      <c r="M11" s="29" t="e">
        <f>L10-M10</f>
        <v>#N/A</v>
      </c>
    </row>
    <row r="12" spans="1:13" x14ac:dyDescent="0.25">
      <c r="D12" s="29"/>
      <c r="G12" s="3"/>
    </row>
    <row r="13" spans="1:13" x14ac:dyDescent="0.25">
      <c r="F13" s="3"/>
    </row>
  </sheetData>
  <pageMargins left="0.7" right="0.7" top="0.75" bottom="0.75" header="0.3" footer="0.3"/>
  <pageSetup paperSize="9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IMOEX!$A$5:$A$6360</xm:f>
          </x14:formula1>
          <xm:sqref>B1:B2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1468C-3B45-488C-85B7-06BD4B6F8DF1}">
  <sheetPr codeName="Лист20">
    <tabColor theme="9" tint="0.79998168889431442"/>
  </sheetPr>
  <dimension ref="A1:F260"/>
  <sheetViews>
    <sheetView zoomScale="70" zoomScaleNormal="70" workbookViewId="0">
      <pane ySplit="3" topLeftCell="A4" activePane="bottomLeft" state="frozen"/>
      <selection activeCell="J21" sqref="J21"/>
      <selection pane="bottomLeft" activeCell="F260" sqref="F260"/>
    </sheetView>
  </sheetViews>
  <sheetFormatPr defaultRowHeight="15" x14ac:dyDescent="0.25"/>
  <cols>
    <col min="1" max="1" width="10.7109375" style="1" bestFit="1" customWidth="1"/>
    <col min="5" max="5" width="9.28515625" style="30" bestFit="1" customWidth="1"/>
    <col min="6" max="6" width="9.28515625" bestFit="1" customWidth="1"/>
  </cols>
  <sheetData>
    <row r="1" spans="1:6" x14ac:dyDescent="0.25">
      <c r="A1" s="10" t="s">
        <v>79</v>
      </c>
      <c r="B1" s="41" t="s">
        <v>78</v>
      </c>
      <c r="D1" s="38" t="s">
        <v>84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6" x14ac:dyDescent="0.25">
      <c r="A4" s="1">
        <v>46142</v>
      </c>
      <c r="B4" s="3" t="e">
        <v>#N/A</v>
      </c>
      <c r="C4" s="3" t="e">
        <v>#N/A</v>
      </c>
      <c r="D4" s="3" t="e">
        <v>#N/A</v>
      </c>
      <c r="E4" s="3" t="e">
        <v>#N/A</v>
      </c>
      <c r="F4" s="5" t="e">
        <f>E4/E5-1</f>
        <v>#N/A</v>
      </c>
    </row>
    <row r="5" spans="1:6" x14ac:dyDescent="0.25">
      <c r="A5" s="1">
        <v>46112</v>
      </c>
      <c r="B5" s="3" t="e">
        <v>#N/A</v>
      </c>
      <c r="C5" s="3" t="e">
        <v>#N/A</v>
      </c>
      <c r="D5" s="3" t="e">
        <v>#N/A</v>
      </c>
      <c r="E5" s="3" t="e">
        <v>#N/A</v>
      </c>
      <c r="F5" s="5" t="e">
        <f t="shared" ref="F5:F68" si="0">E5/E6-1</f>
        <v>#N/A</v>
      </c>
    </row>
    <row r="6" spans="1:6" x14ac:dyDescent="0.25">
      <c r="A6" s="1">
        <v>46081</v>
      </c>
      <c r="B6" s="3" t="e">
        <v>#N/A</v>
      </c>
      <c r="C6" s="3" t="e">
        <v>#N/A</v>
      </c>
      <c r="D6" s="3" t="e">
        <v>#N/A</v>
      </c>
      <c r="E6" s="3" t="e">
        <v>#N/A</v>
      </c>
      <c r="F6" s="5" t="e">
        <f t="shared" si="0"/>
        <v>#N/A</v>
      </c>
    </row>
    <row r="7" spans="1:6" x14ac:dyDescent="0.25">
      <c r="A7" s="1">
        <v>46053</v>
      </c>
      <c r="B7" s="3" t="e">
        <v>#N/A</v>
      </c>
      <c r="C7" s="3" t="e">
        <v>#N/A</v>
      </c>
      <c r="D7" s="3" t="e">
        <v>#N/A</v>
      </c>
      <c r="E7" s="3" t="e">
        <v>#N/A</v>
      </c>
      <c r="F7" s="5" t="e">
        <f t="shared" si="0"/>
        <v>#N/A</v>
      </c>
    </row>
    <row r="8" spans="1:6" x14ac:dyDescent="0.25">
      <c r="A8" s="1">
        <v>46022</v>
      </c>
      <c r="B8" s="3" t="e">
        <v>#N/A</v>
      </c>
      <c r="C8" s="3" t="e">
        <v>#N/A</v>
      </c>
      <c r="D8" s="3" t="e">
        <v>#N/A</v>
      </c>
      <c r="E8" s="3" t="e">
        <v>#N/A</v>
      </c>
      <c r="F8" s="5" t="e">
        <f t="shared" si="0"/>
        <v>#N/A</v>
      </c>
    </row>
    <row r="9" spans="1:6" x14ac:dyDescent="0.25">
      <c r="A9" s="1">
        <v>45991</v>
      </c>
      <c r="B9" s="3" t="e">
        <v>#N/A</v>
      </c>
      <c r="C9" s="3" t="e">
        <v>#N/A</v>
      </c>
      <c r="D9" s="3" t="e">
        <v>#N/A</v>
      </c>
      <c r="E9" s="3" t="e">
        <v>#N/A</v>
      </c>
      <c r="F9" s="5" t="e">
        <f t="shared" si="0"/>
        <v>#N/A</v>
      </c>
    </row>
    <row r="10" spans="1:6" x14ac:dyDescent="0.25">
      <c r="A10" s="1">
        <v>45961</v>
      </c>
      <c r="B10" s="3" t="e">
        <v>#N/A</v>
      </c>
      <c r="C10" s="3" t="e">
        <v>#N/A</v>
      </c>
      <c r="D10" s="3" t="e">
        <v>#N/A</v>
      </c>
      <c r="E10" s="3" t="e">
        <v>#N/A</v>
      </c>
      <c r="F10" s="5" t="e">
        <f t="shared" si="0"/>
        <v>#N/A</v>
      </c>
    </row>
    <row r="11" spans="1:6" x14ac:dyDescent="0.25">
      <c r="A11" s="1">
        <v>45930</v>
      </c>
      <c r="B11" s="3" t="e">
        <v>#N/A</v>
      </c>
      <c r="C11" s="3" t="e">
        <v>#N/A</v>
      </c>
      <c r="D11" s="3" t="e">
        <v>#N/A</v>
      </c>
      <c r="E11" s="3" t="e">
        <v>#N/A</v>
      </c>
      <c r="F11" s="5" t="e">
        <f t="shared" si="0"/>
        <v>#N/A</v>
      </c>
    </row>
    <row r="12" spans="1:6" x14ac:dyDescent="0.25">
      <c r="A12" s="1">
        <v>45900</v>
      </c>
      <c r="B12" s="3" t="e">
        <v>#N/A</v>
      </c>
      <c r="C12" s="3" t="e">
        <v>#N/A</v>
      </c>
      <c r="D12" s="3" t="e">
        <v>#N/A</v>
      </c>
      <c r="E12" s="3" t="e">
        <v>#N/A</v>
      </c>
      <c r="F12" s="5" t="e">
        <f t="shared" si="0"/>
        <v>#N/A</v>
      </c>
    </row>
    <row r="13" spans="1:6" x14ac:dyDescent="0.25">
      <c r="A13" s="1">
        <v>45869</v>
      </c>
      <c r="B13" s="3" t="e">
        <v>#N/A</v>
      </c>
      <c r="C13" s="3" t="e">
        <v>#N/A</v>
      </c>
      <c r="D13" s="3" t="e">
        <v>#N/A</v>
      </c>
      <c r="E13" s="3" t="e">
        <v>#N/A</v>
      </c>
      <c r="F13" s="5" t="e">
        <f t="shared" si="0"/>
        <v>#N/A</v>
      </c>
    </row>
    <row r="14" spans="1:6" x14ac:dyDescent="0.25">
      <c r="A14" s="1">
        <v>45838</v>
      </c>
      <c r="B14" s="3" t="e">
        <v>#N/A</v>
      </c>
      <c r="C14" s="3" t="e">
        <v>#N/A</v>
      </c>
      <c r="D14" s="3" t="e">
        <v>#N/A</v>
      </c>
      <c r="E14" s="3" t="e">
        <v>#N/A</v>
      </c>
      <c r="F14" s="5" t="e">
        <f t="shared" si="0"/>
        <v>#N/A</v>
      </c>
    </row>
    <row r="15" spans="1:6" x14ac:dyDescent="0.25">
      <c r="A15" s="1">
        <v>45808</v>
      </c>
      <c r="B15" s="3" t="e">
        <v>#N/A</v>
      </c>
      <c r="C15" s="3" t="e">
        <v>#N/A</v>
      </c>
      <c r="D15" s="3" t="e">
        <v>#N/A</v>
      </c>
      <c r="E15" s="3" t="e">
        <v>#N/A</v>
      </c>
      <c r="F15" s="5" t="e">
        <f t="shared" si="0"/>
        <v>#N/A</v>
      </c>
    </row>
    <row r="16" spans="1:6" x14ac:dyDescent="0.25">
      <c r="A16" s="1">
        <v>45777</v>
      </c>
      <c r="B16" s="3" t="e">
        <v>#N/A</v>
      </c>
      <c r="C16" s="3" t="e">
        <v>#N/A</v>
      </c>
      <c r="D16" s="3" t="e">
        <v>#N/A</v>
      </c>
      <c r="E16" s="3" t="e">
        <v>#N/A</v>
      </c>
      <c r="F16" s="5" t="e">
        <f t="shared" si="0"/>
        <v>#N/A</v>
      </c>
    </row>
    <row r="17" spans="1:6" x14ac:dyDescent="0.25">
      <c r="A17" s="1">
        <v>45747</v>
      </c>
      <c r="B17" s="3" t="e">
        <v>#N/A</v>
      </c>
      <c r="C17" s="3" t="e">
        <v>#N/A</v>
      </c>
      <c r="D17" s="3" t="e">
        <v>#N/A</v>
      </c>
      <c r="E17" s="3" t="e">
        <v>#N/A</v>
      </c>
      <c r="F17" s="5" t="e">
        <f t="shared" si="0"/>
        <v>#N/A</v>
      </c>
    </row>
    <row r="18" spans="1:6" x14ac:dyDescent="0.25">
      <c r="A18" s="1">
        <v>45716</v>
      </c>
      <c r="B18" s="3" t="e">
        <v>#N/A</v>
      </c>
      <c r="C18" s="3" t="e">
        <v>#N/A</v>
      </c>
      <c r="D18" s="3" t="e">
        <v>#N/A</v>
      </c>
      <c r="E18" s="3" t="e">
        <v>#N/A</v>
      </c>
      <c r="F18" s="5" t="e">
        <f t="shared" si="0"/>
        <v>#N/A</v>
      </c>
    </row>
    <row r="19" spans="1:6" x14ac:dyDescent="0.25">
      <c r="A19" s="1">
        <v>45688</v>
      </c>
      <c r="B19" s="3" t="e">
        <v>#N/A</v>
      </c>
      <c r="C19" s="3" t="e">
        <v>#N/A</v>
      </c>
      <c r="D19" s="3" t="e">
        <v>#N/A</v>
      </c>
      <c r="E19" s="3" t="e">
        <v>#N/A</v>
      </c>
      <c r="F19" s="5" t="e">
        <f t="shared" si="0"/>
        <v>#N/A</v>
      </c>
    </row>
    <row r="20" spans="1:6" x14ac:dyDescent="0.25">
      <c r="A20" s="1">
        <v>45657</v>
      </c>
      <c r="B20" s="3" t="e">
        <v>#N/A</v>
      </c>
      <c r="C20" s="3" t="e">
        <v>#N/A</v>
      </c>
      <c r="D20" s="3" t="e">
        <v>#N/A</v>
      </c>
      <c r="E20" s="3" t="e">
        <v>#N/A</v>
      </c>
      <c r="F20" s="5" t="e">
        <f t="shared" si="0"/>
        <v>#N/A</v>
      </c>
    </row>
    <row r="21" spans="1:6" x14ac:dyDescent="0.25">
      <c r="A21" s="1">
        <v>45626</v>
      </c>
      <c r="B21" s="3" t="e">
        <v>#N/A</v>
      </c>
      <c r="C21" s="3" t="e">
        <v>#N/A</v>
      </c>
      <c r="D21" s="3" t="e">
        <v>#N/A</v>
      </c>
      <c r="E21" s="3" t="e">
        <v>#N/A</v>
      </c>
      <c r="F21" s="5" t="e">
        <f t="shared" si="0"/>
        <v>#N/A</v>
      </c>
    </row>
    <row r="22" spans="1:6" x14ac:dyDescent="0.25">
      <c r="A22" s="1">
        <v>45596</v>
      </c>
      <c r="B22" s="3" t="e">
        <v>#N/A</v>
      </c>
      <c r="C22" s="3" t="e">
        <v>#N/A</v>
      </c>
      <c r="D22" s="3" t="e">
        <v>#N/A</v>
      </c>
      <c r="E22" s="3" t="e">
        <v>#N/A</v>
      </c>
      <c r="F22" s="5" t="e">
        <f t="shared" si="0"/>
        <v>#N/A</v>
      </c>
    </row>
    <row r="23" spans="1:6" x14ac:dyDescent="0.25">
      <c r="A23" s="1">
        <v>45565</v>
      </c>
      <c r="B23" s="3" t="e">
        <v>#N/A</v>
      </c>
      <c r="C23" s="3" t="e">
        <v>#N/A</v>
      </c>
      <c r="D23" s="3" t="e">
        <v>#N/A</v>
      </c>
      <c r="E23" s="3" t="e">
        <v>#N/A</v>
      </c>
      <c r="F23" s="5" t="e">
        <f t="shared" si="0"/>
        <v>#N/A</v>
      </c>
    </row>
    <row r="24" spans="1:6" x14ac:dyDescent="0.25">
      <c r="A24" s="1">
        <v>45535</v>
      </c>
      <c r="B24" s="3" t="e">
        <v>#N/A</v>
      </c>
      <c r="C24" s="3" t="e">
        <v>#N/A</v>
      </c>
      <c r="D24" s="3" t="e">
        <v>#N/A</v>
      </c>
      <c r="E24" s="3" t="e">
        <v>#N/A</v>
      </c>
      <c r="F24" s="5" t="e">
        <f t="shared" si="0"/>
        <v>#N/A</v>
      </c>
    </row>
    <row r="25" spans="1:6" x14ac:dyDescent="0.25">
      <c r="A25" s="1">
        <v>45504</v>
      </c>
      <c r="B25" s="3" t="e">
        <v>#N/A</v>
      </c>
      <c r="C25" s="3" t="e">
        <v>#N/A</v>
      </c>
      <c r="D25" s="3" t="e">
        <v>#N/A</v>
      </c>
      <c r="E25" s="3" t="e">
        <v>#N/A</v>
      </c>
      <c r="F25" s="5" t="e">
        <f t="shared" si="0"/>
        <v>#N/A</v>
      </c>
    </row>
    <row r="26" spans="1:6" x14ac:dyDescent="0.25">
      <c r="A26" s="1">
        <v>45473</v>
      </c>
      <c r="B26" s="3" t="e">
        <v>#N/A</v>
      </c>
      <c r="C26" s="3" t="e">
        <v>#N/A</v>
      </c>
      <c r="D26" s="3" t="e">
        <v>#N/A</v>
      </c>
      <c r="E26" s="3" t="e">
        <v>#N/A</v>
      </c>
      <c r="F26" s="5" t="e">
        <f t="shared" si="0"/>
        <v>#N/A</v>
      </c>
    </row>
    <row r="27" spans="1:6" x14ac:dyDescent="0.25">
      <c r="A27" s="1">
        <v>45443</v>
      </c>
      <c r="B27" s="3" t="e">
        <v>#N/A</v>
      </c>
      <c r="C27" s="3" t="e">
        <v>#N/A</v>
      </c>
      <c r="D27" s="3" t="e">
        <v>#N/A</v>
      </c>
      <c r="E27" s="3" t="e">
        <v>#N/A</v>
      </c>
      <c r="F27" s="5" t="e">
        <f t="shared" si="0"/>
        <v>#N/A</v>
      </c>
    </row>
    <row r="28" spans="1:6" x14ac:dyDescent="0.25">
      <c r="A28" s="1">
        <v>45412</v>
      </c>
      <c r="B28" s="3" t="e">
        <v>#N/A</v>
      </c>
      <c r="C28" s="3" t="e">
        <v>#N/A</v>
      </c>
      <c r="D28" s="3" t="e">
        <v>#N/A</v>
      </c>
      <c r="E28" s="3" t="e">
        <v>#N/A</v>
      </c>
      <c r="F28" s="5" t="e">
        <f t="shared" si="0"/>
        <v>#N/A</v>
      </c>
    </row>
    <row r="29" spans="1:6" x14ac:dyDescent="0.25">
      <c r="A29" s="1">
        <v>45382</v>
      </c>
      <c r="B29" s="3" t="e">
        <v>#N/A</v>
      </c>
      <c r="C29" s="3" t="e">
        <v>#N/A</v>
      </c>
      <c r="D29" s="3" t="e">
        <v>#N/A</v>
      </c>
      <c r="E29" s="3" t="e">
        <v>#N/A</v>
      </c>
      <c r="F29" s="5" t="e">
        <f t="shared" si="0"/>
        <v>#N/A</v>
      </c>
    </row>
    <row r="30" spans="1:6" x14ac:dyDescent="0.25">
      <c r="A30" s="1">
        <v>45351</v>
      </c>
      <c r="B30" s="3" t="e">
        <v>#N/A</v>
      </c>
      <c r="C30" s="3" t="e">
        <v>#N/A</v>
      </c>
      <c r="D30" s="3" t="e">
        <v>#N/A</v>
      </c>
      <c r="E30" s="3" t="e">
        <v>#N/A</v>
      </c>
      <c r="F30" s="5" t="e">
        <f t="shared" si="0"/>
        <v>#N/A</v>
      </c>
    </row>
    <row r="31" spans="1:6" x14ac:dyDescent="0.25">
      <c r="A31" s="1">
        <v>45322</v>
      </c>
      <c r="B31" s="3" t="e">
        <v>#N/A</v>
      </c>
      <c r="C31" s="3" t="e">
        <v>#N/A</v>
      </c>
      <c r="D31" s="3" t="e">
        <v>#N/A</v>
      </c>
      <c r="E31" s="3" t="e">
        <v>#N/A</v>
      </c>
      <c r="F31" s="5" t="e">
        <f t="shared" si="0"/>
        <v>#N/A</v>
      </c>
    </row>
    <row r="32" spans="1:6" x14ac:dyDescent="0.25">
      <c r="A32" s="1">
        <v>45291</v>
      </c>
      <c r="B32" s="3" t="e">
        <v>#N/A</v>
      </c>
      <c r="C32" s="3" t="e">
        <v>#N/A</v>
      </c>
      <c r="D32" s="3" t="e">
        <v>#N/A</v>
      </c>
      <c r="E32" s="3" t="e">
        <v>#N/A</v>
      </c>
      <c r="F32" s="5" t="e">
        <f t="shared" si="0"/>
        <v>#N/A</v>
      </c>
    </row>
    <row r="33" spans="1:6" x14ac:dyDescent="0.25">
      <c r="A33" s="1">
        <v>45260</v>
      </c>
      <c r="B33" s="3" t="e">
        <v>#N/A</v>
      </c>
      <c r="C33" s="3" t="e">
        <v>#N/A</v>
      </c>
      <c r="D33" s="3" t="e">
        <v>#N/A</v>
      </c>
      <c r="E33" s="3" t="e">
        <v>#N/A</v>
      </c>
      <c r="F33" s="5" t="e">
        <f t="shared" si="0"/>
        <v>#N/A</v>
      </c>
    </row>
    <row r="34" spans="1:6" x14ac:dyDescent="0.25">
      <c r="A34" s="1">
        <v>45230</v>
      </c>
      <c r="B34" s="3" t="e">
        <v>#N/A</v>
      </c>
      <c r="C34" s="3" t="e">
        <v>#N/A</v>
      </c>
      <c r="D34" s="3" t="e">
        <v>#N/A</v>
      </c>
      <c r="E34" s="3" t="e">
        <v>#N/A</v>
      </c>
      <c r="F34" s="5" t="e">
        <f t="shared" si="0"/>
        <v>#N/A</v>
      </c>
    </row>
    <row r="35" spans="1:6" x14ac:dyDescent="0.25">
      <c r="A35" s="1">
        <v>45199</v>
      </c>
      <c r="B35" s="3" t="e">
        <v>#N/A</v>
      </c>
      <c r="C35" s="3" t="e">
        <v>#N/A</v>
      </c>
      <c r="D35" s="3" t="e">
        <v>#N/A</v>
      </c>
      <c r="E35" s="3" t="e">
        <v>#N/A</v>
      </c>
      <c r="F35" s="5" t="e">
        <f t="shared" si="0"/>
        <v>#N/A</v>
      </c>
    </row>
    <row r="36" spans="1:6" x14ac:dyDescent="0.25">
      <c r="A36" s="1">
        <v>45169</v>
      </c>
      <c r="B36" s="3" t="e">
        <v>#N/A</v>
      </c>
      <c r="C36" s="3" t="e">
        <v>#N/A</v>
      </c>
      <c r="D36" s="3" t="e">
        <v>#N/A</v>
      </c>
      <c r="E36" s="3" t="e">
        <v>#N/A</v>
      </c>
      <c r="F36" s="5" t="e">
        <f t="shared" si="0"/>
        <v>#N/A</v>
      </c>
    </row>
    <row r="37" spans="1:6" x14ac:dyDescent="0.25">
      <c r="A37" s="1">
        <v>45138</v>
      </c>
      <c r="B37" s="3" t="e">
        <v>#N/A</v>
      </c>
      <c r="C37" s="3" t="e">
        <v>#N/A</v>
      </c>
      <c r="D37" s="3" t="e">
        <v>#N/A</v>
      </c>
      <c r="E37" s="3" t="e">
        <v>#N/A</v>
      </c>
      <c r="F37" s="5" t="e">
        <f t="shared" si="0"/>
        <v>#N/A</v>
      </c>
    </row>
    <row r="38" spans="1:6" x14ac:dyDescent="0.25">
      <c r="A38" s="1">
        <v>45107</v>
      </c>
      <c r="B38" s="3" t="e">
        <v>#N/A</v>
      </c>
      <c r="C38" s="3" t="e">
        <v>#N/A</v>
      </c>
      <c r="D38" s="3" t="e">
        <v>#N/A</v>
      </c>
      <c r="E38" s="3" t="e">
        <v>#N/A</v>
      </c>
      <c r="F38" s="5" t="e">
        <f t="shared" si="0"/>
        <v>#N/A</v>
      </c>
    </row>
    <row r="39" spans="1:6" x14ac:dyDescent="0.25">
      <c r="A39" s="1">
        <v>45077</v>
      </c>
      <c r="B39" s="3" t="e">
        <v>#N/A</v>
      </c>
      <c r="C39" s="3" t="e">
        <v>#N/A</v>
      </c>
      <c r="D39" s="3" t="e">
        <v>#N/A</v>
      </c>
      <c r="E39" s="3" t="e">
        <v>#N/A</v>
      </c>
      <c r="F39" s="5" t="e">
        <f t="shared" si="0"/>
        <v>#N/A</v>
      </c>
    </row>
    <row r="40" spans="1:6" x14ac:dyDescent="0.25">
      <c r="A40" s="1">
        <v>45046</v>
      </c>
      <c r="B40" s="3" t="e">
        <v>#N/A</v>
      </c>
      <c r="C40" s="3" t="e">
        <v>#N/A</v>
      </c>
      <c r="D40" s="3" t="e">
        <v>#N/A</v>
      </c>
      <c r="E40" s="3" t="e">
        <v>#N/A</v>
      </c>
      <c r="F40" s="5" t="e">
        <f t="shared" si="0"/>
        <v>#N/A</v>
      </c>
    </row>
    <row r="41" spans="1:6" x14ac:dyDescent="0.25">
      <c r="A41" s="1">
        <v>45016</v>
      </c>
      <c r="B41" s="3" t="e">
        <v>#N/A</v>
      </c>
      <c r="C41" s="3" t="e">
        <v>#N/A</v>
      </c>
      <c r="D41" s="3" t="e">
        <v>#N/A</v>
      </c>
      <c r="E41" s="3" t="e">
        <v>#N/A</v>
      </c>
      <c r="F41" s="5" t="e">
        <f t="shared" si="0"/>
        <v>#N/A</v>
      </c>
    </row>
    <row r="42" spans="1:6" x14ac:dyDescent="0.25">
      <c r="A42" s="1">
        <v>44985</v>
      </c>
      <c r="B42" s="3" t="e">
        <v>#N/A</v>
      </c>
      <c r="C42" s="3" t="e">
        <v>#N/A</v>
      </c>
      <c r="D42" s="3" t="e">
        <v>#N/A</v>
      </c>
      <c r="E42" s="3" t="e">
        <v>#N/A</v>
      </c>
      <c r="F42" s="5" t="e">
        <f t="shared" si="0"/>
        <v>#N/A</v>
      </c>
    </row>
    <row r="43" spans="1:6" x14ac:dyDescent="0.25">
      <c r="A43" s="1">
        <v>44957</v>
      </c>
      <c r="B43" s="3" t="e">
        <v>#N/A</v>
      </c>
      <c r="C43" s="3" t="e">
        <v>#N/A</v>
      </c>
      <c r="D43" s="3" t="e">
        <v>#N/A</v>
      </c>
      <c r="E43" s="3" t="e">
        <v>#N/A</v>
      </c>
      <c r="F43" s="5" t="e">
        <f t="shared" si="0"/>
        <v>#N/A</v>
      </c>
    </row>
    <row r="44" spans="1:6" x14ac:dyDescent="0.25">
      <c r="A44" s="1">
        <v>44926</v>
      </c>
      <c r="B44" s="3" t="e">
        <v>#N/A</v>
      </c>
      <c r="C44" s="3" t="e">
        <v>#N/A</v>
      </c>
      <c r="D44" s="3" t="e">
        <v>#N/A</v>
      </c>
      <c r="E44" s="3" t="e">
        <v>#N/A</v>
      </c>
      <c r="F44" s="5" t="e">
        <f t="shared" si="0"/>
        <v>#N/A</v>
      </c>
    </row>
    <row r="45" spans="1:6" x14ac:dyDescent="0.25">
      <c r="A45" s="1">
        <v>44895</v>
      </c>
      <c r="B45" s="3" t="e">
        <v>#N/A</v>
      </c>
      <c r="C45" s="3" t="e">
        <v>#N/A</v>
      </c>
      <c r="D45" s="3" t="e">
        <v>#N/A</v>
      </c>
      <c r="E45" s="3" t="e">
        <v>#N/A</v>
      </c>
      <c r="F45" s="5" t="e">
        <f t="shared" si="0"/>
        <v>#N/A</v>
      </c>
    </row>
    <row r="46" spans="1:6" x14ac:dyDescent="0.25">
      <c r="A46" s="1">
        <v>44865</v>
      </c>
      <c r="B46" s="3" t="e">
        <v>#N/A</v>
      </c>
      <c r="C46" s="3" t="e">
        <v>#N/A</v>
      </c>
      <c r="D46" s="3" t="e">
        <v>#N/A</v>
      </c>
      <c r="E46" s="3" t="e">
        <v>#N/A</v>
      </c>
      <c r="F46" s="5" t="e">
        <f t="shared" si="0"/>
        <v>#N/A</v>
      </c>
    </row>
    <row r="47" spans="1:6" x14ac:dyDescent="0.25">
      <c r="A47" s="1">
        <v>44834</v>
      </c>
      <c r="B47" s="3" t="e">
        <v>#N/A</v>
      </c>
      <c r="C47" s="3" t="e">
        <v>#N/A</v>
      </c>
      <c r="D47" s="3" t="e">
        <v>#N/A</v>
      </c>
      <c r="E47" s="3" t="e">
        <v>#N/A</v>
      </c>
      <c r="F47" s="5" t="e">
        <f t="shared" si="0"/>
        <v>#N/A</v>
      </c>
    </row>
    <row r="48" spans="1:6" x14ac:dyDescent="0.25">
      <c r="A48" s="1">
        <v>44804</v>
      </c>
      <c r="B48" s="3" t="e">
        <v>#N/A</v>
      </c>
      <c r="C48" s="3" t="e">
        <v>#N/A</v>
      </c>
      <c r="D48" s="3" t="e">
        <v>#N/A</v>
      </c>
      <c r="E48" s="3" t="e">
        <v>#N/A</v>
      </c>
      <c r="F48" s="5" t="e">
        <f t="shared" si="0"/>
        <v>#N/A</v>
      </c>
    </row>
    <row r="49" spans="1:6" x14ac:dyDescent="0.25">
      <c r="A49" s="1">
        <v>44771</v>
      </c>
      <c r="B49" s="3" t="e">
        <v>#N/A</v>
      </c>
      <c r="C49" s="3" t="e">
        <v>#N/A</v>
      </c>
      <c r="D49" s="3" t="e">
        <v>#N/A</v>
      </c>
      <c r="E49" s="3" t="e">
        <v>#N/A</v>
      </c>
      <c r="F49" s="5" t="e">
        <f t="shared" si="0"/>
        <v>#N/A</v>
      </c>
    </row>
    <row r="50" spans="1:6" x14ac:dyDescent="0.25">
      <c r="A50" s="1">
        <v>44742</v>
      </c>
      <c r="B50" s="3" t="e">
        <v>#N/A</v>
      </c>
      <c r="C50" s="3" t="e">
        <v>#N/A</v>
      </c>
      <c r="D50" s="3" t="e">
        <v>#N/A</v>
      </c>
      <c r="E50" s="3" t="e">
        <v>#N/A</v>
      </c>
      <c r="F50" s="5" t="e">
        <f t="shared" si="0"/>
        <v>#N/A</v>
      </c>
    </row>
    <row r="51" spans="1:6" x14ac:dyDescent="0.25">
      <c r="A51" s="1">
        <v>44712</v>
      </c>
      <c r="B51" s="3" t="e">
        <v>#N/A</v>
      </c>
      <c r="C51" s="3" t="e">
        <v>#N/A</v>
      </c>
      <c r="D51" s="3" t="e">
        <v>#N/A</v>
      </c>
      <c r="E51" s="3" t="e">
        <v>#N/A</v>
      </c>
      <c r="F51" s="5" t="e">
        <f t="shared" si="0"/>
        <v>#N/A</v>
      </c>
    </row>
    <row r="52" spans="1:6" x14ac:dyDescent="0.25">
      <c r="A52" s="1">
        <v>44680</v>
      </c>
      <c r="B52" s="3" t="e">
        <v>#N/A</v>
      </c>
      <c r="C52" s="3" t="e">
        <v>#N/A</v>
      </c>
      <c r="D52" s="3" t="e">
        <v>#N/A</v>
      </c>
      <c r="E52" s="3" t="e">
        <v>#N/A</v>
      </c>
      <c r="F52" s="5" t="e">
        <f t="shared" si="0"/>
        <v>#N/A</v>
      </c>
    </row>
    <row r="53" spans="1:6" x14ac:dyDescent="0.25">
      <c r="A53" s="1">
        <v>44651</v>
      </c>
      <c r="B53" s="3" t="e">
        <v>#N/A</v>
      </c>
      <c r="C53" s="3" t="e">
        <v>#N/A</v>
      </c>
      <c r="D53" s="3" t="e">
        <v>#N/A</v>
      </c>
      <c r="E53" s="3" t="e">
        <v>#N/A</v>
      </c>
      <c r="F53" s="5" t="e">
        <f t="shared" si="0"/>
        <v>#N/A</v>
      </c>
    </row>
    <row r="54" spans="1:6" x14ac:dyDescent="0.25">
      <c r="A54" s="1">
        <v>44617</v>
      </c>
      <c r="B54" s="3" t="e">
        <v>#N/A</v>
      </c>
      <c r="C54" s="3" t="e">
        <v>#N/A</v>
      </c>
      <c r="D54" s="3" t="e">
        <v>#N/A</v>
      </c>
      <c r="E54" s="3" t="e">
        <v>#N/A</v>
      </c>
      <c r="F54" s="5" t="e">
        <f t="shared" si="0"/>
        <v>#N/A</v>
      </c>
    </row>
    <row r="55" spans="1:6" x14ac:dyDescent="0.25">
      <c r="A55" s="1">
        <v>44592</v>
      </c>
      <c r="B55" s="3" t="e">
        <v>#N/A</v>
      </c>
      <c r="C55" s="3" t="e">
        <v>#N/A</v>
      </c>
      <c r="D55" s="3" t="e">
        <v>#N/A</v>
      </c>
      <c r="E55" s="3" t="e">
        <v>#N/A</v>
      </c>
      <c r="F55" s="5" t="e">
        <f t="shared" si="0"/>
        <v>#N/A</v>
      </c>
    </row>
    <row r="56" spans="1:6" x14ac:dyDescent="0.25">
      <c r="A56" s="1">
        <v>44560</v>
      </c>
      <c r="B56" s="3" t="e">
        <v>#N/A</v>
      </c>
      <c r="C56" s="3" t="e">
        <v>#N/A</v>
      </c>
      <c r="D56" s="3" t="e">
        <v>#N/A</v>
      </c>
      <c r="E56" s="3" t="e">
        <v>#N/A</v>
      </c>
      <c r="F56" s="5" t="e">
        <f t="shared" si="0"/>
        <v>#N/A</v>
      </c>
    </row>
    <row r="57" spans="1:6" x14ac:dyDescent="0.25">
      <c r="A57" s="1">
        <v>44530</v>
      </c>
      <c r="B57" s="3" t="e">
        <v>#N/A</v>
      </c>
      <c r="C57" s="3" t="e">
        <v>#N/A</v>
      </c>
      <c r="D57" s="3" t="e">
        <v>#N/A</v>
      </c>
      <c r="E57" s="3" t="e">
        <v>#N/A</v>
      </c>
      <c r="F57" s="5" t="e">
        <f t="shared" si="0"/>
        <v>#N/A</v>
      </c>
    </row>
    <row r="58" spans="1:6" x14ac:dyDescent="0.25">
      <c r="A58" s="1">
        <v>44498</v>
      </c>
      <c r="B58" s="3" t="e">
        <v>#N/A</v>
      </c>
      <c r="C58" s="3" t="e">
        <v>#N/A</v>
      </c>
      <c r="D58" s="3" t="e">
        <v>#N/A</v>
      </c>
      <c r="E58" s="3" t="e">
        <v>#N/A</v>
      </c>
      <c r="F58" s="5" t="e">
        <f t="shared" si="0"/>
        <v>#N/A</v>
      </c>
    </row>
    <row r="59" spans="1:6" x14ac:dyDescent="0.25">
      <c r="A59" s="1">
        <v>44469</v>
      </c>
      <c r="B59" s="3" t="e">
        <v>#N/A</v>
      </c>
      <c r="C59" s="3" t="e">
        <v>#N/A</v>
      </c>
      <c r="D59" s="3" t="e">
        <v>#N/A</v>
      </c>
      <c r="E59" s="3" t="e">
        <v>#N/A</v>
      </c>
      <c r="F59" s="5" t="e">
        <f t="shared" si="0"/>
        <v>#N/A</v>
      </c>
    </row>
    <row r="60" spans="1:6" x14ac:dyDescent="0.25">
      <c r="A60" s="1">
        <v>44439</v>
      </c>
      <c r="B60" s="3" t="e">
        <v>#N/A</v>
      </c>
      <c r="C60" s="3" t="e">
        <v>#N/A</v>
      </c>
      <c r="D60" s="3" t="e">
        <v>#N/A</v>
      </c>
      <c r="E60" s="3" t="e">
        <v>#N/A</v>
      </c>
      <c r="F60" s="5" t="e">
        <f t="shared" si="0"/>
        <v>#N/A</v>
      </c>
    </row>
    <row r="61" spans="1:6" x14ac:dyDescent="0.25">
      <c r="A61" s="1">
        <v>44407</v>
      </c>
      <c r="B61" s="3" t="e">
        <v>#N/A</v>
      </c>
      <c r="C61" s="3" t="e">
        <v>#N/A</v>
      </c>
      <c r="D61" s="3" t="e">
        <v>#N/A</v>
      </c>
      <c r="E61" s="3" t="e">
        <v>#N/A</v>
      </c>
      <c r="F61" s="5" t="e">
        <f t="shared" si="0"/>
        <v>#N/A</v>
      </c>
    </row>
    <row r="62" spans="1:6" x14ac:dyDescent="0.25">
      <c r="A62" s="1">
        <v>44377</v>
      </c>
      <c r="B62" s="3" t="e">
        <v>#N/A</v>
      </c>
      <c r="C62" s="3" t="e">
        <v>#N/A</v>
      </c>
      <c r="D62" s="3" t="e">
        <v>#N/A</v>
      </c>
      <c r="E62" s="3" t="e">
        <v>#N/A</v>
      </c>
      <c r="F62" s="5" t="e">
        <f t="shared" si="0"/>
        <v>#N/A</v>
      </c>
    </row>
    <row r="63" spans="1:6" x14ac:dyDescent="0.25">
      <c r="A63" s="1">
        <v>44347</v>
      </c>
      <c r="B63" s="3" t="e">
        <v>#N/A</v>
      </c>
      <c r="C63" s="3" t="e">
        <v>#N/A</v>
      </c>
      <c r="D63" s="3" t="e">
        <v>#N/A</v>
      </c>
      <c r="E63" s="3" t="e">
        <v>#N/A</v>
      </c>
      <c r="F63" s="5" t="e">
        <f t="shared" si="0"/>
        <v>#N/A</v>
      </c>
    </row>
    <row r="64" spans="1:6" x14ac:dyDescent="0.25">
      <c r="A64" s="1">
        <v>44316</v>
      </c>
      <c r="B64" s="3" t="e">
        <v>#N/A</v>
      </c>
      <c r="C64" s="3" t="e">
        <v>#N/A</v>
      </c>
      <c r="D64" s="3" t="e">
        <v>#N/A</v>
      </c>
      <c r="E64" s="3" t="e">
        <v>#N/A</v>
      </c>
      <c r="F64" s="5" t="e">
        <f t="shared" si="0"/>
        <v>#N/A</v>
      </c>
    </row>
    <row r="65" spans="1:6" x14ac:dyDescent="0.25">
      <c r="A65" s="1">
        <v>44286</v>
      </c>
      <c r="B65" s="3" t="e">
        <v>#N/A</v>
      </c>
      <c r="C65" s="3" t="e">
        <v>#N/A</v>
      </c>
      <c r="D65" s="3" t="e">
        <v>#N/A</v>
      </c>
      <c r="E65" s="3" t="e">
        <v>#N/A</v>
      </c>
      <c r="F65" s="5" t="e">
        <f t="shared" si="0"/>
        <v>#N/A</v>
      </c>
    </row>
    <row r="66" spans="1:6" x14ac:dyDescent="0.25">
      <c r="A66" s="1">
        <v>44253</v>
      </c>
      <c r="B66" s="3" t="e">
        <v>#N/A</v>
      </c>
      <c r="C66" s="3" t="e">
        <v>#N/A</v>
      </c>
      <c r="D66" s="3" t="e">
        <v>#N/A</v>
      </c>
      <c r="E66" s="3" t="e">
        <v>#N/A</v>
      </c>
      <c r="F66" s="5" t="e">
        <f t="shared" si="0"/>
        <v>#N/A</v>
      </c>
    </row>
    <row r="67" spans="1:6" x14ac:dyDescent="0.25">
      <c r="A67" s="1">
        <v>44225</v>
      </c>
      <c r="B67" s="3" t="e">
        <v>#N/A</v>
      </c>
      <c r="C67" s="3" t="e">
        <v>#N/A</v>
      </c>
      <c r="D67" s="3" t="e">
        <v>#N/A</v>
      </c>
      <c r="E67" s="3" t="e">
        <v>#N/A</v>
      </c>
      <c r="F67" s="5" t="e">
        <f t="shared" si="0"/>
        <v>#N/A</v>
      </c>
    </row>
    <row r="68" spans="1:6" x14ac:dyDescent="0.25">
      <c r="A68" s="1">
        <v>44195</v>
      </c>
      <c r="B68" s="3" t="e">
        <v>#N/A</v>
      </c>
      <c r="C68" s="3" t="e">
        <v>#N/A</v>
      </c>
      <c r="D68" s="3" t="e">
        <v>#N/A</v>
      </c>
      <c r="E68" s="3" t="e">
        <v>#N/A</v>
      </c>
      <c r="F68" s="5" t="e">
        <f t="shared" si="0"/>
        <v>#N/A</v>
      </c>
    </row>
    <row r="69" spans="1:6" x14ac:dyDescent="0.25">
      <c r="A69" s="1">
        <v>44165</v>
      </c>
      <c r="B69" s="3" t="e">
        <v>#N/A</v>
      </c>
      <c r="C69" s="3" t="e">
        <v>#N/A</v>
      </c>
      <c r="D69" s="3" t="e">
        <v>#N/A</v>
      </c>
      <c r="E69" s="3" t="e">
        <v>#N/A</v>
      </c>
      <c r="F69" s="5" t="e">
        <f t="shared" ref="F69:F132" si="1">E69/E70-1</f>
        <v>#N/A</v>
      </c>
    </row>
    <row r="70" spans="1:6" x14ac:dyDescent="0.25">
      <c r="A70" s="1">
        <v>44134</v>
      </c>
      <c r="B70" s="3" t="e">
        <v>#N/A</v>
      </c>
      <c r="C70" s="3" t="e">
        <v>#N/A</v>
      </c>
      <c r="D70" s="3" t="e">
        <v>#N/A</v>
      </c>
      <c r="E70" s="3" t="e">
        <v>#N/A</v>
      </c>
      <c r="F70" s="5" t="e">
        <f t="shared" si="1"/>
        <v>#N/A</v>
      </c>
    </row>
    <row r="71" spans="1:6" x14ac:dyDescent="0.25">
      <c r="A71" s="1">
        <v>44104</v>
      </c>
      <c r="B71" s="3" t="e">
        <v>#N/A</v>
      </c>
      <c r="C71" s="3" t="e">
        <v>#N/A</v>
      </c>
      <c r="D71" s="3" t="e">
        <v>#N/A</v>
      </c>
      <c r="E71" s="3" t="e">
        <v>#N/A</v>
      </c>
      <c r="F71" s="5" t="e">
        <f t="shared" si="1"/>
        <v>#N/A</v>
      </c>
    </row>
    <row r="72" spans="1:6" x14ac:dyDescent="0.25">
      <c r="A72" s="1">
        <v>44074</v>
      </c>
      <c r="B72" s="3" t="e">
        <v>#N/A</v>
      </c>
      <c r="C72" s="3" t="e">
        <v>#N/A</v>
      </c>
      <c r="D72" s="3" t="e">
        <v>#N/A</v>
      </c>
      <c r="E72" s="3" t="e">
        <v>#N/A</v>
      </c>
      <c r="F72" s="5" t="e">
        <f t="shared" si="1"/>
        <v>#N/A</v>
      </c>
    </row>
    <row r="73" spans="1:6" x14ac:dyDescent="0.25">
      <c r="A73" s="1">
        <v>44043</v>
      </c>
      <c r="B73" s="3" t="e">
        <v>#N/A</v>
      </c>
      <c r="C73" s="3" t="e">
        <v>#N/A</v>
      </c>
      <c r="D73" s="3" t="e">
        <v>#N/A</v>
      </c>
      <c r="E73" s="3" t="e">
        <v>#N/A</v>
      </c>
      <c r="F73" s="5" t="e">
        <f t="shared" si="1"/>
        <v>#N/A</v>
      </c>
    </row>
    <row r="74" spans="1:6" x14ac:dyDescent="0.25">
      <c r="A74" s="1">
        <v>44012</v>
      </c>
      <c r="B74" s="3" t="e">
        <v>#N/A</v>
      </c>
      <c r="C74" s="3" t="e">
        <v>#N/A</v>
      </c>
      <c r="D74" s="3" t="e">
        <v>#N/A</v>
      </c>
      <c r="E74" s="3" t="e">
        <v>#N/A</v>
      </c>
      <c r="F74" s="5" t="e">
        <f t="shared" si="1"/>
        <v>#N/A</v>
      </c>
    </row>
    <row r="75" spans="1:6" x14ac:dyDescent="0.25">
      <c r="A75" s="1">
        <v>43980</v>
      </c>
      <c r="B75" s="3" t="e">
        <v>#N/A</v>
      </c>
      <c r="C75" s="3" t="e">
        <v>#N/A</v>
      </c>
      <c r="D75" s="3" t="e">
        <v>#N/A</v>
      </c>
      <c r="E75" s="3" t="e">
        <v>#N/A</v>
      </c>
      <c r="F75" s="5" t="e">
        <f t="shared" si="1"/>
        <v>#N/A</v>
      </c>
    </row>
    <row r="76" spans="1:6" x14ac:dyDescent="0.25">
      <c r="A76" s="1">
        <v>43951</v>
      </c>
      <c r="B76" s="3" t="e">
        <v>#N/A</v>
      </c>
      <c r="C76" s="3" t="e">
        <v>#N/A</v>
      </c>
      <c r="D76" s="3" t="e">
        <v>#N/A</v>
      </c>
      <c r="E76" s="3" t="e">
        <v>#N/A</v>
      </c>
      <c r="F76" s="5" t="e">
        <f t="shared" si="1"/>
        <v>#N/A</v>
      </c>
    </row>
    <row r="77" spans="1:6" x14ac:dyDescent="0.25">
      <c r="A77" s="1">
        <v>43921</v>
      </c>
      <c r="B77" s="3" t="e">
        <v>#N/A</v>
      </c>
      <c r="C77" s="3" t="e">
        <v>#N/A</v>
      </c>
      <c r="D77" s="3" t="e">
        <v>#N/A</v>
      </c>
      <c r="E77" s="3" t="e">
        <v>#N/A</v>
      </c>
      <c r="F77" s="5" t="e">
        <f t="shared" si="1"/>
        <v>#N/A</v>
      </c>
    </row>
    <row r="78" spans="1:6" x14ac:dyDescent="0.25">
      <c r="A78" s="1">
        <v>43889</v>
      </c>
      <c r="B78" s="3" t="e">
        <v>#N/A</v>
      </c>
      <c r="C78" s="3" t="e">
        <v>#N/A</v>
      </c>
      <c r="D78" s="3" t="e">
        <v>#N/A</v>
      </c>
      <c r="E78" s="3" t="e">
        <v>#N/A</v>
      </c>
      <c r="F78" s="5" t="e">
        <f t="shared" si="1"/>
        <v>#N/A</v>
      </c>
    </row>
    <row r="79" spans="1:6" x14ac:dyDescent="0.25">
      <c r="A79" s="1">
        <v>43861</v>
      </c>
      <c r="B79" s="3" t="e">
        <v>#N/A</v>
      </c>
      <c r="C79" s="3" t="e">
        <v>#N/A</v>
      </c>
      <c r="D79" s="3" t="e">
        <v>#N/A</v>
      </c>
      <c r="E79" s="3" t="e">
        <v>#N/A</v>
      </c>
      <c r="F79" s="5" t="e">
        <f t="shared" si="1"/>
        <v>#N/A</v>
      </c>
    </row>
    <row r="80" spans="1:6" x14ac:dyDescent="0.25">
      <c r="A80" s="1">
        <v>43829</v>
      </c>
      <c r="B80" s="3" t="e">
        <v>#N/A</v>
      </c>
      <c r="C80" s="3" t="e">
        <v>#N/A</v>
      </c>
      <c r="D80" s="3" t="e">
        <v>#N/A</v>
      </c>
      <c r="E80" s="3" t="e">
        <v>#N/A</v>
      </c>
      <c r="F80" s="5" t="e">
        <f t="shared" si="1"/>
        <v>#N/A</v>
      </c>
    </row>
    <row r="81" spans="1:6" x14ac:dyDescent="0.25">
      <c r="A81" s="1">
        <v>43798</v>
      </c>
      <c r="B81" s="3" t="e">
        <v>#N/A</v>
      </c>
      <c r="C81" s="3" t="e">
        <v>#N/A</v>
      </c>
      <c r="D81" s="3" t="e">
        <v>#N/A</v>
      </c>
      <c r="E81" s="3" t="e">
        <v>#N/A</v>
      </c>
      <c r="F81" s="5" t="e">
        <f t="shared" si="1"/>
        <v>#N/A</v>
      </c>
    </row>
    <row r="82" spans="1:6" x14ac:dyDescent="0.25">
      <c r="A82" s="1">
        <v>43769</v>
      </c>
      <c r="B82" s="3" t="e">
        <v>#N/A</v>
      </c>
      <c r="C82" s="3" t="e">
        <v>#N/A</v>
      </c>
      <c r="D82" s="3" t="e">
        <v>#N/A</v>
      </c>
      <c r="E82" s="3" t="e">
        <v>#N/A</v>
      </c>
      <c r="F82" s="5" t="e">
        <f t="shared" si="1"/>
        <v>#N/A</v>
      </c>
    </row>
    <row r="83" spans="1:6" x14ac:dyDescent="0.25">
      <c r="A83" s="1">
        <v>43738</v>
      </c>
      <c r="B83" s="3" t="e">
        <v>#N/A</v>
      </c>
      <c r="C83" s="3" t="e">
        <v>#N/A</v>
      </c>
      <c r="D83" s="3" t="e">
        <v>#N/A</v>
      </c>
      <c r="E83" s="3" t="e">
        <v>#N/A</v>
      </c>
      <c r="F83" s="5" t="e">
        <f t="shared" si="1"/>
        <v>#N/A</v>
      </c>
    </row>
    <row r="84" spans="1:6" x14ac:dyDescent="0.25">
      <c r="A84" s="1">
        <v>43707</v>
      </c>
      <c r="B84" s="3" t="e">
        <v>#N/A</v>
      </c>
      <c r="C84" s="3" t="e">
        <v>#N/A</v>
      </c>
      <c r="D84" s="3" t="e">
        <v>#N/A</v>
      </c>
      <c r="E84" s="3" t="e">
        <v>#N/A</v>
      </c>
      <c r="F84" s="5" t="e">
        <f t="shared" si="1"/>
        <v>#N/A</v>
      </c>
    </row>
    <row r="85" spans="1:6" x14ac:dyDescent="0.25">
      <c r="A85" s="1">
        <v>43677</v>
      </c>
      <c r="B85" s="3" t="e">
        <v>#N/A</v>
      </c>
      <c r="C85" s="3" t="e">
        <v>#N/A</v>
      </c>
      <c r="D85" s="3" t="e">
        <v>#N/A</v>
      </c>
      <c r="E85" s="3" t="e">
        <v>#N/A</v>
      </c>
      <c r="F85" s="5" t="e">
        <f t="shared" si="1"/>
        <v>#N/A</v>
      </c>
    </row>
    <row r="86" spans="1:6" x14ac:dyDescent="0.25">
      <c r="A86" s="1">
        <v>43644</v>
      </c>
      <c r="B86" s="3" t="e">
        <v>#N/A</v>
      </c>
      <c r="C86" s="3" t="e">
        <v>#N/A</v>
      </c>
      <c r="D86" s="3" t="e">
        <v>#N/A</v>
      </c>
      <c r="E86" s="3" t="e">
        <v>#N/A</v>
      </c>
      <c r="F86" s="5" t="e">
        <f t="shared" si="1"/>
        <v>#N/A</v>
      </c>
    </row>
    <row r="87" spans="1:6" x14ac:dyDescent="0.25">
      <c r="A87" s="1">
        <v>43616</v>
      </c>
      <c r="B87" s="3" t="e">
        <v>#N/A</v>
      </c>
      <c r="C87" s="3" t="e">
        <v>#N/A</v>
      </c>
      <c r="D87" s="3" t="e">
        <v>#N/A</v>
      </c>
      <c r="E87" s="3" t="e">
        <v>#N/A</v>
      </c>
      <c r="F87" s="5" t="e">
        <f t="shared" si="1"/>
        <v>#N/A</v>
      </c>
    </row>
    <row r="88" spans="1:6" x14ac:dyDescent="0.25">
      <c r="A88" s="1">
        <v>43585</v>
      </c>
      <c r="B88" s="3" t="e">
        <v>#N/A</v>
      </c>
      <c r="C88" s="3" t="e">
        <v>#N/A</v>
      </c>
      <c r="D88" s="3" t="e">
        <v>#N/A</v>
      </c>
      <c r="E88" s="3" t="e">
        <v>#N/A</v>
      </c>
      <c r="F88" s="5" t="e">
        <f t="shared" si="1"/>
        <v>#N/A</v>
      </c>
    </row>
    <row r="89" spans="1:6" x14ac:dyDescent="0.25">
      <c r="A89" s="1">
        <v>43553</v>
      </c>
      <c r="B89" s="3" t="e">
        <v>#N/A</v>
      </c>
      <c r="C89" s="3" t="e">
        <v>#N/A</v>
      </c>
      <c r="D89" s="3" t="e">
        <v>#N/A</v>
      </c>
      <c r="E89" s="3" t="e">
        <v>#N/A</v>
      </c>
      <c r="F89" s="5" t="e">
        <f t="shared" si="1"/>
        <v>#N/A</v>
      </c>
    </row>
    <row r="90" spans="1:6" x14ac:dyDescent="0.25">
      <c r="A90" s="1">
        <v>43524</v>
      </c>
      <c r="B90" s="3" t="e">
        <v>#N/A</v>
      </c>
      <c r="C90" s="3" t="e">
        <v>#N/A</v>
      </c>
      <c r="D90" s="3" t="e">
        <v>#N/A</v>
      </c>
      <c r="E90" s="3" t="e">
        <v>#N/A</v>
      </c>
      <c r="F90" s="5" t="e">
        <f t="shared" si="1"/>
        <v>#N/A</v>
      </c>
    </row>
    <row r="91" spans="1:6" x14ac:dyDescent="0.25">
      <c r="A91" s="1">
        <v>43496</v>
      </c>
      <c r="B91" s="3" t="e">
        <v>#N/A</v>
      </c>
      <c r="C91" s="3" t="e">
        <v>#N/A</v>
      </c>
      <c r="D91" s="3" t="e">
        <v>#N/A</v>
      </c>
      <c r="E91" s="3" t="e">
        <v>#N/A</v>
      </c>
      <c r="F91" s="5" t="e">
        <f t="shared" si="1"/>
        <v>#N/A</v>
      </c>
    </row>
    <row r="92" spans="1:6" x14ac:dyDescent="0.25">
      <c r="A92" s="1">
        <v>43463</v>
      </c>
      <c r="B92" s="3" t="e">
        <v>#N/A</v>
      </c>
      <c r="C92" s="3" t="e">
        <v>#N/A</v>
      </c>
      <c r="D92" s="3" t="e">
        <v>#N/A</v>
      </c>
      <c r="E92" s="3" t="e">
        <v>#N/A</v>
      </c>
      <c r="F92" s="5" t="e">
        <f t="shared" si="1"/>
        <v>#N/A</v>
      </c>
    </row>
    <row r="93" spans="1:6" x14ac:dyDescent="0.25">
      <c r="A93" s="1">
        <v>43434</v>
      </c>
      <c r="B93" s="3" t="e">
        <v>#N/A</v>
      </c>
      <c r="C93" s="3" t="e">
        <v>#N/A</v>
      </c>
      <c r="D93" s="3" t="e">
        <v>#N/A</v>
      </c>
      <c r="E93" s="3" t="e">
        <v>#N/A</v>
      </c>
      <c r="F93" s="5" t="e">
        <f t="shared" si="1"/>
        <v>#N/A</v>
      </c>
    </row>
    <row r="94" spans="1:6" x14ac:dyDescent="0.25">
      <c r="A94" s="1">
        <v>43404</v>
      </c>
      <c r="B94" s="3" t="e">
        <v>#N/A</v>
      </c>
      <c r="C94" s="3" t="e">
        <v>#N/A</v>
      </c>
      <c r="D94" s="3" t="e">
        <v>#N/A</v>
      </c>
      <c r="E94" s="3" t="e">
        <v>#N/A</v>
      </c>
      <c r="F94" s="5" t="e">
        <f t="shared" si="1"/>
        <v>#N/A</v>
      </c>
    </row>
    <row r="95" spans="1:6" x14ac:dyDescent="0.25">
      <c r="A95" s="1">
        <v>43371</v>
      </c>
      <c r="B95" s="3" t="e">
        <v>#N/A</v>
      </c>
      <c r="C95" s="3" t="e">
        <v>#N/A</v>
      </c>
      <c r="D95" s="3" t="e">
        <v>#N/A</v>
      </c>
      <c r="E95" s="3" t="e">
        <v>#N/A</v>
      </c>
      <c r="F95" s="5" t="e">
        <f t="shared" si="1"/>
        <v>#N/A</v>
      </c>
    </row>
    <row r="96" spans="1:6" x14ac:dyDescent="0.25">
      <c r="A96" s="1">
        <v>43343</v>
      </c>
      <c r="B96" s="3" t="e">
        <v>#N/A</v>
      </c>
      <c r="C96" s="3" t="e">
        <v>#N/A</v>
      </c>
      <c r="D96" s="3" t="e">
        <v>#N/A</v>
      </c>
      <c r="E96" s="3" t="e">
        <v>#N/A</v>
      </c>
      <c r="F96" s="5" t="e">
        <f t="shared" si="1"/>
        <v>#N/A</v>
      </c>
    </row>
    <row r="97" spans="1:6" x14ac:dyDescent="0.25">
      <c r="A97" s="1">
        <v>43312</v>
      </c>
      <c r="B97" s="3" t="e">
        <v>#N/A</v>
      </c>
      <c r="C97" s="3" t="e">
        <v>#N/A</v>
      </c>
      <c r="D97" s="3" t="e">
        <v>#N/A</v>
      </c>
      <c r="E97" s="3" t="e">
        <v>#N/A</v>
      </c>
      <c r="F97" s="5" t="e">
        <f t="shared" si="1"/>
        <v>#N/A</v>
      </c>
    </row>
    <row r="98" spans="1:6" x14ac:dyDescent="0.25">
      <c r="A98" s="1">
        <v>43280</v>
      </c>
      <c r="B98" s="3" t="e">
        <v>#N/A</v>
      </c>
      <c r="C98" s="3" t="e">
        <v>#N/A</v>
      </c>
      <c r="D98" s="3" t="e">
        <v>#N/A</v>
      </c>
      <c r="E98" s="3" t="e">
        <v>#N/A</v>
      </c>
      <c r="F98" s="5" t="e">
        <f t="shared" si="1"/>
        <v>#N/A</v>
      </c>
    </row>
    <row r="99" spans="1:6" x14ac:dyDescent="0.25">
      <c r="A99" s="1">
        <v>43251</v>
      </c>
      <c r="B99" s="3" t="e">
        <v>#N/A</v>
      </c>
      <c r="C99" s="3" t="e">
        <v>#N/A</v>
      </c>
      <c r="D99" s="3" t="e">
        <v>#N/A</v>
      </c>
      <c r="E99" s="3" t="e">
        <v>#N/A</v>
      </c>
      <c r="F99" s="5" t="e">
        <f t="shared" si="1"/>
        <v>#N/A</v>
      </c>
    </row>
    <row r="100" spans="1:6" x14ac:dyDescent="0.25">
      <c r="A100" s="1">
        <v>43220</v>
      </c>
      <c r="B100" s="3" t="e">
        <v>#N/A</v>
      </c>
      <c r="C100" s="3" t="e">
        <v>#N/A</v>
      </c>
      <c r="D100" s="3" t="e">
        <v>#N/A</v>
      </c>
      <c r="E100" s="3" t="e">
        <v>#N/A</v>
      </c>
      <c r="F100" s="5" t="e">
        <f t="shared" si="1"/>
        <v>#N/A</v>
      </c>
    </row>
    <row r="101" spans="1:6" x14ac:dyDescent="0.25">
      <c r="A101" s="1">
        <v>43189</v>
      </c>
      <c r="B101" s="3" t="e">
        <v>#N/A</v>
      </c>
      <c r="C101" s="3" t="e">
        <v>#N/A</v>
      </c>
      <c r="D101" s="3" t="e">
        <v>#N/A</v>
      </c>
      <c r="E101" s="3" t="e">
        <v>#N/A</v>
      </c>
      <c r="F101" s="5" t="e">
        <f t="shared" si="1"/>
        <v>#N/A</v>
      </c>
    </row>
    <row r="102" spans="1:6" x14ac:dyDescent="0.25">
      <c r="A102" s="1">
        <v>43159</v>
      </c>
      <c r="B102" s="3" t="e">
        <v>#N/A</v>
      </c>
      <c r="C102" s="3" t="e">
        <v>#N/A</v>
      </c>
      <c r="D102" s="3" t="e">
        <v>#N/A</v>
      </c>
      <c r="E102" s="3" t="e">
        <v>#N/A</v>
      </c>
      <c r="F102" s="5" t="e">
        <f t="shared" si="1"/>
        <v>#N/A</v>
      </c>
    </row>
    <row r="103" spans="1:6" x14ac:dyDescent="0.25">
      <c r="A103" s="1">
        <v>43131</v>
      </c>
      <c r="B103" s="3" t="e">
        <v>#N/A</v>
      </c>
      <c r="C103" s="3" t="e">
        <v>#N/A</v>
      </c>
      <c r="D103" s="3" t="e">
        <v>#N/A</v>
      </c>
      <c r="E103" s="3" t="e">
        <v>#N/A</v>
      </c>
      <c r="F103" s="5" t="e">
        <f t="shared" si="1"/>
        <v>#N/A</v>
      </c>
    </row>
    <row r="104" spans="1:6" x14ac:dyDescent="0.25">
      <c r="A104" s="1">
        <v>43098</v>
      </c>
      <c r="B104" s="3" t="e">
        <v>#N/A</v>
      </c>
      <c r="C104" s="3" t="e">
        <v>#N/A</v>
      </c>
      <c r="D104" s="3" t="e">
        <v>#N/A</v>
      </c>
      <c r="E104" s="3" t="e">
        <v>#N/A</v>
      </c>
      <c r="F104" s="5" t="e">
        <f t="shared" si="1"/>
        <v>#N/A</v>
      </c>
    </row>
    <row r="105" spans="1:6" x14ac:dyDescent="0.25">
      <c r="A105" s="1">
        <v>43069</v>
      </c>
      <c r="B105" s="3">
        <v>1775.44</v>
      </c>
      <c r="C105" s="3">
        <v>1775.36</v>
      </c>
      <c r="D105" s="3">
        <v>1783.06</v>
      </c>
      <c r="E105" s="3">
        <v>1781.37</v>
      </c>
      <c r="F105" s="5">
        <f t="shared" si="1"/>
        <v>-1.4772576434671003E-2</v>
      </c>
    </row>
    <row r="106" spans="1:6" x14ac:dyDescent="0.25">
      <c r="A106" s="1">
        <v>43039</v>
      </c>
      <c r="B106" s="3">
        <v>1806.23</v>
      </c>
      <c r="C106" s="3">
        <v>1799.01</v>
      </c>
      <c r="D106" s="3">
        <v>1811.87</v>
      </c>
      <c r="E106" s="3">
        <v>1808.08</v>
      </c>
      <c r="F106" s="5">
        <f t="shared" si="1"/>
        <v>6.3845560936001355E-2</v>
      </c>
    </row>
    <row r="107" spans="1:6" x14ac:dyDescent="0.25">
      <c r="A107" s="1">
        <v>43007</v>
      </c>
      <c r="B107" s="3">
        <v>1713.35</v>
      </c>
      <c r="C107" s="3">
        <v>1698.73</v>
      </c>
      <c r="D107" s="3">
        <v>1716.16</v>
      </c>
      <c r="E107" s="3">
        <v>1699.57</v>
      </c>
      <c r="F107" s="5">
        <f t="shared" si="1"/>
        <v>2.3418117879422828E-2</v>
      </c>
    </row>
    <row r="108" spans="1:6" x14ac:dyDescent="0.25">
      <c r="A108" s="1">
        <v>42978</v>
      </c>
      <c r="B108" s="3">
        <v>1664.53</v>
      </c>
      <c r="C108" s="3">
        <v>1655.73</v>
      </c>
      <c r="D108" s="3">
        <v>1669.69</v>
      </c>
      <c r="E108" s="3">
        <v>1660.68</v>
      </c>
      <c r="F108" s="5">
        <f t="shared" si="1"/>
        <v>1.4593610169695292E-3</v>
      </c>
    </row>
    <row r="109" spans="1:6" x14ac:dyDescent="0.25">
      <c r="A109" s="1">
        <v>42947</v>
      </c>
      <c r="B109" s="3">
        <v>1666.17</v>
      </c>
      <c r="C109" s="3">
        <v>1646.45</v>
      </c>
      <c r="D109" s="3">
        <v>1666.54</v>
      </c>
      <c r="E109" s="3">
        <v>1658.26</v>
      </c>
      <c r="F109" s="5">
        <f t="shared" si="1"/>
        <v>-3.5839292982150162E-2</v>
      </c>
    </row>
    <row r="110" spans="1:6" x14ac:dyDescent="0.25">
      <c r="A110" s="1">
        <v>42916</v>
      </c>
      <c r="B110" s="3">
        <v>1730.22</v>
      </c>
      <c r="C110" s="3">
        <v>1717.61</v>
      </c>
      <c r="D110" s="3">
        <v>1737.74</v>
      </c>
      <c r="E110" s="3">
        <v>1719.9</v>
      </c>
      <c r="F110" s="5">
        <f t="shared" si="1"/>
        <v>4.6772770153069132E-2</v>
      </c>
    </row>
    <row r="111" spans="1:6" x14ac:dyDescent="0.25">
      <c r="A111" s="1">
        <v>42886</v>
      </c>
      <c r="B111" s="3">
        <v>1633.85</v>
      </c>
      <c r="C111" s="3">
        <v>1624.14</v>
      </c>
      <c r="D111" s="3">
        <v>1643.05</v>
      </c>
      <c r="E111" s="3">
        <v>1643.05</v>
      </c>
      <c r="F111" s="5">
        <f t="shared" si="1"/>
        <v>1.7349522919078986E-2</v>
      </c>
    </row>
    <row r="112" spans="1:6" x14ac:dyDescent="0.25">
      <c r="A112" s="1">
        <v>42853</v>
      </c>
      <c r="B112" s="3">
        <v>1627.07</v>
      </c>
      <c r="C112" s="3">
        <v>1606.11</v>
      </c>
      <c r="D112" s="3">
        <v>1633.58</v>
      </c>
      <c r="E112" s="3">
        <v>1615.03</v>
      </c>
      <c r="F112" s="5">
        <f t="shared" si="1"/>
        <v>-5.9831995389478476E-2</v>
      </c>
    </row>
    <row r="113" spans="1:6" x14ac:dyDescent="0.25">
      <c r="A113" s="1">
        <v>42825</v>
      </c>
      <c r="B113" s="3">
        <v>1732.46</v>
      </c>
      <c r="C113" s="3">
        <v>1717.07</v>
      </c>
      <c r="D113" s="3">
        <v>1739.36</v>
      </c>
      <c r="E113" s="3">
        <v>1717.81</v>
      </c>
      <c r="F113" s="5">
        <f t="shared" si="1"/>
        <v>-2.2449722864004262E-2</v>
      </c>
    </row>
    <row r="114" spans="1:6" x14ac:dyDescent="0.25">
      <c r="A114" s="1">
        <v>42794</v>
      </c>
      <c r="B114" s="3">
        <v>1771.14</v>
      </c>
      <c r="C114" s="3">
        <v>1755.87</v>
      </c>
      <c r="D114" s="3">
        <v>1771.49</v>
      </c>
      <c r="E114" s="3">
        <v>1757.26</v>
      </c>
      <c r="F114" s="5">
        <f t="shared" si="1"/>
        <v>-2.9073750745905902E-2</v>
      </c>
    </row>
    <row r="115" spans="1:6" x14ac:dyDescent="0.25">
      <c r="A115" s="1">
        <v>42766</v>
      </c>
      <c r="B115" s="3">
        <v>1797.64</v>
      </c>
      <c r="C115" s="3">
        <v>1793.09</v>
      </c>
      <c r="D115" s="3">
        <v>1811.04</v>
      </c>
      <c r="E115" s="3">
        <v>1809.88</v>
      </c>
      <c r="F115" s="5">
        <f t="shared" si="1"/>
        <v>9.7602095891906382E-2</v>
      </c>
    </row>
    <row r="116" spans="1:6" x14ac:dyDescent="0.25">
      <c r="A116" s="1">
        <v>42734</v>
      </c>
      <c r="B116" s="3">
        <v>1655.16</v>
      </c>
      <c r="C116" s="3">
        <v>1648.94</v>
      </c>
      <c r="D116" s="3">
        <v>1669.32</v>
      </c>
      <c r="E116" s="3">
        <v>1648.94</v>
      </c>
      <c r="F116" s="5">
        <f t="shared" si="1"/>
        <v>1.3061535436940996E-2</v>
      </c>
    </row>
    <row r="117" spans="1:6" x14ac:dyDescent="0.25">
      <c r="A117" s="1">
        <v>42704</v>
      </c>
      <c r="B117" s="3">
        <v>1640.45</v>
      </c>
      <c r="C117" s="3">
        <v>1621.7</v>
      </c>
      <c r="D117" s="3">
        <v>1642.84</v>
      </c>
      <c r="E117" s="3">
        <v>1627.68</v>
      </c>
      <c r="F117" s="5">
        <f t="shared" si="1"/>
        <v>8.4945816836743404E-3</v>
      </c>
    </row>
    <row r="118" spans="1:6" x14ac:dyDescent="0.25">
      <c r="A118" s="1">
        <v>42674</v>
      </c>
      <c r="B118" s="3">
        <v>1618.68</v>
      </c>
      <c r="C118" s="3">
        <v>1610.36</v>
      </c>
      <c r="D118" s="3">
        <v>1631.09</v>
      </c>
      <c r="E118" s="3">
        <v>1613.97</v>
      </c>
      <c r="F118" s="5">
        <f t="shared" si="1"/>
        <v>-4.2159987181084935E-2</v>
      </c>
    </row>
    <row r="119" spans="1:6" x14ac:dyDescent="0.25">
      <c r="A119" s="1">
        <v>42643</v>
      </c>
      <c r="B119" s="3">
        <v>1671.93</v>
      </c>
      <c r="C119" s="3">
        <v>1667.89</v>
      </c>
      <c r="D119" s="3">
        <v>1692.87</v>
      </c>
      <c r="E119" s="3">
        <v>1685.01</v>
      </c>
      <c r="F119" s="5">
        <f t="shared" si="1"/>
        <v>8.3858642515308945E-2</v>
      </c>
    </row>
    <row r="120" spans="1:6" x14ac:dyDescent="0.25">
      <c r="A120" s="1">
        <v>42613</v>
      </c>
      <c r="B120" s="3">
        <v>1539.59</v>
      </c>
      <c r="C120" s="3">
        <v>1534.18</v>
      </c>
      <c r="D120" s="3">
        <v>1566.24</v>
      </c>
      <c r="E120" s="3">
        <v>1554.64</v>
      </c>
      <c r="F120" s="5">
        <f t="shared" si="1"/>
        <v>5.337190945001935E-2</v>
      </c>
    </row>
    <row r="121" spans="1:6" x14ac:dyDescent="0.25">
      <c r="A121" s="1">
        <v>42580</v>
      </c>
      <c r="B121" s="3">
        <v>1487.41</v>
      </c>
      <c r="C121" s="3">
        <v>1475.86</v>
      </c>
      <c r="D121" s="3">
        <v>1489.5</v>
      </c>
      <c r="E121" s="3">
        <v>1475.87</v>
      </c>
      <c r="F121" s="5">
        <f t="shared" si="1"/>
        <v>2.9298536816704468E-2</v>
      </c>
    </row>
    <row r="122" spans="1:6" x14ac:dyDescent="0.25">
      <c r="A122" s="1">
        <v>42551</v>
      </c>
      <c r="B122" s="3">
        <v>1434.9</v>
      </c>
      <c r="C122" s="3">
        <v>1425.56</v>
      </c>
      <c r="D122" s="3">
        <v>1439.84</v>
      </c>
      <c r="E122" s="3">
        <v>1433.86</v>
      </c>
      <c r="F122" s="5">
        <f t="shared" si="1"/>
        <v>1.578653255099205E-3</v>
      </c>
    </row>
    <row r="123" spans="1:6" x14ac:dyDescent="0.25">
      <c r="A123" s="1">
        <v>42521</v>
      </c>
      <c r="B123" s="3">
        <v>1446.38</v>
      </c>
      <c r="C123" s="3">
        <v>1428.33</v>
      </c>
      <c r="D123" s="3">
        <v>1446.38</v>
      </c>
      <c r="E123" s="3">
        <v>1431.6</v>
      </c>
      <c r="F123" s="5">
        <f t="shared" si="1"/>
        <v>-2.1168362323596979E-2</v>
      </c>
    </row>
    <row r="124" spans="1:6" x14ac:dyDescent="0.25">
      <c r="A124" s="1">
        <v>42489</v>
      </c>
      <c r="B124" s="3">
        <v>1471.44</v>
      </c>
      <c r="C124" s="3">
        <v>1454.44</v>
      </c>
      <c r="D124" s="3">
        <v>1475.63</v>
      </c>
      <c r="E124" s="3">
        <v>1462.56</v>
      </c>
      <c r="F124" s="5">
        <f t="shared" si="1"/>
        <v>-6.9055427675134284E-3</v>
      </c>
    </row>
    <row r="125" spans="1:6" x14ac:dyDescent="0.25">
      <c r="A125" s="1">
        <v>42460</v>
      </c>
      <c r="B125" s="3">
        <v>1472.53</v>
      </c>
      <c r="C125" s="3">
        <v>1468.61</v>
      </c>
      <c r="D125" s="3">
        <v>1477.08</v>
      </c>
      <c r="E125" s="3">
        <v>1472.73</v>
      </c>
      <c r="F125" s="5">
        <f t="shared" si="1"/>
        <v>4.9197554451663184E-3</v>
      </c>
    </row>
    <row r="126" spans="1:6" x14ac:dyDescent="0.25">
      <c r="A126" s="1">
        <v>42429</v>
      </c>
      <c r="B126" s="3">
        <v>1467.51</v>
      </c>
      <c r="C126" s="3">
        <v>1456.75</v>
      </c>
      <c r="D126" s="3">
        <v>1468.06</v>
      </c>
      <c r="E126" s="3">
        <v>1465.52</v>
      </c>
      <c r="F126" s="5">
        <f t="shared" si="1"/>
        <v>-1.5623530676124098E-2</v>
      </c>
    </row>
    <row r="127" spans="1:6" x14ac:dyDescent="0.25">
      <c r="A127" s="1">
        <v>42398</v>
      </c>
      <c r="B127" s="3">
        <v>1488.99</v>
      </c>
      <c r="C127" s="3">
        <v>1485.67</v>
      </c>
      <c r="D127" s="3">
        <v>1500.86</v>
      </c>
      <c r="E127" s="3">
        <v>1488.78</v>
      </c>
      <c r="F127" s="5">
        <f t="shared" si="1"/>
        <v>1.6467985744131663E-2</v>
      </c>
    </row>
    <row r="128" spans="1:6" x14ac:dyDescent="0.25">
      <c r="A128" s="1">
        <v>42368</v>
      </c>
      <c r="B128" s="3">
        <v>1466.69</v>
      </c>
      <c r="C128" s="3">
        <v>1459.35</v>
      </c>
      <c r="D128" s="3">
        <v>1467.24</v>
      </c>
      <c r="E128" s="3">
        <v>1464.66</v>
      </c>
      <c r="F128" s="5">
        <f t="shared" si="1"/>
        <v>-2.0765918754847124E-2</v>
      </c>
    </row>
    <row r="129" spans="1:6" x14ac:dyDescent="0.25">
      <c r="A129" s="1">
        <v>42338</v>
      </c>
      <c r="B129" s="3">
        <v>1505.94</v>
      </c>
      <c r="C129" s="3">
        <v>1495.72</v>
      </c>
      <c r="D129" s="3">
        <v>1506.88</v>
      </c>
      <c r="E129" s="3">
        <v>1495.72</v>
      </c>
      <c r="F129" s="5">
        <f t="shared" si="1"/>
        <v>-2.7641980445184067E-2</v>
      </c>
    </row>
    <row r="130" spans="1:6" x14ac:dyDescent="0.25">
      <c r="A130" s="1">
        <v>42307</v>
      </c>
      <c r="B130" s="3">
        <v>1533.72</v>
      </c>
      <c r="C130" s="3">
        <v>1528.79</v>
      </c>
      <c r="D130" s="3">
        <v>1539.75</v>
      </c>
      <c r="E130" s="3">
        <v>1538.24</v>
      </c>
      <c r="F130" s="5">
        <f t="shared" si="1"/>
        <v>9.7281117485656932E-3</v>
      </c>
    </row>
    <row r="131" spans="1:6" x14ac:dyDescent="0.25">
      <c r="A131" s="1">
        <v>42277</v>
      </c>
      <c r="B131" s="3">
        <v>1495.25</v>
      </c>
      <c r="C131" s="3">
        <v>1493.05</v>
      </c>
      <c r="D131" s="3">
        <v>1544.07</v>
      </c>
      <c r="E131" s="3">
        <v>1523.42</v>
      </c>
      <c r="F131" s="5">
        <f t="shared" si="1"/>
        <v>5.3198476290555741E-2</v>
      </c>
    </row>
    <row r="132" spans="1:6" x14ac:dyDescent="0.25">
      <c r="A132" s="1">
        <v>42247</v>
      </c>
      <c r="B132" s="3">
        <v>1442.9</v>
      </c>
      <c r="C132" s="3">
        <v>1422.98</v>
      </c>
      <c r="D132" s="3">
        <v>1457.43</v>
      </c>
      <c r="E132" s="3">
        <v>1446.47</v>
      </c>
      <c r="F132" s="5">
        <f t="shared" si="1"/>
        <v>2.8791100932439084E-2</v>
      </c>
    </row>
    <row r="133" spans="1:6" x14ac:dyDescent="0.25">
      <c r="A133" s="1">
        <v>42216</v>
      </c>
      <c r="B133" s="3">
        <v>1400.93</v>
      </c>
      <c r="C133" s="3">
        <v>1382.56</v>
      </c>
      <c r="D133" s="3">
        <v>1408.5</v>
      </c>
      <c r="E133" s="3">
        <v>1405.99</v>
      </c>
      <c r="F133" s="5">
        <f t="shared" ref="F133:F196" si="2">E133/E134-1</f>
        <v>-7.1089264596092661E-2</v>
      </c>
    </row>
    <row r="134" spans="1:6" x14ac:dyDescent="0.25">
      <c r="A134" s="1">
        <v>42185</v>
      </c>
      <c r="B134" s="3">
        <v>1508.85</v>
      </c>
      <c r="C134" s="3">
        <v>1482.52</v>
      </c>
      <c r="D134" s="3">
        <v>1519.3</v>
      </c>
      <c r="E134" s="3">
        <v>1513.59</v>
      </c>
      <c r="F134" s="5">
        <f t="shared" si="2"/>
        <v>-4.1115243048736483E-2</v>
      </c>
    </row>
    <row r="135" spans="1:6" x14ac:dyDescent="0.25">
      <c r="A135" s="1">
        <v>42153</v>
      </c>
      <c r="B135" s="3">
        <v>1577.99</v>
      </c>
      <c r="C135" s="3">
        <v>1555.21</v>
      </c>
      <c r="D135" s="3">
        <v>1592.91</v>
      </c>
      <c r="E135" s="3">
        <v>1578.49</v>
      </c>
      <c r="F135" s="5">
        <f t="shared" si="2"/>
        <v>4.7070373392237741E-2</v>
      </c>
    </row>
    <row r="136" spans="1:6" x14ac:dyDescent="0.25">
      <c r="A136" s="1">
        <v>42124</v>
      </c>
      <c r="B136" s="3">
        <v>1488.06</v>
      </c>
      <c r="C136" s="3">
        <v>1484.32</v>
      </c>
      <c r="D136" s="3">
        <v>1523.29</v>
      </c>
      <c r="E136" s="3">
        <v>1507.53</v>
      </c>
      <c r="F136" s="5">
        <f t="shared" si="2"/>
        <v>0.16189074205382736</v>
      </c>
    </row>
    <row r="137" spans="1:6" x14ac:dyDescent="0.25">
      <c r="A137" s="1">
        <v>42094</v>
      </c>
      <c r="B137" s="3">
        <v>1296.28</v>
      </c>
      <c r="C137" s="3">
        <v>1278.5899999999999</v>
      </c>
      <c r="D137" s="3">
        <v>1315.69</v>
      </c>
      <c r="E137" s="3">
        <v>1297.48</v>
      </c>
      <c r="F137" s="5">
        <f t="shared" si="2"/>
        <v>-1.4544708839993037E-2</v>
      </c>
    </row>
    <row r="138" spans="1:6" x14ac:dyDescent="0.25">
      <c r="A138" s="1">
        <v>42062</v>
      </c>
      <c r="B138" s="3">
        <v>1318.85</v>
      </c>
      <c r="C138" s="3">
        <v>1302.71</v>
      </c>
      <c r="D138" s="3">
        <v>1330.86</v>
      </c>
      <c r="E138" s="3">
        <v>1316.63</v>
      </c>
      <c r="F138" s="5">
        <f t="shared" si="2"/>
        <v>0.24872436882338422</v>
      </c>
    </row>
    <row r="139" spans="1:6" x14ac:dyDescent="0.25">
      <c r="A139" s="1">
        <v>42034</v>
      </c>
      <c r="B139" s="3">
        <v>1048.19</v>
      </c>
      <c r="C139" s="3">
        <v>1035.97</v>
      </c>
      <c r="D139" s="3">
        <v>1063.54</v>
      </c>
      <c r="E139" s="3">
        <v>1054.3800000000001</v>
      </c>
      <c r="F139" s="5">
        <f t="shared" si="2"/>
        <v>2.6110651549803077E-2</v>
      </c>
    </row>
    <row r="140" spans="1:6" x14ac:dyDescent="0.25">
      <c r="A140" s="1">
        <v>42003</v>
      </c>
      <c r="B140" s="3">
        <v>1032.82</v>
      </c>
      <c r="C140" s="3">
        <v>1012.6</v>
      </c>
      <c r="D140" s="3">
        <v>1032.82</v>
      </c>
      <c r="E140" s="3">
        <v>1027.55</v>
      </c>
      <c r="F140" s="5">
        <f t="shared" si="2"/>
        <v>-0.1540222125256252</v>
      </c>
    </row>
    <row r="141" spans="1:6" x14ac:dyDescent="0.25">
      <c r="A141" s="1">
        <v>41971</v>
      </c>
      <c r="B141" s="3">
        <v>1238.3800000000001</v>
      </c>
      <c r="C141" s="3">
        <v>1206.8699999999999</v>
      </c>
      <c r="D141" s="3">
        <v>1238.3800000000001</v>
      </c>
      <c r="E141" s="3">
        <v>1214.6300000000001</v>
      </c>
      <c r="F141" s="5">
        <f t="shared" si="2"/>
        <v>1.1037398969510059E-2</v>
      </c>
    </row>
    <row r="142" spans="1:6" x14ac:dyDescent="0.25">
      <c r="A142" s="1">
        <v>41943</v>
      </c>
      <c r="B142" s="3">
        <v>1206</v>
      </c>
      <c r="C142" s="3">
        <v>1191.8900000000001</v>
      </c>
      <c r="D142" s="3">
        <v>1214.04</v>
      </c>
      <c r="E142" s="3">
        <v>1201.3699999999999</v>
      </c>
      <c r="F142" s="5">
        <f t="shared" si="2"/>
        <v>-6.2213618303449514E-2</v>
      </c>
    </row>
    <row r="143" spans="1:6" x14ac:dyDescent="0.25">
      <c r="A143" s="1">
        <v>41912</v>
      </c>
      <c r="B143" s="3">
        <v>1278.6400000000001</v>
      </c>
      <c r="C143" s="3">
        <v>1271.29</v>
      </c>
      <c r="D143" s="3">
        <v>1298.18</v>
      </c>
      <c r="E143" s="3">
        <v>1281.07</v>
      </c>
      <c r="F143" s="5">
        <f t="shared" si="2"/>
        <v>-7.2394192824300374E-2</v>
      </c>
    </row>
    <row r="144" spans="1:6" x14ac:dyDescent="0.25">
      <c r="A144" s="1">
        <v>41880</v>
      </c>
      <c r="B144" s="3">
        <v>1417.07</v>
      </c>
      <c r="C144" s="3">
        <v>1378.78</v>
      </c>
      <c r="D144" s="3">
        <v>1449.52</v>
      </c>
      <c r="E144" s="3">
        <v>1381.05</v>
      </c>
      <c r="F144" s="5">
        <f t="shared" si="2"/>
        <v>9.9085923217550054E-3</v>
      </c>
    </row>
    <row r="145" spans="1:6" x14ac:dyDescent="0.25">
      <c r="A145" s="1">
        <v>41851</v>
      </c>
      <c r="B145" s="3">
        <v>1344.37</v>
      </c>
      <c r="C145" s="3">
        <v>1344.37</v>
      </c>
      <c r="D145" s="3">
        <v>1382.71</v>
      </c>
      <c r="E145" s="3">
        <v>1367.5</v>
      </c>
      <c r="F145" s="5">
        <f t="shared" si="2"/>
        <v>-7.3490653604070588E-2</v>
      </c>
    </row>
    <row r="146" spans="1:6" x14ac:dyDescent="0.25">
      <c r="A146" s="1">
        <v>41820</v>
      </c>
      <c r="B146" s="3">
        <v>1480.22</v>
      </c>
      <c r="C146" s="3">
        <v>1453.47</v>
      </c>
      <c r="D146" s="3">
        <v>1480.75</v>
      </c>
      <c r="E146" s="3">
        <v>1475.97</v>
      </c>
      <c r="F146" s="5">
        <f t="shared" si="2"/>
        <v>1.51798610633469E-2</v>
      </c>
    </row>
    <row r="147" spans="1:6" x14ac:dyDescent="0.25">
      <c r="A147" s="1">
        <v>41789</v>
      </c>
      <c r="B147" s="3">
        <v>1470.53</v>
      </c>
      <c r="C147" s="3">
        <v>1438.86</v>
      </c>
      <c r="D147" s="3">
        <v>1477.8</v>
      </c>
      <c r="E147" s="3">
        <v>1453.9</v>
      </c>
      <c r="F147" s="5">
        <f t="shared" si="2"/>
        <v>5.4750694630848251E-2</v>
      </c>
    </row>
    <row r="148" spans="1:6" x14ac:dyDescent="0.25">
      <c r="A148" s="1">
        <v>41759</v>
      </c>
      <c r="B148" s="3">
        <v>1383.38</v>
      </c>
      <c r="C148" s="3">
        <v>1377.44</v>
      </c>
      <c r="D148" s="3">
        <v>1386.91</v>
      </c>
      <c r="E148" s="3">
        <v>1378.43</v>
      </c>
      <c r="F148" s="5">
        <f t="shared" si="2"/>
        <v>-2.3034452453346344E-2</v>
      </c>
    </row>
    <row r="149" spans="1:6" x14ac:dyDescent="0.25">
      <c r="A149" s="1">
        <v>41729</v>
      </c>
      <c r="B149" s="3">
        <v>1381.75</v>
      </c>
      <c r="C149" s="3">
        <v>1376.58</v>
      </c>
      <c r="D149" s="3">
        <v>1414.9</v>
      </c>
      <c r="E149" s="3">
        <v>1410.93</v>
      </c>
      <c r="F149" s="5">
        <f t="shared" si="2"/>
        <v>-0.15614234449760767</v>
      </c>
    </row>
    <row r="150" spans="1:6" x14ac:dyDescent="0.25">
      <c r="A150" s="1">
        <v>41698</v>
      </c>
      <c r="B150" s="3">
        <v>1705.29</v>
      </c>
      <c r="C150" s="3">
        <v>1644.9</v>
      </c>
      <c r="D150" s="3">
        <v>1705.29</v>
      </c>
      <c r="E150" s="3">
        <v>1672</v>
      </c>
      <c r="F150" s="5">
        <f t="shared" si="2"/>
        <v>-5.6768756029177081E-2</v>
      </c>
    </row>
    <row r="151" spans="1:6" x14ac:dyDescent="0.25">
      <c r="A151" s="1">
        <v>41670</v>
      </c>
      <c r="B151" s="3">
        <v>1794.12</v>
      </c>
      <c r="C151" s="3">
        <v>1754.52</v>
      </c>
      <c r="D151" s="3">
        <v>1807.12</v>
      </c>
      <c r="E151" s="3">
        <v>1772.63</v>
      </c>
      <c r="F151" s="5">
        <f t="shared" si="2"/>
        <v>-8.1814791409835275E-2</v>
      </c>
    </row>
    <row r="152" spans="1:6" x14ac:dyDescent="0.25">
      <c r="A152" s="1">
        <v>41638</v>
      </c>
      <c r="B152" s="3">
        <v>1892.01</v>
      </c>
      <c r="C152" s="3">
        <v>1877.28</v>
      </c>
      <c r="D152" s="3">
        <v>1932.56</v>
      </c>
      <c r="E152" s="3">
        <v>1930.58</v>
      </c>
      <c r="F152" s="5">
        <f t="shared" si="2"/>
        <v>6.1405582525606128E-2</v>
      </c>
    </row>
    <row r="153" spans="1:6" x14ac:dyDescent="0.25">
      <c r="A153" s="1">
        <v>41607</v>
      </c>
      <c r="B153" s="3">
        <v>1800.53</v>
      </c>
      <c r="C153" s="3">
        <v>1779.64</v>
      </c>
      <c r="D153" s="3">
        <v>1839.55</v>
      </c>
      <c r="E153" s="3">
        <v>1818.89</v>
      </c>
      <c r="F153" s="5">
        <f t="shared" si="2"/>
        <v>-2.9692459523618875E-2</v>
      </c>
    </row>
    <row r="154" spans="1:6" x14ac:dyDescent="0.25">
      <c r="A154" s="1">
        <v>41578</v>
      </c>
      <c r="B154" s="3">
        <v>1888.27</v>
      </c>
      <c r="C154" s="3">
        <v>1857.75</v>
      </c>
      <c r="D154" s="3">
        <v>1888.27</v>
      </c>
      <c r="E154" s="3">
        <v>1874.55</v>
      </c>
      <c r="F154" s="5">
        <f t="shared" si="2"/>
        <v>-1.0237916723866647E-2</v>
      </c>
    </row>
    <row r="155" spans="1:6" x14ac:dyDescent="0.25">
      <c r="A155" s="1">
        <v>41547</v>
      </c>
      <c r="B155" s="3">
        <v>1908.61</v>
      </c>
      <c r="C155" s="3">
        <v>1889.68</v>
      </c>
      <c r="D155" s="3">
        <v>1919.61</v>
      </c>
      <c r="E155" s="3">
        <v>1893.94</v>
      </c>
      <c r="F155" s="5">
        <f t="shared" si="2"/>
        <v>6.213757753176985E-2</v>
      </c>
    </row>
    <row r="156" spans="1:6" x14ac:dyDescent="0.25">
      <c r="A156" s="1">
        <v>41516</v>
      </c>
      <c r="B156" s="3">
        <v>1832.14</v>
      </c>
      <c r="C156" s="3">
        <v>1767.87</v>
      </c>
      <c r="D156" s="3">
        <v>1840.56</v>
      </c>
      <c r="E156" s="3">
        <v>1783.14</v>
      </c>
      <c r="F156" s="5">
        <f t="shared" si="2"/>
        <v>-6.3858241390838399E-3</v>
      </c>
    </row>
    <row r="157" spans="1:6" x14ac:dyDescent="0.25">
      <c r="A157" s="1">
        <v>41486</v>
      </c>
      <c r="B157" s="3">
        <v>1849.93</v>
      </c>
      <c r="C157" s="3">
        <v>1784.81</v>
      </c>
      <c r="D157" s="3">
        <v>1852.58</v>
      </c>
      <c r="E157" s="3">
        <v>1794.6</v>
      </c>
      <c r="F157" s="5">
        <f t="shared" si="2"/>
        <v>4.0951276102088041E-2</v>
      </c>
    </row>
    <row r="158" spans="1:6" x14ac:dyDescent="0.25">
      <c r="A158" s="1">
        <v>41453</v>
      </c>
      <c r="B158" s="3">
        <v>1695.48</v>
      </c>
      <c r="C158" s="3">
        <v>1686.86</v>
      </c>
      <c r="D158" s="3">
        <v>1729.97</v>
      </c>
      <c r="E158" s="3">
        <v>1724</v>
      </c>
      <c r="F158" s="5">
        <f t="shared" si="2"/>
        <v>2.0474603559822668E-2</v>
      </c>
    </row>
    <row r="159" spans="1:6" x14ac:dyDescent="0.25">
      <c r="A159" s="1">
        <v>41425</v>
      </c>
      <c r="B159" s="3">
        <v>1691.9</v>
      </c>
      <c r="C159" s="3">
        <v>1674.83</v>
      </c>
      <c r="D159" s="3">
        <v>1699.17</v>
      </c>
      <c r="E159" s="3">
        <v>1689.41</v>
      </c>
      <c r="F159" s="5">
        <f t="shared" si="2"/>
        <v>-2.4105502732303608E-2</v>
      </c>
    </row>
    <row r="160" spans="1:6" x14ac:dyDescent="0.25">
      <c r="A160" s="1">
        <v>41394</v>
      </c>
      <c r="B160" s="3">
        <v>1713.77</v>
      </c>
      <c r="C160" s="3">
        <v>1711.63</v>
      </c>
      <c r="D160" s="3">
        <v>1737.12</v>
      </c>
      <c r="E160" s="3">
        <v>1731.14</v>
      </c>
      <c r="F160" s="5">
        <f t="shared" si="2"/>
        <v>-0.11928612491796431</v>
      </c>
    </row>
    <row r="161" spans="1:6" x14ac:dyDescent="0.25">
      <c r="A161" s="1">
        <v>41362</v>
      </c>
      <c r="B161" s="3">
        <v>1937.76</v>
      </c>
      <c r="C161" s="3">
        <v>1931.81</v>
      </c>
      <c r="D161" s="3">
        <v>1969.34</v>
      </c>
      <c r="E161" s="3">
        <v>1965.61</v>
      </c>
      <c r="F161" s="5">
        <f t="shared" si="2"/>
        <v>-6.940597762533085E-2</v>
      </c>
    </row>
    <row r="162" spans="1:6" x14ac:dyDescent="0.25">
      <c r="A162" s="1">
        <v>41333</v>
      </c>
      <c r="B162" s="3">
        <v>2108</v>
      </c>
      <c r="C162" s="3">
        <v>2105.7600000000002</v>
      </c>
      <c r="D162" s="3">
        <v>2122.64</v>
      </c>
      <c r="E162" s="3">
        <v>2112.21</v>
      </c>
      <c r="F162" s="5">
        <f t="shared" si="2"/>
        <v>4.0687218852697216E-2</v>
      </c>
    </row>
    <row r="163" spans="1:6" x14ac:dyDescent="0.25">
      <c r="A163" s="1">
        <v>41305</v>
      </c>
      <c r="B163" s="3">
        <v>2048.87</v>
      </c>
      <c r="C163" s="3">
        <v>2028.31</v>
      </c>
      <c r="D163" s="3">
        <v>2049.7800000000002</v>
      </c>
      <c r="E163" s="3">
        <v>2029.63</v>
      </c>
      <c r="F163" s="5">
        <f t="shared" si="2"/>
        <v>1.2683301650026735E-2</v>
      </c>
    </row>
    <row r="164" spans="1:6" x14ac:dyDescent="0.25">
      <c r="A164" s="1">
        <v>41271</v>
      </c>
      <c r="B164" s="3">
        <v>1979.64</v>
      </c>
      <c r="C164" s="3">
        <v>1970.72</v>
      </c>
      <c r="D164" s="3">
        <v>2006.46</v>
      </c>
      <c r="E164" s="3">
        <v>2004.21</v>
      </c>
      <c r="F164" s="5">
        <f t="shared" si="2"/>
        <v>8.1270197510749487E-2</v>
      </c>
    </row>
    <row r="165" spans="1:6" x14ac:dyDescent="0.25">
      <c r="A165" s="1">
        <v>41243</v>
      </c>
      <c r="B165" s="3">
        <v>1844.14</v>
      </c>
      <c r="C165" s="3">
        <v>1843.34</v>
      </c>
      <c r="D165" s="3">
        <v>1855.18</v>
      </c>
      <c r="E165" s="3">
        <v>1853.57</v>
      </c>
      <c r="F165" s="5">
        <f t="shared" si="2"/>
        <v>-2.7461947311258172E-2</v>
      </c>
    </row>
    <row r="166" spans="1:6" x14ac:dyDescent="0.25">
      <c r="A166" s="1">
        <v>41213</v>
      </c>
      <c r="B166" s="3">
        <v>1913.39</v>
      </c>
      <c r="C166" s="3">
        <v>1905.7</v>
      </c>
      <c r="D166" s="3">
        <v>1933.02</v>
      </c>
      <c r="E166" s="3">
        <v>1905.91</v>
      </c>
      <c r="F166" s="5">
        <f t="shared" si="2"/>
        <v>-1.6756173938165198E-2</v>
      </c>
    </row>
    <row r="167" spans="1:6" x14ac:dyDescent="0.25">
      <c r="A167" s="1">
        <v>41180</v>
      </c>
      <c r="B167" s="3">
        <v>1903.6</v>
      </c>
      <c r="C167" s="3">
        <v>1903.6</v>
      </c>
      <c r="D167" s="3">
        <v>1946.9</v>
      </c>
      <c r="E167" s="3">
        <v>1938.39</v>
      </c>
      <c r="F167" s="5">
        <f t="shared" si="2"/>
        <v>7.1715284074573837E-2</v>
      </c>
    </row>
    <row r="168" spans="1:6" x14ac:dyDescent="0.25">
      <c r="A168" s="1">
        <v>41152</v>
      </c>
      <c r="B168" s="3">
        <v>1801.24</v>
      </c>
      <c r="C168" s="3">
        <v>1801.24</v>
      </c>
      <c r="D168" s="3">
        <v>1815.71</v>
      </c>
      <c r="E168" s="3">
        <v>1808.68</v>
      </c>
      <c r="F168" s="5">
        <f t="shared" si="2"/>
        <v>-9.6804573030507823E-3</v>
      </c>
    </row>
    <row r="169" spans="1:6" x14ac:dyDescent="0.25">
      <c r="A169" s="1">
        <v>41121</v>
      </c>
      <c r="B169" s="3">
        <v>1835.43</v>
      </c>
      <c r="C169" s="3">
        <v>1816.79</v>
      </c>
      <c r="D169" s="3">
        <v>1837.42</v>
      </c>
      <c r="E169" s="3">
        <v>1826.36</v>
      </c>
      <c r="F169" s="5">
        <f t="shared" si="2"/>
        <v>-1.3460956743442387E-2</v>
      </c>
    </row>
    <row r="170" spans="1:6" x14ac:dyDescent="0.25">
      <c r="A170" s="1">
        <v>41089</v>
      </c>
      <c r="B170" s="3">
        <v>1811.05</v>
      </c>
      <c r="C170" s="3">
        <v>1811.05</v>
      </c>
      <c r="D170" s="3">
        <v>1855.8</v>
      </c>
      <c r="E170" s="3">
        <v>1851.28</v>
      </c>
      <c r="F170" s="5">
        <f t="shared" si="2"/>
        <v>3.5049955551579748E-2</v>
      </c>
    </row>
    <row r="171" spans="1:6" x14ac:dyDescent="0.25">
      <c r="A171" s="1">
        <v>41060</v>
      </c>
      <c r="B171" s="3">
        <v>1793.48</v>
      </c>
      <c r="C171" s="3">
        <v>1782.52</v>
      </c>
      <c r="D171" s="3">
        <v>1811.68</v>
      </c>
      <c r="E171" s="3">
        <v>1788.59</v>
      </c>
      <c r="F171" s="5">
        <f t="shared" si="2"/>
        <v>-0.1705551459165171</v>
      </c>
    </row>
    <row r="172" spans="1:6" x14ac:dyDescent="0.25">
      <c r="A172" s="1">
        <v>41027</v>
      </c>
      <c r="B172" s="3">
        <v>2173.6799999999998</v>
      </c>
      <c r="C172" s="3">
        <v>2145.54</v>
      </c>
      <c r="D172" s="3">
        <v>2174.54</v>
      </c>
      <c r="E172" s="3">
        <v>2156.37</v>
      </c>
      <c r="F172" s="5">
        <f t="shared" si="2"/>
        <v>1.8924359265139357E-2</v>
      </c>
    </row>
    <row r="173" spans="1:6" x14ac:dyDescent="0.25">
      <c r="A173" s="1">
        <v>40998</v>
      </c>
      <c r="B173" s="3">
        <v>2096.9</v>
      </c>
      <c r="C173" s="3">
        <v>2096.9</v>
      </c>
      <c r="D173" s="3">
        <v>2129.0100000000002</v>
      </c>
      <c r="E173" s="3">
        <v>2116.3200000000002</v>
      </c>
      <c r="F173" s="5">
        <f t="shared" si="2"/>
        <v>1.3606908343750668E-2</v>
      </c>
    </row>
    <row r="174" spans="1:6" x14ac:dyDescent="0.25">
      <c r="A174" s="1">
        <v>40968</v>
      </c>
      <c r="B174" s="3">
        <v>2084.7800000000002</v>
      </c>
      <c r="C174" s="3">
        <v>2075.46</v>
      </c>
      <c r="D174" s="3">
        <v>2093.69</v>
      </c>
      <c r="E174" s="3">
        <v>2087.91</v>
      </c>
      <c r="F174" s="5">
        <f t="shared" si="2"/>
        <v>8.079945336522032E-2</v>
      </c>
    </row>
    <row r="175" spans="1:6" x14ac:dyDescent="0.25">
      <c r="A175" s="1">
        <v>40939</v>
      </c>
      <c r="B175" s="3">
        <v>1898.91</v>
      </c>
      <c r="C175" s="3">
        <v>1898.91</v>
      </c>
      <c r="D175" s="3">
        <v>1945.83</v>
      </c>
      <c r="E175" s="3">
        <v>1931.82</v>
      </c>
      <c r="F175" s="5">
        <f t="shared" si="2"/>
        <v>0.12632057650598183</v>
      </c>
    </row>
    <row r="176" spans="1:6" x14ac:dyDescent="0.25">
      <c r="A176" s="1">
        <v>40907</v>
      </c>
      <c r="B176" s="3">
        <v>1697.89</v>
      </c>
      <c r="C176" s="3">
        <v>1696.17</v>
      </c>
      <c r="D176" s="3">
        <v>1717.68</v>
      </c>
      <c r="E176" s="3">
        <v>1715.16</v>
      </c>
      <c r="F176" s="5">
        <f t="shared" si="2"/>
        <v>-5.1617077041321235E-2</v>
      </c>
    </row>
    <row r="177" spans="1:6" x14ac:dyDescent="0.25">
      <c r="A177" s="1">
        <v>40877</v>
      </c>
      <c r="B177" s="3">
        <v>1790.89</v>
      </c>
      <c r="C177" s="3">
        <v>1779.67</v>
      </c>
      <c r="D177" s="3">
        <v>1808.91</v>
      </c>
      <c r="E177" s="3">
        <v>1808.51</v>
      </c>
      <c r="F177" s="5">
        <f t="shared" si="2"/>
        <v>-4.8913500778324681E-2</v>
      </c>
    </row>
    <row r="178" spans="1:6" x14ac:dyDescent="0.25">
      <c r="A178" s="1">
        <v>40847</v>
      </c>
      <c r="B178" s="3">
        <v>1923.4</v>
      </c>
      <c r="C178" s="3">
        <v>1897.85</v>
      </c>
      <c r="D178" s="3">
        <v>1926.45</v>
      </c>
      <c r="E178" s="3">
        <v>1901.52</v>
      </c>
      <c r="F178" s="5">
        <f t="shared" si="2"/>
        <v>0.13240312293427192</v>
      </c>
    </row>
    <row r="179" spans="1:6" x14ac:dyDescent="0.25">
      <c r="A179" s="1">
        <v>40816</v>
      </c>
      <c r="B179" s="3">
        <v>1712.27</v>
      </c>
      <c r="C179" s="3">
        <v>1668.51</v>
      </c>
      <c r="D179" s="3">
        <v>1712.55</v>
      </c>
      <c r="E179" s="3">
        <v>1679.19</v>
      </c>
      <c r="F179" s="5">
        <f t="shared" si="2"/>
        <v>-0.13247055176689393</v>
      </c>
    </row>
    <row r="180" spans="1:6" x14ac:dyDescent="0.25">
      <c r="A180" s="1">
        <v>40786</v>
      </c>
      <c r="B180" s="3">
        <v>1889.22</v>
      </c>
      <c r="C180" s="3">
        <v>1889.22</v>
      </c>
      <c r="D180" s="3">
        <v>1936.6</v>
      </c>
      <c r="E180" s="3">
        <v>1935.6</v>
      </c>
      <c r="F180" s="5">
        <f t="shared" si="2"/>
        <v>-0.18046599458894164</v>
      </c>
    </row>
    <row r="181" spans="1:6" x14ac:dyDescent="0.25">
      <c r="A181" s="1">
        <v>40753</v>
      </c>
      <c r="B181" s="3">
        <v>2382.2199999999998</v>
      </c>
      <c r="C181" s="3">
        <v>2353.83</v>
      </c>
      <c r="D181" s="3">
        <v>2382.2199999999998</v>
      </c>
      <c r="E181" s="3">
        <v>2361.83</v>
      </c>
      <c r="F181" s="5">
        <f t="shared" si="2"/>
        <v>-3.5409000502342303E-2</v>
      </c>
    </row>
    <row r="182" spans="1:6" x14ac:dyDescent="0.25">
      <c r="A182" s="1">
        <v>40724</v>
      </c>
      <c r="B182" s="3">
        <v>2434.48</v>
      </c>
      <c r="C182" s="3">
        <v>2427.87</v>
      </c>
      <c r="D182" s="3">
        <v>2457.75</v>
      </c>
      <c r="E182" s="3">
        <v>2448.5300000000002</v>
      </c>
      <c r="F182" s="5">
        <f t="shared" si="2"/>
        <v>2.3949105081304545E-3</v>
      </c>
    </row>
    <row r="183" spans="1:6" x14ac:dyDescent="0.25">
      <c r="A183" s="1">
        <v>40694</v>
      </c>
      <c r="B183" s="3">
        <v>2443.36</v>
      </c>
      <c r="C183" s="3">
        <v>2437.08</v>
      </c>
      <c r="D183" s="3">
        <v>2457.3000000000002</v>
      </c>
      <c r="E183" s="3">
        <v>2442.6799999999998</v>
      </c>
      <c r="F183" s="5">
        <f t="shared" si="2"/>
        <v>-3.8738823825714697E-2</v>
      </c>
    </row>
    <row r="184" spans="1:6" x14ac:dyDescent="0.25">
      <c r="A184" s="1">
        <v>40662</v>
      </c>
      <c r="B184" s="3">
        <v>2559.04</v>
      </c>
      <c r="C184" s="3">
        <v>2520.2199999999998</v>
      </c>
      <c r="D184" s="3">
        <v>2564.8000000000002</v>
      </c>
      <c r="E184" s="3">
        <v>2541.12</v>
      </c>
      <c r="F184" s="5">
        <f t="shared" si="2"/>
        <v>-6.6389401209484888E-2</v>
      </c>
    </row>
    <row r="185" spans="1:6" x14ac:dyDescent="0.25">
      <c r="A185" s="1">
        <v>40633</v>
      </c>
      <c r="B185" s="3">
        <v>2718.44</v>
      </c>
      <c r="C185" s="3">
        <v>2716.81</v>
      </c>
      <c r="D185" s="3">
        <v>2738.13</v>
      </c>
      <c r="E185" s="3">
        <v>2721.82</v>
      </c>
      <c r="F185" s="5">
        <f t="shared" si="2"/>
        <v>-4.2661029647111826E-2</v>
      </c>
    </row>
    <row r="186" spans="1:6" x14ac:dyDescent="0.25">
      <c r="A186" s="1">
        <v>40602</v>
      </c>
      <c r="B186" s="3">
        <v>2803.17</v>
      </c>
      <c r="C186" s="3">
        <v>2802.97</v>
      </c>
      <c r="D186" s="3">
        <v>2860.73</v>
      </c>
      <c r="E186" s="3">
        <v>2843.11</v>
      </c>
      <c r="F186" s="5">
        <f t="shared" si="2"/>
        <v>-2.9516176380231962E-2</v>
      </c>
    </row>
    <row r="187" spans="1:6" x14ac:dyDescent="0.25">
      <c r="A187" s="1">
        <v>40574</v>
      </c>
      <c r="B187" s="3">
        <v>2943.77</v>
      </c>
      <c r="C187" s="3">
        <v>2902.47</v>
      </c>
      <c r="D187" s="3">
        <v>2948.56</v>
      </c>
      <c r="E187" s="3">
        <v>2929.58</v>
      </c>
      <c r="F187" s="5">
        <f t="shared" si="2"/>
        <v>1.6636359850640714E-2</v>
      </c>
    </row>
    <row r="188" spans="1:6" x14ac:dyDescent="0.25">
      <c r="A188" s="1">
        <v>40542</v>
      </c>
      <c r="B188" s="3">
        <v>2870.12</v>
      </c>
      <c r="C188" s="3">
        <v>2857.94</v>
      </c>
      <c r="D188" s="3">
        <v>2915.86</v>
      </c>
      <c r="E188" s="3">
        <v>2881.64</v>
      </c>
      <c r="F188" s="5">
        <f t="shared" si="2"/>
        <v>5.6718629101163653E-2</v>
      </c>
    </row>
    <row r="189" spans="1:6" x14ac:dyDescent="0.25">
      <c r="A189" s="1">
        <v>40512</v>
      </c>
      <c r="B189" s="3">
        <v>2737.44</v>
      </c>
      <c r="C189" s="3">
        <v>2717.5</v>
      </c>
      <c r="D189" s="3">
        <v>2741.19</v>
      </c>
      <c r="E189" s="3">
        <v>2726.97</v>
      </c>
      <c r="F189" s="5">
        <f t="shared" si="2"/>
        <v>9.8287104348491416E-2</v>
      </c>
    </row>
    <row r="190" spans="1:6" x14ac:dyDescent="0.25">
      <c r="A190" s="1">
        <v>40480</v>
      </c>
      <c r="B190" s="3">
        <v>2467.1999999999998</v>
      </c>
      <c r="C190" s="3">
        <v>2454.61</v>
      </c>
      <c r="D190" s="3">
        <v>2490.6</v>
      </c>
      <c r="E190" s="3">
        <v>2482.9299999999998</v>
      </c>
      <c r="F190" s="5">
        <f t="shared" si="2"/>
        <v>0.13189733770970102</v>
      </c>
    </row>
    <row r="191" spans="1:6" x14ac:dyDescent="0.25">
      <c r="A191" s="1">
        <v>40451</v>
      </c>
      <c r="B191" s="3">
        <v>2182.9</v>
      </c>
      <c r="C191" s="3">
        <v>2172.69</v>
      </c>
      <c r="D191" s="3">
        <v>2215.83</v>
      </c>
      <c r="E191" s="3">
        <v>2193.6</v>
      </c>
      <c r="F191" s="5">
        <f t="shared" si="2"/>
        <v>0.10403696228779635</v>
      </c>
    </row>
    <row r="192" spans="1:6" x14ac:dyDescent="0.25">
      <c r="A192" s="1">
        <v>40421</v>
      </c>
      <c r="B192" s="3">
        <v>1987.68</v>
      </c>
      <c r="C192" s="3">
        <v>1969.48</v>
      </c>
      <c r="D192" s="3">
        <v>1988.87</v>
      </c>
      <c r="E192" s="3">
        <v>1986.89</v>
      </c>
      <c r="F192" s="5">
        <f t="shared" si="2"/>
        <v>8.6391199033293509E-2</v>
      </c>
    </row>
    <row r="193" spans="1:6" x14ac:dyDescent="0.25">
      <c r="A193" s="1">
        <v>40389</v>
      </c>
      <c r="B193" s="3">
        <v>1845.48</v>
      </c>
      <c r="C193" s="3">
        <v>1821.28</v>
      </c>
      <c r="D193" s="3">
        <v>1850.01</v>
      </c>
      <c r="E193" s="3">
        <v>1828.89</v>
      </c>
      <c r="F193" s="5">
        <f t="shared" si="2"/>
        <v>4.2316372589249029E-2</v>
      </c>
    </row>
    <row r="194" spans="1:6" x14ac:dyDescent="0.25">
      <c r="A194" s="1">
        <v>40359</v>
      </c>
      <c r="B194" s="3">
        <v>1767.06</v>
      </c>
      <c r="C194" s="3">
        <v>1736.35</v>
      </c>
      <c r="D194" s="3">
        <v>1784.73</v>
      </c>
      <c r="E194" s="3">
        <v>1754.64</v>
      </c>
      <c r="F194" s="5">
        <f t="shared" si="2"/>
        <v>-2.1208706614751272E-2</v>
      </c>
    </row>
    <row r="195" spans="1:6" x14ac:dyDescent="0.25">
      <c r="A195" s="1">
        <v>40329</v>
      </c>
      <c r="B195" s="3">
        <v>1745.77</v>
      </c>
      <c r="C195" s="3">
        <v>1740.73</v>
      </c>
      <c r="D195" s="3">
        <v>1793.39</v>
      </c>
      <c r="E195" s="3">
        <v>1792.66</v>
      </c>
      <c r="F195" s="5">
        <f t="shared" si="2"/>
        <v>-8.4681722329730258E-2</v>
      </c>
    </row>
    <row r="196" spans="1:6" x14ac:dyDescent="0.25">
      <c r="A196" s="1">
        <v>40298</v>
      </c>
      <c r="B196" s="3">
        <v>1971.49</v>
      </c>
      <c r="C196" s="3">
        <v>1948.35</v>
      </c>
      <c r="D196" s="3">
        <v>1982.94</v>
      </c>
      <c r="E196" s="3">
        <v>1958.51</v>
      </c>
      <c r="F196" s="5">
        <f t="shared" si="2"/>
        <v>1.7767315207450007E-2</v>
      </c>
    </row>
    <row r="197" spans="1:6" x14ac:dyDescent="0.25">
      <c r="A197" s="1">
        <v>40268</v>
      </c>
      <c r="B197" s="3">
        <v>1918.18</v>
      </c>
      <c r="C197" s="3">
        <v>1914.32</v>
      </c>
      <c r="D197" s="3">
        <v>1946.74</v>
      </c>
      <c r="E197" s="3">
        <v>1924.32</v>
      </c>
      <c r="F197" s="5">
        <f t="shared" ref="F197:F259" si="3">E197/E198-1</f>
        <v>3.1414314121701592E-2</v>
      </c>
    </row>
    <row r="198" spans="1:6" x14ac:dyDescent="0.25">
      <c r="A198" s="1">
        <v>40236</v>
      </c>
      <c r="B198" s="3">
        <v>1846.79</v>
      </c>
      <c r="C198" s="3">
        <v>1839.86</v>
      </c>
      <c r="D198" s="3">
        <v>1866.16</v>
      </c>
      <c r="E198" s="3">
        <v>1865.71</v>
      </c>
      <c r="F198" s="5">
        <f t="shared" si="3"/>
        <v>7.211773291729151E-2</v>
      </c>
    </row>
    <row r="199" spans="1:6" x14ac:dyDescent="0.25">
      <c r="A199" s="1">
        <v>40207</v>
      </c>
      <c r="B199" s="3">
        <v>1750.99</v>
      </c>
      <c r="C199" s="3">
        <v>1729.34</v>
      </c>
      <c r="D199" s="3">
        <v>1751.22</v>
      </c>
      <c r="E199" s="3">
        <v>1740.21</v>
      </c>
      <c r="F199" s="5">
        <f t="shared" si="3"/>
        <v>5.0470843897138851E-2</v>
      </c>
    </row>
    <row r="200" spans="1:6" x14ac:dyDescent="0.25">
      <c r="A200" s="1">
        <v>40178</v>
      </c>
      <c r="B200" s="3">
        <v>1653.62</v>
      </c>
      <c r="C200" s="3">
        <v>1650.38</v>
      </c>
      <c r="D200" s="3">
        <v>1663.88</v>
      </c>
      <c r="E200" s="3">
        <v>1656.6</v>
      </c>
      <c r="F200" s="5">
        <f t="shared" si="3"/>
        <v>2.6992176360457698E-2</v>
      </c>
    </row>
    <row r="201" spans="1:6" x14ac:dyDescent="0.25">
      <c r="A201" s="1">
        <v>40147</v>
      </c>
      <c r="B201" s="3">
        <v>1624.45</v>
      </c>
      <c r="C201" s="3">
        <v>1600.55</v>
      </c>
      <c r="D201" s="3">
        <v>1645.73</v>
      </c>
      <c r="E201" s="3">
        <v>1613.06</v>
      </c>
      <c r="F201" s="5">
        <f t="shared" si="3"/>
        <v>1.0379018972871634E-2</v>
      </c>
    </row>
    <row r="202" spans="1:6" x14ac:dyDescent="0.25">
      <c r="A202" s="1">
        <v>40116</v>
      </c>
      <c r="B202" s="3">
        <v>1567.58</v>
      </c>
      <c r="C202" s="3">
        <v>1533.02</v>
      </c>
      <c r="D202" s="3">
        <v>1678.57</v>
      </c>
      <c r="E202" s="3">
        <v>1596.49</v>
      </c>
      <c r="F202" s="5">
        <f t="shared" si="3"/>
        <v>-1.7819850688408634E-3</v>
      </c>
    </row>
    <row r="203" spans="1:6" x14ac:dyDescent="0.25">
      <c r="A203" s="1">
        <v>40086</v>
      </c>
      <c r="B203" s="3">
        <v>1597.5</v>
      </c>
      <c r="C203" s="3">
        <v>1579.13</v>
      </c>
      <c r="D203" s="3">
        <v>1612.33</v>
      </c>
      <c r="E203" s="3">
        <v>1599.34</v>
      </c>
      <c r="F203" s="5">
        <f t="shared" si="3"/>
        <v>0.30824287735887634</v>
      </c>
    </row>
    <row r="204" spans="1:6" x14ac:dyDescent="0.25">
      <c r="A204" s="1">
        <v>40056</v>
      </c>
      <c r="B204" s="3">
        <v>1223.56</v>
      </c>
      <c r="C204" s="3">
        <v>1203</v>
      </c>
      <c r="D204" s="3">
        <v>1229.1600000000001</v>
      </c>
      <c r="E204" s="3">
        <v>1222.51</v>
      </c>
      <c r="F204" s="5">
        <f t="shared" si="3"/>
        <v>0.2699027714297586</v>
      </c>
    </row>
    <row r="205" spans="1:6" x14ac:dyDescent="0.25">
      <c r="A205" s="1">
        <v>40025</v>
      </c>
      <c r="B205" s="3">
        <v>951.53</v>
      </c>
      <c r="C205" s="3">
        <v>945.61</v>
      </c>
      <c r="D205" s="3">
        <v>965.08</v>
      </c>
      <c r="E205" s="3">
        <v>962.68</v>
      </c>
      <c r="F205" s="5">
        <f t="shared" si="3"/>
        <v>2.633318407641938E-2</v>
      </c>
    </row>
    <row r="206" spans="1:6" x14ac:dyDescent="0.25">
      <c r="A206" s="1">
        <v>39994</v>
      </c>
      <c r="B206" s="3">
        <v>943.79</v>
      </c>
      <c r="C206" s="3">
        <v>936.61</v>
      </c>
      <c r="D206" s="3">
        <v>954.45</v>
      </c>
      <c r="E206" s="3">
        <v>937.98</v>
      </c>
      <c r="F206" s="5">
        <f t="shared" si="3"/>
        <v>-0.12288313898577696</v>
      </c>
    </row>
    <row r="207" spans="1:6" x14ac:dyDescent="0.25">
      <c r="A207" s="1">
        <v>39962</v>
      </c>
      <c r="B207" s="3">
        <v>1046.8499999999999</v>
      </c>
      <c r="C207" s="3">
        <v>1046.4000000000001</v>
      </c>
      <c r="D207" s="3">
        <v>1074.26</v>
      </c>
      <c r="E207" s="3">
        <v>1069.3900000000001</v>
      </c>
      <c r="F207" s="5">
        <f t="shared" si="3"/>
        <v>0.22969274642380766</v>
      </c>
    </row>
    <row r="208" spans="1:6" x14ac:dyDescent="0.25">
      <c r="A208" s="1">
        <v>39933</v>
      </c>
      <c r="B208" s="3">
        <v>878.95</v>
      </c>
      <c r="C208" s="3">
        <v>862.96</v>
      </c>
      <c r="D208" s="3">
        <v>906</v>
      </c>
      <c r="E208" s="3">
        <v>869.64</v>
      </c>
      <c r="F208" s="5">
        <f t="shared" si="3"/>
        <v>0.26142643709838853</v>
      </c>
    </row>
    <row r="209" spans="1:6" x14ac:dyDescent="0.25">
      <c r="A209" s="1">
        <v>39903</v>
      </c>
      <c r="B209" s="3">
        <v>668.11</v>
      </c>
      <c r="C209" s="3">
        <v>661.56</v>
      </c>
      <c r="D209" s="3">
        <v>722.7</v>
      </c>
      <c r="E209" s="3">
        <v>689.41</v>
      </c>
      <c r="F209" s="5">
        <f t="shared" si="3"/>
        <v>0.28669279581933571</v>
      </c>
    </row>
    <row r="210" spans="1:6" x14ac:dyDescent="0.25">
      <c r="A210" s="1">
        <v>39871</v>
      </c>
      <c r="B210" s="3">
        <v>546.14</v>
      </c>
      <c r="C210" s="3">
        <v>526.36</v>
      </c>
      <c r="D210" s="3">
        <v>546.14</v>
      </c>
      <c r="E210" s="3">
        <v>535.79999999999995</v>
      </c>
      <c r="F210" s="5">
        <f t="shared" si="3"/>
        <v>0.12728802861350719</v>
      </c>
    </row>
    <row r="211" spans="1:6" x14ac:dyDescent="0.25">
      <c r="A211" s="1">
        <v>39843</v>
      </c>
      <c r="B211" s="3">
        <v>471.52</v>
      </c>
      <c r="C211" s="3">
        <v>463.43</v>
      </c>
      <c r="D211" s="3">
        <v>476.84</v>
      </c>
      <c r="E211" s="3">
        <v>475.3</v>
      </c>
      <c r="F211" s="5">
        <f t="shared" si="3"/>
        <v>-0.17067978782802906</v>
      </c>
    </row>
    <row r="212" spans="1:6" x14ac:dyDescent="0.25">
      <c r="A212" s="1">
        <v>39813</v>
      </c>
      <c r="B212" s="3">
        <v>568.54999999999995</v>
      </c>
      <c r="C212" s="3">
        <v>568.54999999999995</v>
      </c>
      <c r="D212" s="3">
        <v>578.35</v>
      </c>
      <c r="E212" s="3">
        <v>573.12</v>
      </c>
      <c r="F212" s="5">
        <f t="shared" si="3"/>
        <v>-3.7096774193548399E-2</v>
      </c>
    </row>
    <row r="213" spans="1:6" x14ac:dyDescent="0.25">
      <c r="A213" s="1">
        <v>39780</v>
      </c>
      <c r="B213" s="3">
        <v>585.66999999999996</v>
      </c>
      <c r="C213" s="3">
        <v>572.96</v>
      </c>
      <c r="D213" s="3">
        <v>602.28</v>
      </c>
      <c r="E213" s="3">
        <v>595.20000000000005</v>
      </c>
      <c r="F213" s="5">
        <f t="shared" si="3"/>
        <v>-0.31266239390265027</v>
      </c>
    </row>
    <row r="214" spans="1:6" x14ac:dyDescent="0.25">
      <c r="A214" s="1">
        <v>39752</v>
      </c>
      <c r="B214" s="3">
        <v>805.76</v>
      </c>
      <c r="C214" s="3">
        <v>786.77</v>
      </c>
      <c r="D214" s="3">
        <v>869.45</v>
      </c>
      <c r="E214" s="3">
        <v>865.95</v>
      </c>
      <c r="F214" s="5">
        <f t="shared" si="3"/>
        <v>-0.44418413586823957</v>
      </c>
    </row>
    <row r="215" spans="1:6" x14ac:dyDescent="0.25">
      <c r="A215" s="1">
        <v>39721</v>
      </c>
      <c r="B215" s="3">
        <v>1580.33</v>
      </c>
      <c r="C215" s="3">
        <v>1481.94</v>
      </c>
      <c r="D215" s="3">
        <v>1580.56</v>
      </c>
      <c r="E215" s="3">
        <v>1557.98</v>
      </c>
      <c r="F215" s="5">
        <f t="shared" si="3"/>
        <v>-0.35015933396733234</v>
      </c>
    </row>
    <row r="216" spans="1:6" x14ac:dyDescent="0.25">
      <c r="A216" s="1">
        <v>39689</v>
      </c>
      <c r="B216" s="3">
        <v>2348.96</v>
      </c>
      <c r="C216" s="3">
        <v>2348.67</v>
      </c>
      <c r="D216" s="3">
        <v>2408.62</v>
      </c>
      <c r="E216" s="3">
        <v>2397.48</v>
      </c>
      <c r="F216" s="5">
        <f t="shared" si="3"/>
        <v>-0.16059324407596209</v>
      </c>
    </row>
    <row r="217" spans="1:6" x14ac:dyDescent="0.25">
      <c r="A217" s="1">
        <v>39660</v>
      </c>
      <c r="B217" s="3">
        <v>2859.08</v>
      </c>
      <c r="C217" s="3">
        <v>2840.73</v>
      </c>
      <c r="D217" s="3">
        <v>2866.75</v>
      </c>
      <c r="E217" s="3">
        <v>2856.16</v>
      </c>
      <c r="F217" s="5">
        <f t="shared" si="3"/>
        <v>-0.16882693594854936</v>
      </c>
    </row>
    <row r="218" spans="1:6" x14ac:dyDescent="0.25">
      <c r="A218" s="1">
        <v>39629</v>
      </c>
      <c r="B218" s="3">
        <v>3431.87</v>
      </c>
      <c r="C218" s="3">
        <v>3394.92</v>
      </c>
      <c r="D218" s="3">
        <v>3439.37</v>
      </c>
      <c r="E218" s="3">
        <v>3436.3</v>
      </c>
      <c r="F218" s="5">
        <f t="shared" si="3"/>
        <v>-2.457094519793579E-2</v>
      </c>
    </row>
    <row r="219" spans="1:6" x14ac:dyDescent="0.25">
      <c r="A219" s="1">
        <v>39598</v>
      </c>
      <c r="B219" s="3">
        <v>3482.1</v>
      </c>
      <c r="C219" s="3">
        <v>3480.88</v>
      </c>
      <c r="D219" s="3">
        <v>3530.68</v>
      </c>
      <c r="E219" s="3">
        <v>3522.86</v>
      </c>
      <c r="F219" s="5">
        <f t="shared" si="3"/>
        <v>1.2092152023833957E-2</v>
      </c>
    </row>
    <row r="220" spans="1:6" x14ac:dyDescent="0.25">
      <c r="A220" s="1">
        <v>39568</v>
      </c>
      <c r="B220" s="3">
        <v>3493.91</v>
      </c>
      <c r="C220" s="3">
        <v>3475.03</v>
      </c>
      <c r="D220" s="3">
        <v>3493.96</v>
      </c>
      <c r="E220" s="3">
        <v>3480.77</v>
      </c>
      <c r="F220" s="5">
        <f t="shared" si="3"/>
        <v>3.9799375063479525E-2</v>
      </c>
    </row>
    <row r="221" spans="1:6" x14ac:dyDescent="0.25">
      <c r="A221" s="1">
        <v>39538</v>
      </c>
      <c r="B221" s="3">
        <v>3350.51</v>
      </c>
      <c r="C221" s="3">
        <v>3332.78</v>
      </c>
      <c r="D221" s="3">
        <v>3352.9</v>
      </c>
      <c r="E221" s="3">
        <v>3347.54</v>
      </c>
      <c r="F221" s="5">
        <f t="shared" si="3"/>
        <v>-2.6617583772404196E-2</v>
      </c>
    </row>
    <row r="222" spans="1:6" x14ac:dyDescent="0.25">
      <c r="A222" s="1">
        <v>39507</v>
      </c>
      <c r="B222" s="3">
        <v>3453.58</v>
      </c>
      <c r="C222" s="3">
        <v>3396.21</v>
      </c>
      <c r="D222" s="3">
        <v>3468.93</v>
      </c>
      <c r="E222" s="3">
        <v>3439.08</v>
      </c>
      <c r="F222" s="5">
        <f t="shared" si="3"/>
        <v>4.6464498931955367E-2</v>
      </c>
    </row>
    <row r="223" spans="1:6" x14ac:dyDescent="0.25">
      <c r="A223" s="1">
        <v>39478</v>
      </c>
      <c r="B223" s="3">
        <v>3383.03</v>
      </c>
      <c r="C223" s="3">
        <v>3263.04</v>
      </c>
      <c r="D223" s="3">
        <v>3400.25</v>
      </c>
      <c r="E223" s="3">
        <v>3286.38</v>
      </c>
      <c r="F223" s="5">
        <f t="shared" si="3"/>
        <v>-6.6838549933698088E-2</v>
      </c>
    </row>
    <row r="224" spans="1:6" x14ac:dyDescent="0.25">
      <c r="A224" s="1">
        <v>39444</v>
      </c>
      <c r="B224" s="3">
        <v>3506.19</v>
      </c>
      <c r="C224" s="3">
        <v>3489.42</v>
      </c>
      <c r="D224" s="3">
        <v>3565.65</v>
      </c>
      <c r="E224" s="3">
        <v>3521.77</v>
      </c>
      <c r="F224" s="5">
        <f t="shared" si="3"/>
        <v>0.13518331087745539</v>
      </c>
    </row>
    <row r="225" spans="1:6" x14ac:dyDescent="0.25">
      <c r="A225" s="1">
        <v>39416</v>
      </c>
      <c r="B225" s="3">
        <v>3107.13</v>
      </c>
      <c r="C225" s="3">
        <v>3101.25</v>
      </c>
      <c r="D225" s="3">
        <v>3120.54</v>
      </c>
      <c r="E225" s="3">
        <v>3102.38</v>
      </c>
      <c r="F225" s="5">
        <f t="shared" si="3"/>
        <v>-5.704799082104195E-3</v>
      </c>
    </row>
    <row r="226" spans="1:6" x14ac:dyDescent="0.25">
      <c r="A226" s="1">
        <v>39386</v>
      </c>
      <c r="B226" s="3">
        <v>3076.68</v>
      </c>
      <c r="C226" s="3">
        <v>3073</v>
      </c>
      <c r="D226" s="3">
        <v>3131.35</v>
      </c>
      <c r="E226" s="3">
        <v>3120.18</v>
      </c>
      <c r="F226" s="5">
        <f t="shared" si="3"/>
        <v>2.939885914874929E-2</v>
      </c>
    </row>
    <row r="227" spans="1:6" x14ac:dyDescent="0.25">
      <c r="A227" s="1">
        <v>39353</v>
      </c>
      <c r="B227" s="3">
        <v>3030.84</v>
      </c>
      <c r="C227" s="3">
        <v>3010.96</v>
      </c>
      <c r="D227" s="3">
        <v>3046.73</v>
      </c>
      <c r="E227" s="3">
        <v>3031.07</v>
      </c>
      <c r="F227" s="5">
        <f t="shared" si="3"/>
        <v>-3.7174843379196298E-3</v>
      </c>
    </row>
    <row r="228" spans="1:6" x14ac:dyDescent="0.25">
      <c r="A228" s="1">
        <v>39325</v>
      </c>
      <c r="B228" s="3">
        <v>2970.16</v>
      </c>
      <c r="C228" s="3">
        <v>2969.98</v>
      </c>
      <c r="D228" s="3">
        <v>3043.54</v>
      </c>
      <c r="E228" s="3">
        <v>3042.38</v>
      </c>
      <c r="F228" s="5">
        <f t="shared" si="3"/>
        <v>-1.2002571979709997E-2</v>
      </c>
    </row>
    <row r="229" spans="1:6" x14ac:dyDescent="0.25">
      <c r="A229" s="1">
        <v>39294</v>
      </c>
      <c r="B229" s="3">
        <v>3055.31</v>
      </c>
      <c r="C229" s="3">
        <v>3046.08</v>
      </c>
      <c r="D229" s="3">
        <v>3095.7</v>
      </c>
      <c r="E229" s="3">
        <v>3079.34</v>
      </c>
      <c r="F229" s="5">
        <f t="shared" si="3"/>
        <v>4.8357334967487065E-2</v>
      </c>
    </row>
    <row r="230" spans="1:6" x14ac:dyDescent="0.25">
      <c r="A230" s="1">
        <v>39262</v>
      </c>
      <c r="B230" s="3">
        <v>2919.96</v>
      </c>
      <c r="C230" s="3">
        <v>2917.34</v>
      </c>
      <c r="D230" s="3">
        <v>2945.1</v>
      </c>
      <c r="E230" s="3">
        <v>2937.3</v>
      </c>
      <c r="F230" s="5">
        <f t="shared" si="3"/>
        <v>0.18151759424627123</v>
      </c>
    </row>
    <row r="231" spans="1:6" x14ac:dyDescent="0.25">
      <c r="A231" s="1">
        <v>39233</v>
      </c>
      <c r="B231" s="3">
        <v>2453.71</v>
      </c>
      <c r="C231" s="3">
        <v>2452.63</v>
      </c>
      <c r="D231" s="3">
        <v>2500.5</v>
      </c>
      <c r="E231" s="3">
        <v>2486.04</v>
      </c>
      <c r="F231" s="5">
        <f t="shared" si="3"/>
        <v>2.8700531307413568E-2</v>
      </c>
    </row>
    <row r="232" spans="1:6" x14ac:dyDescent="0.25">
      <c r="A232" s="1">
        <v>39200</v>
      </c>
      <c r="B232" s="3">
        <v>2393.77</v>
      </c>
      <c r="C232" s="3">
        <v>2372.84</v>
      </c>
      <c r="D232" s="3">
        <v>2416.6799999999998</v>
      </c>
      <c r="E232" s="3">
        <v>2416.6799999999998</v>
      </c>
      <c r="F232" s="5">
        <f t="shared" si="3"/>
        <v>-6.5934427307704491E-3</v>
      </c>
    </row>
    <row r="233" spans="1:6" x14ac:dyDescent="0.25">
      <c r="A233" s="1">
        <v>39171</v>
      </c>
      <c r="B233" s="3">
        <v>2413.86</v>
      </c>
      <c r="C233" s="3">
        <v>2407.0300000000002</v>
      </c>
      <c r="D233" s="3">
        <v>2434.25</v>
      </c>
      <c r="E233" s="3">
        <v>2432.7199999999998</v>
      </c>
      <c r="F233" s="5">
        <f t="shared" si="3"/>
        <v>6.3865516819143986E-2</v>
      </c>
    </row>
    <row r="234" spans="1:6" x14ac:dyDescent="0.25">
      <c r="A234" s="1">
        <v>39141</v>
      </c>
      <c r="B234" s="3">
        <v>2342.14</v>
      </c>
      <c r="C234" s="3">
        <v>2265.2600000000002</v>
      </c>
      <c r="D234" s="3">
        <v>2342.54</v>
      </c>
      <c r="E234" s="3">
        <v>2286.6799999999998</v>
      </c>
      <c r="F234" s="5">
        <f t="shared" si="3"/>
        <v>5.1980733223228492E-2</v>
      </c>
    </row>
    <row r="235" spans="1:6" x14ac:dyDescent="0.25">
      <c r="A235" s="1">
        <v>39113</v>
      </c>
      <c r="B235" s="3">
        <v>2162.1</v>
      </c>
      <c r="C235" s="3">
        <v>2161.38</v>
      </c>
      <c r="D235" s="3">
        <v>2173.69</v>
      </c>
      <c r="E235" s="3">
        <v>2173.69</v>
      </c>
      <c r="F235" s="5">
        <f t="shared" si="3"/>
        <v>-4.6432185655476133E-3</v>
      </c>
    </row>
    <row r="236" spans="1:6" x14ac:dyDescent="0.25">
      <c r="A236" s="1">
        <v>39080</v>
      </c>
      <c r="B236" s="3">
        <v>2178.16</v>
      </c>
      <c r="C236" s="3">
        <v>2175.96</v>
      </c>
      <c r="D236" s="3">
        <v>2183.83</v>
      </c>
      <c r="E236" s="3">
        <v>2183.83</v>
      </c>
      <c r="F236" s="5">
        <f t="shared" si="3"/>
        <v>3.9270740633223999E-2</v>
      </c>
    </row>
    <row r="237" spans="1:6" x14ac:dyDescent="0.25">
      <c r="A237" s="1">
        <v>39051</v>
      </c>
      <c r="B237" s="3">
        <v>2102.1</v>
      </c>
      <c r="C237" s="3">
        <v>2089.5100000000002</v>
      </c>
      <c r="D237" s="3">
        <v>2113.7800000000002</v>
      </c>
      <c r="E237" s="3">
        <v>2101.31</v>
      </c>
      <c r="F237" s="5">
        <f t="shared" si="3"/>
        <v>6.5721717387032808E-3</v>
      </c>
    </row>
    <row r="238" spans="1:6" x14ac:dyDescent="0.25">
      <c r="A238" s="1">
        <v>39021</v>
      </c>
      <c r="B238" s="3">
        <v>2074.37</v>
      </c>
      <c r="C238" s="3">
        <v>2065.1999999999998</v>
      </c>
      <c r="D238" s="3">
        <v>2087.59</v>
      </c>
      <c r="E238" s="3">
        <v>2087.59</v>
      </c>
      <c r="F238" s="5">
        <f t="shared" si="3"/>
        <v>1.1008010228296339E-2</v>
      </c>
    </row>
    <row r="239" spans="1:6" x14ac:dyDescent="0.25">
      <c r="A239" s="1">
        <v>38989</v>
      </c>
      <c r="B239" s="3">
        <v>2035.63</v>
      </c>
      <c r="C239" s="3">
        <v>2028.21</v>
      </c>
      <c r="D239" s="3">
        <v>2074.7399999999998</v>
      </c>
      <c r="E239" s="3">
        <v>2064.86</v>
      </c>
      <c r="F239" s="5">
        <f t="shared" si="3"/>
        <v>3.9404403547805833E-2</v>
      </c>
    </row>
    <row r="240" spans="1:6" x14ac:dyDescent="0.25">
      <c r="A240" s="1">
        <v>38960</v>
      </c>
      <c r="B240" s="3">
        <v>1988.04</v>
      </c>
      <c r="C240" s="3">
        <v>1981.02</v>
      </c>
      <c r="D240" s="3">
        <v>1995.23</v>
      </c>
      <c r="E240" s="3">
        <v>1986.58</v>
      </c>
      <c r="F240" s="5">
        <f t="shared" si="3"/>
        <v>3.8474003910129673E-2</v>
      </c>
    </row>
    <row r="241" spans="1:6" x14ac:dyDescent="0.25">
      <c r="A241" s="1">
        <v>38929</v>
      </c>
      <c r="B241" s="3">
        <v>1929.1</v>
      </c>
      <c r="C241" s="3">
        <v>1907.4</v>
      </c>
      <c r="D241" s="3">
        <v>1936.52</v>
      </c>
      <c r="E241" s="3">
        <v>1912.98</v>
      </c>
      <c r="F241" s="5">
        <f t="shared" si="3"/>
        <v>0.11851206520531599</v>
      </c>
    </row>
    <row r="242" spans="1:6" x14ac:dyDescent="0.25">
      <c r="A242" s="1">
        <v>38898</v>
      </c>
      <c r="B242" s="3">
        <v>1671.38</v>
      </c>
      <c r="C242" s="3">
        <v>1671.38</v>
      </c>
      <c r="D242" s="3">
        <v>1710.29</v>
      </c>
      <c r="E242" s="3">
        <v>1710.29</v>
      </c>
      <c r="F242" s="5">
        <f t="shared" si="3"/>
        <v>0.10006303385818671</v>
      </c>
    </row>
    <row r="243" spans="1:6" x14ac:dyDescent="0.25">
      <c r="A243" s="1">
        <v>38868</v>
      </c>
      <c r="B243" s="3">
        <v>1469.77</v>
      </c>
      <c r="C243" s="3">
        <v>1451.65</v>
      </c>
      <c r="D243" s="3">
        <v>1566.61</v>
      </c>
      <c r="E243" s="3">
        <v>1554.72</v>
      </c>
      <c r="F243" s="5">
        <f t="shared" si="3"/>
        <v>-8.9822322395574195E-2</v>
      </c>
    </row>
    <row r="244" spans="1:6" x14ac:dyDescent="0.25">
      <c r="A244" s="1">
        <v>38835</v>
      </c>
      <c r="B244" s="3">
        <v>1754.12</v>
      </c>
      <c r="C244" s="3">
        <v>1673.23</v>
      </c>
      <c r="D244" s="3">
        <v>1754.12</v>
      </c>
      <c r="E244" s="3">
        <v>1708.15</v>
      </c>
      <c r="F244" s="5">
        <f t="shared" si="3"/>
        <v>-0.18676950177342944</v>
      </c>
    </row>
    <row r="245" spans="1:6" x14ac:dyDescent="0.25">
      <c r="A245" s="1">
        <v>38807</v>
      </c>
      <c r="B245" s="3">
        <v>2101.59</v>
      </c>
      <c r="C245" s="3">
        <v>2079.4</v>
      </c>
      <c r="D245" s="3">
        <v>2108.02</v>
      </c>
      <c r="E245" s="3">
        <v>2100.4499999999998</v>
      </c>
      <c r="F245" s="5">
        <f t="shared" si="3"/>
        <v>-4.4954804212211208E-2</v>
      </c>
    </row>
    <row r="246" spans="1:6" x14ac:dyDescent="0.25">
      <c r="A246" s="1">
        <v>38776</v>
      </c>
      <c r="B246" s="3">
        <v>2288.58</v>
      </c>
      <c r="C246" s="3">
        <v>2191.77</v>
      </c>
      <c r="D246" s="3">
        <v>2319.2800000000002</v>
      </c>
      <c r="E246" s="3">
        <v>2199.3200000000002</v>
      </c>
      <c r="F246" s="5">
        <f t="shared" si="3"/>
        <v>0.25685483410101395</v>
      </c>
    </row>
    <row r="247" spans="1:6" x14ac:dyDescent="0.25">
      <c r="A247" s="1">
        <v>38748</v>
      </c>
      <c r="B247" s="3">
        <v>1703.38</v>
      </c>
      <c r="C247" s="3">
        <v>1670.68</v>
      </c>
      <c r="D247" s="3">
        <v>1749.86</v>
      </c>
      <c r="E247" s="3">
        <v>1749.86</v>
      </c>
      <c r="F247" s="5">
        <f t="shared" si="3"/>
        <v>0.3575645670574179</v>
      </c>
    </row>
    <row r="248" spans="1:6" x14ac:dyDescent="0.25">
      <c r="A248" s="1">
        <v>38716</v>
      </c>
      <c r="B248" s="3">
        <v>1247.8599999999999</v>
      </c>
      <c r="C248" s="3">
        <v>1247.78</v>
      </c>
      <c r="D248" s="3">
        <v>1288.97</v>
      </c>
      <c r="E248" s="3">
        <v>1288.97</v>
      </c>
      <c r="F248" s="5">
        <f t="shared" si="3"/>
        <v>0.12896218895886058</v>
      </c>
    </row>
    <row r="249" spans="1:6" x14ac:dyDescent="0.25">
      <c r="A249" s="1">
        <v>38686</v>
      </c>
      <c r="B249" s="3">
        <v>1115.43</v>
      </c>
      <c r="C249" s="3">
        <v>1105.01</v>
      </c>
      <c r="D249" s="3">
        <v>1151.01</v>
      </c>
      <c r="E249" s="3">
        <v>1141.73</v>
      </c>
      <c r="F249" s="5">
        <f t="shared" si="3"/>
        <v>0.18029007680936182</v>
      </c>
    </row>
    <row r="250" spans="1:6" x14ac:dyDescent="0.25">
      <c r="A250" s="1">
        <v>38656</v>
      </c>
      <c r="B250" s="3">
        <v>974.82</v>
      </c>
      <c r="C250" s="3">
        <v>965.27</v>
      </c>
      <c r="D250" s="3">
        <v>977.26</v>
      </c>
      <c r="E250" s="3">
        <v>967.33</v>
      </c>
      <c r="F250" s="5">
        <f t="shared" si="3"/>
        <v>-1.2905490511883055E-3</v>
      </c>
    </row>
    <row r="251" spans="1:6" x14ac:dyDescent="0.25">
      <c r="A251" s="1">
        <v>38625</v>
      </c>
      <c r="B251" s="3">
        <v>960.25</v>
      </c>
      <c r="C251" s="3">
        <v>958.61</v>
      </c>
      <c r="D251" s="3">
        <v>969.7</v>
      </c>
      <c r="E251" s="3">
        <v>968.58</v>
      </c>
      <c r="F251" s="5">
        <f t="shared" si="3"/>
        <v>5.838387149647617E-2</v>
      </c>
    </row>
    <row r="252" spans="1:6" x14ac:dyDescent="0.25">
      <c r="A252" s="1">
        <v>38595</v>
      </c>
      <c r="B252" s="3">
        <v>914.73</v>
      </c>
      <c r="C252" s="3">
        <v>906.15</v>
      </c>
      <c r="D252" s="3">
        <v>916.75</v>
      </c>
      <c r="E252" s="3">
        <v>915.15</v>
      </c>
      <c r="F252" s="5">
        <f t="shared" si="3"/>
        <v>8.9683155972131168E-4</v>
      </c>
    </row>
    <row r="253" spans="1:6" x14ac:dyDescent="0.25">
      <c r="A253" s="1">
        <v>38562</v>
      </c>
      <c r="B253" s="3">
        <v>915.7</v>
      </c>
      <c r="C253" s="3">
        <v>909.23</v>
      </c>
      <c r="D253" s="3">
        <v>922.6</v>
      </c>
      <c r="E253" s="3">
        <v>914.33</v>
      </c>
      <c r="F253" s="5">
        <f t="shared" si="3"/>
        <v>4.7174565361797649E-2</v>
      </c>
    </row>
    <row r="254" spans="1:6" x14ac:dyDescent="0.25">
      <c r="A254" s="1">
        <v>38533</v>
      </c>
      <c r="B254" s="3">
        <v>872.99</v>
      </c>
      <c r="C254" s="3">
        <v>871.09</v>
      </c>
      <c r="D254" s="3">
        <v>879.74</v>
      </c>
      <c r="E254" s="3">
        <v>873.14</v>
      </c>
      <c r="F254" s="5">
        <f t="shared" si="3"/>
        <v>6.3469057159908804E-2</v>
      </c>
    </row>
    <row r="255" spans="1:6" x14ac:dyDescent="0.25">
      <c r="A255" s="1">
        <v>38503</v>
      </c>
      <c r="B255" s="3">
        <v>814.33</v>
      </c>
      <c r="C255" s="3">
        <v>806.95</v>
      </c>
      <c r="D255" s="3">
        <v>825.26</v>
      </c>
      <c r="E255" s="3">
        <v>821.03</v>
      </c>
      <c r="F255" s="5">
        <f t="shared" si="3"/>
        <v>-0.10607974217712268</v>
      </c>
    </row>
    <row r="256" spans="1:6" x14ac:dyDescent="0.25">
      <c r="A256" s="1">
        <v>38471</v>
      </c>
      <c r="B256" s="3">
        <v>933.39</v>
      </c>
      <c r="C256" s="3">
        <v>912.26</v>
      </c>
      <c r="D256" s="3">
        <v>933.4</v>
      </c>
      <c r="E256" s="3">
        <v>918.46</v>
      </c>
      <c r="F256" s="5">
        <f t="shared" si="3"/>
        <v>-0.14197098362340366</v>
      </c>
    </row>
    <row r="257" spans="1:6" x14ac:dyDescent="0.25">
      <c r="A257" s="1">
        <v>38442</v>
      </c>
      <c r="B257" s="3">
        <v>1076.98</v>
      </c>
      <c r="C257" s="3">
        <v>1067.82</v>
      </c>
      <c r="D257" s="3">
        <v>1077</v>
      </c>
      <c r="E257" s="3">
        <v>1070.43</v>
      </c>
      <c r="F257" s="5">
        <f t="shared" si="3"/>
        <v>-1.4645522388059273E-3</v>
      </c>
    </row>
    <row r="258" spans="1:6" x14ac:dyDescent="0.25">
      <c r="A258" s="1">
        <v>38411</v>
      </c>
      <c r="B258" s="3">
        <v>1062.31</v>
      </c>
      <c r="C258" s="3">
        <v>1061.93</v>
      </c>
      <c r="D258" s="3">
        <v>1076.1400000000001</v>
      </c>
      <c r="E258" s="3">
        <v>1072</v>
      </c>
      <c r="F258" s="5">
        <f t="shared" si="3"/>
        <v>6.6422609751002337E-2</v>
      </c>
    </row>
    <row r="259" spans="1:6" x14ac:dyDescent="0.25">
      <c r="A259" s="1">
        <v>38383</v>
      </c>
      <c r="B259" s="3">
        <v>999.48</v>
      </c>
      <c r="C259" s="3">
        <v>999.48</v>
      </c>
      <c r="D259" s="3">
        <v>1015.21</v>
      </c>
      <c r="E259" s="3">
        <v>1005.23</v>
      </c>
      <c r="F259" s="5">
        <f t="shared" si="3"/>
        <v>5.2300000000000679E-3</v>
      </c>
    </row>
    <row r="260" spans="1:6" x14ac:dyDescent="0.25">
      <c r="A260" s="1">
        <v>38351</v>
      </c>
      <c r="B260" s="3">
        <v>1000</v>
      </c>
      <c r="C260" s="3">
        <v>1000</v>
      </c>
      <c r="D260" s="3">
        <v>1000</v>
      </c>
      <c r="E260" s="3">
        <v>1000</v>
      </c>
    </row>
  </sheetData>
  <hyperlinks>
    <hyperlink ref="D1" r:id="rId1" xr:uid="{8A8BCC0A-FA95-4715-8346-B32B14DBF47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B0D2D-96F8-479B-875E-EDC9CAF47D9E}">
  <sheetPr codeName="Лист18">
    <tabColor theme="9" tint="0.79998168889431442"/>
  </sheetPr>
  <dimension ref="A1:F260"/>
  <sheetViews>
    <sheetView zoomScale="70" zoomScaleNormal="70" workbookViewId="0">
      <selection activeCell="F67" sqref="F67"/>
    </sheetView>
  </sheetViews>
  <sheetFormatPr defaultRowHeight="15" x14ac:dyDescent="0.25"/>
  <cols>
    <col min="1" max="1" width="10.7109375" style="1" bestFit="1" customWidth="1"/>
    <col min="2" max="5" width="9.7109375" bestFit="1" customWidth="1"/>
  </cols>
  <sheetData>
    <row r="1" spans="1:6" x14ac:dyDescent="0.25">
      <c r="A1" s="10" t="s">
        <v>79</v>
      </c>
      <c r="B1" s="41" t="s">
        <v>78</v>
      </c>
      <c r="D1" s="38" t="s">
        <v>84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6" x14ac:dyDescent="0.25">
      <c r="A4" s="1">
        <v>46142</v>
      </c>
      <c r="B4" s="3">
        <v>2237.83</v>
      </c>
      <c r="C4" s="3">
        <v>2237.83</v>
      </c>
      <c r="D4" s="3">
        <v>2237.83</v>
      </c>
      <c r="E4" s="3">
        <v>2237.83</v>
      </c>
      <c r="F4" s="5">
        <f t="shared" ref="F4:F47" si="0">E4/E5-1</f>
        <v>-4.0340494875423571E-2</v>
      </c>
    </row>
    <row r="5" spans="1:6" x14ac:dyDescent="0.25">
      <c r="A5" s="1">
        <v>46112</v>
      </c>
      <c r="B5" s="3">
        <v>2331.9</v>
      </c>
      <c r="C5" s="3">
        <v>2331.9</v>
      </c>
      <c r="D5" s="3">
        <v>2331.9</v>
      </c>
      <c r="E5" s="3">
        <v>2331.9</v>
      </c>
      <c r="F5" s="5">
        <f t="shared" si="0"/>
        <v>-7.6701958331023556E-2</v>
      </c>
    </row>
    <row r="6" spans="1:6" x14ac:dyDescent="0.25">
      <c r="A6" s="1">
        <v>46081</v>
      </c>
      <c r="B6" s="3">
        <v>2525.62</v>
      </c>
      <c r="C6" s="3">
        <v>2525.62</v>
      </c>
      <c r="D6" s="3">
        <v>2525.62</v>
      </c>
      <c r="E6" s="3">
        <v>2525.62</v>
      </c>
      <c r="F6" s="5">
        <f t="shared" si="0"/>
        <v>3.3518707211575682E-2</v>
      </c>
    </row>
    <row r="7" spans="1:6" x14ac:dyDescent="0.25">
      <c r="A7" s="1">
        <v>46053</v>
      </c>
      <c r="B7" s="3">
        <v>2443.71</v>
      </c>
      <c r="C7" s="3">
        <v>2443.71</v>
      </c>
      <c r="D7" s="3">
        <v>2443.71</v>
      </c>
      <c r="E7" s="3">
        <v>2443.71</v>
      </c>
      <c r="F7" s="5">
        <f t="shared" si="0"/>
        <v>2.511924088546591E-2</v>
      </c>
    </row>
    <row r="8" spans="1:6" x14ac:dyDescent="0.25">
      <c r="A8" s="1">
        <v>46022</v>
      </c>
      <c r="B8" s="3">
        <v>2383.83</v>
      </c>
      <c r="C8" s="3">
        <v>2383.83</v>
      </c>
      <c r="D8" s="3">
        <v>2383.83</v>
      </c>
      <c r="E8" s="3">
        <v>2383.83</v>
      </c>
      <c r="F8" s="5">
        <f t="shared" si="0"/>
        <v>5.0348966319462729E-2</v>
      </c>
    </row>
    <row r="9" spans="1:6" x14ac:dyDescent="0.25">
      <c r="A9" s="1">
        <v>45991</v>
      </c>
      <c r="B9" s="3">
        <v>2269.56</v>
      </c>
      <c r="C9" s="3">
        <v>2269.56</v>
      </c>
      <c r="D9" s="3">
        <v>2269.56</v>
      </c>
      <c r="E9" s="3">
        <v>2269.56</v>
      </c>
      <c r="F9" s="5">
        <f t="shared" si="0"/>
        <v>3.6078026778907368E-2</v>
      </c>
    </row>
    <row r="10" spans="1:6" x14ac:dyDescent="0.25">
      <c r="A10" s="1">
        <v>45961</v>
      </c>
      <c r="B10" s="3">
        <v>2190.5300000000002</v>
      </c>
      <c r="C10" s="3">
        <v>2190.5300000000002</v>
      </c>
      <c r="D10" s="3">
        <v>2190.5300000000002</v>
      </c>
      <c r="E10" s="3">
        <v>2190.5300000000002</v>
      </c>
      <c r="F10" s="5">
        <f t="shared" si="0"/>
        <v>-6.7097373172975261E-2</v>
      </c>
    </row>
    <row r="11" spans="1:6" x14ac:dyDescent="0.25">
      <c r="A11" s="1">
        <v>45930</v>
      </c>
      <c r="B11" s="3">
        <v>2348.08</v>
      </c>
      <c r="C11" s="3">
        <v>2348.08</v>
      </c>
      <c r="D11" s="3">
        <v>2348.08</v>
      </c>
      <c r="E11" s="3">
        <v>2348.08</v>
      </c>
      <c r="F11" s="5">
        <f t="shared" si="0"/>
        <v>-9.449620534337011E-2</v>
      </c>
    </row>
    <row r="12" spans="1:6" x14ac:dyDescent="0.25">
      <c r="A12" s="1">
        <v>45900</v>
      </c>
      <c r="B12" s="3">
        <v>2593.12</v>
      </c>
      <c r="C12" s="3">
        <v>2593.12</v>
      </c>
      <c r="D12" s="3">
        <v>2593.12</v>
      </c>
      <c r="E12" s="3">
        <v>2593.12</v>
      </c>
      <c r="F12" s="5">
        <f t="shared" si="0"/>
        <v>2.5049906117205145E-2</v>
      </c>
    </row>
    <row r="13" spans="1:6" x14ac:dyDescent="0.25">
      <c r="A13" s="1">
        <v>45869</v>
      </c>
      <c r="B13" s="3">
        <v>2529.75</v>
      </c>
      <c r="C13" s="3">
        <v>2529.75</v>
      </c>
      <c r="D13" s="3">
        <v>2529.75</v>
      </c>
      <c r="E13" s="3">
        <v>2529.75</v>
      </c>
      <c r="F13" s="5">
        <f t="shared" si="0"/>
        <v>6.101212944788359E-2</v>
      </c>
    </row>
    <row r="14" spans="1:6" x14ac:dyDescent="0.25">
      <c r="A14" s="1">
        <v>45838</v>
      </c>
      <c r="B14" s="3">
        <v>2384.2800000000002</v>
      </c>
      <c r="C14" s="3">
        <v>2384.2800000000002</v>
      </c>
      <c r="D14" s="3">
        <v>2384.2800000000002</v>
      </c>
      <c r="E14" s="3">
        <v>2384.2800000000002</v>
      </c>
      <c r="F14" s="5">
        <f t="shared" si="0"/>
        <v>3.8056137265060741E-2</v>
      </c>
    </row>
    <row r="15" spans="1:6" x14ac:dyDescent="0.25">
      <c r="A15" s="1">
        <v>45808</v>
      </c>
      <c r="B15" s="3">
        <v>2296.87</v>
      </c>
      <c r="C15" s="3">
        <v>2296.87</v>
      </c>
      <c r="D15" s="3">
        <v>2296.87</v>
      </c>
      <c r="E15" s="3">
        <v>2296.87</v>
      </c>
      <c r="F15" s="5">
        <f t="shared" si="0"/>
        <v>-2.809666267502231E-2</v>
      </c>
    </row>
    <row r="16" spans="1:6" x14ac:dyDescent="0.25">
      <c r="A16" s="1">
        <v>45777</v>
      </c>
      <c r="B16" s="3">
        <v>2363.27</v>
      </c>
      <c r="C16" s="3">
        <v>2363.27</v>
      </c>
      <c r="D16" s="3">
        <v>2363.27</v>
      </c>
      <c r="E16" s="3">
        <v>2363.27</v>
      </c>
      <c r="F16" s="5">
        <f t="shared" si="0"/>
        <v>-6.4270130939701242E-2</v>
      </c>
    </row>
    <row r="17" spans="1:6" x14ac:dyDescent="0.25">
      <c r="A17" s="1">
        <v>45747</v>
      </c>
      <c r="B17" s="3">
        <v>2525.59</v>
      </c>
      <c r="C17" s="3">
        <v>2525.59</v>
      </c>
      <c r="D17" s="3">
        <v>2525.59</v>
      </c>
      <c r="E17" s="3">
        <v>2525.59</v>
      </c>
      <c r="F17" s="5">
        <f t="shared" si="0"/>
        <v>-8.7206528653212212E-2</v>
      </c>
    </row>
    <row r="18" spans="1:6" x14ac:dyDescent="0.25">
      <c r="A18" s="1">
        <v>45716</v>
      </c>
      <c r="B18" s="3">
        <v>2766.88</v>
      </c>
      <c r="C18" s="3">
        <v>2766.88</v>
      </c>
      <c r="D18" s="3">
        <v>2766.88</v>
      </c>
      <c r="E18" s="3">
        <v>2766.88</v>
      </c>
      <c r="F18" s="5">
        <f t="shared" si="0"/>
        <v>-3.0929640409219639E-2</v>
      </c>
    </row>
    <row r="19" spans="1:6" x14ac:dyDescent="0.25">
      <c r="A19" s="1">
        <v>45688</v>
      </c>
      <c r="B19" s="3">
        <v>2855.19</v>
      </c>
      <c r="C19" s="3">
        <v>2855.19</v>
      </c>
      <c r="D19" s="3">
        <v>2855.19</v>
      </c>
      <c r="E19" s="3">
        <v>2855.19</v>
      </c>
      <c r="F19" s="5">
        <f t="shared" si="0"/>
        <v>2.9257073643760068E-2</v>
      </c>
    </row>
    <row r="20" spans="1:6" x14ac:dyDescent="0.25">
      <c r="A20" s="1">
        <v>45657</v>
      </c>
      <c r="B20" s="3">
        <v>2774.03</v>
      </c>
      <c r="C20" s="3">
        <v>2774.03</v>
      </c>
      <c r="D20" s="3">
        <v>2774.03</v>
      </c>
      <c r="E20" s="3">
        <v>2774.03</v>
      </c>
      <c r="F20" s="5">
        <f t="shared" si="0"/>
        <v>7.1298094932822575E-2</v>
      </c>
    </row>
    <row r="21" spans="1:6" x14ac:dyDescent="0.25">
      <c r="A21" s="1">
        <v>45626</v>
      </c>
      <c r="B21" s="3">
        <v>2589.41</v>
      </c>
      <c r="C21" s="3">
        <v>2589.41</v>
      </c>
      <c r="D21" s="3">
        <v>2589.41</v>
      </c>
      <c r="E21" s="3">
        <v>2589.41</v>
      </c>
      <c r="F21" s="5">
        <f t="shared" si="0"/>
        <v>-5.2459592281823952E-2</v>
      </c>
    </row>
    <row r="22" spans="1:6" x14ac:dyDescent="0.25">
      <c r="A22" s="1">
        <v>45596</v>
      </c>
      <c r="B22" s="3">
        <v>2732.77</v>
      </c>
      <c r="C22" s="3">
        <v>2732.77</v>
      </c>
      <c r="D22" s="3">
        <v>2732.77</v>
      </c>
      <c r="E22" s="3">
        <v>2732.77</v>
      </c>
      <c r="F22" s="5">
        <f t="shared" si="0"/>
        <v>-0.14589460458749148</v>
      </c>
    </row>
    <row r="23" spans="1:6" x14ac:dyDescent="0.25">
      <c r="A23" s="1">
        <v>45565</v>
      </c>
      <c r="B23" s="3">
        <v>3199.57</v>
      </c>
      <c r="C23" s="3">
        <v>3199.57</v>
      </c>
      <c r="D23" s="3">
        <v>3199.57</v>
      </c>
      <c r="E23" s="3">
        <v>3199.57</v>
      </c>
      <c r="F23" s="5">
        <f t="shared" si="0"/>
        <v>6.0352084203270318E-2</v>
      </c>
    </row>
    <row r="24" spans="1:6" x14ac:dyDescent="0.25">
      <c r="A24" s="1">
        <v>45535</v>
      </c>
      <c r="B24" s="3">
        <v>3017.46</v>
      </c>
      <c r="C24" s="3">
        <v>3017.46</v>
      </c>
      <c r="D24" s="3">
        <v>3017.46</v>
      </c>
      <c r="E24" s="3">
        <v>3017.46</v>
      </c>
      <c r="F24" s="5">
        <f t="shared" si="0"/>
        <v>-0.16364271340905689</v>
      </c>
    </row>
    <row r="25" spans="1:6" x14ac:dyDescent="0.25">
      <c r="A25" s="1">
        <v>45504</v>
      </c>
      <c r="B25" s="3">
        <v>3607.86</v>
      </c>
      <c r="C25" s="3">
        <v>3607.86</v>
      </c>
      <c r="D25" s="3">
        <v>3607.86</v>
      </c>
      <c r="E25" s="3">
        <v>3607.86</v>
      </c>
      <c r="F25" s="5">
        <f t="shared" si="0"/>
        <v>-7.7360965842106943E-2</v>
      </c>
    </row>
    <row r="26" spans="1:6" x14ac:dyDescent="0.25">
      <c r="A26" s="1">
        <v>45473</v>
      </c>
      <c r="B26" s="3">
        <v>3910.37</v>
      </c>
      <c r="C26" s="3">
        <v>3910.37</v>
      </c>
      <c r="D26" s="3">
        <v>3910.37</v>
      </c>
      <c r="E26" s="3">
        <v>3910.37</v>
      </c>
      <c r="F26" s="5">
        <f t="shared" si="0"/>
        <v>2.2709156198497116E-3</v>
      </c>
    </row>
    <row r="27" spans="1:6" x14ac:dyDescent="0.25">
      <c r="A27" s="1">
        <v>45443</v>
      </c>
      <c r="B27" s="3">
        <v>3901.51</v>
      </c>
      <c r="C27" s="3">
        <v>3901.51</v>
      </c>
      <c r="D27" s="3">
        <v>3901.51</v>
      </c>
      <c r="E27" s="3">
        <v>3901.51</v>
      </c>
      <c r="F27" s="5">
        <f t="shared" si="0"/>
        <v>-4.6488893450936319E-2</v>
      </c>
    </row>
    <row r="28" spans="1:6" x14ac:dyDescent="0.25">
      <c r="A28" s="1">
        <v>45412</v>
      </c>
      <c r="B28" s="3">
        <v>4091.73</v>
      </c>
      <c r="C28" s="3">
        <v>4091.73</v>
      </c>
      <c r="D28" s="3">
        <v>4091.73</v>
      </c>
      <c r="E28" s="3">
        <v>4091.73</v>
      </c>
      <c r="F28" s="5">
        <f t="shared" si="0"/>
        <v>8.613755995784711E-2</v>
      </c>
    </row>
    <row r="29" spans="1:6" x14ac:dyDescent="0.25">
      <c r="A29" s="1">
        <v>45382</v>
      </c>
      <c r="B29" s="3">
        <v>3767.23</v>
      </c>
      <c r="C29" s="3">
        <v>3767.23</v>
      </c>
      <c r="D29" s="3">
        <v>3767.23</v>
      </c>
      <c r="E29" s="3">
        <v>3767.23</v>
      </c>
      <c r="F29" s="5">
        <f t="shared" si="0"/>
        <v>0.15385416443332289</v>
      </c>
    </row>
    <row r="30" spans="1:6" x14ac:dyDescent="0.25">
      <c r="A30" s="1">
        <v>45351</v>
      </c>
      <c r="B30" s="3">
        <v>3264.91</v>
      </c>
      <c r="C30" s="3">
        <v>3264.91</v>
      </c>
      <c r="D30" s="3">
        <v>3264.91</v>
      </c>
      <c r="E30" s="3">
        <v>3264.91</v>
      </c>
      <c r="F30" s="5">
        <f t="shared" si="0"/>
        <v>5.6400051769882831E-2</v>
      </c>
    </row>
    <row r="31" spans="1:6" x14ac:dyDescent="0.25">
      <c r="A31" s="1">
        <v>45322</v>
      </c>
      <c r="B31" s="3">
        <v>3090.6</v>
      </c>
      <c r="C31" s="3">
        <v>3090.6</v>
      </c>
      <c r="D31" s="3">
        <v>3090.6</v>
      </c>
      <c r="E31" s="3">
        <v>3090.6</v>
      </c>
      <c r="F31" s="5">
        <f t="shared" si="0"/>
        <v>0.13256084958554104</v>
      </c>
    </row>
    <row r="32" spans="1:6" x14ac:dyDescent="0.25">
      <c r="A32" s="1">
        <v>45291</v>
      </c>
      <c r="B32" s="3">
        <v>2728.86</v>
      </c>
      <c r="C32" s="3">
        <v>2728.86</v>
      </c>
      <c r="D32" s="3">
        <v>2728.86</v>
      </c>
      <c r="E32" s="3">
        <v>2728.86</v>
      </c>
      <c r="F32" s="5">
        <f t="shared" si="0"/>
        <v>-3.4684514186868243E-2</v>
      </c>
    </row>
    <row r="33" spans="1:6" x14ac:dyDescent="0.25">
      <c r="A33" s="1">
        <v>45260</v>
      </c>
      <c r="B33" s="3">
        <v>2826.91</v>
      </c>
      <c r="C33" s="3">
        <v>2826.91</v>
      </c>
      <c r="D33" s="3">
        <v>2826.91</v>
      </c>
      <c r="E33" s="3">
        <v>2826.91</v>
      </c>
      <c r="F33" s="5">
        <f t="shared" si="0"/>
        <v>1.5843640623540045E-2</v>
      </c>
    </row>
    <row r="34" spans="1:6" x14ac:dyDescent="0.25">
      <c r="A34" s="1">
        <v>45230</v>
      </c>
      <c r="B34" s="3">
        <v>2782.82</v>
      </c>
      <c r="C34" s="3">
        <v>2782.82</v>
      </c>
      <c r="D34" s="3">
        <v>2782.82</v>
      </c>
      <c r="E34" s="3">
        <v>2782.82</v>
      </c>
      <c r="F34" s="5">
        <f t="shared" si="0"/>
        <v>-7.8507151923103979E-3</v>
      </c>
    </row>
    <row r="35" spans="1:6" x14ac:dyDescent="0.25">
      <c r="A35" s="1">
        <v>45199</v>
      </c>
      <c r="B35" s="3">
        <v>2804.84</v>
      </c>
      <c r="C35" s="3">
        <v>2804.84</v>
      </c>
      <c r="D35" s="3">
        <v>2804.84</v>
      </c>
      <c r="E35" s="3">
        <v>2804.84</v>
      </c>
      <c r="F35" s="5">
        <f t="shared" si="0"/>
        <v>-7.6389117563767317E-2</v>
      </c>
    </row>
    <row r="36" spans="1:6" x14ac:dyDescent="0.25">
      <c r="A36" s="1">
        <v>45169</v>
      </c>
      <c r="B36" s="3">
        <v>3036.82</v>
      </c>
      <c r="C36" s="3">
        <v>3036.82</v>
      </c>
      <c r="D36" s="3">
        <v>3036.82</v>
      </c>
      <c r="E36" s="3">
        <v>3036.82</v>
      </c>
      <c r="F36" s="5">
        <f t="shared" si="0"/>
        <v>0.10917856751524901</v>
      </c>
    </row>
    <row r="37" spans="1:6" x14ac:dyDescent="0.25">
      <c r="A37" s="1">
        <v>45138</v>
      </c>
      <c r="B37" s="3">
        <v>2737.9</v>
      </c>
      <c r="C37" s="3">
        <v>2737.9</v>
      </c>
      <c r="D37" s="3">
        <v>2737.9</v>
      </c>
      <c r="E37" s="3">
        <v>2737.9</v>
      </c>
      <c r="F37" s="5">
        <f t="shared" si="0"/>
        <v>0.14451611285056787</v>
      </c>
    </row>
    <row r="38" spans="1:6" x14ac:dyDescent="0.25">
      <c r="A38" s="1">
        <v>45107</v>
      </c>
      <c r="B38" s="3">
        <v>2392.19</v>
      </c>
      <c r="C38" s="3">
        <v>2392.19</v>
      </c>
      <c r="D38" s="3">
        <v>2392.19</v>
      </c>
      <c r="E38" s="3">
        <v>2392.19</v>
      </c>
      <c r="F38" s="5">
        <f t="shared" si="0"/>
        <v>8.3237863220384289E-2</v>
      </c>
    </row>
    <row r="39" spans="1:6" x14ac:dyDescent="0.25">
      <c r="A39" s="1">
        <v>45077</v>
      </c>
      <c r="B39" s="3">
        <v>2208.37</v>
      </c>
      <c r="C39" s="3">
        <v>2208.37</v>
      </c>
      <c r="D39" s="3">
        <v>2208.37</v>
      </c>
      <c r="E39" s="3">
        <v>2208.37</v>
      </c>
      <c r="F39" s="5">
        <f t="shared" si="0"/>
        <v>0.10612071124467803</v>
      </c>
    </row>
    <row r="40" spans="1:6" x14ac:dyDescent="0.25">
      <c r="A40" s="1">
        <v>45046</v>
      </c>
      <c r="B40" s="3">
        <v>1996.5</v>
      </c>
      <c r="C40" s="3">
        <v>1996.5</v>
      </c>
      <c r="D40" s="3">
        <v>1996.5</v>
      </c>
      <c r="E40" s="3">
        <v>1996.5</v>
      </c>
      <c r="F40" s="5">
        <f t="shared" si="0"/>
        <v>3.5657965721874074E-2</v>
      </c>
    </row>
    <row r="41" spans="1:6" x14ac:dyDescent="0.25">
      <c r="A41" s="1">
        <v>45016</v>
      </c>
      <c r="B41" s="3">
        <v>1927.76</v>
      </c>
      <c r="C41" s="3">
        <v>1927.76</v>
      </c>
      <c r="D41" s="3">
        <v>1927.76</v>
      </c>
      <c r="E41" s="3">
        <v>1927.76</v>
      </c>
      <c r="F41" s="5">
        <f t="shared" si="0"/>
        <v>-3.1728890518501474E-2</v>
      </c>
    </row>
    <row r="42" spans="1:6" x14ac:dyDescent="0.25">
      <c r="A42" s="1">
        <v>44985</v>
      </c>
      <c r="B42" s="3">
        <v>1990.93</v>
      </c>
      <c r="C42" s="3">
        <v>1990.93</v>
      </c>
      <c r="D42" s="3">
        <v>1990.93</v>
      </c>
      <c r="E42" s="3">
        <v>1990.93</v>
      </c>
      <c r="F42" s="5">
        <f t="shared" si="0"/>
        <v>-9.5417663709945755E-3</v>
      </c>
    </row>
    <row r="43" spans="1:6" x14ac:dyDescent="0.25">
      <c r="A43" s="1">
        <v>44957</v>
      </c>
      <c r="B43" s="3">
        <v>2010.11</v>
      </c>
      <c r="C43" s="3">
        <v>2010.11</v>
      </c>
      <c r="D43" s="3">
        <v>2010.11</v>
      </c>
      <c r="E43" s="3">
        <v>2010.11</v>
      </c>
      <c r="F43" s="5">
        <f t="shared" si="0"/>
        <v>0.13525770634015211</v>
      </c>
    </row>
    <row r="44" spans="1:6" x14ac:dyDescent="0.25">
      <c r="A44" s="1">
        <v>44926</v>
      </c>
      <c r="B44" s="3">
        <v>1770.62</v>
      </c>
      <c r="C44" s="3">
        <v>1770.62</v>
      </c>
      <c r="D44" s="3">
        <v>1770.62</v>
      </c>
      <c r="E44" s="3">
        <v>1770.62</v>
      </c>
      <c r="F44" s="5">
        <f t="shared" si="0"/>
        <v>-7.7037755224378612E-2</v>
      </c>
    </row>
    <row r="45" spans="1:6" x14ac:dyDescent="0.25">
      <c r="A45" s="1">
        <v>44895</v>
      </c>
      <c r="B45" s="3">
        <v>1918.41</v>
      </c>
      <c r="C45" s="3">
        <v>1918.41</v>
      </c>
      <c r="D45" s="3">
        <v>1918.41</v>
      </c>
      <c r="E45" s="3">
        <v>1918.41</v>
      </c>
      <c r="F45" s="5">
        <f t="shared" si="0"/>
        <v>-3.0763401202445251E-2</v>
      </c>
    </row>
    <row r="46" spans="1:6" x14ac:dyDescent="0.25">
      <c r="A46" s="1">
        <v>44865</v>
      </c>
      <c r="B46" s="3">
        <v>1979.3</v>
      </c>
      <c r="C46" s="3">
        <v>1979.3</v>
      </c>
      <c r="D46" s="3">
        <v>1979.3</v>
      </c>
      <c r="E46" s="3">
        <v>1979.3</v>
      </c>
      <c r="F46" s="5">
        <f t="shared" si="0"/>
        <v>0.16232500234896174</v>
      </c>
    </row>
    <row r="47" spans="1:6" x14ac:dyDescent="0.25">
      <c r="A47" s="1">
        <v>44834</v>
      </c>
      <c r="B47" s="3">
        <v>1702.88</v>
      </c>
      <c r="C47" s="3">
        <v>1702.88</v>
      </c>
      <c r="D47" s="3">
        <v>1702.88</v>
      </c>
      <c r="E47" s="3">
        <v>1702.88</v>
      </c>
      <c r="F47" s="5">
        <f t="shared" si="0"/>
        <v>-0.17227031677595273</v>
      </c>
    </row>
    <row r="48" spans="1:6" x14ac:dyDescent="0.25">
      <c r="A48" s="1">
        <v>44804</v>
      </c>
      <c r="B48" s="3">
        <v>2057.29</v>
      </c>
      <c r="C48" s="3">
        <v>2057.29</v>
      </c>
      <c r="D48" s="3">
        <v>2057.29</v>
      </c>
      <c r="E48" s="3">
        <v>2057.29</v>
      </c>
      <c r="F48" s="5">
        <f>E48/E49-1</f>
        <v>0.10373187978153808</v>
      </c>
    </row>
    <row r="49" spans="1:6" x14ac:dyDescent="0.25">
      <c r="A49" s="1">
        <v>44771</v>
      </c>
      <c r="B49" s="3">
        <v>1863.94</v>
      </c>
      <c r="C49" s="3">
        <v>1863.94</v>
      </c>
      <c r="D49" s="3">
        <v>1863.94</v>
      </c>
      <c r="E49" s="3">
        <v>1863.94</v>
      </c>
      <c r="F49" s="5">
        <f t="shared" ref="F49:F67" si="1">E49/E50-1</f>
        <v>0.26319998373509912</v>
      </c>
    </row>
    <row r="50" spans="1:6" x14ac:dyDescent="0.25">
      <c r="A50" s="1">
        <v>44742</v>
      </c>
      <c r="B50" s="3">
        <v>1475.57</v>
      </c>
      <c r="C50" s="3">
        <v>1475.57</v>
      </c>
      <c r="D50" s="3">
        <v>1475.57</v>
      </c>
      <c r="E50" s="3">
        <v>1475.57</v>
      </c>
      <c r="F50" s="5">
        <f t="shared" si="1"/>
        <v>-5.4259176878176385E-3</v>
      </c>
    </row>
    <row r="51" spans="1:6" x14ac:dyDescent="0.25">
      <c r="A51" s="1">
        <v>44712</v>
      </c>
      <c r="B51" s="3">
        <v>1483.62</v>
      </c>
      <c r="C51" s="3">
        <v>1483.62</v>
      </c>
      <c r="D51" s="3">
        <v>1483.62</v>
      </c>
      <c r="E51" s="3">
        <v>1483.62</v>
      </c>
      <c r="F51" s="5">
        <f t="shared" si="1"/>
        <v>-0.13035169988276674</v>
      </c>
    </row>
    <row r="52" spans="1:6" x14ac:dyDescent="0.25">
      <c r="A52" s="1">
        <v>44680</v>
      </c>
      <c r="B52" s="3">
        <v>1706</v>
      </c>
      <c r="C52" s="3">
        <v>1706</v>
      </c>
      <c r="D52" s="3">
        <v>1706</v>
      </c>
      <c r="E52" s="3">
        <v>1706</v>
      </c>
      <c r="F52" s="5">
        <f t="shared" si="1"/>
        <v>-0.23436300887259276</v>
      </c>
    </row>
    <row r="53" spans="1:6" x14ac:dyDescent="0.25">
      <c r="A53" s="1">
        <v>44651</v>
      </c>
      <c r="B53" s="3">
        <v>2228.21</v>
      </c>
      <c r="C53" s="3">
        <v>2228.21</v>
      </c>
      <c r="D53" s="3">
        <v>2228.21</v>
      </c>
      <c r="E53" s="3">
        <v>2228.21</v>
      </c>
      <c r="F53" s="5">
        <f t="shared" si="1"/>
        <v>0.23316730311583367</v>
      </c>
    </row>
    <row r="54" spans="1:6" x14ac:dyDescent="0.25">
      <c r="A54" s="1">
        <v>44617</v>
      </c>
      <c r="B54" s="3">
        <v>1806.9</v>
      </c>
      <c r="C54" s="3">
        <v>1806.9</v>
      </c>
      <c r="D54" s="3">
        <v>1806.9</v>
      </c>
      <c r="E54" s="3">
        <v>1806.9</v>
      </c>
      <c r="F54" s="5">
        <f t="shared" si="1"/>
        <v>-0.46512935883014617</v>
      </c>
    </row>
    <row r="55" spans="1:6" x14ac:dyDescent="0.25">
      <c r="A55" s="1">
        <v>44592</v>
      </c>
      <c r="B55" s="3">
        <v>3378.2</v>
      </c>
      <c r="C55" s="3">
        <v>3378.2</v>
      </c>
      <c r="D55" s="3">
        <v>3378.2</v>
      </c>
      <c r="E55" s="3">
        <v>3378.2</v>
      </c>
      <c r="F55" s="5">
        <f t="shared" si="1"/>
        <v>-0.20458291343699675</v>
      </c>
    </row>
    <row r="56" spans="1:6" x14ac:dyDescent="0.25">
      <c r="A56" s="1">
        <v>44560</v>
      </c>
      <c r="B56" s="3">
        <v>4247.08</v>
      </c>
      <c r="C56" s="3">
        <v>4247.08</v>
      </c>
      <c r="D56" s="3">
        <v>4247.08</v>
      </c>
      <c r="E56" s="3">
        <v>4247.08</v>
      </c>
      <c r="F56" s="5">
        <f t="shared" si="1"/>
        <v>-0.17106855389611919</v>
      </c>
    </row>
    <row r="57" spans="1:6" x14ac:dyDescent="0.25">
      <c r="A57" s="1">
        <v>44530</v>
      </c>
      <c r="B57" s="3">
        <v>5123.5600000000004</v>
      </c>
      <c r="C57" s="3">
        <v>5123.5600000000004</v>
      </c>
      <c r="D57" s="3">
        <v>5123.5600000000004</v>
      </c>
      <c r="E57" s="3">
        <v>5123.5600000000004</v>
      </c>
      <c r="F57" s="5">
        <f t="shared" si="1"/>
        <v>-7.4063230792029366E-2</v>
      </c>
    </row>
    <row r="58" spans="1:6" x14ac:dyDescent="0.25">
      <c r="A58" s="1">
        <v>44498</v>
      </c>
      <c r="B58" s="3">
        <v>5533.38</v>
      </c>
      <c r="C58" s="3">
        <v>5533.38</v>
      </c>
      <c r="D58" s="3">
        <v>5533.38</v>
      </c>
      <c r="E58" s="3">
        <v>5533.38</v>
      </c>
      <c r="F58" s="5">
        <f t="shared" si="1"/>
        <v>-2.6747317157574946E-3</v>
      </c>
    </row>
    <row r="59" spans="1:6" x14ac:dyDescent="0.25">
      <c r="A59" s="1">
        <v>44469</v>
      </c>
      <c r="B59" s="3">
        <v>5548.22</v>
      </c>
      <c r="C59" s="3">
        <v>5548.22</v>
      </c>
      <c r="D59" s="3">
        <v>5548.22</v>
      </c>
      <c r="E59" s="3">
        <v>5548.22</v>
      </c>
      <c r="F59" s="5">
        <f t="shared" si="1"/>
        <v>2.431639561267307E-2</v>
      </c>
    </row>
    <row r="60" spans="1:6" x14ac:dyDescent="0.25">
      <c r="A60" s="1">
        <v>44439</v>
      </c>
      <c r="B60" s="3">
        <v>5416.51</v>
      </c>
      <c r="C60" s="3">
        <v>5416.51</v>
      </c>
      <c r="D60" s="3">
        <v>5416.51</v>
      </c>
      <c r="E60" s="3">
        <v>5416.51</v>
      </c>
      <c r="F60" s="5">
        <f t="shared" si="1"/>
        <v>0.10478566198291972</v>
      </c>
    </row>
    <row r="61" spans="1:6" x14ac:dyDescent="0.25">
      <c r="A61" s="1">
        <v>44407</v>
      </c>
      <c r="B61" s="3">
        <v>4902.7700000000004</v>
      </c>
      <c r="C61" s="3">
        <v>4902.7700000000004</v>
      </c>
      <c r="D61" s="3">
        <v>4902.7700000000004</v>
      </c>
      <c r="E61" s="3">
        <v>4902.7700000000004</v>
      </c>
      <c r="F61" s="5">
        <f t="shared" si="1"/>
        <v>-4.7417628749402363E-2</v>
      </c>
    </row>
    <row r="62" spans="1:6" x14ac:dyDescent="0.25">
      <c r="A62" s="1">
        <v>44377</v>
      </c>
      <c r="B62" s="3">
        <v>5146.82</v>
      </c>
      <c r="C62" s="3">
        <v>5146.82</v>
      </c>
      <c r="D62" s="3">
        <v>5146.82</v>
      </c>
      <c r="E62" s="3">
        <v>5146.82</v>
      </c>
      <c r="F62" s="5">
        <f t="shared" si="1"/>
        <v>4.8296229912214494E-2</v>
      </c>
    </row>
    <row r="63" spans="1:6" x14ac:dyDescent="0.25">
      <c r="A63" s="1">
        <v>44347</v>
      </c>
      <c r="B63" s="3">
        <v>4909.7</v>
      </c>
      <c r="C63" s="3">
        <v>4909.7</v>
      </c>
      <c r="D63" s="3">
        <v>4909.7</v>
      </c>
      <c r="E63" s="3">
        <v>4909.7</v>
      </c>
      <c r="F63" s="5">
        <f t="shared" si="1"/>
        <v>-1.9665787440172999E-2</v>
      </c>
    </row>
    <row r="64" spans="1:6" x14ac:dyDescent="0.25">
      <c r="A64" s="1">
        <v>44316</v>
      </c>
      <c r="B64" s="3">
        <v>5008.1899999999996</v>
      </c>
      <c r="C64" s="3">
        <v>5008.1899999999996</v>
      </c>
      <c r="D64" s="3">
        <v>5008.1899999999996</v>
      </c>
      <c r="E64" s="3">
        <v>5008.1899999999996</v>
      </c>
      <c r="F64" s="5">
        <f t="shared" si="1"/>
        <v>1.8709534377091108E-2</v>
      </c>
    </row>
    <row r="65" spans="1:6" x14ac:dyDescent="0.25">
      <c r="A65" s="1">
        <v>44286</v>
      </c>
      <c r="B65" s="3">
        <v>4916.21</v>
      </c>
      <c r="C65" s="3">
        <v>4916.21</v>
      </c>
      <c r="D65" s="3">
        <v>4916.21</v>
      </c>
      <c r="E65" s="3">
        <v>4916.21</v>
      </c>
      <c r="F65" s="5">
        <f t="shared" si="1"/>
        <v>-8.4952615544708898E-4</v>
      </c>
    </row>
    <row r="66" spans="1:6" x14ac:dyDescent="0.25">
      <c r="A66" s="1">
        <v>44253</v>
      </c>
      <c r="B66" s="3">
        <v>4920.3900000000003</v>
      </c>
      <c r="C66" s="3">
        <v>4920.3900000000003</v>
      </c>
      <c r="D66" s="3">
        <v>4920.3900000000003</v>
      </c>
      <c r="E66" s="3">
        <v>4920.3900000000003</v>
      </c>
      <c r="F66" s="5">
        <f t="shared" si="1"/>
        <v>1.8193594579997363E-2</v>
      </c>
    </row>
    <row r="67" spans="1:6" x14ac:dyDescent="0.25">
      <c r="A67" s="1">
        <v>44225</v>
      </c>
      <c r="B67" s="3">
        <v>4832.47</v>
      </c>
      <c r="C67" s="3">
        <v>4832.47</v>
      </c>
      <c r="D67" s="3">
        <v>4832.47</v>
      </c>
      <c r="E67" s="3">
        <v>4832.47</v>
      </c>
      <c r="F67" s="5">
        <f t="shared" si="1"/>
        <v>-5.0012974554147105E-2</v>
      </c>
    </row>
    <row r="68" spans="1:6" x14ac:dyDescent="0.25">
      <c r="A68" s="1">
        <v>44195</v>
      </c>
      <c r="B68" s="3">
        <v>5086.88</v>
      </c>
      <c r="C68" s="3">
        <v>5086.88</v>
      </c>
      <c r="D68" s="3">
        <v>5086.88</v>
      </c>
      <c r="E68" s="3">
        <v>5086.88</v>
      </c>
    </row>
    <row r="69" spans="1:6" x14ac:dyDescent="0.25">
      <c r="A69" s="1">
        <v>44165</v>
      </c>
      <c r="B69" s="3" t="e">
        <v>#N/A</v>
      </c>
      <c r="C69" s="3" t="e">
        <v>#N/A</v>
      </c>
      <c r="D69" s="3" t="e">
        <v>#N/A</v>
      </c>
      <c r="E69" s="3" t="e">
        <v>#N/A</v>
      </c>
    </row>
    <row r="70" spans="1:6" x14ac:dyDescent="0.25">
      <c r="A70" s="1">
        <v>44134</v>
      </c>
      <c r="B70" s="3" t="e">
        <v>#N/A</v>
      </c>
      <c r="C70" s="3" t="e">
        <v>#N/A</v>
      </c>
      <c r="D70" s="3" t="e">
        <v>#N/A</v>
      </c>
      <c r="E70" s="3" t="e">
        <v>#N/A</v>
      </c>
    </row>
    <row r="71" spans="1:6" x14ac:dyDescent="0.25">
      <c r="A71" s="1">
        <v>44104</v>
      </c>
      <c r="B71" s="3" t="e">
        <v>#N/A</v>
      </c>
      <c r="C71" s="3" t="e">
        <v>#N/A</v>
      </c>
      <c r="D71" s="3" t="e">
        <v>#N/A</v>
      </c>
      <c r="E71" s="3" t="e">
        <v>#N/A</v>
      </c>
    </row>
    <row r="72" spans="1:6" x14ac:dyDescent="0.25">
      <c r="A72" s="1">
        <v>44074</v>
      </c>
      <c r="B72" s="3" t="e">
        <v>#N/A</v>
      </c>
      <c r="C72" s="3" t="e">
        <v>#N/A</v>
      </c>
      <c r="D72" s="3" t="e">
        <v>#N/A</v>
      </c>
      <c r="E72" s="3" t="e">
        <v>#N/A</v>
      </c>
    </row>
    <row r="73" spans="1:6" x14ac:dyDescent="0.25">
      <c r="A73" s="1">
        <v>44043</v>
      </c>
      <c r="B73" s="3" t="e">
        <v>#N/A</v>
      </c>
      <c r="C73" s="3" t="e">
        <v>#N/A</v>
      </c>
      <c r="D73" s="3" t="e">
        <v>#N/A</v>
      </c>
      <c r="E73" s="3" t="e">
        <v>#N/A</v>
      </c>
    </row>
    <row r="74" spans="1:6" x14ac:dyDescent="0.25">
      <c r="A74" s="1">
        <v>44012</v>
      </c>
      <c r="B74" s="3" t="e">
        <v>#N/A</v>
      </c>
      <c r="C74" s="3" t="e">
        <v>#N/A</v>
      </c>
      <c r="D74" s="3" t="e">
        <v>#N/A</v>
      </c>
      <c r="E74" s="3" t="e">
        <v>#N/A</v>
      </c>
    </row>
    <row r="75" spans="1:6" x14ac:dyDescent="0.25">
      <c r="A75" s="1">
        <v>43980</v>
      </c>
      <c r="B75" s="3" t="e">
        <v>#N/A</v>
      </c>
      <c r="C75" s="3" t="e">
        <v>#N/A</v>
      </c>
      <c r="D75" s="3" t="e">
        <v>#N/A</v>
      </c>
      <c r="E75" s="3" t="e">
        <v>#N/A</v>
      </c>
    </row>
    <row r="76" spans="1:6" x14ac:dyDescent="0.25">
      <c r="A76" s="1">
        <v>43951</v>
      </c>
      <c r="B76" s="3" t="e">
        <v>#N/A</v>
      </c>
      <c r="C76" s="3" t="e">
        <v>#N/A</v>
      </c>
      <c r="D76" s="3" t="e">
        <v>#N/A</v>
      </c>
      <c r="E76" s="3" t="e">
        <v>#N/A</v>
      </c>
    </row>
    <row r="77" spans="1:6" x14ac:dyDescent="0.25">
      <c r="A77" s="1">
        <v>43921</v>
      </c>
      <c r="B77" s="3" t="e">
        <v>#N/A</v>
      </c>
      <c r="C77" s="3" t="e">
        <v>#N/A</v>
      </c>
      <c r="D77" s="3" t="e">
        <v>#N/A</v>
      </c>
      <c r="E77" s="3" t="e">
        <v>#N/A</v>
      </c>
    </row>
    <row r="78" spans="1:6" x14ac:dyDescent="0.25">
      <c r="A78" s="1">
        <v>43889</v>
      </c>
      <c r="B78" s="3" t="e">
        <v>#N/A</v>
      </c>
      <c r="C78" s="3" t="e">
        <v>#N/A</v>
      </c>
      <c r="D78" s="3" t="e">
        <v>#N/A</v>
      </c>
      <c r="E78" s="3" t="e">
        <v>#N/A</v>
      </c>
    </row>
    <row r="79" spans="1:6" x14ac:dyDescent="0.25">
      <c r="A79" s="1">
        <v>43861</v>
      </c>
      <c r="B79" s="3" t="e">
        <v>#N/A</v>
      </c>
      <c r="C79" s="3" t="e">
        <v>#N/A</v>
      </c>
      <c r="D79" s="3" t="e">
        <v>#N/A</v>
      </c>
      <c r="E79" s="3" t="e">
        <v>#N/A</v>
      </c>
    </row>
    <row r="80" spans="1:6" x14ac:dyDescent="0.25">
      <c r="A80" s="1">
        <v>43829</v>
      </c>
      <c r="B80" s="3" t="e">
        <v>#N/A</v>
      </c>
      <c r="C80" s="3" t="e">
        <v>#N/A</v>
      </c>
      <c r="D80" s="3" t="e">
        <v>#N/A</v>
      </c>
      <c r="E80" s="3" t="e">
        <v>#N/A</v>
      </c>
    </row>
    <row r="81" spans="1:5" x14ac:dyDescent="0.25">
      <c r="A81" s="1">
        <v>43798</v>
      </c>
      <c r="B81" s="3" t="e">
        <v>#N/A</v>
      </c>
      <c r="C81" s="3" t="e">
        <v>#N/A</v>
      </c>
      <c r="D81" s="3" t="e">
        <v>#N/A</v>
      </c>
      <c r="E81" s="3" t="e">
        <v>#N/A</v>
      </c>
    </row>
    <row r="82" spans="1:5" x14ac:dyDescent="0.25">
      <c r="A82" s="1">
        <v>43769</v>
      </c>
      <c r="B82" s="3" t="e">
        <v>#N/A</v>
      </c>
      <c r="C82" s="3" t="e">
        <v>#N/A</v>
      </c>
      <c r="D82" s="3" t="e">
        <v>#N/A</v>
      </c>
      <c r="E82" s="3" t="e">
        <v>#N/A</v>
      </c>
    </row>
    <row r="83" spans="1:5" x14ac:dyDescent="0.25">
      <c r="A83" s="1">
        <v>43738</v>
      </c>
      <c r="B83" s="3" t="e">
        <v>#N/A</v>
      </c>
      <c r="C83" s="3" t="e">
        <v>#N/A</v>
      </c>
      <c r="D83" s="3" t="e">
        <v>#N/A</v>
      </c>
      <c r="E83" s="3" t="e">
        <v>#N/A</v>
      </c>
    </row>
    <row r="84" spans="1:5" x14ac:dyDescent="0.25">
      <c r="A84" s="1">
        <v>43707</v>
      </c>
      <c r="B84" s="3" t="e">
        <v>#N/A</v>
      </c>
      <c r="C84" s="3" t="e">
        <v>#N/A</v>
      </c>
      <c r="D84" s="3" t="e">
        <v>#N/A</v>
      </c>
      <c r="E84" s="3" t="e">
        <v>#N/A</v>
      </c>
    </row>
    <row r="85" spans="1:5" x14ac:dyDescent="0.25">
      <c r="A85" s="1">
        <v>43677</v>
      </c>
      <c r="B85" s="3" t="e">
        <v>#N/A</v>
      </c>
      <c r="C85" s="3" t="e">
        <v>#N/A</v>
      </c>
      <c r="D85" s="3" t="e">
        <v>#N/A</v>
      </c>
      <c r="E85" s="3" t="e">
        <v>#N/A</v>
      </c>
    </row>
    <row r="86" spans="1:5" x14ac:dyDescent="0.25">
      <c r="A86" s="1">
        <v>43644</v>
      </c>
      <c r="B86" s="3" t="e">
        <v>#N/A</v>
      </c>
      <c r="C86" s="3" t="e">
        <v>#N/A</v>
      </c>
      <c r="D86" s="3" t="e">
        <v>#N/A</v>
      </c>
      <c r="E86" s="3" t="e">
        <v>#N/A</v>
      </c>
    </row>
    <row r="87" spans="1:5" x14ac:dyDescent="0.25">
      <c r="A87" s="1">
        <v>43616</v>
      </c>
      <c r="B87" s="3" t="e">
        <v>#N/A</v>
      </c>
      <c r="C87" s="3" t="e">
        <v>#N/A</v>
      </c>
      <c r="D87" s="3" t="e">
        <v>#N/A</v>
      </c>
      <c r="E87" s="3" t="e">
        <v>#N/A</v>
      </c>
    </row>
    <row r="88" spans="1:5" x14ac:dyDescent="0.25">
      <c r="A88" s="1">
        <v>43585</v>
      </c>
      <c r="B88" s="3" t="e">
        <v>#N/A</v>
      </c>
      <c r="C88" s="3" t="e">
        <v>#N/A</v>
      </c>
      <c r="D88" s="3" t="e">
        <v>#N/A</v>
      </c>
      <c r="E88" s="3" t="e">
        <v>#N/A</v>
      </c>
    </row>
    <row r="89" spans="1:5" x14ac:dyDescent="0.25">
      <c r="A89" s="1">
        <v>43553</v>
      </c>
      <c r="B89" s="3" t="e">
        <v>#N/A</v>
      </c>
      <c r="C89" s="3" t="e">
        <v>#N/A</v>
      </c>
      <c r="D89" s="3" t="e">
        <v>#N/A</v>
      </c>
      <c r="E89" s="3" t="e">
        <v>#N/A</v>
      </c>
    </row>
    <row r="90" spans="1:5" x14ac:dyDescent="0.25">
      <c r="A90" s="1">
        <v>43524</v>
      </c>
      <c r="B90" s="3" t="e">
        <v>#N/A</v>
      </c>
      <c r="C90" s="3" t="e">
        <v>#N/A</v>
      </c>
      <c r="D90" s="3" t="e">
        <v>#N/A</v>
      </c>
      <c r="E90" s="3" t="e">
        <v>#N/A</v>
      </c>
    </row>
    <row r="91" spans="1:5" x14ac:dyDescent="0.25">
      <c r="A91" s="1">
        <v>43496</v>
      </c>
      <c r="B91" s="3" t="e">
        <v>#N/A</v>
      </c>
      <c r="C91" s="3" t="e">
        <v>#N/A</v>
      </c>
      <c r="D91" s="3" t="e">
        <v>#N/A</v>
      </c>
      <c r="E91" s="3" t="e">
        <v>#N/A</v>
      </c>
    </row>
    <row r="92" spans="1:5" x14ac:dyDescent="0.25">
      <c r="A92" s="1">
        <v>43463</v>
      </c>
      <c r="B92" s="3" t="e">
        <v>#N/A</v>
      </c>
      <c r="C92" s="3" t="e">
        <v>#N/A</v>
      </c>
      <c r="D92" s="3" t="e">
        <v>#N/A</v>
      </c>
      <c r="E92" s="3" t="e">
        <v>#N/A</v>
      </c>
    </row>
    <row r="93" spans="1:5" x14ac:dyDescent="0.25">
      <c r="A93" s="1">
        <v>43434</v>
      </c>
      <c r="B93" s="3" t="e">
        <v>#N/A</v>
      </c>
      <c r="C93" s="3" t="e">
        <v>#N/A</v>
      </c>
      <c r="D93" s="3" t="e">
        <v>#N/A</v>
      </c>
      <c r="E93" s="3" t="e">
        <v>#N/A</v>
      </c>
    </row>
    <row r="94" spans="1:5" x14ac:dyDescent="0.25">
      <c r="A94" s="1">
        <v>43404</v>
      </c>
      <c r="B94" s="3" t="e">
        <v>#N/A</v>
      </c>
      <c r="C94" s="3" t="e">
        <v>#N/A</v>
      </c>
      <c r="D94" s="3" t="e">
        <v>#N/A</v>
      </c>
      <c r="E94" s="3" t="e">
        <v>#N/A</v>
      </c>
    </row>
    <row r="95" spans="1:5" x14ac:dyDescent="0.25">
      <c r="A95" s="1">
        <v>43371</v>
      </c>
      <c r="B95" s="3" t="e">
        <v>#N/A</v>
      </c>
      <c r="C95" s="3" t="e">
        <v>#N/A</v>
      </c>
      <c r="D95" s="3" t="e">
        <v>#N/A</v>
      </c>
      <c r="E95" s="3" t="e">
        <v>#N/A</v>
      </c>
    </row>
    <row r="96" spans="1:5" x14ac:dyDescent="0.25">
      <c r="A96" s="1">
        <v>43343</v>
      </c>
      <c r="B96" s="3" t="e">
        <v>#N/A</v>
      </c>
      <c r="C96" s="3" t="e">
        <v>#N/A</v>
      </c>
      <c r="D96" s="3" t="e">
        <v>#N/A</v>
      </c>
      <c r="E96" s="3" t="e">
        <v>#N/A</v>
      </c>
    </row>
    <row r="97" spans="1:5" x14ac:dyDescent="0.25">
      <c r="A97" s="1">
        <v>43312</v>
      </c>
      <c r="B97" s="3" t="e">
        <v>#N/A</v>
      </c>
      <c r="C97" s="3" t="e">
        <v>#N/A</v>
      </c>
      <c r="D97" s="3" t="e">
        <v>#N/A</v>
      </c>
      <c r="E97" s="3" t="e">
        <v>#N/A</v>
      </c>
    </row>
    <row r="98" spans="1:5" x14ac:dyDescent="0.25">
      <c r="A98" s="1">
        <v>43280</v>
      </c>
      <c r="B98" s="3" t="e">
        <v>#N/A</v>
      </c>
      <c r="C98" s="3" t="e">
        <v>#N/A</v>
      </c>
      <c r="D98" s="3" t="e">
        <v>#N/A</v>
      </c>
      <c r="E98" s="3" t="e">
        <v>#N/A</v>
      </c>
    </row>
    <row r="99" spans="1:5" x14ac:dyDescent="0.25">
      <c r="A99" s="1">
        <v>43251</v>
      </c>
      <c r="B99" s="3" t="e">
        <v>#N/A</v>
      </c>
      <c r="C99" s="3" t="e">
        <v>#N/A</v>
      </c>
      <c r="D99" s="3" t="e">
        <v>#N/A</v>
      </c>
      <c r="E99" s="3" t="e">
        <v>#N/A</v>
      </c>
    </row>
    <row r="100" spans="1:5" x14ac:dyDescent="0.25">
      <c r="A100" s="1">
        <v>43220</v>
      </c>
      <c r="B100" s="3" t="e">
        <v>#N/A</v>
      </c>
      <c r="C100" s="3" t="e">
        <v>#N/A</v>
      </c>
      <c r="D100" s="3" t="e">
        <v>#N/A</v>
      </c>
      <c r="E100" s="3" t="e">
        <v>#N/A</v>
      </c>
    </row>
    <row r="101" spans="1:5" x14ac:dyDescent="0.25">
      <c r="A101" s="1">
        <v>43189</v>
      </c>
      <c r="B101" s="3" t="e">
        <v>#N/A</v>
      </c>
      <c r="C101" s="3" t="e">
        <v>#N/A</v>
      </c>
      <c r="D101" s="3" t="e">
        <v>#N/A</v>
      </c>
      <c r="E101" s="3" t="e">
        <v>#N/A</v>
      </c>
    </row>
    <row r="102" spans="1:5" x14ac:dyDescent="0.25">
      <c r="A102" s="1">
        <v>43159</v>
      </c>
      <c r="B102" s="3" t="e">
        <v>#N/A</v>
      </c>
      <c r="C102" s="3" t="e">
        <v>#N/A</v>
      </c>
      <c r="D102" s="3" t="e">
        <v>#N/A</v>
      </c>
      <c r="E102" s="3" t="e">
        <v>#N/A</v>
      </c>
    </row>
    <row r="103" spans="1:5" x14ac:dyDescent="0.25">
      <c r="A103" s="1">
        <v>43131</v>
      </c>
      <c r="B103" s="3" t="e">
        <v>#N/A</v>
      </c>
      <c r="C103" s="3" t="e">
        <v>#N/A</v>
      </c>
      <c r="D103" s="3" t="e">
        <v>#N/A</v>
      </c>
      <c r="E103" s="3" t="e">
        <v>#N/A</v>
      </c>
    </row>
    <row r="104" spans="1:5" x14ac:dyDescent="0.25">
      <c r="A104" s="1">
        <v>43098</v>
      </c>
      <c r="B104" s="3" t="e">
        <v>#N/A</v>
      </c>
      <c r="C104" s="3" t="e">
        <v>#N/A</v>
      </c>
      <c r="D104" s="3" t="e">
        <v>#N/A</v>
      </c>
      <c r="E104" s="3" t="e">
        <v>#N/A</v>
      </c>
    </row>
    <row r="105" spans="1:5" x14ac:dyDescent="0.25">
      <c r="A105" s="1">
        <v>43069</v>
      </c>
      <c r="B105" s="3" t="e">
        <v>#N/A</v>
      </c>
      <c r="C105" s="3" t="e">
        <v>#N/A</v>
      </c>
      <c r="D105" s="3" t="e">
        <v>#N/A</v>
      </c>
      <c r="E105" s="3" t="e">
        <v>#N/A</v>
      </c>
    </row>
    <row r="106" spans="1:5" x14ac:dyDescent="0.25">
      <c r="A106" s="1">
        <v>43039</v>
      </c>
      <c r="B106" s="3" t="e">
        <v>#N/A</v>
      </c>
      <c r="C106" s="3" t="e">
        <v>#N/A</v>
      </c>
      <c r="D106" s="3" t="e">
        <v>#N/A</v>
      </c>
      <c r="E106" s="3" t="e">
        <v>#N/A</v>
      </c>
    </row>
    <row r="107" spans="1:5" x14ac:dyDescent="0.25">
      <c r="A107" s="1">
        <v>43007</v>
      </c>
      <c r="B107" s="3" t="e">
        <v>#N/A</v>
      </c>
      <c r="C107" s="3" t="e">
        <v>#N/A</v>
      </c>
      <c r="D107" s="3" t="e">
        <v>#N/A</v>
      </c>
      <c r="E107" s="3" t="e">
        <v>#N/A</v>
      </c>
    </row>
    <row r="108" spans="1:5" x14ac:dyDescent="0.25">
      <c r="A108" s="1">
        <v>42978</v>
      </c>
      <c r="B108" s="3" t="e">
        <v>#N/A</v>
      </c>
      <c r="C108" s="3" t="e">
        <v>#N/A</v>
      </c>
      <c r="D108" s="3" t="e">
        <v>#N/A</v>
      </c>
      <c r="E108" s="3" t="e">
        <v>#N/A</v>
      </c>
    </row>
    <row r="109" spans="1:5" x14ac:dyDescent="0.25">
      <c r="A109" s="1">
        <v>42947</v>
      </c>
      <c r="B109" s="3" t="e">
        <v>#N/A</v>
      </c>
      <c r="C109" s="3" t="e">
        <v>#N/A</v>
      </c>
      <c r="D109" s="3" t="e">
        <v>#N/A</v>
      </c>
      <c r="E109" s="3" t="e">
        <v>#N/A</v>
      </c>
    </row>
    <row r="110" spans="1:5" x14ac:dyDescent="0.25">
      <c r="A110" s="1">
        <v>42916</v>
      </c>
      <c r="B110" s="3" t="e">
        <v>#N/A</v>
      </c>
      <c r="C110" s="3" t="e">
        <v>#N/A</v>
      </c>
      <c r="D110" s="3" t="e">
        <v>#N/A</v>
      </c>
      <c r="E110" s="3" t="e">
        <v>#N/A</v>
      </c>
    </row>
    <row r="111" spans="1:5" x14ac:dyDescent="0.25">
      <c r="A111" s="1">
        <v>42886</v>
      </c>
      <c r="B111" s="3" t="e">
        <v>#N/A</v>
      </c>
      <c r="C111" s="3" t="e">
        <v>#N/A</v>
      </c>
      <c r="D111" s="3" t="e">
        <v>#N/A</v>
      </c>
      <c r="E111" s="3" t="e">
        <v>#N/A</v>
      </c>
    </row>
    <row r="112" spans="1:5" x14ac:dyDescent="0.25">
      <c r="A112" s="1">
        <v>42853</v>
      </c>
      <c r="B112" s="3" t="e">
        <v>#N/A</v>
      </c>
      <c r="C112" s="3" t="e">
        <v>#N/A</v>
      </c>
      <c r="D112" s="3" t="e">
        <v>#N/A</v>
      </c>
      <c r="E112" s="3" t="e">
        <v>#N/A</v>
      </c>
    </row>
    <row r="113" spans="1:5" x14ac:dyDescent="0.25">
      <c r="A113" s="1">
        <v>42825</v>
      </c>
      <c r="B113" s="3" t="e">
        <v>#N/A</v>
      </c>
      <c r="C113" s="3" t="e">
        <v>#N/A</v>
      </c>
      <c r="D113" s="3" t="e">
        <v>#N/A</v>
      </c>
      <c r="E113" s="3" t="e">
        <v>#N/A</v>
      </c>
    </row>
    <row r="114" spans="1:5" x14ac:dyDescent="0.25">
      <c r="A114" s="1">
        <v>42794</v>
      </c>
      <c r="B114" s="3" t="e">
        <v>#N/A</v>
      </c>
      <c r="C114" s="3" t="e">
        <v>#N/A</v>
      </c>
      <c r="D114" s="3" t="e">
        <v>#N/A</v>
      </c>
      <c r="E114" s="3" t="e">
        <v>#N/A</v>
      </c>
    </row>
    <row r="115" spans="1:5" x14ac:dyDescent="0.25">
      <c r="A115" s="1">
        <v>42766</v>
      </c>
      <c r="B115" s="3" t="e">
        <v>#N/A</v>
      </c>
      <c r="C115" s="3" t="e">
        <v>#N/A</v>
      </c>
      <c r="D115" s="3" t="e">
        <v>#N/A</v>
      </c>
      <c r="E115" s="3" t="e">
        <v>#N/A</v>
      </c>
    </row>
    <row r="116" spans="1:5" x14ac:dyDescent="0.25">
      <c r="A116" s="1">
        <v>42734</v>
      </c>
      <c r="B116" s="3" t="e">
        <v>#N/A</v>
      </c>
      <c r="C116" s="3" t="e">
        <v>#N/A</v>
      </c>
      <c r="D116" s="3" t="e">
        <v>#N/A</v>
      </c>
      <c r="E116" s="3" t="e">
        <v>#N/A</v>
      </c>
    </row>
    <row r="117" spans="1:5" x14ac:dyDescent="0.25">
      <c r="A117" s="1">
        <v>42704</v>
      </c>
      <c r="B117" s="3" t="e">
        <v>#N/A</v>
      </c>
      <c r="C117" s="3" t="e">
        <v>#N/A</v>
      </c>
      <c r="D117" s="3" t="e">
        <v>#N/A</v>
      </c>
      <c r="E117" s="3" t="e">
        <v>#N/A</v>
      </c>
    </row>
    <row r="118" spans="1:5" x14ac:dyDescent="0.25">
      <c r="A118" s="1">
        <v>42674</v>
      </c>
      <c r="B118" s="3" t="e">
        <v>#N/A</v>
      </c>
      <c r="C118" s="3" t="e">
        <v>#N/A</v>
      </c>
      <c r="D118" s="3" t="e">
        <v>#N/A</v>
      </c>
      <c r="E118" s="3" t="e">
        <v>#N/A</v>
      </c>
    </row>
    <row r="119" spans="1:5" x14ac:dyDescent="0.25">
      <c r="A119" s="1">
        <v>42643</v>
      </c>
      <c r="B119" s="3" t="e">
        <v>#N/A</v>
      </c>
      <c r="C119" s="3" t="e">
        <v>#N/A</v>
      </c>
      <c r="D119" s="3" t="e">
        <v>#N/A</v>
      </c>
      <c r="E119" s="3" t="e">
        <v>#N/A</v>
      </c>
    </row>
    <row r="120" spans="1:5" x14ac:dyDescent="0.25">
      <c r="A120" s="1">
        <v>42613</v>
      </c>
      <c r="B120" s="3" t="e">
        <v>#N/A</v>
      </c>
      <c r="C120" s="3" t="e">
        <v>#N/A</v>
      </c>
      <c r="D120" s="3" t="e">
        <v>#N/A</v>
      </c>
      <c r="E120" s="3" t="e">
        <v>#N/A</v>
      </c>
    </row>
    <row r="121" spans="1:5" x14ac:dyDescent="0.25">
      <c r="A121" s="1">
        <v>42580</v>
      </c>
      <c r="B121" s="3" t="e">
        <v>#N/A</v>
      </c>
      <c r="C121" s="3" t="e">
        <v>#N/A</v>
      </c>
      <c r="D121" s="3" t="e">
        <v>#N/A</v>
      </c>
      <c r="E121" s="3" t="e">
        <v>#N/A</v>
      </c>
    </row>
    <row r="122" spans="1:5" x14ac:dyDescent="0.25">
      <c r="A122" s="1">
        <v>42551</v>
      </c>
      <c r="B122" s="3" t="e">
        <v>#N/A</v>
      </c>
      <c r="C122" s="3" t="e">
        <v>#N/A</v>
      </c>
      <c r="D122" s="3" t="e">
        <v>#N/A</v>
      </c>
      <c r="E122" s="3" t="e">
        <v>#N/A</v>
      </c>
    </row>
    <row r="123" spans="1:5" x14ac:dyDescent="0.25">
      <c r="A123" s="1">
        <v>42521</v>
      </c>
      <c r="B123" s="3" t="e">
        <v>#N/A</v>
      </c>
      <c r="C123" s="3" t="e">
        <v>#N/A</v>
      </c>
      <c r="D123" s="3" t="e">
        <v>#N/A</v>
      </c>
      <c r="E123" s="3" t="e">
        <v>#N/A</v>
      </c>
    </row>
    <row r="124" spans="1:5" x14ac:dyDescent="0.25">
      <c r="A124" s="1">
        <v>42489</v>
      </c>
      <c r="B124" s="3" t="e">
        <v>#N/A</v>
      </c>
      <c r="C124" s="3" t="e">
        <v>#N/A</v>
      </c>
      <c r="D124" s="3" t="e">
        <v>#N/A</v>
      </c>
      <c r="E124" s="3" t="e">
        <v>#N/A</v>
      </c>
    </row>
    <row r="125" spans="1:5" x14ac:dyDescent="0.25">
      <c r="A125" s="1">
        <v>42460</v>
      </c>
      <c r="B125" s="3" t="e">
        <v>#N/A</v>
      </c>
      <c r="C125" s="3" t="e">
        <v>#N/A</v>
      </c>
      <c r="D125" s="3" t="e">
        <v>#N/A</v>
      </c>
      <c r="E125" s="3" t="e">
        <v>#N/A</v>
      </c>
    </row>
    <row r="126" spans="1:5" x14ac:dyDescent="0.25">
      <c r="A126" s="1">
        <v>42429</v>
      </c>
      <c r="B126" s="3" t="e">
        <v>#N/A</v>
      </c>
      <c r="C126" s="3" t="e">
        <v>#N/A</v>
      </c>
      <c r="D126" s="3" t="e">
        <v>#N/A</v>
      </c>
      <c r="E126" s="3" t="e">
        <v>#N/A</v>
      </c>
    </row>
    <row r="127" spans="1:5" x14ac:dyDescent="0.25">
      <c r="A127" s="1">
        <v>42398</v>
      </c>
      <c r="B127" s="3" t="e">
        <v>#N/A</v>
      </c>
      <c r="C127" s="3" t="e">
        <v>#N/A</v>
      </c>
      <c r="D127" s="3" t="e">
        <v>#N/A</v>
      </c>
      <c r="E127" s="3" t="e">
        <v>#N/A</v>
      </c>
    </row>
    <row r="128" spans="1:5" x14ac:dyDescent="0.25">
      <c r="A128" s="1">
        <v>42368</v>
      </c>
      <c r="B128" s="3" t="e">
        <v>#N/A</v>
      </c>
      <c r="C128" s="3" t="e">
        <v>#N/A</v>
      </c>
      <c r="D128" s="3" t="e">
        <v>#N/A</v>
      </c>
      <c r="E128" s="3" t="e">
        <v>#N/A</v>
      </c>
    </row>
    <row r="129" spans="1:5" x14ac:dyDescent="0.25">
      <c r="A129" s="1">
        <v>42338</v>
      </c>
      <c r="B129" s="3" t="e">
        <v>#N/A</v>
      </c>
      <c r="C129" s="3" t="e">
        <v>#N/A</v>
      </c>
      <c r="D129" s="3" t="e">
        <v>#N/A</v>
      </c>
      <c r="E129" s="3" t="e">
        <v>#N/A</v>
      </c>
    </row>
    <row r="130" spans="1:5" x14ac:dyDescent="0.25">
      <c r="A130" s="1">
        <v>42307</v>
      </c>
      <c r="B130" s="3" t="e">
        <v>#N/A</v>
      </c>
      <c r="C130" s="3" t="e">
        <v>#N/A</v>
      </c>
      <c r="D130" s="3" t="e">
        <v>#N/A</v>
      </c>
      <c r="E130" s="3" t="e">
        <v>#N/A</v>
      </c>
    </row>
    <row r="131" spans="1:5" x14ac:dyDescent="0.25">
      <c r="A131" s="1">
        <v>42277</v>
      </c>
      <c r="B131" s="3" t="e">
        <v>#N/A</v>
      </c>
      <c r="C131" s="3" t="e">
        <v>#N/A</v>
      </c>
      <c r="D131" s="3" t="e">
        <v>#N/A</v>
      </c>
      <c r="E131" s="3" t="e">
        <v>#N/A</v>
      </c>
    </row>
    <row r="132" spans="1:5" x14ac:dyDescent="0.25">
      <c r="A132" s="1">
        <v>42247</v>
      </c>
      <c r="B132" s="3" t="e">
        <v>#N/A</v>
      </c>
      <c r="C132" s="3" t="e">
        <v>#N/A</v>
      </c>
      <c r="D132" s="3" t="e">
        <v>#N/A</v>
      </c>
      <c r="E132" s="3" t="e">
        <v>#N/A</v>
      </c>
    </row>
    <row r="133" spans="1:5" x14ac:dyDescent="0.25">
      <c r="A133" s="1">
        <v>42216</v>
      </c>
      <c r="B133" s="3" t="e">
        <v>#N/A</v>
      </c>
      <c r="C133" s="3" t="e">
        <v>#N/A</v>
      </c>
      <c r="D133" s="3" t="e">
        <v>#N/A</v>
      </c>
      <c r="E133" s="3" t="e">
        <v>#N/A</v>
      </c>
    </row>
    <row r="134" spans="1:5" x14ac:dyDescent="0.25">
      <c r="A134" s="1">
        <v>42185</v>
      </c>
      <c r="B134" s="3" t="e">
        <v>#N/A</v>
      </c>
      <c r="C134" s="3" t="e">
        <v>#N/A</v>
      </c>
      <c r="D134" s="3" t="e">
        <v>#N/A</v>
      </c>
      <c r="E134" s="3" t="e">
        <v>#N/A</v>
      </c>
    </row>
    <row r="135" spans="1:5" x14ac:dyDescent="0.25">
      <c r="A135" s="1">
        <v>42153</v>
      </c>
      <c r="B135" s="3" t="e">
        <v>#N/A</v>
      </c>
      <c r="C135" s="3" t="e">
        <v>#N/A</v>
      </c>
      <c r="D135" s="3" t="e">
        <v>#N/A</v>
      </c>
      <c r="E135" s="3" t="e">
        <v>#N/A</v>
      </c>
    </row>
    <row r="136" spans="1:5" x14ac:dyDescent="0.25">
      <c r="A136" s="1">
        <v>42124</v>
      </c>
      <c r="B136" s="3" t="e">
        <v>#N/A</v>
      </c>
      <c r="C136" s="3" t="e">
        <v>#N/A</v>
      </c>
      <c r="D136" s="3" t="e">
        <v>#N/A</v>
      </c>
      <c r="E136" s="3" t="e">
        <v>#N/A</v>
      </c>
    </row>
    <row r="137" spans="1:5" x14ac:dyDescent="0.25">
      <c r="A137" s="1">
        <v>42094</v>
      </c>
      <c r="B137" s="3" t="e">
        <v>#N/A</v>
      </c>
      <c r="C137" s="3" t="e">
        <v>#N/A</v>
      </c>
      <c r="D137" s="3" t="e">
        <v>#N/A</v>
      </c>
      <c r="E137" s="3" t="e">
        <v>#N/A</v>
      </c>
    </row>
    <row r="138" spans="1:5" x14ac:dyDescent="0.25">
      <c r="A138" s="1">
        <v>42062</v>
      </c>
      <c r="B138" s="3" t="e">
        <v>#N/A</v>
      </c>
      <c r="C138" s="3" t="e">
        <v>#N/A</v>
      </c>
      <c r="D138" s="3" t="e">
        <v>#N/A</v>
      </c>
      <c r="E138" s="3" t="e">
        <v>#N/A</v>
      </c>
    </row>
    <row r="139" spans="1:5" x14ac:dyDescent="0.25">
      <c r="A139" s="1">
        <v>42034</v>
      </c>
      <c r="B139" s="3" t="e">
        <v>#N/A</v>
      </c>
      <c r="C139" s="3" t="e">
        <v>#N/A</v>
      </c>
      <c r="D139" s="3" t="e">
        <v>#N/A</v>
      </c>
      <c r="E139" s="3" t="e">
        <v>#N/A</v>
      </c>
    </row>
    <row r="140" spans="1:5" x14ac:dyDescent="0.25">
      <c r="A140" s="1">
        <v>42003</v>
      </c>
      <c r="B140" s="3" t="e">
        <v>#N/A</v>
      </c>
      <c r="C140" s="3" t="e">
        <v>#N/A</v>
      </c>
      <c r="D140" s="3" t="e">
        <v>#N/A</v>
      </c>
      <c r="E140" s="3" t="e">
        <v>#N/A</v>
      </c>
    </row>
    <row r="141" spans="1:5" x14ac:dyDescent="0.25">
      <c r="A141" s="1">
        <v>41971</v>
      </c>
      <c r="B141" s="3" t="e">
        <v>#N/A</v>
      </c>
      <c r="C141" s="3" t="e">
        <v>#N/A</v>
      </c>
      <c r="D141" s="3" t="e">
        <v>#N/A</v>
      </c>
      <c r="E141" s="3" t="e">
        <v>#N/A</v>
      </c>
    </row>
    <row r="142" spans="1:5" x14ac:dyDescent="0.25">
      <c r="A142" s="1">
        <v>41943</v>
      </c>
      <c r="B142" s="3" t="e">
        <v>#N/A</v>
      </c>
      <c r="C142" s="3" t="e">
        <v>#N/A</v>
      </c>
      <c r="D142" s="3" t="e">
        <v>#N/A</v>
      </c>
      <c r="E142" s="3" t="e">
        <v>#N/A</v>
      </c>
    </row>
    <row r="143" spans="1:5" x14ac:dyDescent="0.25">
      <c r="A143" s="1">
        <v>41912</v>
      </c>
      <c r="B143" s="3" t="e">
        <v>#N/A</v>
      </c>
      <c r="C143" s="3" t="e">
        <v>#N/A</v>
      </c>
      <c r="D143" s="3" t="e">
        <v>#N/A</v>
      </c>
      <c r="E143" s="3" t="e">
        <v>#N/A</v>
      </c>
    </row>
    <row r="144" spans="1:5" x14ac:dyDescent="0.25">
      <c r="A144" s="1">
        <v>41880</v>
      </c>
      <c r="B144" s="3" t="e">
        <v>#N/A</v>
      </c>
      <c r="C144" s="3" t="e">
        <v>#N/A</v>
      </c>
      <c r="D144" s="3" t="e">
        <v>#N/A</v>
      </c>
      <c r="E144" s="3" t="e">
        <v>#N/A</v>
      </c>
    </row>
    <row r="145" spans="1:5" x14ac:dyDescent="0.25">
      <c r="A145" s="1">
        <v>41851</v>
      </c>
      <c r="B145" s="3" t="e">
        <v>#N/A</v>
      </c>
      <c r="C145" s="3" t="e">
        <v>#N/A</v>
      </c>
      <c r="D145" s="3" t="e">
        <v>#N/A</v>
      </c>
      <c r="E145" s="3" t="e">
        <v>#N/A</v>
      </c>
    </row>
    <row r="146" spans="1:5" x14ac:dyDescent="0.25">
      <c r="A146" s="1">
        <v>41820</v>
      </c>
      <c r="B146" s="3" t="e">
        <v>#N/A</v>
      </c>
      <c r="C146" s="3" t="e">
        <v>#N/A</v>
      </c>
      <c r="D146" s="3" t="e">
        <v>#N/A</v>
      </c>
      <c r="E146" s="3" t="e">
        <v>#N/A</v>
      </c>
    </row>
    <row r="147" spans="1:5" x14ac:dyDescent="0.25">
      <c r="A147" s="1">
        <v>41789</v>
      </c>
      <c r="B147" s="3" t="e">
        <v>#N/A</v>
      </c>
      <c r="C147" s="3" t="e">
        <v>#N/A</v>
      </c>
      <c r="D147" s="3" t="e">
        <v>#N/A</v>
      </c>
      <c r="E147" s="3" t="e">
        <v>#N/A</v>
      </c>
    </row>
    <row r="148" spans="1:5" x14ac:dyDescent="0.25">
      <c r="A148" s="1">
        <v>41759</v>
      </c>
      <c r="B148" s="3" t="e">
        <v>#N/A</v>
      </c>
      <c r="C148" s="3" t="e">
        <v>#N/A</v>
      </c>
      <c r="D148" s="3" t="e">
        <v>#N/A</v>
      </c>
      <c r="E148" s="3" t="e">
        <v>#N/A</v>
      </c>
    </row>
    <row r="149" spans="1:5" x14ac:dyDescent="0.25">
      <c r="A149" s="1">
        <v>41729</v>
      </c>
      <c r="B149" s="3" t="e">
        <v>#N/A</v>
      </c>
      <c r="C149" s="3" t="e">
        <v>#N/A</v>
      </c>
      <c r="D149" s="3" t="e">
        <v>#N/A</v>
      </c>
      <c r="E149" s="3" t="e">
        <v>#N/A</v>
      </c>
    </row>
    <row r="150" spans="1:5" x14ac:dyDescent="0.25">
      <c r="A150" s="1">
        <v>41698</v>
      </c>
      <c r="B150" s="3" t="e">
        <v>#N/A</v>
      </c>
      <c r="C150" s="3" t="e">
        <v>#N/A</v>
      </c>
      <c r="D150" s="3" t="e">
        <v>#N/A</v>
      </c>
      <c r="E150" s="3" t="e">
        <v>#N/A</v>
      </c>
    </row>
    <row r="151" spans="1:5" x14ac:dyDescent="0.25">
      <c r="A151" s="1">
        <v>41670</v>
      </c>
      <c r="B151" s="3" t="e">
        <v>#N/A</v>
      </c>
      <c r="C151" s="3" t="e">
        <v>#N/A</v>
      </c>
      <c r="D151" s="3" t="e">
        <v>#N/A</v>
      </c>
      <c r="E151" s="3" t="e">
        <v>#N/A</v>
      </c>
    </row>
    <row r="152" spans="1:5" x14ac:dyDescent="0.25">
      <c r="A152" s="1">
        <v>41638</v>
      </c>
      <c r="B152" s="3" t="e">
        <v>#N/A</v>
      </c>
      <c r="C152" s="3" t="e">
        <v>#N/A</v>
      </c>
      <c r="D152" s="3" t="e">
        <v>#N/A</v>
      </c>
      <c r="E152" s="3" t="e">
        <v>#N/A</v>
      </c>
    </row>
    <row r="153" spans="1:5" x14ac:dyDescent="0.25">
      <c r="A153" s="1">
        <v>41607</v>
      </c>
      <c r="B153" s="3" t="e">
        <v>#N/A</v>
      </c>
      <c r="C153" s="3" t="e">
        <v>#N/A</v>
      </c>
      <c r="D153" s="3" t="e">
        <v>#N/A</v>
      </c>
      <c r="E153" s="3" t="e">
        <v>#N/A</v>
      </c>
    </row>
    <row r="154" spans="1:5" x14ac:dyDescent="0.25">
      <c r="A154" s="1">
        <v>41578</v>
      </c>
      <c r="B154" s="3" t="e">
        <v>#N/A</v>
      </c>
      <c r="C154" s="3" t="e">
        <v>#N/A</v>
      </c>
      <c r="D154" s="3" t="e">
        <v>#N/A</v>
      </c>
      <c r="E154" s="3" t="e">
        <v>#N/A</v>
      </c>
    </row>
    <row r="155" spans="1:5" x14ac:dyDescent="0.25">
      <c r="A155" s="1">
        <v>41547</v>
      </c>
      <c r="B155" s="3" t="e">
        <v>#N/A</v>
      </c>
      <c r="C155" s="3" t="e">
        <v>#N/A</v>
      </c>
      <c r="D155" s="3" t="e">
        <v>#N/A</v>
      </c>
      <c r="E155" s="3" t="e">
        <v>#N/A</v>
      </c>
    </row>
    <row r="156" spans="1:5" x14ac:dyDescent="0.25">
      <c r="A156" s="1">
        <v>41516</v>
      </c>
      <c r="B156" s="3" t="e">
        <v>#N/A</v>
      </c>
      <c r="C156" s="3" t="e">
        <v>#N/A</v>
      </c>
      <c r="D156" s="3" t="e">
        <v>#N/A</v>
      </c>
      <c r="E156" s="3" t="e">
        <v>#N/A</v>
      </c>
    </row>
    <row r="157" spans="1:5" x14ac:dyDescent="0.25">
      <c r="A157" s="1">
        <v>41486</v>
      </c>
      <c r="B157" s="3" t="e">
        <v>#N/A</v>
      </c>
      <c r="C157" s="3" t="e">
        <v>#N/A</v>
      </c>
      <c r="D157" s="3" t="e">
        <v>#N/A</v>
      </c>
      <c r="E157" s="3" t="e">
        <v>#N/A</v>
      </c>
    </row>
    <row r="158" spans="1:5" x14ac:dyDescent="0.25">
      <c r="A158" s="1">
        <v>41453</v>
      </c>
      <c r="B158" s="3" t="e">
        <v>#N/A</v>
      </c>
      <c r="C158" s="3" t="e">
        <v>#N/A</v>
      </c>
      <c r="D158" s="3" t="e">
        <v>#N/A</v>
      </c>
      <c r="E158" s="3" t="e">
        <v>#N/A</v>
      </c>
    </row>
    <row r="159" spans="1:5" x14ac:dyDescent="0.25">
      <c r="A159" s="1">
        <v>41425</v>
      </c>
      <c r="B159" s="3" t="e">
        <v>#N/A</v>
      </c>
      <c r="C159" s="3" t="e">
        <v>#N/A</v>
      </c>
      <c r="D159" s="3" t="e">
        <v>#N/A</v>
      </c>
      <c r="E159" s="3" t="e">
        <v>#N/A</v>
      </c>
    </row>
    <row r="160" spans="1:5" x14ac:dyDescent="0.25">
      <c r="A160" s="1">
        <v>41394</v>
      </c>
      <c r="B160" s="3" t="e">
        <v>#N/A</v>
      </c>
      <c r="C160" s="3" t="e">
        <v>#N/A</v>
      </c>
      <c r="D160" s="3" t="e">
        <v>#N/A</v>
      </c>
      <c r="E160" s="3" t="e">
        <v>#N/A</v>
      </c>
    </row>
    <row r="161" spans="1:5" x14ac:dyDescent="0.25">
      <c r="A161" s="1">
        <v>41362</v>
      </c>
      <c r="B161" s="3" t="e">
        <v>#N/A</v>
      </c>
      <c r="C161" s="3" t="e">
        <v>#N/A</v>
      </c>
      <c r="D161" s="3" t="e">
        <v>#N/A</v>
      </c>
      <c r="E161" s="3" t="e">
        <v>#N/A</v>
      </c>
    </row>
    <row r="162" spans="1:5" x14ac:dyDescent="0.25">
      <c r="A162" s="1">
        <v>41333</v>
      </c>
      <c r="B162" s="3" t="e">
        <v>#N/A</v>
      </c>
      <c r="C162" s="3" t="e">
        <v>#N/A</v>
      </c>
      <c r="D162" s="3" t="e">
        <v>#N/A</v>
      </c>
      <c r="E162" s="3" t="e">
        <v>#N/A</v>
      </c>
    </row>
    <row r="163" spans="1:5" x14ac:dyDescent="0.25">
      <c r="A163" s="1">
        <v>41305</v>
      </c>
      <c r="B163" s="3" t="e">
        <v>#N/A</v>
      </c>
      <c r="C163" s="3" t="e">
        <v>#N/A</v>
      </c>
      <c r="D163" s="3" t="e">
        <v>#N/A</v>
      </c>
      <c r="E163" s="3" t="e">
        <v>#N/A</v>
      </c>
    </row>
    <row r="164" spans="1:5" x14ac:dyDescent="0.25">
      <c r="A164" s="1">
        <v>41271</v>
      </c>
      <c r="B164" s="3" t="e">
        <v>#N/A</v>
      </c>
      <c r="C164" s="3" t="e">
        <v>#N/A</v>
      </c>
      <c r="D164" s="3" t="e">
        <v>#N/A</v>
      </c>
      <c r="E164" s="3" t="e">
        <v>#N/A</v>
      </c>
    </row>
    <row r="165" spans="1:5" x14ac:dyDescent="0.25">
      <c r="A165" s="1">
        <v>41243</v>
      </c>
      <c r="B165" s="3" t="e">
        <v>#N/A</v>
      </c>
      <c r="C165" s="3" t="e">
        <v>#N/A</v>
      </c>
      <c r="D165" s="3" t="e">
        <v>#N/A</v>
      </c>
      <c r="E165" s="3" t="e">
        <v>#N/A</v>
      </c>
    </row>
    <row r="166" spans="1:5" x14ac:dyDescent="0.25">
      <c r="A166" s="1">
        <v>41213</v>
      </c>
      <c r="B166" s="3" t="e">
        <v>#N/A</v>
      </c>
      <c r="C166" s="3" t="e">
        <v>#N/A</v>
      </c>
      <c r="D166" s="3" t="e">
        <v>#N/A</v>
      </c>
      <c r="E166" s="3" t="e">
        <v>#N/A</v>
      </c>
    </row>
    <row r="167" spans="1:5" x14ac:dyDescent="0.25">
      <c r="A167" s="1">
        <v>41180</v>
      </c>
      <c r="B167" s="3" t="e">
        <v>#N/A</v>
      </c>
      <c r="C167" s="3" t="e">
        <v>#N/A</v>
      </c>
      <c r="D167" s="3" t="e">
        <v>#N/A</v>
      </c>
      <c r="E167" s="3" t="e">
        <v>#N/A</v>
      </c>
    </row>
    <row r="168" spans="1:5" x14ac:dyDescent="0.25">
      <c r="A168" s="1">
        <v>41152</v>
      </c>
      <c r="B168" s="3" t="e">
        <v>#N/A</v>
      </c>
      <c r="C168" s="3" t="e">
        <v>#N/A</v>
      </c>
      <c r="D168" s="3" t="e">
        <v>#N/A</v>
      </c>
      <c r="E168" s="3" t="e">
        <v>#N/A</v>
      </c>
    </row>
    <row r="169" spans="1:5" x14ac:dyDescent="0.25">
      <c r="A169" s="1">
        <v>41121</v>
      </c>
      <c r="B169" s="3" t="e">
        <v>#N/A</v>
      </c>
      <c r="C169" s="3" t="e">
        <v>#N/A</v>
      </c>
      <c r="D169" s="3" t="e">
        <v>#N/A</v>
      </c>
      <c r="E169" s="3" t="e">
        <v>#N/A</v>
      </c>
    </row>
    <row r="170" spans="1:5" x14ac:dyDescent="0.25">
      <c r="A170" s="1">
        <v>41089</v>
      </c>
      <c r="B170" s="3" t="e">
        <v>#N/A</v>
      </c>
      <c r="C170" s="3" t="e">
        <v>#N/A</v>
      </c>
      <c r="D170" s="3" t="e">
        <v>#N/A</v>
      </c>
      <c r="E170" s="3" t="e">
        <v>#N/A</v>
      </c>
    </row>
    <row r="171" spans="1:5" x14ac:dyDescent="0.25">
      <c r="A171" s="1">
        <v>41060</v>
      </c>
      <c r="B171" s="3" t="e">
        <v>#N/A</v>
      </c>
      <c r="C171" s="3" t="e">
        <v>#N/A</v>
      </c>
      <c r="D171" s="3" t="e">
        <v>#N/A</v>
      </c>
      <c r="E171" s="3" t="e">
        <v>#N/A</v>
      </c>
    </row>
    <row r="172" spans="1:5" x14ac:dyDescent="0.25">
      <c r="A172" s="1">
        <v>41027</v>
      </c>
      <c r="B172" s="3" t="e">
        <v>#N/A</v>
      </c>
      <c r="C172" s="3" t="e">
        <v>#N/A</v>
      </c>
      <c r="D172" s="3" t="e">
        <v>#N/A</v>
      </c>
      <c r="E172" s="3" t="e">
        <v>#N/A</v>
      </c>
    </row>
    <row r="173" spans="1:5" x14ac:dyDescent="0.25">
      <c r="A173" s="1">
        <v>40998</v>
      </c>
      <c r="B173" s="3" t="e">
        <v>#N/A</v>
      </c>
      <c r="C173" s="3" t="e">
        <v>#N/A</v>
      </c>
      <c r="D173" s="3" t="e">
        <v>#N/A</v>
      </c>
      <c r="E173" s="3" t="e">
        <v>#N/A</v>
      </c>
    </row>
    <row r="174" spans="1:5" x14ac:dyDescent="0.25">
      <c r="A174" s="1">
        <v>40968</v>
      </c>
      <c r="B174" s="3" t="e">
        <v>#N/A</v>
      </c>
      <c r="C174" s="3" t="e">
        <v>#N/A</v>
      </c>
      <c r="D174" s="3" t="e">
        <v>#N/A</v>
      </c>
      <c r="E174" s="3" t="e">
        <v>#N/A</v>
      </c>
    </row>
    <row r="175" spans="1:5" x14ac:dyDescent="0.25">
      <c r="A175" s="1">
        <v>40939</v>
      </c>
      <c r="B175" s="3" t="e">
        <v>#N/A</v>
      </c>
      <c r="C175" s="3" t="e">
        <v>#N/A</v>
      </c>
      <c r="D175" s="3" t="e">
        <v>#N/A</v>
      </c>
      <c r="E175" s="3" t="e">
        <v>#N/A</v>
      </c>
    </row>
    <row r="176" spans="1:5" x14ac:dyDescent="0.25">
      <c r="A176" s="1">
        <v>40907</v>
      </c>
      <c r="B176" s="3" t="e">
        <v>#N/A</v>
      </c>
      <c r="C176" s="3" t="e">
        <v>#N/A</v>
      </c>
      <c r="D176" s="3" t="e">
        <v>#N/A</v>
      </c>
      <c r="E176" s="3" t="e">
        <v>#N/A</v>
      </c>
    </row>
    <row r="177" spans="1:5" x14ac:dyDescent="0.25">
      <c r="A177" s="1">
        <v>40877</v>
      </c>
      <c r="B177" s="3" t="e">
        <v>#N/A</v>
      </c>
      <c r="C177" s="3" t="e">
        <v>#N/A</v>
      </c>
      <c r="D177" s="3" t="e">
        <v>#N/A</v>
      </c>
      <c r="E177" s="3" t="e">
        <v>#N/A</v>
      </c>
    </row>
    <row r="178" spans="1:5" x14ac:dyDescent="0.25">
      <c r="A178" s="1">
        <v>40847</v>
      </c>
      <c r="B178" s="3" t="e">
        <v>#N/A</v>
      </c>
      <c r="C178" s="3" t="e">
        <v>#N/A</v>
      </c>
      <c r="D178" s="3" t="e">
        <v>#N/A</v>
      </c>
      <c r="E178" s="3" t="e">
        <v>#N/A</v>
      </c>
    </row>
    <row r="179" spans="1:5" x14ac:dyDescent="0.25">
      <c r="A179" s="1">
        <v>40816</v>
      </c>
      <c r="B179" s="3" t="e">
        <v>#N/A</v>
      </c>
      <c r="C179" s="3" t="e">
        <v>#N/A</v>
      </c>
      <c r="D179" s="3" t="e">
        <v>#N/A</v>
      </c>
      <c r="E179" s="3" t="e">
        <v>#N/A</v>
      </c>
    </row>
    <row r="180" spans="1:5" x14ac:dyDescent="0.25">
      <c r="A180" s="1">
        <v>40786</v>
      </c>
      <c r="B180" s="3" t="e">
        <v>#N/A</v>
      </c>
      <c r="C180" s="3" t="e">
        <v>#N/A</v>
      </c>
      <c r="D180" s="3" t="e">
        <v>#N/A</v>
      </c>
      <c r="E180" s="3" t="e">
        <v>#N/A</v>
      </c>
    </row>
    <row r="181" spans="1:5" x14ac:dyDescent="0.25">
      <c r="A181" s="1">
        <v>40753</v>
      </c>
      <c r="B181" s="3" t="e">
        <v>#N/A</v>
      </c>
      <c r="C181" s="3" t="e">
        <v>#N/A</v>
      </c>
      <c r="D181" s="3" t="e">
        <v>#N/A</v>
      </c>
      <c r="E181" s="3" t="e">
        <v>#N/A</v>
      </c>
    </row>
    <row r="182" spans="1:5" x14ac:dyDescent="0.25">
      <c r="A182" s="1">
        <v>40724</v>
      </c>
      <c r="B182" s="3" t="e">
        <v>#N/A</v>
      </c>
      <c r="C182" s="3" t="e">
        <v>#N/A</v>
      </c>
      <c r="D182" s="3" t="e">
        <v>#N/A</v>
      </c>
      <c r="E182" s="3" t="e">
        <v>#N/A</v>
      </c>
    </row>
    <row r="183" spans="1:5" x14ac:dyDescent="0.25">
      <c r="A183" s="1">
        <v>40694</v>
      </c>
      <c r="B183" s="3" t="e">
        <v>#N/A</v>
      </c>
      <c r="C183" s="3" t="e">
        <v>#N/A</v>
      </c>
      <c r="D183" s="3" t="e">
        <v>#N/A</v>
      </c>
      <c r="E183" s="3" t="e">
        <v>#N/A</v>
      </c>
    </row>
    <row r="184" spans="1:5" x14ac:dyDescent="0.25">
      <c r="A184" s="1">
        <v>40662</v>
      </c>
      <c r="B184" s="3" t="e">
        <v>#N/A</v>
      </c>
      <c r="C184" s="3" t="e">
        <v>#N/A</v>
      </c>
      <c r="D184" s="3" t="e">
        <v>#N/A</v>
      </c>
      <c r="E184" s="3" t="e">
        <v>#N/A</v>
      </c>
    </row>
    <row r="185" spans="1:5" x14ac:dyDescent="0.25">
      <c r="A185" s="1">
        <v>40633</v>
      </c>
      <c r="B185" s="3" t="e">
        <v>#N/A</v>
      </c>
      <c r="C185" s="3" t="e">
        <v>#N/A</v>
      </c>
      <c r="D185" s="3" t="e">
        <v>#N/A</v>
      </c>
      <c r="E185" s="3" t="e">
        <v>#N/A</v>
      </c>
    </row>
    <row r="186" spans="1:5" x14ac:dyDescent="0.25">
      <c r="A186" s="1">
        <v>40602</v>
      </c>
      <c r="B186" s="3" t="e">
        <v>#N/A</v>
      </c>
      <c r="C186" s="3" t="e">
        <v>#N/A</v>
      </c>
      <c r="D186" s="3" t="e">
        <v>#N/A</v>
      </c>
      <c r="E186" s="3" t="e">
        <v>#N/A</v>
      </c>
    </row>
    <row r="187" spans="1:5" x14ac:dyDescent="0.25">
      <c r="A187" s="1">
        <v>40574</v>
      </c>
      <c r="B187" s="3" t="e">
        <v>#N/A</v>
      </c>
      <c r="C187" s="3" t="e">
        <v>#N/A</v>
      </c>
      <c r="D187" s="3" t="e">
        <v>#N/A</v>
      </c>
      <c r="E187" s="3" t="e">
        <v>#N/A</v>
      </c>
    </row>
    <row r="188" spans="1:5" x14ac:dyDescent="0.25">
      <c r="A188" s="1">
        <v>40542</v>
      </c>
      <c r="B188" s="3" t="e">
        <v>#N/A</v>
      </c>
      <c r="C188" s="3" t="e">
        <v>#N/A</v>
      </c>
      <c r="D188" s="3" t="e">
        <v>#N/A</v>
      </c>
      <c r="E188" s="3" t="e">
        <v>#N/A</v>
      </c>
    </row>
    <row r="189" spans="1:5" x14ac:dyDescent="0.25">
      <c r="A189" s="1">
        <v>40512</v>
      </c>
      <c r="B189" s="3" t="e">
        <v>#N/A</v>
      </c>
      <c r="C189" s="3" t="e">
        <v>#N/A</v>
      </c>
      <c r="D189" s="3" t="e">
        <v>#N/A</v>
      </c>
      <c r="E189" s="3" t="e">
        <v>#N/A</v>
      </c>
    </row>
    <row r="190" spans="1:5" x14ac:dyDescent="0.25">
      <c r="A190" s="1">
        <v>40480</v>
      </c>
      <c r="B190" s="3" t="e">
        <v>#N/A</v>
      </c>
      <c r="C190" s="3" t="e">
        <v>#N/A</v>
      </c>
      <c r="D190" s="3" t="e">
        <v>#N/A</v>
      </c>
      <c r="E190" s="3" t="e">
        <v>#N/A</v>
      </c>
    </row>
    <row r="191" spans="1:5" x14ac:dyDescent="0.25">
      <c r="A191" s="1">
        <v>40451</v>
      </c>
      <c r="B191" s="3" t="e">
        <v>#N/A</v>
      </c>
      <c r="C191" s="3" t="e">
        <v>#N/A</v>
      </c>
      <c r="D191" s="3" t="e">
        <v>#N/A</v>
      </c>
      <c r="E191" s="3" t="e">
        <v>#N/A</v>
      </c>
    </row>
    <row r="192" spans="1:5" x14ac:dyDescent="0.25">
      <c r="A192" s="1">
        <v>40421</v>
      </c>
      <c r="B192" s="3" t="e">
        <v>#N/A</v>
      </c>
      <c r="C192" s="3" t="e">
        <v>#N/A</v>
      </c>
      <c r="D192" s="3" t="e">
        <v>#N/A</v>
      </c>
      <c r="E192" s="3" t="e">
        <v>#N/A</v>
      </c>
    </row>
    <row r="193" spans="1:5" x14ac:dyDescent="0.25">
      <c r="A193" s="1">
        <v>40389</v>
      </c>
      <c r="B193" s="3" t="e">
        <v>#N/A</v>
      </c>
      <c r="C193" s="3" t="e">
        <v>#N/A</v>
      </c>
      <c r="D193" s="3" t="e">
        <v>#N/A</v>
      </c>
      <c r="E193" s="3" t="e">
        <v>#N/A</v>
      </c>
    </row>
    <row r="194" spans="1:5" x14ac:dyDescent="0.25">
      <c r="A194" s="1">
        <v>40359</v>
      </c>
      <c r="B194" s="3" t="e">
        <v>#N/A</v>
      </c>
      <c r="C194" s="3" t="e">
        <v>#N/A</v>
      </c>
      <c r="D194" s="3" t="e">
        <v>#N/A</v>
      </c>
      <c r="E194" s="3" t="e">
        <v>#N/A</v>
      </c>
    </row>
    <row r="195" spans="1:5" x14ac:dyDescent="0.25">
      <c r="A195" s="1">
        <v>40329</v>
      </c>
      <c r="B195" s="3" t="e">
        <v>#N/A</v>
      </c>
      <c r="C195" s="3" t="e">
        <v>#N/A</v>
      </c>
      <c r="D195" s="3" t="e">
        <v>#N/A</v>
      </c>
      <c r="E195" s="3" t="e">
        <v>#N/A</v>
      </c>
    </row>
    <row r="196" spans="1:5" x14ac:dyDescent="0.25">
      <c r="A196" s="1">
        <v>40298</v>
      </c>
      <c r="B196" s="3" t="e">
        <v>#N/A</v>
      </c>
      <c r="C196" s="3" t="e">
        <v>#N/A</v>
      </c>
      <c r="D196" s="3" t="e">
        <v>#N/A</v>
      </c>
      <c r="E196" s="3" t="e">
        <v>#N/A</v>
      </c>
    </row>
    <row r="197" spans="1:5" x14ac:dyDescent="0.25">
      <c r="A197" s="1">
        <v>40268</v>
      </c>
      <c r="B197" s="3" t="e">
        <v>#N/A</v>
      </c>
      <c r="C197" s="3" t="e">
        <v>#N/A</v>
      </c>
      <c r="D197" s="3" t="e">
        <v>#N/A</v>
      </c>
      <c r="E197" s="3" t="e">
        <v>#N/A</v>
      </c>
    </row>
    <row r="198" spans="1:5" x14ac:dyDescent="0.25">
      <c r="A198" s="1">
        <v>40236</v>
      </c>
      <c r="B198" s="3" t="e">
        <v>#N/A</v>
      </c>
      <c r="C198" s="3" t="e">
        <v>#N/A</v>
      </c>
      <c r="D198" s="3" t="e">
        <v>#N/A</v>
      </c>
      <c r="E198" s="3" t="e">
        <v>#N/A</v>
      </c>
    </row>
    <row r="199" spans="1:5" x14ac:dyDescent="0.25">
      <c r="A199" s="1">
        <v>40207</v>
      </c>
      <c r="B199" s="3" t="e">
        <v>#N/A</v>
      </c>
      <c r="C199" s="3" t="e">
        <v>#N/A</v>
      </c>
      <c r="D199" s="3" t="e">
        <v>#N/A</v>
      </c>
      <c r="E199" s="3" t="e">
        <v>#N/A</v>
      </c>
    </row>
    <row r="200" spans="1:5" x14ac:dyDescent="0.25">
      <c r="A200" s="1">
        <v>40178</v>
      </c>
      <c r="B200" s="3" t="e">
        <v>#N/A</v>
      </c>
      <c r="C200" s="3" t="e">
        <v>#N/A</v>
      </c>
      <c r="D200" s="3" t="e">
        <v>#N/A</v>
      </c>
      <c r="E200" s="3" t="e">
        <v>#N/A</v>
      </c>
    </row>
    <row r="201" spans="1:5" x14ac:dyDescent="0.25">
      <c r="A201" s="1">
        <v>40147</v>
      </c>
      <c r="B201" s="3" t="e">
        <v>#N/A</v>
      </c>
      <c r="C201" s="3" t="e">
        <v>#N/A</v>
      </c>
      <c r="D201" s="3" t="e">
        <v>#N/A</v>
      </c>
      <c r="E201" s="3" t="e">
        <v>#N/A</v>
      </c>
    </row>
    <row r="202" spans="1:5" x14ac:dyDescent="0.25">
      <c r="A202" s="1">
        <v>40116</v>
      </c>
      <c r="B202" s="3" t="e">
        <v>#N/A</v>
      </c>
      <c r="C202" s="3" t="e">
        <v>#N/A</v>
      </c>
      <c r="D202" s="3" t="e">
        <v>#N/A</v>
      </c>
      <c r="E202" s="3" t="e">
        <v>#N/A</v>
      </c>
    </row>
    <row r="203" spans="1:5" x14ac:dyDescent="0.25">
      <c r="A203" s="1">
        <v>40086</v>
      </c>
      <c r="B203" s="3" t="e">
        <v>#N/A</v>
      </c>
      <c r="C203" s="3" t="e">
        <v>#N/A</v>
      </c>
      <c r="D203" s="3" t="e">
        <v>#N/A</v>
      </c>
      <c r="E203" s="3" t="e">
        <v>#N/A</v>
      </c>
    </row>
    <row r="204" spans="1:5" x14ac:dyDescent="0.25">
      <c r="A204" s="1">
        <v>40056</v>
      </c>
      <c r="B204" s="3" t="e">
        <v>#N/A</v>
      </c>
      <c r="C204" s="3" t="e">
        <v>#N/A</v>
      </c>
      <c r="D204" s="3" t="e">
        <v>#N/A</v>
      </c>
      <c r="E204" s="3" t="e">
        <v>#N/A</v>
      </c>
    </row>
    <row r="205" spans="1:5" x14ac:dyDescent="0.25">
      <c r="A205" s="1">
        <v>40025</v>
      </c>
      <c r="B205" s="3" t="e">
        <v>#N/A</v>
      </c>
      <c r="C205" s="3" t="e">
        <v>#N/A</v>
      </c>
      <c r="D205" s="3" t="e">
        <v>#N/A</v>
      </c>
      <c r="E205" s="3" t="e">
        <v>#N/A</v>
      </c>
    </row>
    <row r="206" spans="1:5" x14ac:dyDescent="0.25">
      <c r="A206" s="1">
        <v>39994</v>
      </c>
      <c r="B206" s="3" t="e">
        <v>#N/A</v>
      </c>
      <c r="C206" s="3" t="e">
        <v>#N/A</v>
      </c>
      <c r="D206" s="3" t="e">
        <v>#N/A</v>
      </c>
      <c r="E206" s="3" t="e">
        <v>#N/A</v>
      </c>
    </row>
    <row r="207" spans="1:5" x14ac:dyDescent="0.25">
      <c r="A207" s="1">
        <v>39962</v>
      </c>
      <c r="B207" s="3" t="e">
        <v>#N/A</v>
      </c>
      <c r="C207" s="3" t="e">
        <v>#N/A</v>
      </c>
      <c r="D207" s="3" t="e">
        <v>#N/A</v>
      </c>
      <c r="E207" s="3" t="e">
        <v>#N/A</v>
      </c>
    </row>
    <row r="208" spans="1:5" x14ac:dyDescent="0.25">
      <c r="A208" s="1">
        <v>39933</v>
      </c>
      <c r="B208" s="3" t="e">
        <v>#N/A</v>
      </c>
      <c r="C208" s="3" t="e">
        <v>#N/A</v>
      </c>
      <c r="D208" s="3" t="e">
        <v>#N/A</v>
      </c>
      <c r="E208" s="3" t="e">
        <v>#N/A</v>
      </c>
    </row>
    <row r="209" spans="1:5" x14ac:dyDescent="0.25">
      <c r="A209" s="1">
        <v>39903</v>
      </c>
      <c r="B209" s="3" t="e">
        <v>#N/A</v>
      </c>
      <c r="C209" s="3" t="e">
        <v>#N/A</v>
      </c>
      <c r="D209" s="3" t="e">
        <v>#N/A</v>
      </c>
      <c r="E209" s="3" t="e">
        <v>#N/A</v>
      </c>
    </row>
    <row r="210" spans="1:5" x14ac:dyDescent="0.25">
      <c r="A210" s="1">
        <v>39871</v>
      </c>
      <c r="B210" s="3" t="e">
        <v>#N/A</v>
      </c>
      <c r="C210" s="3" t="e">
        <v>#N/A</v>
      </c>
      <c r="D210" s="3" t="e">
        <v>#N/A</v>
      </c>
      <c r="E210" s="3" t="e">
        <v>#N/A</v>
      </c>
    </row>
    <row r="211" spans="1:5" x14ac:dyDescent="0.25">
      <c r="A211" s="1">
        <v>39843</v>
      </c>
      <c r="B211" s="3" t="e">
        <v>#N/A</v>
      </c>
      <c r="C211" s="3" t="e">
        <v>#N/A</v>
      </c>
      <c r="D211" s="3" t="e">
        <v>#N/A</v>
      </c>
      <c r="E211" s="3" t="e">
        <v>#N/A</v>
      </c>
    </row>
    <row r="212" spans="1:5" x14ac:dyDescent="0.25">
      <c r="A212" s="1">
        <v>39813</v>
      </c>
      <c r="B212" s="3" t="e">
        <v>#N/A</v>
      </c>
      <c r="C212" s="3" t="e">
        <v>#N/A</v>
      </c>
      <c r="D212" s="3" t="e">
        <v>#N/A</v>
      </c>
      <c r="E212" s="3" t="e">
        <v>#N/A</v>
      </c>
    </row>
    <row r="213" spans="1:5" x14ac:dyDescent="0.25">
      <c r="A213" s="1">
        <v>39780</v>
      </c>
      <c r="B213" s="3" t="e">
        <v>#N/A</v>
      </c>
      <c r="C213" s="3" t="e">
        <v>#N/A</v>
      </c>
      <c r="D213" s="3" t="e">
        <v>#N/A</v>
      </c>
      <c r="E213" s="3" t="e">
        <v>#N/A</v>
      </c>
    </row>
    <row r="214" spans="1:5" x14ac:dyDescent="0.25">
      <c r="A214" s="1">
        <v>39752</v>
      </c>
      <c r="B214" s="3" t="e">
        <v>#N/A</v>
      </c>
      <c r="C214" s="3" t="e">
        <v>#N/A</v>
      </c>
      <c r="D214" s="3" t="e">
        <v>#N/A</v>
      </c>
      <c r="E214" s="3" t="e">
        <v>#N/A</v>
      </c>
    </row>
    <row r="215" spans="1:5" x14ac:dyDescent="0.25">
      <c r="A215" s="1">
        <v>39721</v>
      </c>
      <c r="B215" s="3" t="e">
        <v>#N/A</v>
      </c>
      <c r="C215" s="3" t="e">
        <v>#N/A</v>
      </c>
      <c r="D215" s="3" t="e">
        <v>#N/A</v>
      </c>
      <c r="E215" s="3" t="e">
        <v>#N/A</v>
      </c>
    </row>
    <row r="216" spans="1:5" x14ac:dyDescent="0.25">
      <c r="A216" s="1">
        <v>39689</v>
      </c>
      <c r="B216" s="3" t="e">
        <v>#N/A</v>
      </c>
      <c r="C216" s="3" t="e">
        <v>#N/A</v>
      </c>
      <c r="D216" s="3" t="e">
        <v>#N/A</v>
      </c>
      <c r="E216" s="3" t="e">
        <v>#N/A</v>
      </c>
    </row>
    <row r="217" spans="1:5" x14ac:dyDescent="0.25">
      <c r="A217" s="1">
        <v>39660</v>
      </c>
      <c r="B217" s="3" t="e">
        <v>#N/A</v>
      </c>
      <c r="C217" s="3" t="e">
        <v>#N/A</v>
      </c>
      <c r="D217" s="3" t="e">
        <v>#N/A</v>
      </c>
      <c r="E217" s="3" t="e">
        <v>#N/A</v>
      </c>
    </row>
    <row r="218" spans="1:5" x14ac:dyDescent="0.25">
      <c r="A218" s="1">
        <v>39629</v>
      </c>
      <c r="B218" s="3" t="e">
        <v>#N/A</v>
      </c>
      <c r="C218" s="3" t="e">
        <v>#N/A</v>
      </c>
      <c r="D218" s="3" t="e">
        <v>#N/A</v>
      </c>
      <c r="E218" s="3" t="e">
        <v>#N/A</v>
      </c>
    </row>
    <row r="219" spans="1:5" x14ac:dyDescent="0.25">
      <c r="A219" s="1">
        <v>39598</v>
      </c>
      <c r="B219" s="3" t="e">
        <v>#N/A</v>
      </c>
      <c r="C219" s="3" t="e">
        <v>#N/A</v>
      </c>
      <c r="D219" s="3" t="e">
        <v>#N/A</v>
      </c>
      <c r="E219" s="3" t="e">
        <v>#N/A</v>
      </c>
    </row>
    <row r="220" spans="1:5" x14ac:dyDescent="0.25">
      <c r="A220" s="1">
        <v>39568</v>
      </c>
      <c r="B220" s="3" t="e">
        <v>#N/A</v>
      </c>
      <c r="C220" s="3" t="e">
        <v>#N/A</v>
      </c>
      <c r="D220" s="3" t="e">
        <v>#N/A</v>
      </c>
      <c r="E220" s="3" t="e">
        <v>#N/A</v>
      </c>
    </row>
    <row r="221" spans="1:5" x14ac:dyDescent="0.25">
      <c r="A221" s="1">
        <v>39538</v>
      </c>
      <c r="B221" s="3" t="e">
        <v>#N/A</v>
      </c>
      <c r="C221" s="3" t="e">
        <v>#N/A</v>
      </c>
      <c r="D221" s="3" t="e">
        <v>#N/A</v>
      </c>
      <c r="E221" s="3" t="e">
        <v>#N/A</v>
      </c>
    </row>
    <row r="222" spans="1:5" x14ac:dyDescent="0.25">
      <c r="A222" s="1">
        <v>39507</v>
      </c>
      <c r="B222" s="3" t="e">
        <v>#N/A</v>
      </c>
      <c r="C222" s="3" t="e">
        <v>#N/A</v>
      </c>
      <c r="D222" s="3" t="e">
        <v>#N/A</v>
      </c>
      <c r="E222" s="3" t="e">
        <v>#N/A</v>
      </c>
    </row>
    <row r="223" spans="1:5" x14ac:dyDescent="0.25">
      <c r="A223" s="1">
        <v>39478</v>
      </c>
      <c r="B223" s="3" t="e">
        <v>#N/A</v>
      </c>
      <c r="C223" s="3" t="e">
        <v>#N/A</v>
      </c>
      <c r="D223" s="3" t="e">
        <v>#N/A</v>
      </c>
      <c r="E223" s="3" t="e">
        <v>#N/A</v>
      </c>
    </row>
    <row r="224" spans="1:5" x14ac:dyDescent="0.25">
      <c r="A224" s="1">
        <v>39444</v>
      </c>
      <c r="B224" s="3" t="e">
        <v>#N/A</v>
      </c>
      <c r="C224" s="3" t="e">
        <v>#N/A</v>
      </c>
      <c r="D224" s="3" t="e">
        <v>#N/A</v>
      </c>
      <c r="E224" s="3" t="e">
        <v>#N/A</v>
      </c>
    </row>
    <row r="225" spans="1:5" x14ac:dyDescent="0.25">
      <c r="A225" s="1">
        <v>39416</v>
      </c>
      <c r="B225" s="3" t="e">
        <v>#N/A</v>
      </c>
      <c r="C225" s="3" t="e">
        <v>#N/A</v>
      </c>
      <c r="D225" s="3" t="e">
        <v>#N/A</v>
      </c>
      <c r="E225" s="3" t="e">
        <v>#N/A</v>
      </c>
    </row>
    <row r="226" spans="1:5" x14ac:dyDescent="0.25">
      <c r="A226" s="1">
        <v>39386</v>
      </c>
      <c r="B226" s="3" t="e">
        <v>#N/A</v>
      </c>
      <c r="C226" s="3" t="e">
        <v>#N/A</v>
      </c>
      <c r="D226" s="3" t="e">
        <v>#N/A</v>
      </c>
      <c r="E226" s="3" t="e">
        <v>#N/A</v>
      </c>
    </row>
    <row r="227" spans="1:5" x14ac:dyDescent="0.25">
      <c r="A227" s="1">
        <v>39353</v>
      </c>
      <c r="B227" s="3" t="e">
        <v>#N/A</v>
      </c>
      <c r="C227" s="3" t="e">
        <v>#N/A</v>
      </c>
      <c r="D227" s="3" t="e">
        <v>#N/A</v>
      </c>
      <c r="E227" s="3" t="e">
        <v>#N/A</v>
      </c>
    </row>
    <row r="228" spans="1:5" x14ac:dyDescent="0.25">
      <c r="A228" s="1">
        <v>39325</v>
      </c>
      <c r="B228" s="3" t="e">
        <v>#N/A</v>
      </c>
      <c r="C228" s="3" t="e">
        <v>#N/A</v>
      </c>
      <c r="D228" s="3" t="e">
        <v>#N/A</v>
      </c>
      <c r="E228" s="3" t="e">
        <v>#N/A</v>
      </c>
    </row>
    <row r="229" spans="1:5" x14ac:dyDescent="0.25">
      <c r="A229" s="1">
        <v>39294</v>
      </c>
      <c r="B229" s="3" t="e">
        <v>#N/A</v>
      </c>
      <c r="C229" s="3" t="e">
        <v>#N/A</v>
      </c>
      <c r="D229" s="3" t="e">
        <v>#N/A</v>
      </c>
      <c r="E229" s="3" t="e">
        <v>#N/A</v>
      </c>
    </row>
    <row r="230" spans="1:5" x14ac:dyDescent="0.25">
      <c r="A230" s="1">
        <v>39262</v>
      </c>
      <c r="B230" s="3" t="e">
        <v>#N/A</v>
      </c>
      <c r="C230" s="3" t="e">
        <v>#N/A</v>
      </c>
      <c r="D230" s="3" t="e">
        <v>#N/A</v>
      </c>
      <c r="E230" s="3" t="e">
        <v>#N/A</v>
      </c>
    </row>
    <row r="231" spans="1:5" x14ac:dyDescent="0.25">
      <c r="A231" s="1">
        <v>39233</v>
      </c>
      <c r="B231" s="3" t="e">
        <v>#N/A</v>
      </c>
      <c r="C231" s="3" t="e">
        <v>#N/A</v>
      </c>
      <c r="D231" s="3" t="e">
        <v>#N/A</v>
      </c>
      <c r="E231" s="3" t="e">
        <v>#N/A</v>
      </c>
    </row>
    <row r="232" spans="1:5" x14ac:dyDescent="0.25">
      <c r="A232" s="1">
        <v>39200</v>
      </c>
      <c r="B232" s="3" t="e">
        <v>#N/A</v>
      </c>
      <c r="C232" s="3" t="e">
        <v>#N/A</v>
      </c>
      <c r="D232" s="3" t="e">
        <v>#N/A</v>
      </c>
      <c r="E232" s="3" t="e">
        <v>#N/A</v>
      </c>
    </row>
    <row r="233" spans="1:5" x14ac:dyDescent="0.25">
      <c r="A233" s="1">
        <v>39171</v>
      </c>
      <c r="B233" s="3" t="e">
        <v>#N/A</v>
      </c>
      <c r="C233" s="3" t="e">
        <v>#N/A</v>
      </c>
      <c r="D233" s="3" t="e">
        <v>#N/A</v>
      </c>
      <c r="E233" s="3" t="e">
        <v>#N/A</v>
      </c>
    </row>
    <row r="234" spans="1:5" x14ac:dyDescent="0.25">
      <c r="A234" s="1">
        <v>39141</v>
      </c>
      <c r="B234" s="3" t="e">
        <v>#N/A</v>
      </c>
      <c r="C234" s="3" t="e">
        <v>#N/A</v>
      </c>
      <c r="D234" s="3" t="e">
        <v>#N/A</v>
      </c>
      <c r="E234" s="3" t="e">
        <v>#N/A</v>
      </c>
    </row>
    <row r="235" spans="1:5" x14ac:dyDescent="0.25">
      <c r="A235" s="1">
        <v>39113</v>
      </c>
      <c r="B235" s="3" t="e">
        <v>#N/A</v>
      </c>
      <c r="C235" s="3" t="e">
        <v>#N/A</v>
      </c>
      <c r="D235" s="3" t="e">
        <v>#N/A</v>
      </c>
      <c r="E235" s="3" t="e">
        <v>#N/A</v>
      </c>
    </row>
    <row r="236" spans="1:5" x14ac:dyDescent="0.25">
      <c r="A236" s="1">
        <v>39080</v>
      </c>
      <c r="B236" s="3" t="e">
        <v>#N/A</v>
      </c>
      <c r="C236" s="3" t="e">
        <v>#N/A</v>
      </c>
      <c r="D236" s="3" t="e">
        <v>#N/A</v>
      </c>
      <c r="E236" s="3" t="e">
        <v>#N/A</v>
      </c>
    </row>
    <row r="237" spans="1:5" x14ac:dyDescent="0.25">
      <c r="A237" s="1">
        <v>39051</v>
      </c>
      <c r="B237" s="3" t="e">
        <v>#N/A</v>
      </c>
      <c r="C237" s="3" t="e">
        <v>#N/A</v>
      </c>
      <c r="D237" s="3" t="e">
        <v>#N/A</v>
      </c>
      <c r="E237" s="3" t="e">
        <v>#N/A</v>
      </c>
    </row>
    <row r="238" spans="1:5" x14ac:dyDescent="0.25">
      <c r="A238" s="1">
        <v>39021</v>
      </c>
      <c r="B238" s="3" t="e">
        <v>#N/A</v>
      </c>
      <c r="C238" s="3" t="e">
        <v>#N/A</v>
      </c>
      <c r="D238" s="3" t="e">
        <v>#N/A</v>
      </c>
      <c r="E238" s="3" t="e">
        <v>#N/A</v>
      </c>
    </row>
    <row r="239" spans="1:5" x14ac:dyDescent="0.25">
      <c r="A239" s="1">
        <v>38989</v>
      </c>
      <c r="B239" s="3" t="e">
        <v>#N/A</v>
      </c>
      <c r="C239" s="3" t="e">
        <v>#N/A</v>
      </c>
      <c r="D239" s="3" t="e">
        <v>#N/A</v>
      </c>
      <c r="E239" s="3" t="e">
        <v>#N/A</v>
      </c>
    </row>
    <row r="240" spans="1:5" x14ac:dyDescent="0.25">
      <c r="A240" s="1">
        <v>38960</v>
      </c>
      <c r="B240" s="3" t="e">
        <v>#N/A</v>
      </c>
      <c r="C240" s="3" t="e">
        <v>#N/A</v>
      </c>
      <c r="D240" s="3" t="e">
        <v>#N/A</v>
      </c>
      <c r="E240" s="3" t="e">
        <v>#N/A</v>
      </c>
    </row>
    <row r="241" spans="1:5" x14ac:dyDescent="0.25">
      <c r="A241" s="1">
        <v>38929</v>
      </c>
      <c r="B241" s="3" t="e">
        <v>#N/A</v>
      </c>
      <c r="C241" s="3" t="e">
        <v>#N/A</v>
      </c>
      <c r="D241" s="3" t="e">
        <v>#N/A</v>
      </c>
      <c r="E241" s="3" t="e">
        <v>#N/A</v>
      </c>
    </row>
    <row r="242" spans="1:5" x14ac:dyDescent="0.25">
      <c r="A242" s="1">
        <v>38898</v>
      </c>
      <c r="B242" s="3" t="e">
        <v>#N/A</v>
      </c>
      <c r="C242" s="3" t="e">
        <v>#N/A</v>
      </c>
      <c r="D242" s="3" t="e">
        <v>#N/A</v>
      </c>
      <c r="E242" s="3" t="e">
        <v>#N/A</v>
      </c>
    </row>
    <row r="243" spans="1:5" x14ac:dyDescent="0.25">
      <c r="A243" s="1">
        <v>38868</v>
      </c>
      <c r="B243" s="3" t="e">
        <v>#N/A</v>
      </c>
      <c r="C243" s="3" t="e">
        <v>#N/A</v>
      </c>
      <c r="D243" s="3" t="e">
        <v>#N/A</v>
      </c>
      <c r="E243" s="3" t="e">
        <v>#N/A</v>
      </c>
    </row>
    <row r="244" spans="1:5" x14ac:dyDescent="0.25">
      <c r="A244" s="1">
        <v>38835</v>
      </c>
      <c r="B244" s="3" t="e">
        <v>#N/A</v>
      </c>
      <c r="C244" s="3" t="e">
        <v>#N/A</v>
      </c>
      <c r="D244" s="3" t="e">
        <v>#N/A</v>
      </c>
      <c r="E244" s="3" t="e">
        <v>#N/A</v>
      </c>
    </row>
    <row r="245" spans="1:5" x14ac:dyDescent="0.25">
      <c r="A245" s="1">
        <v>38807</v>
      </c>
      <c r="B245" s="3" t="e">
        <v>#N/A</v>
      </c>
      <c r="C245" s="3" t="e">
        <v>#N/A</v>
      </c>
      <c r="D245" s="3" t="e">
        <v>#N/A</v>
      </c>
      <c r="E245" s="3" t="e">
        <v>#N/A</v>
      </c>
    </row>
    <row r="246" spans="1:5" x14ac:dyDescent="0.25">
      <c r="A246" s="1">
        <v>38776</v>
      </c>
      <c r="B246" s="3" t="e">
        <v>#N/A</v>
      </c>
      <c r="C246" s="3" t="e">
        <v>#N/A</v>
      </c>
      <c r="D246" s="3" t="e">
        <v>#N/A</v>
      </c>
      <c r="E246" s="3" t="e">
        <v>#N/A</v>
      </c>
    </row>
    <row r="247" spans="1:5" x14ac:dyDescent="0.25">
      <c r="A247" s="1">
        <v>38748</v>
      </c>
      <c r="B247" s="3" t="e">
        <v>#N/A</v>
      </c>
      <c r="C247" s="3" t="e">
        <v>#N/A</v>
      </c>
      <c r="D247" s="3" t="e">
        <v>#N/A</v>
      </c>
      <c r="E247" s="3" t="e">
        <v>#N/A</v>
      </c>
    </row>
    <row r="248" spans="1:5" x14ac:dyDescent="0.25">
      <c r="A248" s="1">
        <v>38716</v>
      </c>
      <c r="B248" s="3" t="e">
        <v>#N/A</v>
      </c>
      <c r="C248" s="3" t="e">
        <v>#N/A</v>
      </c>
      <c r="D248" s="3" t="e">
        <v>#N/A</v>
      </c>
      <c r="E248" s="3" t="e">
        <v>#N/A</v>
      </c>
    </row>
    <row r="249" spans="1:5" x14ac:dyDescent="0.25">
      <c r="A249" s="1">
        <v>38686</v>
      </c>
      <c r="B249" s="3" t="e">
        <v>#N/A</v>
      </c>
      <c r="C249" s="3" t="e">
        <v>#N/A</v>
      </c>
      <c r="D249" s="3" t="e">
        <v>#N/A</v>
      </c>
      <c r="E249" s="3" t="e">
        <v>#N/A</v>
      </c>
    </row>
    <row r="250" spans="1:5" x14ac:dyDescent="0.25">
      <c r="A250" s="1">
        <v>38656</v>
      </c>
      <c r="B250" s="3" t="e">
        <v>#N/A</v>
      </c>
      <c r="C250" s="3" t="e">
        <v>#N/A</v>
      </c>
      <c r="D250" s="3" t="e">
        <v>#N/A</v>
      </c>
      <c r="E250" s="3" t="e">
        <v>#N/A</v>
      </c>
    </row>
    <row r="251" spans="1:5" x14ac:dyDescent="0.25">
      <c r="A251" s="1">
        <v>38625</v>
      </c>
      <c r="B251" s="3" t="e">
        <v>#N/A</v>
      </c>
      <c r="C251" s="3" t="e">
        <v>#N/A</v>
      </c>
      <c r="D251" s="3" t="e">
        <v>#N/A</v>
      </c>
      <c r="E251" s="3" t="e">
        <v>#N/A</v>
      </c>
    </row>
    <row r="252" spans="1:5" x14ac:dyDescent="0.25">
      <c r="A252" s="1">
        <v>38595</v>
      </c>
      <c r="B252" s="3" t="e">
        <v>#N/A</v>
      </c>
      <c r="C252" s="3" t="e">
        <v>#N/A</v>
      </c>
      <c r="D252" s="3" t="e">
        <v>#N/A</v>
      </c>
      <c r="E252" s="3" t="e">
        <v>#N/A</v>
      </c>
    </row>
    <row r="253" spans="1:5" x14ac:dyDescent="0.25">
      <c r="A253" s="1">
        <v>38562</v>
      </c>
      <c r="B253" s="3" t="e">
        <v>#N/A</v>
      </c>
      <c r="C253" s="3" t="e">
        <v>#N/A</v>
      </c>
      <c r="D253" s="3" t="e">
        <v>#N/A</v>
      </c>
      <c r="E253" s="3" t="e">
        <v>#N/A</v>
      </c>
    </row>
    <row r="254" spans="1:5" x14ac:dyDescent="0.25">
      <c r="A254" s="1">
        <v>38533</v>
      </c>
      <c r="B254" s="3" t="e">
        <v>#N/A</v>
      </c>
      <c r="C254" s="3" t="e">
        <v>#N/A</v>
      </c>
      <c r="D254" s="3" t="e">
        <v>#N/A</v>
      </c>
      <c r="E254" s="3" t="e">
        <v>#N/A</v>
      </c>
    </row>
    <row r="255" spans="1:5" x14ac:dyDescent="0.25">
      <c r="A255" s="1">
        <v>38503</v>
      </c>
      <c r="B255" s="3" t="e">
        <v>#N/A</v>
      </c>
      <c r="C255" s="3" t="e">
        <v>#N/A</v>
      </c>
      <c r="D255" s="3" t="e">
        <v>#N/A</v>
      </c>
      <c r="E255" s="3" t="e">
        <v>#N/A</v>
      </c>
    </row>
    <row r="256" spans="1:5" x14ac:dyDescent="0.25">
      <c r="A256" s="1">
        <v>38471</v>
      </c>
      <c r="B256" s="3" t="e">
        <v>#N/A</v>
      </c>
      <c r="C256" s="3" t="e">
        <v>#N/A</v>
      </c>
      <c r="D256" s="3" t="e">
        <v>#N/A</v>
      </c>
      <c r="E256" s="3" t="e">
        <v>#N/A</v>
      </c>
    </row>
    <row r="257" spans="1:5" x14ac:dyDescent="0.25">
      <c r="A257" s="1">
        <v>38442</v>
      </c>
      <c r="B257" s="3" t="e">
        <v>#N/A</v>
      </c>
      <c r="C257" s="3" t="e">
        <v>#N/A</v>
      </c>
      <c r="D257" s="3" t="e">
        <v>#N/A</v>
      </c>
      <c r="E257" s="3" t="e">
        <v>#N/A</v>
      </c>
    </row>
    <row r="258" spans="1:5" x14ac:dyDescent="0.25">
      <c r="A258" s="1">
        <v>38411</v>
      </c>
      <c r="B258" s="3" t="e">
        <v>#N/A</v>
      </c>
      <c r="C258" s="3" t="e">
        <v>#N/A</v>
      </c>
      <c r="D258" s="3" t="e">
        <v>#N/A</v>
      </c>
      <c r="E258" s="3" t="e">
        <v>#N/A</v>
      </c>
    </row>
    <row r="259" spans="1:5" x14ac:dyDescent="0.25">
      <c r="A259" s="1">
        <v>38383</v>
      </c>
      <c r="B259" s="3" t="e">
        <v>#N/A</v>
      </c>
      <c r="C259" s="3" t="e">
        <v>#N/A</v>
      </c>
      <c r="D259" s="3" t="e">
        <v>#N/A</v>
      </c>
      <c r="E259" s="3" t="e">
        <v>#N/A</v>
      </c>
    </row>
    <row r="260" spans="1:5" x14ac:dyDescent="0.25">
      <c r="A260" s="1">
        <v>38352</v>
      </c>
      <c r="B260" s="3" t="e">
        <v>#N/A</v>
      </c>
      <c r="C260" s="3" t="e">
        <v>#N/A</v>
      </c>
      <c r="D260" s="3" t="e">
        <v>#N/A</v>
      </c>
      <c r="E260" s="3" t="e">
        <v>#N/A</v>
      </c>
    </row>
  </sheetData>
  <hyperlinks>
    <hyperlink ref="D1" r:id="rId1" xr:uid="{41BC87A3-68A0-46DE-8F77-3DD293DB3DCE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655F4-8088-46D0-BB24-EC6BDF9EFFC1}">
  <sheetPr codeName="Лист19">
    <tabColor theme="9" tint="0.79998168889431442"/>
  </sheetPr>
  <dimension ref="A1:F260"/>
  <sheetViews>
    <sheetView zoomScale="70" zoomScaleNormal="70" workbookViewId="0">
      <selection activeCell="F76" sqref="F76"/>
    </sheetView>
  </sheetViews>
  <sheetFormatPr defaultRowHeight="15" x14ac:dyDescent="0.25"/>
  <cols>
    <col min="1" max="1" width="10.7109375" style="1" bestFit="1" customWidth="1"/>
    <col min="2" max="5" width="9.7109375" bestFit="1" customWidth="1"/>
  </cols>
  <sheetData>
    <row r="1" spans="1:6" x14ac:dyDescent="0.25">
      <c r="A1" s="10" t="s">
        <v>79</v>
      </c>
      <c r="B1" s="41" t="s">
        <v>78</v>
      </c>
      <c r="D1" s="38" t="s">
        <v>84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6" x14ac:dyDescent="0.25">
      <c r="A4" s="1">
        <v>46142</v>
      </c>
      <c r="B4" s="3">
        <v>5265.46</v>
      </c>
      <c r="C4" s="3">
        <v>5265.46</v>
      </c>
      <c r="D4" s="3">
        <v>5265.46</v>
      </c>
      <c r="E4" s="3">
        <v>5265.46</v>
      </c>
      <c r="F4" s="5">
        <f t="shared" ref="F4:F47" si="0">E4/E5-1</f>
        <v>-1.5035990602038196E-2</v>
      </c>
    </row>
    <row r="5" spans="1:6" x14ac:dyDescent="0.25">
      <c r="A5" s="1">
        <v>46112</v>
      </c>
      <c r="B5" s="3">
        <v>5345.84</v>
      </c>
      <c r="C5" s="3">
        <v>5345.84</v>
      </c>
      <c r="D5" s="3">
        <v>5345.84</v>
      </c>
      <c r="E5" s="3">
        <v>5345.84</v>
      </c>
      <c r="F5" s="5">
        <f t="shared" si="0"/>
        <v>-9.5173777195530218E-2</v>
      </c>
    </row>
    <row r="6" spans="1:6" x14ac:dyDescent="0.25">
      <c r="A6" s="1">
        <v>46081</v>
      </c>
      <c r="B6" s="3">
        <v>5908.14</v>
      </c>
      <c r="C6" s="3">
        <v>5908.14</v>
      </c>
      <c r="D6" s="3">
        <v>5908.14</v>
      </c>
      <c r="E6" s="3">
        <v>5908.14</v>
      </c>
      <c r="F6" s="5">
        <f t="shared" si="0"/>
        <v>-1.6380505882764185E-2</v>
      </c>
    </row>
    <row r="7" spans="1:6" x14ac:dyDescent="0.25">
      <c r="A7" s="1">
        <v>46053</v>
      </c>
      <c r="B7" s="3">
        <v>6006.53</v>
      </c>
      <c r="C7" s="3">
        <v>6006.53</v>
      </c>
      <c r="D7" s="3">
        <v>6006.53</v>
      </c>
      <c r="E7" s="3">
        <v>6006.53</v>
      </c>
      <c r="F7" s="5">
        <f t="shared" si="0"/>
        <v>-2.2458285230190222E-3</v>
      </c>
    </row>
    <row r="8" spans="1:6" x14ac:dyDescent="0.25">
      <c r="A8" s="1">
        <v>46022</v>
      </c>
      <c r="B8" s="3">
        <v>6020.05</v>
      </c>
      <c r="C8" s="3">
        <v>6020.05</v>
      </c>
      <c r="D8" s="3">
        <v>6020.05</v>
      </c>
      <c r="E8" s="3">
        <v>6020.05</v>
      </c>
      <c r="F8" s="5">
        <f t="shared" si="0"/>
        <v>3.1671362274730885E-2</v>
      </c>
    </row>
    <row r="9" spans="1:6" x14ac:dyDescent="0.25">
      <c r="A9" s="1">
        <v>45991</v>
      </c>
      <c r="B9" s="3">
        <v>5835.24</v>
      </c>
      <c r="C9" s="3">
        <v>5835.24</v>
      </c>
      <c r="D9" s="3">
        <v>5835.24</v>
      </c>
      <c r="E9" s="3">
        <v>5835.24</v>
      </c>
      <c r="F9" s="5">
        <f t="shared" si="0"/>
        <v>9.2332459752901386E-2</v>
      </c>
    </row>
    <row r="10" spans="1:6" x14ac:dyDescent="0.25">
      <c r="A10" s="1">
        <v>45961</v>
      </c>
      <c r="B10" s="3">
        <v>5342</v>
      </c>
      <c r="C10" s="3">
        <v>5342</v>
      </c>
      <c r="D10" s="3">
        <v>5342</v>
      </c>
      <c r="E10" s="3">
        <v>5342</v>
      </c>
      <c r="F10" s="5">
        <f t="shared" si="0"/>
        <v>-0.17657540454471188</v>
      </c>
    </row>
    <row r="11" spans="1:6" x14ac:dyDescent="0.25">
      <c r="A11" s="1">
        <v>45930</v>
      </c>
      <c r="B11" s="3">
        <v>6487.54</v>
      </c>
      <c r="C11" s="3">
        <v>6487.54</v>
      </c>
      <c r="D11" s="3">
        <v>6487.54</v>
      </c>
      <c r="E11" s="3">
        <v>6487.54</v>
      </c>
      <c r="F11" s="5">
        <f t="shared" si="0"/>
        <v>-0.15333898858075046</v>
      </c>
    </row>
    <row r="12" spans="1:6" x14ac:dyDescent="0.25">
      <c r="A12" s="1">
        <v>45900</v>
      </c>
      <c r="B12" s="3">
        <v>7662.5</v>
      </c>
      <c r="C12" s="3">
        <v>7662.5</v>
      </c>
      <c r="D12" s="3">
        <v>7662.5</v>
      </c>
      <c r="E12" s="3">
        <v>7662.5</v>
      </c>
      <c r="F12" s="5">
        <f t="shared" si="0"/>
        <v>4.5695351585635757E-2</v>
      </c>
    </row>
    <row r="13" spans="1:6" x14ac:dyDescent="0.25">
      <c r="A13" s="1">
        <v>45869</v>
      </c>
      <c r="B13" s="3">
        <v>7327.66</v>
      </c>
      <c r="C13" s="3">
        <v>7327.66</v>
      </c>
      <c r="D13" s="3">
        <v>7327.66</v>
      </c>
      <c r="E13" s="3">
        <v>7327.66</v>
      </c>
      <c r="F13" s="5">
        <f t="shared" si="0"/>
        <v>2.0759031135813011E-3</v>
      </c>
    </row>
    <row r="14" spans="1:6" x14ac:dyDescent="0.25">
      <c r="A14" s="1">
        <v>45838</v>
      </c>
      <c r="B14" s="3">
        <v>7312.48</v>
      </c>
      <c r="C14" s="3">
        <v>7312.48</v>
      </c>
      <c r="D14" s="3">
        <v>7312.48</v>
      </c>
      <c r="E14" s="3">
        <v>7312.48</v>
      </c>
      <c r="F14" s="5">
        <f t="shared" si="0"/>
        <v>5.4116507401539726E-2</v>
      </c>
    </row>
    <row r="15" spans="1:6" x14ac:dyDescent="0.25">
      <c r="A15" s="1">
        <v>45808</v>
      </c>
      <c r="B15" s="3">
        <v>6937.07</v>
      </c>
      <c r="C15" s="3">
        <v>6937.07</v>
      </c>
      <c r="D15" s="3">
        <v>6937.07</v>
      </c>
      <c r="E15" s="3">
        <v>6937.07</v>
      </c>
      <c r="F15" s="5">
        <f t="shared" si="0"/>
        <v>4.2574232129357847E-2</v>
      </c>
    </row>
    <row r="16" spans="1:6" x14ac:dyDescent="0.25">
      <c r="A16" s="1">
        <v>45777</v>
      </c>
      <c r="B16" s="3">
        <v>6653.79</v>
      </c>
      <c r="C16" s="3">
        <v>6653.79</v>
      </c>
      <c r="D16" s="3">
        <v>6653.79</v>
      </c>
      <c r="E16" s="3">
        <v>6653.79</v>
      </c>
      <c r="F16" s="5">
        <f t="shared" si="0"/>
        <v>-6.7114103369374956E-2</v>
      </c>
    </row>
    <row r="17" spans="1:6" x14ac:dyDescent="0.25">
      <c r="A17" s="1">
        <v>45747</v>
      </c>
      <c r="B17" s="3">
        <v>7132.48</v>
      </c>
      <c r="C17" s="3">
        <v>7132.48</v>
      </c>
      <c r="D17" s="3">
        <v>7132.48</v>
      </c>
      <c r="E17" s="3">
        <v>7132.48</v>
      </c>
      <c r="F17" s="5">
        <f t="shared" si="0"/>
        <v>-9.8646797454341462E-2</v>
      </c>
    </row>
    <row r="18" spans="1:6" x14ac:dyDescent="0.25">
      <c r="A18" s="1">
        <v>45716</v>
      </c>
      <c r="B18" s="3">
        <v>7913.08</v>
      </c>
      <c r="C18" s="3">
        <v>7913.08</v>
      </c>
      <c r="D18" s="3">
        <v>7913.08</v>
      </c>
      <c r="E18" s="3">
        <v>7913.08</v>
      </c>
      <c r="F18" s="5">
        <f t="shared" si="0"/>
        <v>-2.170088556624683E-2</v>
      </c>
    </row>
    <row r="19" spans="1:6" x14ac:dyDescent="0.25">
      <c r="A19" s="1">
        <v>45688</v>
      </c>
      <c r="B19" s="3">
        <v>8088.61</v>
      </c>
      <c r="C19" s="3">
        <v>8088.61</v>
      </c>
      <c r="D19" s="3">
        <v>8088.61</v>
      </c>
      <c r="E19" s="3">
        <v>8088.61</v>
      </c>
      <c r="F19" s="5">
        <f t="shared" si="0"/>
        <v>0.2334203026287498</v>
      </c>
    </row>
    <row r="20" spans="1:6" x14ac:dyDescent="0.25">
      <c r="A20" s="1">
        <v>45657</v>
      </c>
      <c r="B20" s="3">
        <v>6557.87</v>
      </c>
      <c r="C20" s="3">
        <v>6557.87</v>
      </c>
      <c r="D20" s="3">
        <v>6557.87</v>
      </c>
      <c r="E20" s="3">
        <v>6557.87</v>
      </c>
      <c r="F20" s="5">
        <f t="shared" si="0"/>
        <v>0.1178085881037445</v>
      </c>
    </row>
    <row r="21" spans="1:6" x14ac:dyDescent="0.25">
      <c r="A21" s="1">
        <v>45626</v>
      </c>
      <c r="B21" s="3">
        <v>5866.72</v>
      </c>
      <c r="C21" s="3">
        <v>5866.72</v>
      </c>
      <c r="D21" s="3">
        <v>5866.72</v>
      </c>
      <c r="E21" s="3">
        <v>5866.72</v>
      </c>
      <c r="F21" s="5">
        <f t="shared" si="0"/>
        <v>-0.12932390637151014</v>
      </c>
    </row>
    <row r="22" spans="1:6" x14ac:dyDescent="0.25">
      <c r="A22" s="1">
        <v>45596</v>
      </c>
      <c r="B22" s="3">
        <v>6738.12</v>
      </c>
      <c r="C22" s="3">
        <v>6738.12</v>
      </c>
      <c r="D22" s="3">
        <v>6738.12</v>
      </c>
      <c r="E22" s="3">
        <v>6738.12</v>
      </c>
      <c r="F22" s="5">
        <f t="shared" si="0"/>
        <v>-0.1794458374484118</v>
      </c>
    </row>
    <row r="23" spans="1:6" x14ac:dyDescent="0.25">
      <c r="A23" s="1">
        <v>45565</v>
      </c>
      <c r="B23" s="3">
        <v>8211.67</v>
      </c>
      <c r="C23" s="3">
        <v>8211.67</v>
      </c>
      <c r="D23" s="3">
        <v>8211.67</v>
      </c>
      <c r="E23" s="3">
        <v>8211.67</v>
      </c>
      <c r="F23" s="5">
        <f t="shared" si="0"/>
        <v>-5.6428283405605129E-3</v>
      </c>
    </row>
    <row r="24" spans="1:6" x14ac:dyDescent="0.25">
      <c r="A24" s="1">
        <v>45535</v>
      </c>
      <c r="B24" s="3">
        <v>8258.27</v>
      </c>
      <c r="C24" s="3">
        <v>8258.27</v>
      </c>
      <c r="D24" s="3">
        <v>8258.27</v>
      </c>
      <c r="E24" s="3">
        <v>8258.27</v>
      </c>
      <c r="F24" s="5">
        <f t="shared" si="0"/>
        <v>-0.1514304885229022</v>
      </c>
    </row>
    <row r="25" spans="1:6" x14ac:dyDescent="0.25">
      <c r="A25" s="1">
        <v>45504</v>
      </c>
      <c r="B25" s="3">
        <v>9731.99</v>
      </c>
      <c r="C25" s="3">
        <v>9731.99</v>
      </c>
      <c r="D25" s="3">
        <v>9731.99</v>
      </c>
      <c r="E25" s="3">
        <v>9731.99</v>
      </c>
      <c r="F25" s="5">
        <f t="shared" si="0"/>
        <v>-0.10098584965792723</v>
      </c>
    </row>
    <row r="26" spans="1:6" x14ac:dyDescent="0.25">
      <c r="A26" s="1">
        <v>45473</v>
      </c>
      <c r="B26" s="3">
        <v>10825.18</v>
      </c>
      <c r="C26" s="3">
        <v>10825.18</v>
      </c>
      <c r="D26" s="3">
        <v>10825.18</v>
      </c>
      <c r="E26" s="3">
        <v>10825.18</v>
      </c>
      <c r="F26" s="5">
        <f t="shared" si="0"/>
        <v>5.1617563899832852E-3</v>
      </c>
    </row>
    <row r="27" spans="1:6" x14ac:dyDescent="0.25">
      <c r="A27" s="1">
        <v>45443</v>
      </c>
      <c r="B27" s="3">
        <v>10769.59</v>
      </c>
      <c r="C27" s="3">
        <v>10769.59</v>
      </c>
      <c r="D27" s="3">
        <v>10769.59</v>
      </c>
      <c r="E27" s="3">
        <v>10769.59</v>
      </c>
      <c r="F27" s="5">
        <f t="shared" si="0"/>
        <v>-0.12577258831494165</v>
      </c>
    </row>
    <row r="28" spans="1:6" x14ac:dyDescent="0.25">
      <c r="A28" s="1">
        <v>45412</v>
      </c>
      <c r="B28" s="3">
        <v>12318.98</v>
      </c>
      <c r="C28" s="3">
        <v>12318.98</v>
      </c>
      <c r="D28" s="3">
        <v>12318.98</v>
      </c>
      <c r="E28" s="3">
        <v>12318.98</v>
      </c>
      <c r="F28" s="5">
        <f t="shared" si="0"/>
        <v>5.2757607273516527E-2</v>
      </c>
    </row>
    <row r="29" spans="1:6" x14ac:dyDescent="0.25">
      <c r="A29" s="1">
        <v>45382</v>
      </c>
      <c r="B29" s="3">
        <v>11701.63</v>
      </c>
      <c r="C29" s="3">
        <v>11701.63</v>
      </c>
      <c r="D29" s="3">
        <v>11701.63</v>
      </c>
      <c r="E29" s="3">
        <v>11701.63</v>
      </c>
      <c r="F29" s="5">
        <f t="shared" si="0"/>
        <v>-1.9502479391472316E-2</v>
      </c>
    </row>
    <row r="30" spans="1:6" x14ac:dyDescent="0.25">
      <c r="A30" s="1">
        <v>45351</v>
      </c>
      <c r="B30" s="3">
        <v>11934.38</v>
      </c>
      <c r="C30" s="3">
        <v>11934.38</v>
      </c>
      <c r="D30" s="3">
        <v>11934.38</v>
      </c>
      <c r="E30" s="3">
        <v>11934.38</v>
      </c>
      <c r="F30" s="5">
        <f t="shared" si="0"/>
        <v>0.13328762596431787</v>
      </c>
    </row>
    <row r="31" spans="1:6" x14ac:dyDescent="0.25">
      <c r="A31" s="1">
        <v>45322</v>
      </c>
      <c r="B31" s="3">
        <v>10530.76</v>
      </c>
      <c r="C31" s="3">
        <v>10530.76</v>
      </c>
      <c r="D31" s="3">
        <v>10530.76</v>
      </c>
      <c r="E31" s="3">
        <v>10530.76</v>
      </c>
      <c r="F31" s="5">
        <f t="shared" si="0"/>
        <v>5.3397286172282454E-2</v>
      </c>
    </row>
    <row r="32" spans="1:6" x14ac:dyDescent="0.25">
      <c r="A32" s="1">
        <v>45291</v>
      </c>
      <c r="B32" s="3">
        <v>9996.9500000000007</v>
      </c>
      <c r="C32" s="3">
        <v>9996.9500000000007</v>
      </c>
      <c r="D32" s="3">
        <v>9996.9500000000007</v>
      </c>
      <c r="E32" s="3">
        <v>9996.9500000000007</v>
      </c>
      <c r="F32" s="5">
        <f t="shared" si="0"/>
        <v>7.9379162793324909E-3</v>
      </c>
    </row>
    <row r="33" spans="1:6" x14ac:dyDescent="0.25">
      <c r="A33" s="1">
        <v>45260</v>
      </c>
      <c r="B33" s="3">
        <v>9918.2199999999993</v>
      </c>
      <c r="C33" s="3">
        <v>9918.2199999999993</v>
      </c>
      <c r="D33" s="3">
        <v>9918.2199999999993</v>
      </c>
      <c r="E33" s="3">
        <v>9918.2199999999993</v>
      </c>
      <c r="F33" s="5">
        <f t="shared" si="0"/>
        <v>-2.8567398865217974E-2</v>
      </c>
    </row>
    <row r="34" spans="1:6" x14ac:dyDescent="0.25">
      <c r="A34" s="1">
        <v>45230</v>
      </c>
      <c r="B34" s="3">
        <v>10209.89</v>
      </c>
      <c r="C34" s="3">
        <v>10209.89</v>
      </c>
      <c r="D34" s="3">
        <v>10209.89</v>
      </c>
      <c r="E34" s="3">
        <v>10209.89</v>
      </c>
      <c r="F34" s="5">
        <f t="shared" si="0"/>
        <v>-2.5650201790876181E-2</v>
      </c>
    </row>
    <row r="35" spans="1:6" x14ac:dyDescent="0.25">
      <c r="A35" s="1">
        <v>45199</v>
      </c>
      <c r="B35" s="3">
        <v>10478.67</v>
      </c>
      <c r="C35" s="3">
        <v>10478.67</v>
      </c>
      <c r="D35" s="3">
        <v>10478.67</v>
      </c>
      <c r="E35" s="3">
        <v>10478.67</v>
      </c>
      <c r="F35" s="5">
        <f t="shared" si="0"/>
        <v>-5.4490117806716087E-2</v>
      </c>
    </row>
    <row r="36" spans="1:6" x14ac:dyDescent="0.25">
      <c r="A36" s="1">
        <v>45169</v>
      </c>
      <c r="B36" s="3">
        <v>11082.56</v>
      </c>
      <c r="C36" s="3">
        <v>11082.56</v>
      </c>
      <c r="D36" s="3">
        <v>11082.56</v>
      </c>
      <c r="E36" s="3">
        <v>11082.56</v>
      </c>
      <c r="F36" s="5">
        <f t="shared" si="0"/>
        <v>2.5917882579902241E-2</v>
      </c>
    </row>
    <row r="37" spans="1:6" x14ac:dyDescent="0.25">
      <c r="A37" s="1">
        <v>45138</v>
      </c>
      <c r="B37" s="3">
        <v>10802.58</v>
      </c>
      <c r="C37" s="3">
        <v>10802.58</v>
      </c>
      <c r="D37" s="3">
        <v>10802.58</v>
      </c>
      <c r="E37" s="3">
        <v>10802.58</v>
      </c>
      <c r="F37" s="5">
        <f t="shared" si="0"/>
        <v>5.3069842798625144E-2</v>
      </c>
    </row>
    <row r="38" spans="1:6" x14ac:dyDescent="0.25">
      <c r="A38" s="1">
        <v>45107</v>
      </c>
      <c r="B38" s="3">
        <v>10258.18</v>
      </c>
      <c r="C38" s="3">
        <v>10258.18</v>
      </c>
      <c r="D38" s="3">
        <v>10258.18</v>
      </c>
      <c r="E38" s="3">
        <v>10258.18</v>
      </c>
      <c r="F38" s="5">
        <f t="shared" si="0"/>
        <v>5.8970118530722759E-2</v>
      </c>
    </row>
    <row r="39" spans="1:6" x14ac:dyDescent="0.25">
      <c r="A39" s="1">
        <v>45077</v>
      </c>
      <c r="B39" s="3">
        <v>9686.94</v>
      </c>
      <c r="C39" s="3">
        <v>9686.94</v>
      </c>
      <c r="D39" s="3">
        <v>9686.94</v>
      </c>
      <c r="E39" s="3">
        <v>9686.94</v>
      </c>
      <c r="F39" s="5">
        <f t="shared" si="0"/>
        <v>0.14837167782800265</v>
      </c>
    </row>
    <row r="40" spans="1:6" x14ac:dyDescent="0.25">
      <c r="A40" s="1">
        <v>45046</v>
      </c>
      <c r="B40" s="3">
        <v>8435.3700000000008</v>
      </c>
      <c r="C40" s="3">
        <v>8435.3700000000008</v>
      </c>
      <c r="D40" s="3">
        <v>8435.3700000000008</v>
      </c>
      <c r="E40" s="3">
        <v>8435.3700000000008</v>
      </c>
      <c r="F40" s="5">
        <f t="shared" si="0"/>
        <v>7.7886846651605612E-2</v>
      </c>
    </row>
    <row r="41" spans="1:6" x14ac:dyDescent="0.25">
      <c r="A41" s="1">
        <v>45016</v>
      </c>
      <c r="B41" s="3">
        <v>7825.84</v>
      </c>
      <c r="C41" s="3">
        <v>7825.84</v>
      </c>
      <c r="D41" s="3">
        <v>7825.84</v>
      </c>
      <c r="E41" s="3">
        <v>7825.84</v>
      </c>
      <c r="F41" s="5">
        <f t="shared" si="0"/>
        <v>5.8859504087503289E-2</v>
      </c>
    </row>
    <row r="42" spans="1:6" x14ac:dyDescent="0.25">
      <c r="A42" s="1">
        <v>44985</v>
      </c>
      <c r="B42" s="3">
        <v>7390.82</v>
      </c>
      <c r="C42" s="3">
        <v>7390.82</v>
      </c>
      <c r="D42" s="3">
        <v>7390.82</v>
      </c>
      <c r="E42" s="3">
        <v>7390.82</v>
      </c>
      <c r="F42" s="5">
        <f t="shared" si="0"/>
        <v>7.5427817364619454E-3</v>
      </c>
    </row>
    <row r="43" spans="1:6" x14ac:dyDescent="0.25">
      <c r="A43" s="1">
        <v>44957</v>
      </c>
      <c r="B43" s="3">
        <v>7335.49</v>
      </c>
      <c r="C43" s="3">
        <v>7335.49</v>
      </c>
      <c r="D43" s="3">
        <v>7335.49</v>
      </c>
      <c r="E43" s="3">
        <v>7335.49</v>
      </c>
      <c r="F43" s="5">
        <f t="shared" si="0"/>
        <v>3.6950283428280439E-2</v>
      </c>
    </row>
    <row r="44" spans="1:6" x14ac:dyDescent="0.25">
      <c r="A44" s="1">
        <v>44926</v>
      </c>
      <c r="B44" s="3">
        <v>7074.1</v>
      </c>
      <c r="C44" s="3">
        <v>7074.1</v>
      </c>
      <c r="D44" s="3">
        <v>7074.1</v>
      </c>
      <c r="E44" s="3">
        <v>7074.1</v>
      </c>
      <c r="F44" s="5">
        <f t="shared" si="0"/>
        <v>-1.342746130609529E-2</v>
      </c>
    </row>
    <row r="45" spans="1:6" x14ac:dyDescent="0.25">
      <c r="A45" s="1">
        <v>44895</v>
      </c>
      <c r="B45" s="3">
        <v>7170.38</v>
      </c>
      <c r="C45" s="3">
        <v>7170.38</v>
      </c>
      <c r="D45" s="3">
        <v>7170.38</v>
      </c>
      <c r="E45" s="3">
        <v>7170.38</v>
      </c>
      <c r="F45" s="5">
        <f t="shared" si="0"/>
        <v>-1.9976655632307105E-2</v>
      </c>
    </row>
    <row r="46" spans="1:6" x14ac:dyDescent="0.25">
      <c r="A46" s="1">
        <v>44865</v>
      </c>
      <c r="B46" s="3">
        <v>7316.54</v>
      </c>
      <c r="C46" s="3">
        <v>7316.54</v>
      </c>
      <c r="D46" s="3">
        <v>7316.54</v>
      </c>
      <c r="E46" s="3">
        <v>7316.54</v>
      </c>
      <c r="F46" s="5">
        <f t="shared" si="0"/>
        <v>0.15143493834077182</v>
      </c>
    </row>
    <row r="47" spans="1:6" x14ac:dyDescent="0.25">
      <c r="A47" s="1">
        <v>44834</v>
      </c>
      <c r="B47" s="3">
        <v>6354.28</v>
      </c>
      <c r="C47" s="3">
        <v>6354.28</v>
      </c>
      <c r="D47" s="3">
        <v>6354.28</v>
      </c>
      <c r="E47" s="3">
        <v>6354.28</v>
      </c>
      <c r="F47" s="5">
        <f t="shared" si="0"/>
        <v>-0.30049449799426675</v>
      </c>
    </row>
    <row r="48" spans="1:6" x14ac:dyDescent="0.25">
      <c r="A48" s="1">
        <v>44804</v>
      </c>
      <c r="B48" s="3">
        <v>9083.9599999999991</v>
      </c>
      <c r="C48" s="3">
        <v>9083.9599999999991</v>
      </c>
      <c r="D48" s="3">
        <v>9083.9599999999991</v>
      </c>
      <c r="E48" s="3">
        <v>9083.9599999999991</v>
      </c>
      <c r="F48" s="5">
        <f>E48/E49-1</f>
        <v>1.4862142816444601E-2</v>
      </c>
    </row>
    <row r="49" spans="1:6" x14ac:dyDescent="0.25">
      <c r="A49" s="1">
        <v>44771</v>
      </c>
      <c r="B49" s="3">
        <v>8950.93</v>
      </c>
      <c r="C49" s="3">
        <v>8950.93</v>
      </c>
      <c r="D49" s="3">
        <v>8950.93</v>
      </c>
      <c r="E49" s="3">
        <v>8950.93</v>
      </c>
      <c r="F49" s="5">
        <f t="shared" ref="F49:F76" si="1">E49/E50-1</f>
        <v>5.4697156619805343E-2</v>
      </c>
    </row>
    <row r="50" spans="1:6" x14ac:dyDescent="0.25">
      <c r="A50" s="1">
        <v>44742</v>
      </c>
      <c r="B50" s="3">
        <v>8486.73</v>
      </c>
      <c r="C50" s="3">
        <v>8486.73</v>
      </c>
      <c r="D50" s="3">
        <v>8486.73</v>
      </c>
      <c r="E50" s="3">
        <v>8486.73</v>
      </c>
      <c r="F50" s="5">
        <f t="shared" si="1"/>
        <v>0.2686794968771582</v>
      </c>
    </row>
    <row r="51" spans="1:6" x14ac:dyDescent="0.25">
      <c r="A51" s="1">
        <v>44712</v>
      </c>
      <c r="B51" s="3">
        <v>6689.42</v>
      </c>
      <c r="C51" s="3">
        <v>6689.42</v>
      </c>
      <c r="D51" s="3">
        <v>6689.42</v>
      </c>
      <c r="E51" s="3">
        <v>6689.42</v>
      </c>
      <c r="F51" s="5">
        <f t="shared" si="1"/>
        <v>-4.2808349037502524E-2</v>
      </c>
    </row>
    <row r="52" spans="1:6" x14ac:dyDescent="0.25">
      <c r="A52" s="1">
        <v>44680</v>
      </c>
      <c r="B52" s="3">
        <v>6988.59</v>
      </c>
      <c r="C52" s="3">
        <v>6988.59</v>
      </c>
      <c r="D52" s="3">
        <v>6988.59</v>
      </c>
      <c r="E52" s="3">
        <v>6988.59</v>
      </c>
      <c r="F52" s="5">
        <f t="shared" si="1"/>
        <v>-7.9919638002377669E-2</v>
      </c>
    </row>
    <row r="53" spans="1:6" x14ac:dyDescent="0.25">
      <c r="A53" s="1">
        <v>44651</v>
      </c>
      <c r="B53" s="3">
        <v>7595.63</v>
      </c>
      <c r="C53" s="3">
        <v>7595.63</v>
      </c>
      <c r="D53" s="3">
        <v>7595.63</v>
      </c>
      <c r="E53" s="3">
        <v>7595.63</v>
      </c>
      <c r="F53" s="5">
        <f t="shared" si="1"/>
        <v>0.17443787823967982</v>
      </c>
    </row>
    <row r="54" spans="1:6" x14ac:dyDescent="0.25">
      <c r="A54" s="1">
        <v>44617</v>
      </c>
      <c r="B54" s="3">
        <v>6467.46</v>
      </c>
      <c r="C54" s="3">
        <v>6467.46</v>
      </c>
      <c r="D54" s="3">
        <v>6467.46</v>
      </c>
      <c r="E54" s="3">
        <v>6467.46</v>
      </c>
      <c r="F54" s="5">
        <f t="shared" si="1"/>
        <v>-0.42652515989561679</v>
      </c>
    </row>
    <row r="55" spans="1:6" x14ac:dyDescent="0.25">
      <c r="A55" s="1">
        <v>44592</v>
      </c>
      <c r="B55" s="3">
        <v>11277.67</v>
      </c>
      <c r="C55" s="3">
        <v>11277.67</v>
      </c>
      <c r="D55" s="3">
        <v>11277.67</v>
      </c>
      <c r="E55" s="3">
        <v>11277.67</v>
      </c>
      <c r="F55" s="5">
        <f t="shared" si="1"/>
        <v>-9.6653965411039322E-2</v>
      </c>
    </row>
    <row r="56" spans="1:6" x14ac:dyDescent="0.25">
      <c r="A56" s="1">
        <v>44560</v>
      </c>
      <c r="B56" s="3">
        <v>12484.33</v>
      </c>
      <c r="C56" s="3">
        <v>12484.33</v>
      </c>
      <c r="D56" s="3">
        <v>12484.33</v>
      </c>
      <c r="E56" s="3">
        <v>12484.33</v>
      </c>
      <c r="F56" s="5">
        <f t="shared" si="1"/>
        <v>-1.3419323636375102E-2</v>
      </c>
    </row>
    <row r="57" spans="1:6" x14ac:dyDescent="0.25">
      <c r="A57" s="1">
        <v>44530</v>
      </c>
      <c r="B57" s="3">
        <v>12654.14</v>
      </c>
      <c r="C57" s="3">
        <v>12654.14</v>
      </c>
      <c r="D57" s="3">
        <v>12654.14</v>
      </c>
      <c r="E57" s="3">
        <v>12654.14</v>
      </c>
      <c r="F57" s="5">
        <f t="shared" si="1"/>
        <v>-6.3130282975353946E-2</v>
      </c>
    </row>
    <row r="58" spans="1:6" x14ac:dyDescent="0.25">
      <c r="A58" s="1">
        <v>44498</v>
      </c>
      <c r="B58" s="3">
        <v>13506.83</v>
      </c>
      <c r="C58" s="3">
        <v>13506.83</v>
      </c>
      <c r="D58" s="3">
        <v>13506.83</v>
      </c>
      <c r="E58" s="3">
        <v>13506.83</v>
      </c>
      <c r="F58" s="5">
        <f t="shared" si="1"/>
        <v>-0.11316351889483833</v>
      </c>
    </row>
    <row r="59" spans="1:6" x14ac:dyDescent="0.25">
      <c r="A59" s="1">
        <v>44469</v>
      </c>
      <c r="B59" s="3">
        <v>15230.35</v>
      </c>
      <c r="C59" s="3">
        <v>15230.35</v>
      </c>
      <c r="D59" s="3">
        <v>15230.35</v>
      </c>
      <c r="E59" s="3">
        <v>15230.35</v>
      </c>
      <c r="F59" s="5">
        <f t="shared" si="1"/>
        <v>6.0063797251971307E-2</v>
      </c>
    </row>
    <row r="60" spans="1:6" x14ac:dyDescent="0.25">
      <c r="A60" s="1">
        <v>44439</v>
      </c>
      <c r="B60" s="3">
        <v>14367.39</v>
      </c>
      <c r="C60" s="3">
        <v>14367.39</v>
      </c>
      <c r="D60" s="3">
        <v>14367.39</v>
      </c>
      <c r="E60" s="3">
        <v>14367.39</v>
      </c>
      <c r="F60" s="5">
        <f t="shared" si="1"/>
        <v>0.14585463425682965</v>
      </c>
    </row>
    <row r="61" spans="1:6" x14ac:dyDescent="0.25">
      <c r="A61" s="1">
        <v>44407</v>
      </c>
      <c r="B61" s="3">
        <v>12538.58</v>
      </c>
      <c r="C61" s="3">
        <v>12538.58</v>
      </c>
      <c r="D61" s="3">
        <v>12538.58</v>
      </c>
      <c r="E61" s="3">
        <v>12538.58</v>
      </c>
      <c r="F61" s="5">
        <f t="shared" si="1"/>
        <v>7.0348833238863318E-2</v>
      </c>
    </row>
    <row r="62" spans="1:6" x14ac:dyDescent="0.25">
      <c r="A62" s="1">
        <v>44377</v>
      </c>
      <c r="B62" s="3">
        <v>11714.48</v>
      </c>
      <c r="C62" s="3">
        <v>11714.48</v>
      </c>
      <c r="D62" s="3">
        <v>11714.48</v>
      </c>
      <c r="E62" s="3">
        <v>11714.48</v>
      </c>
      <c r="F62" s="5">
        <f t="shared" si="1"/>
        <v>3.6540217599048574E-2</v>
      </c>
    </row>
    <row r="63" spans="1:6" x14ac:dyDescent="0.25">
      <c r="A63" s="1">
        <v>44347</v>
      </c>
      <c r="B63" s="3">
        <v>11301.52</v>
      </c>
      <c r="C63" s="3">
        <v>11301.52</v>
      </c>
      <c r="D63" s="3">
        <v>11301.52</v>
      </c>
      <c r="E63" s="3">
        <v>11301.52</v>
      </c>
      <c r="F63" s="5">
        <f t="shared" si="1"/>
        <v>0.10983644389451119</v>
      </c>
    </row>
    <row r="64" spans="1:6" x14ac:dyDescent="0.25">
      <c r="A64" s="1">
        <v>44316</v>
      </c>
      <c r="B64" s="3">
        <v>10183.049999999999</v>
      </c>
      <c r="C64" s="3">
        <v>10183.049999999999</v>
      </c>
      <c r="D64" s="3">
        <v>10183.049999999999</v>
      </c>
      <c r="E64" s="3">
        <v>10183.049999999999</v>
      </c>
      <c r="F64" s="5">
        <f t="shared" si="1"/>
        <v>-4.2857645733596073E-3</v>
      </c>
    </row>
    <row r="65" spans="1:6" x14ac:dyDescent="0.25">
      <c r="A65" s="1">
        <v>44286</v>
      </c>
      <c r="B65" s="3">
        <v>10226.879999999999</v>
      </c>
      <c r="C65" s="3">
        <v>10226.879999999999</v>
      </c>
      <c r="D65" s="3">
        <v>10226.879999999999</v>
      </c>
      <c r="E65" s="3">
        <v>10226.879999999999</v>
      </c>
      <c r="F65" s="5">
        <f t="shared" si="1"/>
        <v>8.4716423989410483E-2</v>
      </c>
    </row>
    <row r="66" spans="1:6" x14ac:dyDescent="0.25">
      <c r="A66" s="1">
        <v>44253</v>
      </c>
      <c r="B66" s="3">
        <v>9428.16</v>
      </c>
      <c r="C66" s="3">
        <v>9428.16</v>
      </c>
      <c r="D66" s="3">
        <v>9428.16</v>
      </c>
      <c r="E66" s="3">
        <v>9428.16</v>
      </c>
      <c r="F66" s="5">
        <f t="shared" si="1"/>
        <v>3.3028294940570246E-2</v>
      </c>
    </row>
    <row r="67" spans="1:6" x14ac:dyDescent="0.25">
      <c r="A67" s="1">
        <v>44225</v>
      </c>
      <c r="B67" s="3">
        <v>9126.7199999999993</v>
      </c>
      <c r="C67" s="3">
        <v>9126.7199999999993</v>
      </c>
      <c r="D67" s="3">
        <v>9126.7199999999993</v>
      </c>
      <c r="E67" s="3">
        <v>9126.7199999999993</v>
      </c>
      <c r="F67" s="5">
        <f t="shared" si="1"/>
        <v>0.13908580785590186</v>
      </c>
    </row>
    <row r="68" spans="1:6" x14ac:dyDescent="0.25">
      <c r="A68" s="1">
        <v>44195</v>
      </c>
      <c r="B68" s="3">
        <v>8012.32</v>
      </c>
      <c r="C68" s="3">
        <v>8012.32</v>
      </c>
      <c r="D68" s="3">
        <v>8012.32</v>
      </c>
      <c r="E68" s="3">
        <v>8012.32</v>
      </c>
      <c r="F68" s="5">
        <f t="shared" si="1"/>
        <v>-9.8700104668822952E-3</v>
      </c>
    </row>
    <row r="69" spans="1:6" x14ac:dyDescent="0.25">
      <c r="A69" s="1">
        <v>44165</v>
      </c>
      <c r="B69" s="3">
        <v>8092.19</v>
      </c>
      <c r="C69" s="3">
        <v>8092.19</v>
      </c>
      <c r="D69" s="3">
        <v>8092.19</v>
      </c>
      <c r="E69" s="3">
        <v>8092.19</v>
      </c>
      <c r="F69" s="5">
        <f t="shared" si="1"/>
        <v>3.5184178377029918E-2</v>
      </c>
    </row>
    <row r="70" spans="1:6" x14ac:dyDescent="0.25">
      <c r="A70" s="1">
        <v>44134</v>
      </c>
      <c r="B70" s="3">
        <v>7817.15</v>
      </c>
      <c r="C70" s="3">
        <v>7817.15</v>
      </c>
      <c r="D70" s="3">
        <v>7817.15</v>
      </c>
      <c r="E70" s="3">
        <v>7817.15</v>
      </c>
      <c r="F70" s="5">
        <f t="shared" si="1"/>
        <v>3.2810970284628427E-2</v>
      </c>
    </row>
    <row r="71" spans="1:6" x14ac:dyDescent="0.25">
      <c r="A71" s="1">
        <v>44104</v>
      </c>
      <c r="B71" s="3">
        <v>7568.81</v>
      </c>
      <c r="C71" s="3">
        <v>7568.81</v>
      </c>
      <c r="D71" s="3">
        <v>7568.81</v>
      </c>
      <c r="E71" s="3">
        <v>7568.81</v>
      </c>
      <c r="F71" s="5">
        <f t="shared" si="1"/>
        <v>0.1024652785364184</v>
      </c>
    </row>
    <row r="72" spans="1:6" x14ac:dyDescent="0.25">
      <c r="A72" s="1">
        <v>44074</v>
      </c>
      <c r="B72" s="3">
        <v>6865.35</v>
      </c>
      <c r="C72" s="3">
        <v>6865.35</v>
      </c>
      <c r="D72" s="3">
        <v>6865.35</v>
      </c>
      <c r="E72" s="3">
        <v>6865.35</v>
      </c>
      <c r="F72" s="5">
        <f t="shared" si="1"/>
        <v>4.9906637243252394E-2</v>
      </c>
    </row>
    <row r="73" spans="1:6" x14ac:dyDescent="0.25">
      <c r="A73" s="1">
        <v>44043</v>
      </c>
      <c r="B73" s="3">
        <v>6539.01</v>
      </c>
      <c r="C73" s="3">
        <v>6539.01</v>
      </c>
      <c r="D73" s="3">
        <v>6539.01</v>
      </c>
      <c r="E73" s="3">
        <v>6539.01</v>
      </c>
      <c r="F73" s="5">
        <f t="shared" si="1"/>
        <v>0.10895147517963832</v>
      </c>
    </row>
    <row r="74" spans="1:6" x14ac:dyDescent="0.25">
      <c r="A74" s="1">
        <v>44012</v>
      </c>
      <c r="B74" s="3">
        <v>5896.57</v>
      </c>
      <c r="C74" s="3">
        <v>5896.57</v>
      </c>
      <c r="D74" s="3">
        <v>5896.57</v>
      </c>
      <c r="E74" s="3">
        <v>5896.57</v>
      </c>
      <c r="F74" s="5">
        <f t="shared" si="1"/>
        <v>0.1339034352260664</v>
      </c>
    </row>
    <row r="75" spans="1:6" x14ac:dyDescent="0.25">
      <c r="A75" s="1">
        <v>43980</v>
      </c>
      <c r="B75" s="3">
        <v>5200.24</v>
      </c>
      <c r="C75" s="3">
        <v>5200.24</v>
      </c>
      <c r="D75" s="3">
        <v>5200.24</v>
      </c>
      <c r="E75" s="3">
        <v>5200.24</v>
      </c>
      <c r="F75" s="5">
        <f t="shared" si="1"/>
        <v>3.9051904405540405E-4</v>
      </c>
    </row>
    <row r="76" spans="1:6" x14ac:dyDescent="0.25">
      <c r="A76" s="1">
        <v>43951</v>
      </c>
      <c r="B76" s="3">
        <v>5198.21</v>
      </c>
      <c r="C76" s="3">
        <v>5198.21</v>
      </c>
      <c r="D76" s="3">
        <v>5198.21</v>
      </c>
      <c r="E76" s="3">
        <v>5198.21</v>
      </c>
      <c r="F76" s="5">
        <f t="shared" si="1"/>
        <v>-4.4483576920743895E-2</v>
      </c>
    </row>
    <row r="77" spans="1:6" x14ac:dyDescent="0.25">
      <c r="A77" s="1">
        <v>43921</v>
      </c>
      <c r="B77" s="3">
        <v>5440.21</v>
      </c>
      <c r="C77" s="3">
        <v>5440.21</v>
      </c>
      <c r="D77" s="3">
        <v>5440.21</v>
      </c>
      <c r="E77" s="3">
        <v>5440.21</v>
      </c>
    </row>
    <row r="78" spans="1:6" x14ac:dyDescent="0.25">
      <c r="A78" s="1">
        <v>43889</v>
      </c>
      <c r="B78" s="3" t="e">
        <v>#N/A</v>
      </c>
      <c r="C78" s="3" t="e">
        <v>#N/A</v>
      </c>
      <c r="D78" s="3" t="e">
        <v>#N/A</v>
      </c>
      <c r="E78" s="3" t="e">
        <v>#N/A</v>
      </c>
    </row>
    <row r="79" spans="1:6" x14ac:dyDescent="0.25">
      <c r="A79" s="1">
        <v>43861</v>
      </c>
      <c r="B79" s="3" t="e">
        <v>#N/A</v>
      </c>
      <c r="C79" s="3" t="e">
        <v>#N/A</v>
      </c>
      <c r="D79" s="3" t="e">
        <v>#N/A</v>
      </c>
      <c r="E79" s="3" t="e">
        <v>#N/A</v>
      </c>
    </row>
    <row r="80" spans="1:6" x14ac:dyDescent="0.25">
      <c r="A80" s="1">
        <v>43829</v>
      </c>
      <c r="B80" s="3" t="e">
        <v>#N/A</v>
      </c>
      <c r="C80" s="3" t="e">
        <v>#N/A</v>
      </c>
      <c r="D80" s="3" t="e">
        <v>#N/A</v>
      </c>
      <c r="E80" s="3" t="e">
        <v>#N/A</v>
      </c>
    </row>
    <row r="81" spans="1:5" x14ac:dyDescent="0.25">
      <c r="A81" s="1">
        <v>43798</v>
      </c>
      <c r="B81" s="3" t="e">
        <v>#N/A</v>
      </c>
      <c r="C81" s="3" t="e">
        <v>#N/A</v>
      </c>
      <c r="D81" s="3" t="e">
        <v>#N/A</v>
      </c>
      <c r="E81" s="3" t="e">
        <v>#N/A</v>
      </c>
    </row>
    <row r="82" spans="1:5" x14ac:dyDescent="0.25">
      <c r="A82" s="1">
        <v>43769</v>
      </c>
      <c r="B82" s="3" t="e">
        <v>#N/A</v>
      </c>
      <c r="C82" s="3" t="e">
        <v>#N/A</v>
      </c>
      <c r="D82" s="3" t="e">
        <v>#N/A</v>
      </c>
      <c r="E82" s="3" t="e">
        <v>#N/A</v>
      </c>
    </row>
    <row r="83" spans="1:5" x14ac:dyDescent="0.25">
      <c r="A83" s="1">
        <v>43738</v>
      </c>
      <c r="B83" s="3" t="e">
        <v>#N/A</v>
      </c>
      <c r="C83" s="3" t="e">
        <v>#N/A</v>
      </c>
      <c r="D83" s="3" t="e">
        <v>#N/A</v>
      </c>
      <c r="E83" s="3" t="e">
        <v>#N/A</v>
      </c>
    </row>
    <row r="84" spans="1:5" x14ac:dyDescent="0.25">
      <c r="A84" s="1">
        <v>43707</v>
      </c>
      <c r="B84" s="3" t="e">
        <v>#N/A</v>
      </c>
      <c r="C84" s="3" t="e">
        <v>#N/A</v>
      </c>
      <c r="D84" s="3" t="e">
        <v>#N/A</v>
      </c>
      <c r="E84" s="3" t="e">
        <v>#N/A</v>
      </c>
    </row>
    <row r="85" spans="1:5" x14ac:dyDescent="0.25">
      <c r="A85" s="1">
        <v>43677</v>
      </c>
      <c r="B85" s="3" t="e">
        <v>#N/A</v>
      </c>
      <c r="C85" s="3" t="e">
        <v>#N/A</v>
      </c>
      <c r="D85" s="3" t="e">
        <v>#N/A</v>
      </c>
      <c r="E85" s="3" t="e">
        <v>#N/A</v>
      </c>
    </row>
    <row r="86" spans="1:5" x14ac:dyDescent="0.25">
      <c r="A86" s="1">
        <v>43644</v>
      </c>
      <c r="B86" s="3" t="e">
        <v>#N/A</v>
      </c>
      <c r="C86" s="3" t="e">
        <v>#N/A</v>
      </c>
      <c r="D86" s="3" t="e">
        <v>#N/A</v>
      </c>
      <c r="E86" s="3" t="e">
        <v>#N/A</v>
      </c>
    </row>
    <row r="87" spans="1:5" x14ac:dyDescent="0.25">
      <c r="A87" s="1">
        <v>43616</v>
      </c>
      <c r="B87" s="3" t="e">
        <v>#N/A</v>
      </c>
      <c r="C87" s="3" t="e">
        <v>#N/A</v>
      </c>
      <c r="D87" s="3" t="e">
        <v>#N/A</v>
      </c>
      <c r="E87" s="3" t="e">
        <v>#N/A</v>
      </c>
    </row>
    <row r="88" spans="1:5" x14ac:dyDescent="0.25">
      <c r="A88" s="1">
        <v>43585</v>
      </c>
      <c r="B88" s="3" t="e">
        <v>#N/A</v>
      </c>
      <c r="C88" s="3" t="e">
        <v>#N/A</v>
      </c>
      <c r="D88" s="3" t="e">
        <v>#N/A</v>
      </c>
      <c r="E88" s="3" t="e">
        <v>#N/A</v>
      </c>
    </row>
    <row r="89" spans="1:5" x14ac:dyDescent="0.25">
      <c r="A89" s="1">
        <v>43553</v>
      </c>
      <c r="B89" s="3" t="e">
        <v>#N/A</v>
      </c>
      <c r="C89" s="3" t="e">
        <v>#N/A</v>
      </c>
      <c r="D89" s="3" t="e">
        <v>#N/A</v>
      </c>
      <c r="E89" s="3" t="e">
        <v>#N/A</v>
      </c>
    </row>
    <row r="90" spans="1:5" x14ac:dyDescent="0.25">
      <c r="A90" s="1">
        <v>43524</v>
      </c>
      <c r="B90" s="3" t="e">
        <v>#N/A</v>
      </c>
      <c r="C90" s="3" t="e">
        <v>#N/A</v>
      </c>
      <c r="D90" s="3" t="e">
        <v>#N/A</v>
      </c>
      <c r="E90" s="3" t="e">
        <v>#N/A</v>
      </c>
    </row>
    <row r="91" spans="1:5" x14ac:dyDescent="0.25">
      <c r="A91" s="1">
        <v>43496</v>
      </c>
      <c r="B91" s="3" t="e">
        <v>#N/A</v>
      </c>
      <c r="C91" s="3" t="e">
        <v>#N/A</v>
      </c>
      <c r="D91" s="3" t="e">
        <v>#N/A</v>
      </c>
      <c r="E91" s="3" t="e">
        <v>#N/A</v>
      </c>
    </row>
    <row r="92" spans="1:5" x14ac:dyDescent="0.25">
      <c r="A92" s="1">
        <v>43463</v>
      </c>
      <c r="B92" s="3" t="e">
        <v>#N/A</v>
      </c>
      <c r="C92" s="3" t="e">
        <v>#N/A</v>
      </c>
      <c r="D92" s="3" t="e">
        <v>#N/A</v>
      </c>
      <c r="E92" s="3" t="e">
        <v>#N/A</v>
      </c>
    </row>
    <row r="93" spans="1:5" x14ac:dyDescent="0.25">
      <c r="A93" s="1">
        <v>43434</v>
      </c>
      <c r="B93" s="3" t="e">
        <v>#N/A</v>
      </c>
      <c r="C93" s="3" t="e">
        <v>#N/A</v>
      </c>
      <c r="D93" s="3" t="e">
        <v>#N/A</v>
      </c>
      <c r="E93" s="3" t="e">
        <v>#N/A</v>
      </c>
    </row>
    <row r="94" spans="1:5" x14ac:dyDescent="0.25">
      <c r="A94" s="1">
        <v>43404</v>
      </c>
      <c r="B94" s="3" t="e">
        <v>#N/A</v>
      </c>
      <c r="C94" s="3" t="e">
        <v>#N/A</v>
      </c>
      <c r="D94" s="3" t="e">
        <v>#N/A</v>
      </c>
      <c r="E94" s="3" t="e">
        <v>#N/A</v>
      </c>
    </row>
    <row r="95" spans="1:5" x14ac:dyDescent="0.25">
      <c r="A95" s="1">
        <v>43371</v>
      </c>
      <c r="B95" s="3" t="e">
        <v>#N/A</v>
      </c>
      <c r="C95" s="3" t="e">
        <v>#N/A</v>
      </c>
      <c r="D95" s="3" t="e">
        <v>#N/A</v>
      </c>
      <c r="E95" s="3" t="e">
        <v>#N/A</v>
      </c>
    </row>
    <row r="96" spans="1:5" x14ac:dyDescent="0.25">
      <c r="A96" s="1">
        <v>43343</v>
      </c>
      <c r="B96" s="3" t="e">
        <v>#N/A</v>
      </c>
      <c r="C96" s="3" t="e">
        <v>#N/A</v>
      </c>
      <c r="D96" s="3" t="e">
        <v>#N/A</v>
      </c>
      <c r="E96" s="3" t="e">
        <v>#N/A</v>
      </c>
    </row>
    <row r="97" spans="1:5" x14ac:dyDescent="0.25">
      <c r="A97" s="1">
        <v>43312</v>
      </c>
      <c r="B97" s="3" t="e">
        <v>#N/A</v>
      </c>
      <c r="C97" s="3" t="e">
        <v>#N/A</v>
      </c>
      <c r="D97" s="3" t="e">
        <v>#N/A</v>
      </c>
      <c r="E97" s="3" t="e">
        <v>#N/A</v>
      </c>
    </row>
    <row r="98" spans="1:5" x14ac:dyDescent="0.25">
      <c r="A98" s="1">
        <v>43280</v>
      </c>
      <c r="B98" s="3" t="e">
        <v>#N/A</v>
      </c>
      <c r="C98" s="3" t="e">
        <v>#N/A</v>
      </c>
      <c r="D98" s="3" t="e">
        <v>#N/A</v>
      </c>
      <c r="E98" s="3" t="e">
        <v>#N/A</v>
      </c>
    </row>
    <row r="99" spans="1:5" x14ac:dyDescent="0.25">
      <c r="A99" s="1">
        <v>43251</v>
      </c>
      <c r="B99" s="3" t="e">
        <v>#N/A</v>
      </c>
      <c r="C99" s="3" t="e">
        <v>#N/A</v>
      </c>
      <c r="D99" s="3" t="e">
        <v>#N/A</v>
      </c>
      <c r="E99" s="3" t="e">
        <v>#N/A</v>
      </c>
    </row>
    <row r="100" spans="1:5" x14ac:dyDescent="0.25">
      <c r="A100" s="1">
        <v>43220</v>
      </c>
      <c r="B100" s="3" t="e">
        <v>#N/A</v>
      </c>
      <c r="C100" s="3" t="e">
        <v>#N/A</v>
      </c>
      <c r="D100" s="3" t="e">
        <v>#N/A</v>
      </c>
      <c r="E100" s="3" t="e">
        <v>#N/A</v>
      </c>
    </row>
    <row r="101" spans="1:5" x14ac:dyDescent="0.25">
      <c r="A101" s="1">
        <v>43189</v>
      </c>
      <c r="B101" s="3" t="e">
        <v>#N/A</v>
      </c>
      <c r="C101" s="3" t="e">
        <v>#N/A</v>
      </c>
      <c r="D101" s="3" t="e">
        <v>#N/A</v>
      </c>
      <c r="E101" s="3" t="e">
        <v>#N/A</v>
      </c>
    </row>
    <row r="102" spans="1:5" x14ac:dyDescent="0.25">
      <c r="A102" s="1">
        <v>43159</v>
      </c>
      <c r="B102" s="3" t="e">
        <v>#N/A</v>
      </c>
      <c r="C102" s="3" t="e">
        <v>#N/A</v>
      </c>
      <c r="D102" s="3" t="e">
        <v>#N/A</v>
      </c>
      <c r="E102" s="3" t="e">
        <v>#N/A</v>
      </c>
    </row>
    <row r="103" spans="1:5" x14ac:dyDescent="0.25">
      <c r="A103" s="1">
        <v>43131</v>
      </c>
      <c r="B103" s="3" t="e">
        <v>#N/A</v>
      </c>
      <c r="C103" s="3" t="e">
        <v>#N/A</v>
      </c>
      <c r="D103" s="3" t="e">
        <v>#N/A</v>
      </c>
      <c r="E103" s="3" t="e">
        <v>#N/A</v>
      </c>
    </row>
    <row r="104" spans="1:5" x14ac:dyDescent="0.25">
      <c r="A104" s="1">
        <v>43098</v>
      </c>
      <c r="B104" s="3" t="e">
        <v>#N/A</v>
      </c>
      <c r="C104" s="3" t="e">
        <v>#N/A</v>
      </c>
      <c r="D104" s="3" t="e">
        <v>#N/A</v>
      </c>
      <c r="E104" s="3" t="e">
        <v>#N/A</v>
      </c>
    </row>
    <row r="105" spans="1:5" x14ac:dyDescent="0.25">
      <c r="A105" s="1">
        <v>43069</v>
      </c>
      <c r="B105" s="3" t="e">
        <v>#N/A</v>
      </c>
      <c r="C105" s="3" t="e">
        <v>#N/A</v>
      </c>
      <c r="D105" s="3" t="e">
        <v>#N/A</v>
      </c>
      <c r="E105" s="3" t="e">
        <v>#N/A</v>
      </c>
    </row>
    <row r="106" spans="1:5" x14ac:dyDescent="0.25">
      <c r="A106" s="1">
        <v>43039</v>
      </c>
      <c r="B106" s="3" t="e">
        <v>#N/A</v>
      </c>
      <c r="C106" s="3" t="e">
        <v>#N/A</v>
      </c>
      <c r="D106" s="3" t="e">
        <v>#N/A</v>
      </c>
      <c r="E106" s="3" t="e">
        <v>#N/A</v>
      </c>
    </row>
    <row r="107" spans="1:5" x14ac:dyDescent="0.25">
      <c r="A107" s="1">
        <v>43007</v>
      </c>
      <c r="B107" s="3" t="e">
        <v>#N/A</v>
      </c>
      <c r="C107" s="3" t="e">
        <v>#N/A</v>
      </c>
      <c r="D107" s="3" t="e">
        <v>#N/A</v>
      </c>
      <c r="E107" s="3" t="e">
        <v>#N/A</v>
      </c>
    </row>
    <row r="108" spans="1:5" x14ac:dyDescent="0.25">
      <c r="A108" s="1">
        <v>42978</v>
      </c>
      <c r="B108" s="3" t="e">
        <v>#N/A</v>
      </c>
      <c r="C108" s="3" t="e">
        <v>#N/A</v>
      </c>
      <c r="D108" s="3" t="e">
        <v>#N/A</v>
      </c>
      <c r="E108" s="3" t="e">
        <v>#N/A</v>
      </c>
    </row>
    <row r="109" spans="1:5" x14ac:dyDescent="0.25">
      <c r="A109" s="1">
        <v>42947</v>
      </c>
      <c r="B109" s="3" t="e">
        <v>#N/A</v>
      </c>
      <c r="C109" s="3" t="e">
        <v>#N/A</v>
      </c>
      <c r="D109" s="3" t="e">
        <v>#N/A</v>
      </c>
      <c r="E109" s="3" t="e">
        <v>#N/A</v>
      </c>
    </row>
    <row r="110" spans="1:5" x14ac:dyDescent="0.25">
      <c r="A110" s="1">
        <v>42916</v>
      </c>
      <c r="B110" s="3" t="e">
        <v>#N/A</v>
      </c>
      <c r="C110" s="3" t="e">
        <v>#N/A</v>
      </c>
      <c r="D110" s="3" t="e">
        <v>#N/A</v>
      </c>
      <c r="E110" s="3" t="e">
        <v>#N/A</v>
      </c>
    </row>
    <row r="111" spans="1:5" x14ac:dyDescent="0.25">
      <c r="A111" s="1">
        <v>42886</v>
      </c>
      <c r="B111" s="3" t="e">
        <v>#N/A</v>
      </c>
      <c r="C111" s="3" t="e">
        <v>#N/A</v>
      </c>
      <c r="D111" s="3" t="e">
        <v>#N/A</v>
      </c>
      <c r="E111" s="3" t="e">
        <v>#N/A</v>
      </c>
    </row>
    <row r="112" spans="1:5" x14ac:dyDescent="0.25">
      <c r="A112" s="1">
        <v>42853</v>
      </c>
      <c r="B112" s="3" t="e">
        <v>#N/A</v>
      </c>
      <c r="C112" s="3" t="e">
        <v>#N/A</v>
      </c>
      <c r="D112" s="3" t="e">
        <v>#N/A</v>
      </c>
      <c r="E112" s="3" t="e">
        <v>#N/A</v>
      </c>
    </row>
    <row r="113" spans="1:5" x14ac:dyDescent="0.25">
      <c r="A113" s="1">
        <v>42825</v>
      </c>
      <c r="B113" s="3" t="e">
        <v>#N/A</v>
      </c>
      <c r="C113" s="3" t="e">
        <v>#N/A</v>
      </c>
      <c r="D113" s="3" t="e">
        <v>#N/A</v>
      </c>
      <c r="E113" s="3" t="e">
        <v>#N/A</v>
      </c>
    </row>
    <row r="114" spans="1:5" x14ac:dyDescent="0.25">
      <c r="A114" s="1">
        <v>42794</v>
      </c>
      <c r="B114" s="3" t="e">
        <v>#N/A</v>
      </c>
      <c r="C114" s="3" t="e">
        <v>#N/A</v>
      </c>
      <c r="D114" s="3" t="e">
        <v>#N/A</v>
      </c>
      <c r="E114" s="3" t="e">
        <v>#N/A</v>
      </c>
    </row>
    <row r="115" spans="1:5" x14ac:dyDescent="0.25">
      <c r="A115" s="1">
        <v>42766</v>
      </c>
      <c r="B115" s="3" t="e">
        <v>#N/A</v>
      </c>
      <c r="C115" s="3" t="e">
        <v>#N/A</v>
      </c>
      <c r="D115" s="3" t="e">
        <v>#N/A</v>
      </c>
      <c r="E115" s="3" t="e">
        <v>#N/A</v>
      </c>
    </row>
    <row r="116" spans="1:5" x14ac:dyDescent="0.25">
      <c r="A116" s="1">
        <v>42734</v>
      </c>
      <c r="B116" s="3" t="e">
        <v>#N/A</v>
      </c>
      <c r="C116" s="3" t="e">
        <v>#N/A</v>
      </c>
      <c r="D116" s="3" t="e">
        <v>#N/A</v>
      </c>
      <c r="E116" s="3" t="e">
        <v>#N/A</v>
      </c>
    </row>
    <row r="117" spans="1:5" x14ac:dyDescent="0.25">
      <c r="A117" s="1">
        <v>42704</v>
      </c>
      <c r="B117" s="3" t="e">
        <v>#N/A</v>
      </c>
      <c r="C117" s="3" t="e">
        <v>#N/A</v>
      </c>
      <c r="D117" s="3" t="e">
        <v>#N/A</v>
      </c>
      <c r="E117" s="3" t="e">
        <v>#N/A</v>
      </c>
    </row>
    <row r="118" spans="1:5" x14ac:dyDescent="0.25">
      <c r="A118" s="1">
        <v>42674</v>
      </c>
      <c r="B118" s="3" t="e">
        <v>#N/A</v>
      </c>
      <c r="C118" s="3" t="e">
        <v>#N/A</v>
      </c>
      <c r="D118" s="3" t="e">
        <v>#N/A</v>
      </c>
      <c r="E118" s="3" t="e">
        <v>#N/A</v>
      </c>
    </row>
    <row r="119" spans="1:5" x14ac:dyDescent="0.25">
      <c r="A119" s="1">
        <v>42643</v>
      </c>
      <c r="B119" s="3" t="e">
        <v>#N/A</v>
      </c>
      <c r="C119" s="3" t="e">
        <v>#N/A</v>
      </c>
      <c r="D119" s="3" t="e">
        <v>#N/A</v>
      </c>
      <c r="E119" s="3" t="e">
        <v>#N/A</v>
      </c>
    </row>
    <row r="120" spans="1:5" x14ac:dyDescent="0.25">
      <c r="A120" s="1">
        <v>42613</v>
      </c>
      <c r="B120" s="3" t="e">
        <v>#N/A</v>
      </c>
      <c r="C120" s="3" t="e">
        <v>#N/A</v>
      </c>
      <c r="D120" s="3" t="e">
        <v>#N/A</v>
      </c>
      <c r="E120" s="3" t="e">
        <v>#N/A</v>
      </c>
    </row>
    <row r="121" spans="1:5" x14ac:dyDescent="0.25">
      <c r="A121" s="1">
        <v>42580</v>
      </c>
      <c r="B121" s="3" t="e">
        <v>#N/A</v>
      </c>
      <c r="C121" s="3" t="e">
        <v>#N/A</v>
      </c>
      <c r="D121" s="3" t="e">
        <v>#N/A</v>
      </c>
      <c r="E121" s="3" t="e">
        <v>#N/A</v>
      </c>
    </row>
    <row r="122" spans="1:5" x14ac:dyDescent="0.25">
      <c r="A122" s="1">
        <v>42551</v>
      </c>
      <c r="B122" s="3" t="e">
        <v>#N/A</v>
      </c>
      <c r="C122" s="3" t="e">
        <v>#N/A</v>
      </c>
      <c r="D122" s="3" t="e">
        <v>#N/A</v>
      </c>
      <c r="E122" s="3" t="e">
        <v>#N/A</v>
      </c>
    </row>
    <row r="123" spans="1:5" x14ac:dyDescent="0.25">
      <c r="A123" s="1">
        <v>42521</v>
      </c>
      <c r="B123" s="3" t="e">
        <v>#N/A</v>
      </c>
      <c r="C123" s="3" t="e">
        <v>#N/A</v>
      </c>
      <c r="D123" s="3" t="e">
        <v>#N/A</v>
      </c>
      <c r="E123" s="3" t="e">
        <v>#N/A</v>
      </c>
    </row>
    <row r="124" spans="1:5" x14ac:dyDescent="0.25">
      <c r="A124" s="1">
        <v>42489</v>
      </c>
      <c r="B124" s="3" t="e">
        <v>#N/A</v>
      </c>
      <c r="C124" s="3" t="e">
        <v>#N/A</v>
      </c>
      <c r="D124" s="3" t="e">
        <v>#N/A</v>
      </c>
      <c r="E124" s="3" t="e">
        <v>#N/A</v>
      </c>
    </row>
    <row r="125" spans="1:5" x14ac:dyDescent="0.25">
      <c r="A125" s="1">
        <v>42460</v>
      </c>
      <c r="B125" s="3" t="e">
        <v>#N/A</v>
      </c>
      <c r="C125" s="3" t="e">
        <v>#N/A</v>
      </c>
      <c r="D125" s="3" t="e">
        <v>#N/A</v>
      </c>
      <c r="E125" s="3" t="e">
        <v>#N/A</v>
      </c>
    </row>
    <row r="126" spans="1:5" x14ac:dyDescent="0.25">
      <c r="A126" s="1">
        <v>42429</v>
      </c>
      <c r="B126" s="3" t="e">
        <v>#N/A</v>
      </c>
      <c r="C126" s="3" t="e">
        <v>#N/A</v>
      </c>
      <c r="D126" s="3" t="e">
        <v>#N/A</v>
      </c>
      <c r="E126" s="3" t="e">
        <v>#N/A</v>
      </c>
    </row>
    <row r="127" spans="1:5" x14ac:dyDescent="0.25">
      <c r="A127" s="1">
        <v>42398</v>
      </c>
      <c r="B127" s="3" t="e">
        <v>#N/A</v>
      </c>
      <c r="C127" s="3" t="e">
        <v>#N/A</v>
      </c>
      <c r="D127" s="3" t="e">
        <v>#N/A</v>
      </c>
      <c r="E127" s="3" t="e">
        <v>#N/A</v>
      </c>
    </row>
    <row r="128" spans="1:5" x14ac:dyDescent="0.25">
      <c r="A128" s="1">
        <v>42368</v>
      </c>
      <c r="B128" s="3" t="e">
        <v>#N/A</v>
      </c>
      <c r="C128" s="3" t="e">
        <v>#N/A</v>
      </c>
      <c r="D128" s="3" t="e">
        <v>#N/A</v>
      </c>
      <c r="E128" s="3" t="e">
        <v>#N/A</v>
      </c>
    </row>
    <row r="129" spans="1:5" x14ac:dyDescent="0.25">
      <c r="A129" s="1">
        <v>42338</v>
      </c>
      <c r="B129" s="3" t="e">
        <v>#N/A</v>
      </c>
      <c r="C129" s="3" t="e">
        <v>#N/A</v>
      </c>
      <c r="D129" s="3" t="e">
        <v>#N/A</v>
      </c>
      <c r="E129" s="3" t="e">
        <v>#N/A</v>
      </c>
    </row>
    <row r="130" spans="1:5" x14ac:dyDescent="0.25">
      <c r="A130" s="1">
        <v>42307</v>
      </c>
      <c r="B130" s="3" t="e">
        <v>#N/A</v>
      </c>
      <c r="C130" s="3" t="e">
        <v>#N/A</v>
      </c>
      <c r="D130" s="3" t="e">
        <v>#N/A</v>
      </c>
      <c r="E130" s="3" t="e">
        <v>#N/A</v>
      </c>
    </row>
    <row r="131" spans="1:5" x14ac:dyDescent="0.25">
      <c r="A131" s="1">
        <v>42277</v>
      </c>
      <c r="B131" s="3" t="e">
        <v>#N/A</v>
      </c>
      <c r="C131" s="3" t="e">
        <v>#N/A</v>
      </c>
      <c r="D131" s="3" t="e">
        <v>#N/A</v>
      </c>
      <c r="E131" s="3" t="e">
        <v>#N/A</v>
      </c>
    </row>
    <row r="132" spans="1:5" x14ac:dyDescent="0.25">
      <c r="A132" s="1">
        <v>42247</v>
      </c>
      <c r="B132" s="3" t="e">
        <v>#N/A</v>
      </c>
      <c r="C132" s="3" t="e">
        <v>#N/A</v>
      </c>
      <c r="D132" s="3" t="e">
        <v>#N/A</v>
      </c>
      <c r="E132" s="3" t="e">
        <v>#N/A</v>
      </c>
    </row>
    <row r="133" spans="1:5" x14ac:dyDescent="0.25">
      <c r="A133" s="1">
        <v>42216</v>
      </c>
      <c r="B133" s="3" t="e">
        <v>#N/A</v>
      </c>
      <c r="C133" s="3" t="e">
        <v>#N/A</v>
      </c>
      <c r="D133" s="3" t="e">
        <v>#N/A</v>
      </c>
      <c r="E133" s="3" t="e">
        <v>#N/A</v>
      </c>
    </row>
    <row r="134" spans="1:5" x14ac:dyDescent="0.25">
      <c r="A134" s="1">
        <v>42185</v>
      </c>
      <c r="B134" s="3" t="e">
        <v>#N/A</v>
      </c>
      <c r="C134" s="3" t="e">
        <v>#N/A</v>
      </c>
      <c r="D134" s="3" t="e">
        <v>#N/A</v>
      </c>
      <c r="E134" s="3" t="e">
        <v>#N/A</v>
      </c>
    </row>
    <row r="135" spans="1:5" x14ac:dyDescent="0.25">
      <c r="A135" s="1">
        <v>42153</v>
      </c>
      <c r="B135" s="3" t="e">
        <v>#N/A</v>
      </c>
      <c r="C135" s="3" t="e">
        <v>#N/A</v>
      </c>
      <c r="D135" s="3" t="e">
        <v>#N/A</v>
      </c>
      <c r="E135" s="3" t="e">
        <v>#N/A</v>
      </c>
    </row>
    <row r="136" spans="1:5" x14ac:dyDescent="0.25">
      <c r="A136" s="1">
        <v>42124</v>
      </c>
      <c r="B136" s="3" t="e">
        <v>#N/A</v>
      </c>
      <c r="C136" s="3" t="e">
        <v>#N/A</v>
      </c>
      <c r="D136" s="3" t="e">
        <v>#N/A</v>
      </c>
      <c r="E136" s="3" t="e">
        <v>#N/A</v>
      </c>
    </row>
    <row r="137" spans="1:5" x14ac:dyDescent="0.25">
      <c r="A137" s="1">
        <v>42094</v>
      </c>
      <c r="B137" s="3" t="e">
        <v>#N/A</v>
      </c>
      <c r="C137" s="3" t="e">
        <v>#N/A</v>
      </c>
      <c r="D137" s="3" t="e">
        <v>#N/A</v>
      </c>
      <c r="E137" s="3" t="e">
        <v>#N/A</v>
      </c>
    </row>
    <row r="138" spans="1:5" x14ac:dyDescent="0.25">
      <c r="A138" s="1">
        <v>42062</v>
      </c>
      <c r="B138" s="3" t="e">
        <v>#N/A</v>
      </c>
      <c r="C138" s="3" t="e">
        <v>#N/A</v>
      </c>
      <c r="D138" s="3" t="e">
        <v>#N/A</v>
      </c>
      <c r="E138" s="3" t="e">
        <v>#N/A</v>
      </c>
    </row>
    <row r="139" spans="1:5" x14ac:dyDescent="0.25">
      <c r="A139" s="1">
        <v>42034</v>
      </c>
      <c r="B139" s="3" t="e">
        <v>#N/A</v>
      </c>
      <c r="C139" s="3" t="e">
        <v>#N/A</v>
      </c>
      <c r="D139" s="3" t="e">
        <v>#N/A</v>
      </c>
      <c r="E139" s="3" t="e">
        <v>#N/A</v>
      </c>
    </row>
    <row r="140" spans="1:5" x14ac:dyDescent="0.25">
      <c r="A140" s="1">
        <v>42003</v>
      </c>
      <c r="B140" s="3" t="e">
        <v>#N/A</v>
      </c>
      <c r="C140" s="3" t="e">
        <v>#N/A</v>
      </c>
      <c r="D140" s="3" t="e">
        <v>#N/A</v>
      </c>
      <c r="E140" s="3" t="e">
        <v>#N/A</v>
      </c>
    </row>
    <row r="141" spans="1:5" x14ac:dyDescent="0.25">
      <c r="A141" s="1">
        <v>41971</v>
      </c>
      <c r="B141" s="3" t="e">
        <v>#N/A</v>
      </c>
      <c r="C141" s="3" t="e">
        <v>#N/A</v>
      </c>
      <c r="D141" s="3" t="e">
        <v>#N/A</v>
      </c>
      <c r="E141" s="3" t="e">
        <v>#N/A</v>
      </c>
    </row>
    <row r="142" spans="1:5" x14ac:dyDescent="0.25">
      <c r="A142" s="1">
        <v>41943</v>
      </c>
      <c r="B142" s="3" t="e">
        <v>#N/A</v>
      </c>
      <c r="C142" s="3" t="e">
        <v>#N/A</v>
      </c>
      <c r="D142" s="3" t="e">
        <v>#N/A</v>
      </c>
      <c r="E142" s="3" t="e">
        <v>#N/A</v>
      </c>
    </row>
    <row r="143" spans="1:5" x14ac:dyDescent="0.25">
      <c r="A143" s="1">
        <v>41912</v>
      </c>
      <c r="B143" s="3" t="e">
        <v>#N/A</v>
      </c>
      <c r="C143" s="3" t="e">
        <v>#N/A</v>
      </c>
      <c r="D143" s="3" t="e">
        <v>#N/A</v>
      </c>
      <c r="E143" s="3" t="e">
        <v>#N/A</v>
      </c>
    </row>
    <row r="144" spans="1:5" x14ac:dyDescent="0.25">
      <c r="A144" s="1">
        <v>41880</v>
      </c>
      <c r="B144" s="3" t="e">
        <v>#N/A</v>
      </c>
      <c r="C144" s="3" t="e">
        <v>#N/A</v>
      </c>
      <c r="D144" s="3" t="e">
        <v>#N/A</v>
      </c>
      <c r="E144" s="3" t="e">
        <v>#N/A</v>
      </c>
    </row>
    <row r="145" spans="1:5" x14ac:dyDescent="0.25">
      <c r="A145" s="1">
        <v>41851</v>
      </c>
      <c r="B145" s="3" t="e">
        <v>#N/A</v>
      </c>
      <c r="C145" s="3" t="e">
        <v>#N/A</v>
      </c>
      <c r="D145" s="3" t="e">
        <v>#N/A</v>
      </c>
      <c r="E145" s="3" t="e">
        <v>#N/A</v>
      </c>
    </row>
    <row r="146" spans="1:5" x14ac:dyDescent="0.25">
      <c r="A146" s="1">
        <v>41820</v>
      </c>
      <c r="B146" s="3" t="e">
        <v>#N/A</v>
      </c>
      <c r="C146" s="3" t="e">
        <v>#N/A</v>
      </c>
      <c r="D146" s="3" t="e">
        <v>#N/A</v>
      </c>
      <c r="E146" s="3" t="e">
        <v>#N/A</v>
      </c>
    </row>
    <row r="147" spans="1:5" x14ac:dyDescent="0.25">
      <c r="A147" s="1">
        <v>41789</v>
      </c>
      <c r="B147" s="3" t="e">
        <v>#N/A</v>
      </c>
      <c r="C147" s="3" t="e">
        <v>#N/A</v>
      </c>
      <c r="D147" s="3" t="e">
        <v>#N/A</v>
      </c>
      <c r="E147" s="3" t="e">
        <v>#N/A</v>
      </c>
    </row>
    <row r="148" spans="1:5" x14ac:dyDescent="0.25">
      <c r="A148" s="1">
        <v>41759</v>
      </c>
      <c r="B148" s="3" t="e">
        <v>#N/A</v>
      </c>
      <c r="C148" s="3" t="e">
        <v>#N/A</v>
      </c>
      <c r="D148" s="3" t="e">
        <v>#N/A</v>
      </c>
      <c r="E148" s="3" t="e">
        <v>#N/A</v>
      </c>
    </row>
    <row r="149" spans="1:5" x14ac:dyDescent="0.25">
      <c r="A149" s="1">
        <v>41729</v>
      </c>
      <c r="B149" s="3" t="e">
        <v>#N/A</v>
      </c>
      <c r="C149" s="3" t="e">
        <v>#N/A</v>
      </c>
      <c r="D149" s="3" t="e">
        <v>#N/A</v>
      </c>
      <c r="E149" s="3" t="e">
        <v>#N/A</v>
      </c>
    </row>
    <row r="150" spans="1:5" x14ac:dyDescent="0.25">
      <c r="A150" s="1">
        <v>41698</v>
      </c>
      <c r="B150" s="3" t="e">
        <v>#N/A</v>
      </c>
      <c r="C150" s="3" t="e">
        <v>#N/A</v>
      </c>
      <c r="D150" s="3" t="e">
        <v>#N/A</v>
      </c>
      <c r="E150" s="3" t="e">
        <v>#N/A</v>
      </c>
    </row>
    <row r="151" spans="1:5" x14ac:dyDescent="0.25">
      <c r="A151" s="1">
        <v>41670</v>
      </c>
      <c r="B151" s="3" t="e">
        <v>#N/A</v>
      </c>
      <c r="C151" s="3" t="e">
        <v>#N/A</v>
      </c>
      <c r="D151" s="3" t="e">
        <v>#N/A</v>
      </c>
      <c r="E151" s="3" t="e">
        <v>#N/A</v>
      </c>
    </row>
    <row r="152" spans="1:5" x14ac:dyDescent="0.25">
      <c r="A152" s="1">
        <v>41638</v>
      </c>
      <c r="B152" s="3" t="e">
        <v>#N/A</v>
      </c>
      <c r="C152" s="3" t="e">
        <v>#N/A</v>
      </c>
      <c r="D152" s="3" t="e">
        <v>#N/A</v>
      </c>
      <c r="E152" s="3" t="e">
        <v>#N/A</v>
      </c>
    </row>
    <row r="153" spans="1:5" x14ac:dyDescent="0.25">
      <c r="A153" s="1">
        <v>41607</v>
      </c>
      <c r="B153" s="3" t="e">
        <v>#N/A</v>
      </c>
      <c r="C153" s="3" t="e">
        <v>#N/A</v>
      </c>
      <c r="D153" s="3" t="e">
        <v>#N/A</v>
      </c>
      <c r="E153" s="3" t="e">
        <v>#N/A</v>
      </c>
    </row>
    <row r="154" spans="1:5" x14ac:dyDescent="0.25">
      <c r="A154" s="1">
        <v>41578</v>
      </c>
      <c r="B154" s="3" t="e">
        <v>#N/A</v>
      </c>
      <c r="C154" s="3" t="e">
        <v>#N/A</v>
      </c>
      <c r="D154" s="3" t="e">
        <v>#N/A</v>
      </c>
      <c r="E154" s="3" t="e">
        <v>#N/A</v>
      </c>
    </row>
    <row r="155" spans="1:5" x14ac:dyDescent="0.25">
      <c r="A155" s="1">
        <v>41547</v>
      </c>
      <c r="B155" s="3" t="e">
        <v>#N/A</v>
      </c>
      <c r="C155" s="3" t="e">
        <v>#N/A</v>
      </c>
      <c r="D155" s="3" t="e">
        <v>#N/A</v>
      </c>
      <c r="E155" s="3" t="e">
        <v>#N/A</v>
      </c>
    </row>
    <row r="156" spans="1:5" x14ac:dyDescent="0.25">
      <c r="A156" s="1">
        <v>41516</v>
      </c>
      <c r="B156" s="3" t="e">
        <v>#N/A</v>
      </c>
      <c r="C156" s="3" t="e">
        <v>#N/A</v>
      </c>
      <c r="D156" s="3" t="e">
        <v>#N/A</v>
      </c>
      <c r="E156" s="3" t="e">
        <v>#N/A</v>
      </c>
    </row>
    <row r="157" spans="1:5" x14ac:dyDescent="0.25">
      <c r="A157" s="1">
        <v>41486</v>
      </c>
      <c r="B157" s="3" t="e">
        <v>#N/A</v>
      </c>
      <c r="C157" s="3" t="e">
        <v>#N/A</v>
      </c>
      <c r="D157" s="3" t="e">
        <v>#N/A</v>
      </c>
      <c r="E157" s="3" t="e">
        <v>#N/A</v>
      </c>
    </row>
    <row r="158" spans="1:5" x14ac:dyDescent="0.25">
      <c r="A158" s="1">
        <v>41453</v>
      </c>
      <c r="B158" s="3" t="e">
        <v>#N/A</v>
      </c>
      <c r="C158" s="3" t="e">
        <v>#N/A</v>
      </c>
      <c r="D158" s="3" t="e">
        <v>#N/A</v>
      </c>
      <c r="E158" s="3" t="e">
        <v>#N/A</v>
      </c>
    </row>
    <row r="159" spans="1:5" x14ac:dyDescent="0.25">
      <c r="A159" s="1">
        <v>41425</v>
      </c>
      <c r="B159" s="3" t="e">
        <v>#N/A</v>
      </c>
      <c r="C159" s="3" t="e">
        <v>#N/A</v>
      </c>
      <c r="D159" s="3" t="e">
        <v>#N/A</v>
      </c>
      <c r="E159" s="3" t="e">
        <v>#N/A</v>
      </c>
    </row>
    <row r="160" spans="1:5" x14ac:dyDescent="0.25">
      <c r="A160" s="1">
        <v>41394</v>
      </c>
      <c r="B160" s="3" t="e">
        <v>#N/A</v>
      </c>
      <c r="C160" s="3" t="e">
        <v>#N/A</v>
      </c>
      <c r="D160" s="3" t="e">
        <v>#N/A</v>
      </c>
      <c r="E160" s="3" t="e">
        <v>#N/A</v>
      </c>
    </row>
    <row r="161" spans="1:5" x14ac:dyDescent="0.25">
      <c r="A161" s="1">
        <v>41362</v>
      </c>
      <c r="B161" s="3" t="e">
        <v>#N/A</v>
      </c>
      <c r="C161" s="3" t="e">
        <v>#N/A</v>
      </c>
      <c r="D161" s="3" t="e">
        <v>#N/A</v>
      </c>
      <c r="E161" s="3" t="e">
        <v>#N/A</v>
      </c>
    </row>
    <row r="162" spans="1:5" x14ac:dyDescent="0.25">
      <c r="A162" s="1">
        <v>41333</v>
      </c>
      <c r="B162" s="3" t="e">
        <v>#N/A</v>
      </c>
      <c r="C162" s="3" t="e">
        <v>#N/A</v>
      </c>
      <c r="D162" s="3" t="e">
        <v>#N/A</v>
      </c>
      <c r="E162" s="3" t="e">
        <v>#N/A</v>
      </c>
    </row>
    <row r="163" spans="1:5" x14ac:dyDescent="0.25">
      <c r="A163" s="1">
        <v>41305</v>
      </c>
      <c r="B163" s="3" t="e">
        <v>#N/A</v>
      </c>
      <c r="C163" s="3" t="e">
        <v>#N/A</v>
      </c>
      <c r="D163" s="3" t="e">
        <v>#N/A</v>
      </c>
      <c r="E163" s="3" t="e">
        <v>#N/A</v>
      </c>
    </row>
    <row r="164" spans="1:5" x14ac:dyDescent="0.25">
      <c r="A164" s="1">
        <v>41271</v>
      </c>
      <c r="B164" s="3" t="e">
        <v>#N/A</v>
      </c>
      <c r="C164" s="3" t="e">
        <v>#N/A</v>
      </c>
      <c r="D164" s="3" t="e">
        <v>#N/A</v>
      </c>
      <c r="E164" s="3" t="e">
        <v>#N/A</v>
      </c>
    </row>
    <row r="165" spans="1:5" x14ac:dyDescent="0.25">
      <c r="A165" s="1">
        <v>41243</v>
      </c>
      <c r="B165" s="3" t="e">
        <v>#N/A</v>
      </c>
      <c r="C165" s="3" t="e">
        <v>#N/A</v>
      </c>
      <c r="D165" s="3" t="e">
        <v>#N/A</v>
      </c>
      <c r="E165" s="3" t="e">
        <v>#N/A</v>
      </c>
    </row>
    <row r="166" spans="1:5" x14ac:dyDescent="0.25">
      <c r="A166" s="1">
        <v>41213</v>
      </c>
      <c r="B166" s="3" t="e">
        <v>#N/A</v>
      </c>
      <c r="C166" s="3" t="e">
        <v>#N/A</v>
      </c>
      <c r="D166" s="3" t="e">
        <v>#N/A</v>
      </c>
      <c r="E166" s="3" t="e">
        <v>#N/A</v>
      </c>
    </row>
    <row r="167" spans="1:5" x14ac:dyDescent="0.25">
      <c r="A167" s="1">
        <v>41180</v>
      </c>
      <c r="B167" s="3" t="e">
        <v>#N/A</v>
      </c>
      <c r="C167" s="3" t="e">
        <v>#N/A</v>
      </c>
      <c r="D167" s="3" t="e">
        <v>#N/A</v>
      </c>
      <c r="E167" s="3" t="e">
        <v>#N/A</v>
      </c>
    </row>
    <row r="168" spans="1:5" x14ac:dyDescent="0.25">
      <c r="A168" s="1">
        <v>41152</v>
      </c>
      <c r="B168" s="3" t="e">
        <v>#N/A</v>
      </c>
      <c r="C168" s="3" t="e">
        <v>#N/A</v>
      </c>
      <c r="D168" s="3" t="e">
        <v>#N/A</v>
      </c>
      <c r="E168" s="3" t="e">
        <v>#N/A</v>
      </c>
    </row>
    <row r="169" spans="1:5" x14ac:dyDescent="0.25">
      <c r="A169" s="1">
        <v>41121</v>
      </c>
      <c r="B169" s="3" t="e">
        <v>#N/A</v>
      </c>
      <c r="C169" s="3" t="e">
        <v>#N/A</v>
      </c>
      <c r="D169" s="3" t="e">
        <v>#N/A</v>
      </c>
      <c r="E169" s="3" t="e">
        <v>#N/A</v>
      </c>
    </row>
    <row r="170" spans="1:5" x14ac:dyDescent="0.25">
      <c r="A170" s="1">
        <v>41089</v>
      </c>
      <c r="B170" s="3" t="e">
        <v>#N/A</v>
      </c>
      <c r="C170" s="3" t="e">
        <v>#N/A</v>
      </c>
      <c r="D170" s="3" t="e">
        <v>#N/A</v>
      </c>
      <c r="E170" s="3" t="e">
        <v>#N/A</v>
      </c>
    </row>
    <row r="171" spans="1:5" x14ac:dyDescent="0.25">
      <c r="A171" s="1">
        <v>41060</v>
      </c>
      <c r="B171" s="3" t="e">
        <v>#N/A</v>
      </c>
      <c r="C171" s="3" t="e">
        <v>#N/A</v>
      </c>
      <c r="D171" s="3" t="e">
        <v>#N/A</v>
      </c>
      <c r="E171" s="3" t="e">
        <v>#N/A</v>
      </c>
    </row>
    <row r="172" spans="1:5" x14ac:dyDescent="0.25">
      <c r="A172" s="1">
        <v>41027</v>
      </c>
      <c r="B172" s="3" t="e">
        <v>#N/A</v>
      </c>
      <c r="C172" s="3" t="e">
        <v>#N/A</v>
      </c>
      <c r="D172" s="3" t="e">
        <v>#N/A</v>
      </c>
      <c r="E172" s="3" t="e">
        <v>#N/A</v>
      </c>
    </row>
    <row r="173" spans="1:5" x14ac:dyDescent="0.25">
      <c r="A173" s="1">
        <v>40998</v>
      </c>
      <c r="B173" s="3" t="e">
        <v>#N/A</v>
      </c>
      <c r="C173" s="3" t="e">
        <v>#N/A</v>
      </c>
      <c r="D173" s="3" t="e">
        <v>#N/A</v>
      </c>
      <c r="E173" s="3" t="e">
        <v>#N/A</v>
      </c>
    </row>
    <row r="174" spans="1:5" x14ac:dyDescent="0.25">
      <c r="A174" s="1">
        <v>40968</v>
      </c>
      <c r="B174" s="3" t="e">
        <v>#N/A</v>
      </c>
      <c r="C174" s="3" t="e">
        <v>#N/A</v>
      </c>
      <c r="D174" s="3" t="e">
        <v>#N/A</v>
      </c>
      <c r="E174" s="3" t="e">
        <v>#N/A</v>
      </c>
    </row>
    <row r="175" spans="1:5" x14ac:dyDescent="0.25">
      <c r="A175" s="1">
        <v>40939</v>
      </c>
      <c r="B175" s="3" t="e">
        <v>#N/A</v>
      </c>
      <c r="C175" s="3" t="e">
        <v>#N/A</v>
      </c>
      <c r="D175" s="3" t="e">
        <v>#N/A</v>
      </c>
      <c r="E175" s="3" t="e">
        <v>#N/A</v>
      </c>
    </row>
    <row r="176" spans="1:5" x14ac:dyDescent="0.25">
      <c r="A176" s="1">
        <v>40907</v>
      </c>
      <c r="B176" s="3" t="e">
        <v>#N/A</v>
      </c>
      <c r="C176" s="3" t="e">
        <v>#N/A</v>
      </c>
      <c r="D176" s="3" t="e">
        <v>#N/A</v>
      </c>
      <c r="E176" s="3" t="e">
        <v>#N/A</v>
      </c>
    </row>
    <row r="177" spans="1:5" x14ac:dyDescent="0.25">
      <c r="A177" s="1">
        <v>40877</v>
      </c>
      <c r="B177" s="3" t="e">
        <v>#N/A</v>
      </c>
      <c r="C177" s="3" t="e">
        <v>#N/A</v>
      </c>
      <c r="D177" s="3" t="e">
        <v>#N/A</v>
      </c>
      <c r="E177" s="3" t="e">
        <v>#N/A</v>
      </c>
    </row>
    <row r="178" spans="1:5" x14ac:dyDescent="0.25">
      <c r="A178" s="1">
        <v>40847</v>
      </c>
      <c r="B178" s="3" t="e">
        <v>#N/A</v>
      </c>
      <c r="C178" s="3" t="e">
        <v>#N/A</v>
      </c>
      <c r="D178" s="3" t="e">
        <v>#N/A</v>
      </c>
      <c r="E178" s="3" t="e">
        <v>#N/A</v>
      </c>
    </row>
    <row r="179" spans="1:5" x14ac:dyDescent="0.25">
      <c r="A179" s="1">
        <v>40816</v>
      </c>
      <c r="B179" s="3" t="e">
        <v>#N/A</v>
      </c>
      <c r="C179" s="3" t="e">
        <v>#N/A</v>
      </c>
      <c r="D179" s="3" t="e">
        <v>#N/A</v>
      </c>
      <c r="E179" s="3" t="e">
        <v>#N/A</v>
      </c>
    </row>
    <row r="180" spans="1:5" x14ac:dyDescent="0.25">
      <c r="A180" s="1">
        <v>40786</v>
      </c>
      <c r="B180" s="3" t="e">
        <v>#N/A</v>
      </c>
      <c r="C180" s="3" t="e">
        <v>#N/A</v>
      </c>
      <c r="D180" s="3" t="e">
        <v>#N/A</v>
      </c>
      <c r="E180" s="3" t="e">
        <v>#N/A</v>
      </c>
    </row>
    <row r="181" spans="1:5" x14ac:dyDescent="0.25">
      <c r="A181" s="1">
        <v>40753</v>
      </c>
      <c r="B181" s="3" t="e">
        <v>#N/A</v>
      </c>
      <c r="C181" s="3" t="e">
        <v>#N/A</v>
      </c>
      <c r="D181" s="3" t="e">
        <v>#N/A</v>
      </c>
      <c r="E181" s="3" t="e">
        <v>#N/A</v>
      </c>
    </row>
    <row r="182" spans="1:5" x14ac:dyDescent="0.25">
      <c r="A182" s="1">
        <v>40724</v>
      </c>
      <c r="B182" s="3" t="e">
        <v>#N/A</v>
      </c>
      <c r="C182" s="3" t="e">
        <v>#N/A</v>
      </c>
      <c r="D182" s="3" t="e">
        <v>#N/A</v>
      </c>
      <c r="E182" s="3" t="e">
        <v>#N/A</v>
      </c>
    </row>
    <row r="183" spans="1:5" x14ac:dyDescent="0.25">
      <c r="A183" s="1">
        <v>40694</v>
      </c>
      <c r="B183" s="3" t="e">
        <v>#N/A</v>
      </c>
      <c r="C183" s="3" t="e">
        <v>#N/A</v>
      </c>
      <c r="D183" s="3" t="e">
        <v>#N/A</v>
      </c>
      <c r="E183" s="3" t="e">
        <v>#N/A</v>
      </c>
    </row>
    <row r="184" spans="1:5" x14ac:dyDescent="0.25">
      <c r="A184" s="1">
        <v>40662</v>
      </c>
      <c r="B184" s="3" t="e">
        <v>#N/A</v>
      </c>
      <c r="C184" s="3" t="e">
        <v>#N/A</v>
      </c>
      <c r="D184" s="3" t="e">
        <v>#N/A</v>
      </c>
      <c r="E184" s="3" t="e">
        <v>#N/A</v>
      </c>
    </row>
    <row r="185" spans="1:5" x14ac:dyDescent="0.25">
      <c r="A185" s="1">
        <v>40633</v>
      </c>
      <c r="B185" s="3" t="e">
        <v>#N/A</v>
      </c>
      <c r="C185" s="3" t="e">
        <v>#N/A</v>
      </c>
      <c r="D185" s="3" t="e">
        <v>#N/A</v>
      </c>
      <c r="E185" s="3" t="e">
        <v>#N/A</v>
      </c>
    </row>
    <row r="186" spans="1:5" x14ac:dyDescent="0.25">
      <c r="A186" s="1">
        <v>40602</v>
      </c>
      <c r="B186" s="3" t="e">
        <v>#N/A</v>
      </c>
      <c r="C186" s="3" t="e">
        <v>#N/A</v>
      </c>
      <c r="D186" s="3" t="e">
        <v>#N/A</v>
      </c>
      <c r="E186" s="3" t="e">
        <v>#N/A</v>
      </c>
    </row>
    <row r="187" spans="1:5" x14ac:dyDescent="0.25">
      <c r="A187" s="1">
        <v>40574</v>
      </c>
      <c r="B187" s="3" t="e">
        <v>#N/A</v>
      </c>
      <c r="C187" s="3" t="e">
        <v>#N/A</v>
      </c>
      <c r="D187" s="3" t="e">
        <v>#N/A</v>
      </c>
      <c r="E187" s="3" t="e">
        <v>#N/A</v>
      </c>
    </row>
    <row r="188" spans="1:5" x14ac:dyDescent="0.25">
      <c r="A188" s="1">
        <v>40542</v>
      </c>
      <c r="B188" s="3" t="e">
        <v>#N/A</v>
      </c>
      <c r="C188" s="3" t="e">
        <v>#N/A</v>
      </c>
      <c r="D188" s="3" t="e">
        <v>#N/A</v>
      </c>
      <c r="E188" s="3" t="e">
        <v>#N/A</v>
      </c>
    </row>
    <row r="189" spans="1:5" x14ac:dyDescent="0.25">
      <c r="A189" s="1">
        <v>40512</v>
      </c>
      <c r="B189" s="3" t="e">
        <v>#N/A</v>
      </c>
      <c r="C189" s="3" t="e">
        <v>#N/A</v>
      </c>
      <c r="D189" s="3" t="e">
        <v>#N/A</v>
      </c>
      <c r="E189" s="3" t="e">
        <v>#N/A</v>
      </c>
    </row>
    <row r="190" spans="1:5" x14ac:dyDescent="0.25">
      <c r="A190" s="1">
        <v>40480</v>
      </c>
      <c r="B190" s="3" t="e">
        <v>#N/A</v>
      </c>
      <c r="C190" s="3" t="e">
        <v>#N/A</v>
      </c>
      <c r="D190" s="3" t="e">
        <v>#N/A</v>
      </c>
      <c r="E190" s="3" t="e">
        <v>#N/A</v>
      </c>
    </row>
    <row r="191" spans="1:5" x14ac:dyDescent="0.25">
      <c r="A191" s="1">
        <v>40451</v>
      </c>
      <c r="B191" s="3" t="e">
        <v>#N/A</v>
      </c>
      <c r="C191" s="3" t="e">
        <v>#N/A</v>
      </c>
      <c r="D191" s="3" t="e">
        <v>#N/A</v>
      </c>
      <c r="E191" s="3" t="e">
        <v>#N/A</v>
      </c>
    </row>
    <row r="192" spans="1:5" x14ac:dyDescent="0.25">
      <c r="A192" s="1">
        <v>40421</v>
      </c>
      <c r="B192" s="3" t="e">
        <v>#N/A</v>
      </c>
      <c r="C192" s="3" t="e">
        <v>#N/A</v>
      </c>
      <c r="D192" s="3" t="e">
        <v>#N/A</v>
      </c>
      <c r="E192" s="3" t="e">
        <v>#N/A</v>
      </c>
    </row>
    <row r="193" spans="1:5" x14ac:dyDescent="0.25">
      <c r="A193" s="1">
        <v>40389</v>
      </c>
      <c r="B193" s="3" t="e">
        <v>#N/A</v>
      </c>
      <c r="C193" s="3" t="e">
        <v>#N/A</v>
      </c>
      <c r="D193" s="3" t="e">
        <v>#N/A</v>
      </c>
      <c r="E193" s="3" t="e">
        <v>#N/A</v>
      </c>
    </row>
    <row r="194" spans="1:5" x14ac:dyDescent="0.25">
      <c r="A194" s="1">
        <v>40359</v>
      </c>
      <c r="B194" s="3" t="e">
        <v>#N/A</v>
      </c>
      <c r="C194" s="3" t="e">
        <v>#N/A</v>
      </c>
      <c r="D194" s="3" t="e">
        <v>#N/A</v>
      </c>
      <c r="E194" s="3" t="e">
        <v>#N/A</v>
      </c>
    </row>
    <row r="195" spans="1:5" x14ac:dyDescent="0.25">
      <c r="A195" s="1">
        <v>40329</v>
      </c>
      <c r="B195" s="3" t="e">
        <v>#N/A</v>
      </c>
      <c r="C195" s="3" t="e">
        <v>#N/A</v>
      </c>
      <c r="D195" s="3" t="e">
        <v>#N/A</v>
      </c>
      <c r="E195" s="3" t="e">
        <v>#N/A</v>
      </c>
    </row>
    <row r="196" spans="1:5" x14ac:dyDescent="0.25">
      <c r="A196" s="1">
        <v>40298</v>
      </c>
      <c r="B196" s="3" t="e">
        <v>#N/A</v>
      </c>
      <c r="C196" s="3" t="e">
        <v>#N/A</v>
      </c>
      <c r="D196" s="3" t="e">
        <v>#N/A</v>
      </c>
      <c r="E196" s="3" t="e">
        <v>#N/A</v>
      </c>
    </row>
    <row r="197" spans="1:5" x14ac:dyDescent="0.25">
      <c r="A197" s="1">
        <v>40268</v>
      </c>
      <c r="B197" s="3" t="e">
        <v>#N/A</v>
      </c>
      <c r="C197" s="3" t="e">
        <v>#N/A</v>
      </c>
      <c r="D197" s="3" t="e">
        <v>#N/A</v>
      </c>
      <c r="E197" s="3" t="e">
        <v>#N/A</v>
      </c>
    </row>
    <row r="198" spans="1:5" x14ac:dyDescent="0.25">
      <c r="A198" s="1">
        <v>40236</v>
      </c>
      <c r="B198" s="3" t="e">
        <v>#N/A</v>
      </c>
      <c r="C198" s="3" t="e">
        <v>#N/A</v>
      </c>
      <c r="D198" s="3" t="e">
        <v>#N/A</v>
      </c>
      <c r="E198" s="3" t="e">
        <v>#N/A</v>
      </c>
    </row>
    <row r="199" spans="1:5" x14ac:dyDescent="0.25">
      <c r="A199" s="1">
        <v>40207</v>
      </c>
      <c r="B199" s="3" t="e">
        <v>#N/A</v>
      </c>
      <c r="C199" s="3" t="e">
        <v>#N/A</v>
      </c>
      <c r="D199" s="3" t="e">
        <v>#N/A</v>
      </c>
      <c r="E199" s="3" t="e">
        <v>#N/A</v>
      </c>
    </row>
    <row r="200" spans="1:5" x14ac:dyDescent="0.25">
      <c r="A200" s="1">
        <v>40178</v>
      </c>
      <c r="B200" s="3" t="e">
        <v>#N/A</v>
      </c>
      <c r="C200" s="3" t="e">
        <v>#N/A</v>
      </c>
      <c r="D200" s="3" t="e">
        <v>#N/A</v>
      </c>
      <c r="E200" s="3" t="e">
        <v>#N/A</v>
      </c>
    </row>
    <row r="201" spans="1:5" x14ac:dyDescent="0.25">
      <c r="A201" s="1">
        <v>40147</v>
      </c>
      <c r="B201" s="3" t="e">
        <v>#N/A</v>
      </c>
      <c r="C201" s="3" t="e">
        <v>#N/A</v>
      </c>
      <c r="D201" s="3" t="e">
        <v>#N/A</v>
      </c>
      <c r="E201" s="3" t="e">
        <v>#N/A</v>
      </c>
    </row>
    <row r="202" spans="1:5" x14ac:dyDescent="0.25">
      <c r="A202" s="1">
        <v>40116</v>
      </c>
      <c r="B202" s="3" t="e">
        <v>#N/A</v>
      </c>
      <c r="C202" s="3" t="e">
        <v>#N/A</v>
      </c>
      <c r="D202" s="3" t="e">
        <v>#N/A</v>
      </c>
      <c r="E202" s="3" t="e">
        <v>#N/A</v>
      </c>
    </row>
    <row r="203" spans="1:5" x14ac:dyDescent="0.25">
      <c r="A203" s="1">
        <v>40086</v>
      </c>
      <c r="B203" s="3" t="e">
        <v>#N/A</v>
      </c>
      <c r="C203" s="3" t="e">
        <v>#N/A</v>
      </c>
      <c r="D203" s="3" t="e">
        <v>#N/A</v>
      </c>
      <c r="E203" s="3" t="e">
        <v>#N/A</v>
      </c>
    </row>
    <row r="204" spans="1:5" x14ac:dyDescent="0.25">
      <c r="A204" s="1">
        <v>40056</v>
      </c>
      <c r="B204" s="3" t="e">
        <v>#N/A</v>
      </c>
      <c r="C204" s="3" t="e">
        <v>#N/A</v>
      </c>
      <c r="D204" s="3" t="e">
        <v>#N/A</v>
      </c>
      <c r="E204" s="3" t="e">
        <v>#N/A</v>
      </c>
    </row>
    <row r="205" spans="1:5" x14ac:dyDescent="0.25">
      <c r="A205" s="1">
        <v>40025</v>
      </c>
      <c r="B205" s="3" t="e">
        <v>#N/A</v>
      </c>
      <c r="C205" s="3" t="e">
        <v>#N/A</v>
      </c>
      <c r="D205" s="3" t="e">
        <v>#N/A</v>
      </c>
      <c r="E205" s="3" t="e">
        <v>#N/A</v>
      </c>
    </row>
    <row r="206" spans="1:5" x14ac:dyDescent="0.25">
      <c r="A206" s="1">
        <v>39994</v>
      </c>
      <c r="B206" s="3" t="e">
        <v>#N/A</v>
      </c>
      <c r="C206" s="3" t="e">
        <v>#N/A</v>
      </c>
      <c r="D206" s="3" t="e">
        <v>#N/A</v>
      </c>
      <c r="E206" s="3" t="e">
        <v>#N/A</v>
      </c>
    </row>
    <row r="207" spans="1:5" x14ac:dyDescent="0.25">
      <c r="A207" s="1">
        <v>39962</v>
      </c>
      <c r="B207" s="3" t="e">
        <v>#N/A</v>
      </c>
      <c r="C207" s="3" t="e">
        <v>#N/A</v>
      </c>
      <c r="D207" s="3" t="e">
        <v>#N/A</v>
      </c>
      <c r="E207" s="3" t="e">
        <v>#N/A</v>
      </c>
    </row>
    <row r="208" spans="1:5" x14ac:dyDescent="0.25">
      <c r="A208" s="1">
        <v>39933</v>
      </c>
      <c r="B208" s="3" t="e">
        <v>#N/A</v>
      </c>
      <c r="C208" s="3" t="e">
        <v>#N/A</v>
      </c>
      <c r="D208" s="3" t="e">
        <v>#N/A</v>
      </c>
      <c r="E208" s="3" t="e">
        <v>#N/A</v>
      </c>
    </row>
    <row r="209" spans="1:5" x14ac:dyDescent="0.25">
      <c r="A209" s="1">
        <v>39903</v>
      </c>
      <c r="B209" s="3" t="e">
        <v>#N/A</v>
      </c>
      <c r="C209" s="3" t="e">
        <v>#N/A</v>
      </c>
      <c r="D209" s="3" t="e">
        <v>#N/A</v>
      </c>
      <c r="E209" s="3" t="e">
        <v>#N/A</v>
      </c>
    </row>
    <row r="210" spans="1:5" x14ac:dyDescent="0.25">
      <c r="A210" s="1">
        <v>39871</v>
      </c>
      <c r="B210" s="3" t="e">
        <v>#N/A</v>
      </c>
      <c r="C210" s="3" t="e">
        <v>#N/A</v>
      </c>
      <c r="D210" s="3" t="e">
        <v>#N/A</v>
      </c>
      <c r="E210" s="3" t="e">
        <v>#N/A</v>
      </c>
    </row>
    <row r="211" spans="1:5" x14ac:dyDescent="0.25">
      <c r="A211" s="1">
        <v>39843</v>
      </c>
      <c r="B211" s="3" t="e">
        <v>#N/A</v>
      </c>
      <c r="C211" s="3" t="e">
        <v>#N/A</v>
      </c>
      <c r="D211" s="3" t="e">
        <v>#N/A</v>
      </c>
      <c r="E211" s="3" t="e">
        <v>#N/A</v>
      </c>
    </row>
    <row r="212" spans="1:5" x14ac:dyDescent="0.25">
      <c r="A212" s="1">
        <v>39813</v>
      </c>
      <c r="B212" s="3" t="e">
        <v>#N/A</v>
      </c>
      <c r="C212" s="3" t="e">
        <v>#N/A</v>
      </c>
      <c r="D212" s="3" t="e">
        <v>#N/A</v>
      </c>
      <c r="E212" s="3" t="e">
        <v>#N/A</v>
      </c>
    </row>
    <row r="213" spans="1:5" x14ac:dyDescent="0.25">
      <c r="A213" s="1">
        <v>39780</v>
      </c>
      <c r="B213" s="3" t="e">
        <v>#N/A</v>
      </c>
      <c r="C213" s="3" t="e">
        <v>#N/A</v>
      </c>
      <c r="D213" s="3" t="e">
        <v>#N/A</v>
      </c>
      <c r="E213" s="3" t="e">
        <v>#N/A</v>
      </c>
    </row>
    <row r="214" spans="1:5" x14ac:dyDescent="0.25">
      <c r="A214" s="1">
        <v>39752</v>
      </c>
      <c r="B214" s="3" t="e">
        <v>#N/A</v>
      </c>
      <c r="C214" s="3" t="e">
        <v>#N/A</v>
      </c>
      <c r="D214" s="3" t="e">
        <v>#N/A</v>
      </c>
      <c r="E214" s="3" t="e">
        <v>#N/A</v>
      </c>
    </row>
    <row r="215" spans="1:5" x14ac:dyDescent="0.25">
      <c r="A215" s="1">
        <v>39721</v>
      </c>
      <c r="B215" s="3" t="e">
        <v>#N/A</v>
      </c>
      <c r="C215" s="3" t="e">
        <v>#N/A</v>
      </c>
      <c r="D215" s="3" t="e">
        <v>#N/A</v>
      </c>
      <c r="E215" s="3" t="e">
        <v>#N/A</v>
      </c>
    </row>
    <row r="216" spans="1:5" x14ac:dyDescent="0.25">
      <c r="A216" s="1">
        <v>39689</v>
      </c>
      <c r="B216" s="3" t="e">
        <v>#N/A</v>
      </c>
      <c r="C216" s="3" t="e">
        <v>#N/A</v>
      </c>
      <c r="D216" s="3" t="e">
        <v>#N/A</v>
      </c>
      <c r="E216" s="3" t="e">
        <v>#N/A</v>
      </c>
    </row>
    <row r="217" spans="1:5" x14ac:dyDescent="0.25">
      <c r="A217" s="1">
        <v>39660</v>
      </c>
      <c r="B217" s="3" t="e">
        <v>#N/A</v>
      </c>
      <c r="C217" s="3" t="e">
        <v>#N/A</v>
      </c>
      <c r="D217" s="3" t="e">
        <v>#N/A</v>
      </c>
      <c r="E217" s="3" t="e">
        <v>#N/A</v>
      </c>
    </row>
    <row r="218" spans="1:5" x14ac:dyDescent="0.25">
      <c r="A218" s="1">
        <v>39629</v>
      </c>
      <c r="B218" s="3" t="e">
        <v>#N/A</v>
      </c>
      <c r="C218" s="3" t="e">
        <v>#N/A</v>
      </c>
      <c r="D218" s="3" t="e">
        <v>#N/A</v>
      </c>
      <c r="E218" s="3" t="e">
        <v>#N/A</v>
      </c>
    </row>
    <row r="219" spans="1:5" x14ac:dyDescent="0.25">
      <c r="A219" s="1">
        <v>39598</v>
      </c>
      <c r="B219" s="3" t="e">
        <v>#N/A</v>
      </c>
      <c r="C219" s="3" t="e">
        <v>#N/A</v>
      </c>
      <c r="D219" s="3" t="e">
        <v>#N/A</v>
      </c>
      <c r="E219" s="3" t="e">
        <v>#N/A</v>
      </c>
    </row>
    <row r="220" spans="1:5" x14ac:dyDescent="0.25">
      <c r="A220" s="1">
        <v>39568</v>
      </c>
      <c r="B220" s="3" t="e">
        <v>#N/A</v>
      </c>
      <c r="C220" s="3" t="e">
        <v>#N/A</v>
      </c>
      <c r="D220" s="3" t="e">
        <v>#N/A</v>
      </c>
      <c r="E220" s="3" t="e">
        <v>#N/A</v>
      </c>
    </row>
    <row r="221" spans="1:5" x14ac:dyDescent="0.25">
      <c r="A221" s="1">
        <v>39538</v>
      </c>
      <c r="B221" s="3" t="e">
        <v>#N/A</v>
      </c>
      <c r="C221" s="3" t="e">
        <v>#N/A</v>
      </c>
      <c r="D221" s="3" t="e">
        <v>#N/A</v>
      </c>
      <c r="E221" s="3" t="e">
        <v>#N/A</v>
      </c>
    </row>
    <row r="222" spans="1:5" x14ac:dyDescent="0.25">
      <c r="A222" s="1">
        <v>39507</v>
      </c>
      <c r="B222" s="3" t="e">
        <v>#N/A</v>
      </c>
      <c r="C222" s="3" t="e">
        <v>#N/A</v>
      </c>
      <c r="D222" s="3" t="e">
        <v>#N/A</v>
      </c>
      <c r="E222" s="3" t="e">
        <v>#N/A</v>
      </c>
    </row>
    <row r="223" spans="1:5" x14ac:dyDescent="0.25">
      <c r="A223" s="1">
        <v>39478</v>
      </c>
      <c r="B223" s="3" t="e">
        <v>#N/A</v>
      </c>
      <c r="C223" s="3" t="e">
        <v>#N/A</v>
      </c>
      <c r="D223" s="3" t="e">
        <v>#N/A</v>
      </c>
      <c r="E223" s="3" t="e">
        <v>#N/A</v>
      </c>
    </row>
    <row r="224" spans="1:5" x14ac:dyDescent="0.25">
      <c r="A224" s="1">
        <v>39444</v>
      </c>
      <c r="B224" s="3" t="e">
        <v>#N/A</v>
      </c>
      <c r="C224" s="3" t="e">
        <v>#N/A</v>
      </c>
      <c r="D224" s="3" t="e">
        <v>#N/A</v>
      </c>
      <c r="E224" s="3" t="e">
        <v>#N/A</v>
      </c>
    </row>
    <row r="225" spans="1:5" x14ac:dyDescent="0.25">
      <c r="A225" s="1">
        <v>39416</v>
      </c>
      <c r="B225" s="3" t="e">
        <v>#N/A</v>
      </c>
      <c r="C225" s="3" t="e">
        <v>#N/A</v>
      </c>
      <c r="D225" s="3" t="e">
        <v>#N/A</v>
      </c>
      <c r="E225" s="3" t="e">
        <v>#N/A</v>
      </c>
    </row>
    <row r="226" spans="1:5" x14ac:dyDescent="0.25">
      <c r="A226" s="1">
        <v>39386</v>
      </c>
      <c r="B226" s="3" t="e">
        <v>#N/A</v>
      </c>
      <c r="C226" s="3" t="e">
        <v>#N/A</v>
      </c>
      <c r="D226" s="3" t="e">
        <v>#N/A</v>
      </c>
      <c r="E226" s="3" t="e">
        <v>#N/A</v>
      </c>
    </row>
    <row r="227" spans="1:5" x14ac:dyDescent="0.25">
      <c r="A227" s="1">
        <v>39353</v>
      </c>
      <c r="B227" s="3" t="e">
        <v>#N/A</v>
      </c>
      <c r="C227" s="3" t="e">
        <v>#N/A</v>
      </c>
      <c r="D227" s="3" t="e">
        <v>#N/A</v>
      </c>
      <c r="E227" s="3" t="e">
        <v>#N/A</v>
      </c>
    </row>
    <row r="228" spans="1:5" x14ac:dyDescent="0.25">
      <c r="A228" s="1">
        <v>39325</v>
      </c>
      <c r="B228" s="3" t="e">
        <v>#N/A</v>
      </c>
      <c r="C228" s="3" t="e">
        <v>#N/A</v>
      </c>
      <c r="D228" s="3" t="e">
        <v>#N/A</v>
      </c>
      <c r="E228" s="3" t="e">
        <v>#N/A</v>
      </c>
    </row>
    <row r="229" spans="1:5" x14ac:dyDescent="0.25">
      <c r="A229" s="1">
        <v>39294</v>
      </c>
      <c r="B229" s="3" t="e">
        <v>#N/A</v>
      </c>
      <c r="C229" s="3" t="e">
        <v>#N/A</v>
      </c>
      <c r="D229" s="3" t="e">
        <v>#N/A</v>
      </c>
      <c r="E229" s="3" t="e">
        <v>#N/A</v>
      </c>
    </row>
    <row r="230" spans="1:5" x14ac:dyDescent="0.25">
      <c r="A230" s="1">
        <v>39262</v>
      </c>
      <c r="B230" s="3" t="e">
        <v>#N/A</v>
      </c>
      <c r="C230" s="3" t="e">
        <v>#N/A</v>
      </c>
      <c r="D230" s="3" t="e">
        <v>#N/A</v>
      </c>
      <c r="E230" s="3" t="e">
        <v>#N/A</v>
      </c>
    </row>
    <row r="231" spans="1:5" x14ac:dyDescent="0.25">
      <c r="A231" s="1">
        <v>39233</v>
      </c>
      <c r="B231" s="3" t="e">
        <v>#N/A</v>
      </c>
      <c r="C231" s="3" t="e">
        <v>#N/A</v>
      </c>
      <c r="D231" s="3" t="e">
        <v>#N/A</v>
      </c>
      <c r="E231" s="3" t="e">
        <v>#N/A</v>
      </c>
    </row>
    <row r="232" spans="1:5" x14ac:dyDescent="0.25">
      <c r="A232" s="1">
        <v>39200</v>
      </c>
      <c r="B232" s="3" t="e">
        <v>#N/A</v>
      </c>
      <c r="C232" s="3" t="e">
        <v>#N/A</v>
      </c>
      <c r="D232" s="3" t="e">
        <v>#N/A</v>
      </c>
      <c r="E232" s="3" t="e">
        <v>#N/A</v>
      </c>
    </row>
    <row r="233" spans="1:5" x14ac:dyDescent="0.25">
      <c r="A233" s="1">
        <v>39171</v>
      </c>
      <c r="B233" s="3" t="e">
        <v>#N/A</v>
      </c>
      <c r="C233" s="3" t="e">
        <v>#N/A</v>
      </c>
      <c r="D233" s="3" t="e">
        <v>#N/A</v>
      </c>
      <c r="E233" s="3" t="e">
        <v>#N/A</v>
      </c>
    </row>
    <row r="234" spans="1:5" x14ac:dyDescent="0.25">
      <c r="A234" s="1">
        <v>39141</v>
      </c>
      <c r="B234" s="3" t="e">
        <v>#N/A</v>
      </c>
      <c r="C234" s="3" t="e">
        <v>#N/A</v>
      </c>
      <c r="D234" s="3" t="e">
        <v>#N/A</v>
      </c>
      <c r="E234" s="3" t="e">
        <v>#N/A</v>
      </c>
    </row>
    <row r="235" spans="1:5" x14ac:dyDescent="0.25">
      <c r="A235" s="1">
        <v>39113</v>
      </c>
      <c r="B235" s="3" t="e">
        <v>#N/A</v>
      </c>
      <c r="C235" s="3" t="e">
        <v>#N/A</v>
      </c>
      <c r="D235" s="3" t="e">
        <v>#N/A</v>
      </c>
      <c r="E235" s="3" t="e">
        <v>#N/A</v>
      </c>
    </row>
    <row r="236" spans="1:5" x14ac:dyDescent="0.25">
      <c r="A236" s="1">
        <v>39080</v>
      </c>
      <c r="B236" s="3" t="e">
        <v>#N/A</v>
      </c>
      <c r="C236" s="3" t="e">
        <v>#N/A</v>
      </c>
      <c r="D236" s="3" t="e">
        <v>#N/A</v>
      </c>
      <c r="E236" s="3" t="e">
        <v>#N/A</v>
      </c>
    </row>
    <row r="237" spans="1:5" x14ac:dyDescent="0.25">
      <c r="A237" s="1">
        <v>39051</v>
      </c>
      <c r="B237" s="3" t="e">
        <v>#N/A</v>
      </c>
      <c r="C237" s="3" t="e">
        <v>#N/A</v>
      </c>
      <c r="D237" s="3" t="e">
        <v>#N/A</v>
      </c>
      <c r="E237" s="3" t="e">
        <v>#N/A</v>
      </c>
    </row>
    <row r="238" spans="1:5" x14ac:dyDescent="0.25">
      <c r="A238" s="1">
        <v>39021</v>
      </c>
      <c r="B238" s="3" t="e">
        <v>#N/A</v>
      </c>
      <c r="C238" s="3" t="e">
        <v>#N/A</v>
      </c>
      <c r="D238" s="3" t="e">
        <v>#N/A</v>
      </c>
      <c r="E238" s="3" t="e">
        <v>#N/A</v>
      </c>
    </row>
    <row r="239" spans="1:5" x14ac:dyDescent="0.25">
      <c r="A239" s="1">
        <v>38989</v>
      </c>
      <c r="B239" s="3" t="e">
        <v>#N/A</v>
      </c>
      <c r="C239" s="3" t="e">
        <v>#N/A</v>
      </c>
      <c r="D239" s="3" t="e">
        <v>#N/A</v>
      </c>
      <c r="E239" s="3" t="e">
        <v>#N/A</v>
      </c>
    </row>
    <row r="240" spans="1:5" x14ac:dyDescent="0.25">
      <c r="A240" s="1">
        <v>38960</v>
      </c>
      <c r="B240" s="3" t="e">
        <v>#N/A</v>
      </c>
      <c r="C240" s="3" t="e">
        <v>#N/A</v>
      </c>
      <c r="D240" s="3" t="e">
        <v>#N/A</v>
      </c>
      <c r="E240" s="3" t="e">
        <v>#N/A</v>
      </c>
    </row>
    <row r="241" spans="1:5" x14ac:dyDescent="0.25">
      <c r="A241" s="1">
        <v>38929</v>
      </c>
      <c r="B241" s="3" t="e">
        <v>#N/A</v>
      </c>
      <c r="C241" s="3" t="e">
        <v>#N/A</v>
      </c>
      <c r="D241" s="3" t="e">
        <v>#N/A</v>
      </c>
      <c r="E241" s="3" t="e">
        <v>#N/A</v>
      </c>
    </row>
    <row r="242" spans="1:5" x14ac:dyDescent="0.25">
      <c r="A242" s="1">
        <v>38898</v>
      </c>
      <c r="B242" s="3" t="e">
        <v>#N/A</v>
      </c>
      <c r="C242" s="3" t="e">
        <v>#N/A</v>
      </c>
      <c r="D242" s="3" t="e">
        <v>#N/A</v>
      </c>
      <c r="E242" s="3" t="e">
        <v>#N/A</v>
      </c>
    </row>
    <row r="243" spans="1:5" x14ac:dyDescent="0.25">
      <c r="A243" s="1">
        <v>38868</v>
      </c>
      <c r="B243" s="3" t="e">
        <v>#N/A</v>
      </c>
      <c r="C243" s="3" t="e">
        <v>#N/A</v>
      </c>
      <c r="D243" s="3" t="e">
        <v>#N/A</v>
      </c>
      <c r="E243" s="3" t="e">
        <v>#N/A</v>
      </c>
    </row>
    <row r="244" spans="1:5" x14ac:dyDescent="0.25">
      <c r="A244" s="1">
        <v>38835</v>
      </c>
      <c r="B244" s="3" t="e">
        <v>#N/A</v>
      </c>
      <c r="C244" s="3" t="e">
        <v>#N/A</v>
      </c>
      <c r="D244" s="3" t="e">
        <v>#N/A</v>
      </c>
      <c r="E244" s="3" t="e">
        <v>#N/A</v>
      </c>
    </row>
    <row r="245" spans="1:5" x14ac:dyDescent="0.25">
      <c r="A245" s="1">
        <v>38807</v>
      </c>
      <c r="B245" s="3" t="e">
        <v>#N/A</v>
      </c>
      <c r="C245" s="3" t="e">
        <v>#N/A</v>
      </c>
      <c r="D245" s="3" t="e">
        <v>#N/A</v>
      </c>
      <c r="E245" s="3" t="e">
        <v>#N/A</v>
      </c>
    </row>
    <row r="246" spans="1:5" x14ac:dyDescent="0.25">
      <c r="A246" s="1">
        <v>38776</v>
      </c>
      <c r="B246" s="3" t="e">
        <v>#N/A</v>
      </c>
      <c r="C246" s="3" t="e">
        <v>#N/A</v>
      </c>
      <c r="D246" s="3" t="e">
        <v>#N/A</v>
      </c>
      <c r="E246" s="3" t="e">
        <v>#N/A</v>
      </c>
    </row>
    <row r="247" spans="1:5" x14ac:dyDescent="0.25">
      <c r="A247" s="1">
        <v>38748</v>
      </c>
      <c r="B247" s="3" t="e">
        <v>#N/A</v>
      </c>
      <c r="C247" s="3" t="e">
        <v>#N/A</v>
      </c>
      <c r="D247" s="3" t="e">
        <v>#N/A</v>
      </c>
      <c r="E247" s="3" t="e">
        <v>#N/A</v>
      </c>
    </row>
    <row r="248" spans="1:5" x14ac:dyDescent="0.25">
      <c r="A248" s="1">
        <v>38716</v>
      </c>
      <c r="B248" s="3" t="e">
        <v>#N/A</v>
      </c>
      <c r="C248" s="3" t="e">
        <v>#N/A</v>
      </c>
      <c r="D248" s="3" t="e">
        <v>#N/A</v>
      </c>
      <c r="E248" s="3" t="e">
        <v>#N/A</v>
      </c>
    </row>
    <row r="249" spans="1:5" x14ac:dyDescent="0.25">
      <c r="A249" s="1">
        <v>38686</v>
      </c>
      <c r="B249" s="3" t="e">
        <v>#N/A</v>
      </c>
      <c r="C249" s="3" t="e">
        <v>#N/A</v>
      </c>
      <c r="D249" s="3" t="e">
        <v>#N/A</v>
      </c>
      <c r="E249" s="3" t="e">
        <v>#N/A</v>
      </c>
    </row>
    <row r="250" spans="1:5" x14ac:dyDescent="0.25">
      <c r="A250" s="1">
        <v>38656</v>
      </c>
      <c r="B250" s="3" t="e">
        <v>#N/A</v>
      </c>
      <c r="C250" s="3" t="e">
        <v>#N/A</v>
      </c>
      <c r="D250" s="3" t="e">
        <v>#N/A</v>
      </c>
      <c r="E250" s="3" t="e">
        <v>#N/A</v>
      </c>
    </row>
    <row r="251" spans="1:5" x14ac:dyDescent="0.25">
      <c r="A251" s="1">
        <v>38625</v>
      </c>
      <c r="B251" s="3" t="e">
        <v>#N/A</v>
      </c>
      <c r="C251" s="3" t="e">
        <v>#N/A</v>
      </c>
      <c r="D251" s="3" t="e">
        <v>#N/A</v>
      </c>
      <c r="E251" s="3" t="e">
        <v>#N/A</v>
      </c>
    </row>
    <row r="252" spans="1:5" x14ac:dyDescent="0.25">
      <c r="A252" s="1">
        <v>38595</v>
      </c>
      <c r="B252" s="3" t="e">
        <v>#N/A</v>
      </c>
      <c r="C252" s="3" t="e">
        <v>#N/A</v>
      </c>
      <c r="D252" s="3" t="e">
        <v>#N/A</v>
      </c>
      <c r="E252" s="3" t="e">
        <v>#N/A</v>
      </c>
    </row>
    <row r="253" spans="1:5" x14ac:dyDescent="0.25">
      <c r="A253" s="1">
        <v>38562</v>
      </c>
      <c r="B253" s="3" t="e">
        <v>#N/A</v>
      </c>
      <c r="C253" s="3" t="e">
        <v>#N/A</v>
      </c>
      <c r="D253" s="3" t="e">
        <v>#N/A</v>
      </c>
      <c r="E253" s="3" t="e">
        <v>#N/A</v>
      </c>
    </row>
    <row r="254" spans="1:5" x14ac:dyDescent="0.25">
      <c r="A254" s="1">
        <v>38533</v>
      </c>
      <c r="B254" s="3" t="e">
        <v>#N/A</v>
      </c>
      <c r="C254" s="3" t="e">
        <v>#N/A</v>
      </c>
      <c r="D254" s="3" t="e">
        <v>#N/A</v>
      </c>
      <c r="E254" s="3" t="e">
        <v>#N/A</v>
      </c>
    </row>
    <row r="255" spans="1:5" x14ac:dyDescent="0.25">
      <c r="A255" s="1">
        <v>38503</v>
      </c>
      <c r="B255" s="3" t="e">
        <v>#N/A</v>
      </c>
      <c r="C255" s="3" t="e">
        <v>#N/A</v>
      </c>
      <c r="D255" s="3" t="e">
        <v>#N/A</v>
      </c>
      <c r="E255" s="3" t="e">
        <v>#N/A</v>
      </c>
    </row>
    <row r="256" spans="1:5" x14ac:dyDescent="0.25">
      <c r="A256" s="1">
        <v>38471</v>
      </c>
      <c r="B256" s="3" t="e">
        <v>#N/A</v>
      </c>
      <c r="C256" s="3" t="e">
        <v>#N/A</v>
      </c>
      <c r="D256" s="3" t="e">
        <v>#N/A</v>
      </c>
      <c r="E256" s="3" t="e">
        <v>#N/A</v>
      </c>
    </row>
    <row r="257" spans="1:5" x14ac:dyDescent="0.25">
      <c r="A257" s="1">
        <v>38442</v>
      </c>
      <c r="B257" s="3" t="e">
        <v>#N/A</v>
      </c>
      <c r="C257" s="3" t="e">
        <v>#N/A</v>
      </c>
      <c r="D257" s="3" t="e">
        <v>#N/A</v>
      </c>
      <c r="E257" s="3" t="e">
        <v>#N/A</v>
      </c>
    </row>
    <row r="258" spans="1:5" x14ac:dyDescent="0.25">
      <c r="A258" s="1">
        <v>38411</v>
      </c>
      <c r="B258" s="3" t="e">
        <v>#N/A</v>
      </c>
      <c r="C258" s="3" t="e">
        <v>#N/A</v>
      </c>
      <c r="D258" s="3" t="e">
        <v>#N/A</v>
      </c>
      <c r="E258" s="3" t="e">
        <v>#N/A</v>
      </c>
    </row>
    <row r="259" spans="1:5" x14ac:dyDescent="0.25">
      <c r="A259" s="1">
        <v>38383</v>
      </c>
      <c r="B259" s="3" t="e">
        <v>#N/A</v>
      </c>
      <c r="C259" s="3" t="e">
        <v>#N/A</v>
      </c>
      <c r="D259" s="3" t="e">
        <v>#N/A</v>
      </c>
      <c r="E259" s="3" t="e">
        <v>#N/A</v>
      </c>
    </row>
    <row r="260" spans="1:5" x14ac:dyDescent="0.25">
      <c r="A260" s="1">
        <v>38352</v>
      </c>
      <c r="B260" s="3" t="e">
        <v>#N/A</v>
      </c>
      <c r="C260" s="3" t="e">
        <v>#N/A</v>
      </c>
      <c r="D260" s="3" t="e">
        <v>#N/A</v>
      </c>
      <c r="E260" s="3" t="e">
        <v>#N/A</v>
      </c>
    </row>
  </sheetData>
  <hyperlinks>
    <hyperlink ref="D1" r:id="rId1" xr:uid="{DF05796E-E632-4AE9-A799-28776D56D81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6145-947C-4E4A-8B33-C52ED5311BDC}">
  <sheetPr codeName="Лист21">
    <tabColor theme="9" tint="-0.249977111117893"/>
  </sheetPr>
  <dimension ref="A1:AB345"/>
  <sheetViews>
    <sheetView zoomScale="70" zoomScaleNormal="70" workbookViewId="0">
      <pane ySplit="1" topLeftCell="A2" activePane="bottomLeft" state="frozen"/>
      <selection pane="bottomLeft" activeCell="Q17" sqref="Q17"/>
    </sheetView>
  </sheetViews>
  <sheetFormatPr defaultRowHeight="15" x14ac:dyDescent="0.25"/>
  <cols>
    <col min="1" max="1" width="10.7109375" bestFit="1" customWidth="1"/>
    <col min="3" max="3" width="11.140625" customWidth="1"/>
    <col min="17" max="17" width="19.5703125" customWidth="1"/>
    <col min="18" max="18" width="11.85546875" bestFit="1" customWidth="1"/>
  </cols>
  <sheetData>
    <row r="1" spans="1:28" s="10" customFormat="1" x14ac:dyDescent="0.25">
      <c r="A1" s="23" t="s">
        <v>6</v>
      </c>
      <c r="B1" s="10" t="s">
        <v>4</v>
      </c>
      <c r="C1" s="10" t="s">
        <v>26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36</v>
      </c>
      <c r="L1" s="10" t="s">
        <v>44</v>
      </c>
      <c r="M1" s="10" t="s">
        <v>37</v>
      </c>
      <c r="N1" s="10" t="s">
        <v>38</v>
      </c>
      <c r="R1" s="10" t="str">
        <f t="shared" ref="R1:AB1" si="0">D1</f>
        <v>OG</v>
      </c>
      <c r="S1" s="10" t="str">
        <f t="shared" si="0"/>
        <v>EU</v>
      </c>
      <c r="T1" s="10" t="str">
        <f t="shared" si="0"/>
        <v>TL</v>
      </c>
      <c r="U1" s="10" t="str">
        <f t="shared" si="0"/>
        <v>MM</v>
      </c>
      <c r="V1" s="10" t="str">
        <f t="shared" si="0"/>
        <v>FN</v>
      </c>
      <c r="W1" s="10" t="str">
        <f t="shared" si="0"/>
        <v>CN</v>
      </c>
      <c r="X1" s="10" t="str">
        <f t="shared" si="0"/>
        <v>CH</v>
      </c>
      <c r="Y1" s="10" t="str">
        <f t="shared" si="0"/>
        <v>TN</v>
      </c>
      <c r="Z1" s="10" t="str">
        <f t="shared" si="0"/>
        <v>MF</v>
      </c>
      <c r="AA1" s="10" t="str">
        <f t="shared" si="0"/>
        <v>IT</v>
      </c>
      <c r="AB1" s="10" t="str">
        <f t="shared" si="0"/>
        <v>RE</v>
      </c>
    </row>
    <row r="2" spans="1:28" x14ac:dyDescent="0.25">
      <c r="A2" s="1">
        <v>46142</v>
      </c>
      <c r="B2" s="13">
        <f>IMOEX!F5</f>
        <v>-4.2559168986842533E-2</v>
      </c>
      <c r="C2" s="13">
        <f>IMOEX_TR!F5</f>
        <v>-3.9451050631369444E-2</v>
      </c>
      <c r="D2" s="13">
        <f>OG!F4</f>
        <v>-8.0930356661255476E-2</v>
      </c>
      <c r="E2" s="13">
        <f>EU!F4</f>
        <v>-8.7528201210413936E-3</v>
      </c>
      <c r="F2" s="13" t="e">
        <f>TL!F4</f>
        <v>#N/A</v>
      </c>
      <c r="G2" s="13">
        <f>MM!F4</f>
        <v>-6.680419862930187E-2</v>
      </c>
      <c r="H2" s="13">
        <f>FN!F4</f>
        <v>1.5101830644133729E-2</v>
      </c>
      <c r="I2" s="13">
        <f>CN!F4</f>
        <v>-7.4526008285116685E-2</v>
      </c>
      <c r="J2" s="13">
        <f>CH!F4</f>
        <v>-7.6978458260228977E-2</v>
      </c>
      <c r="K2" s="13">
        <f>TN!F4</f>
        <v>-2.0419273678930261E-2</v>
      </c>
      <c r="L2" s="28" t="s">
        <v>22</v>
      </c>
      <c r="M2" s="13">
        <f>IT!F4</f>
        <v>-4.0340494875423571E-2</v>
      </c>
      <c r="N2" s="13">
        <f>RE!F4</f>
        <v>-1.5035990602038196E-2</v>
      </c>
      <c r="Q2" s="24" t="s">
        <v>39</v>
      </c>
      <c r="R2" s="25">
        <f>A149</f>
        <v>41670</v>
      </c>
      <c r="S2" s="25">
        <f>R2</f>
        <v>41670</v>
      </c>
      <c r="T2" s="25">
        <f>S2</f>
        <v>41670</v>
      </c>
      <c r="U2" s="25">
        <f>T2</f>
        <v>41670</v>
      </c>
      <c r="V2" s="25">
        <f>U2</f>
        <v>41670</v>
      </c>
      <c r="W2" s="25">
        <f>V2</f>
        <v>41670</v>
      </c>
      <c r="X2" s="25">
        <f t="shared" ref="X2:Y2" si="1">W2</f>
        <v>41670</v>
      </c>
      <c r="Y2" s="25">
        <f t="shared" si="1"/>
        <v>41670</v>
      </c>
      <c r="Z2" s="25">
        <f>A257</f>
        <v>38383</v>
      </c>
      <c r="AA2" s="25">
        <f>A65</f>
        <v>44225</v>
      </c>
      <c r="AB2" s="25">
        <f>A74</f>
        <v>43951</v>
      </c>
    </row>
    <row r="3" spans="1:28" x14ac:dyDescent="0.25">
      <c r="A3" s="1">
        <v>46112</v>
      </c>
      <c r="B3" s="13">
        <f>IMOEX!F6</f>
        <v>-8.1346413541302232E-3</v>
      </c>
      <c r="C3" s="13">
        <f>IMOEX_TR!F6</f>
        <v>-8.1351224318000348E-3</v>
      </c>
      <c r="D3" s="13">
        <f>OG!F5</f>
        <v>9.3205299470367153E-2</v>
      </c>
      <c r="E3" s="13">
        <f>EU!F5</f>
        <v>-1.8056931200806425E-2</v>
      </c>
      <c r="F3" s="13" t="e">
        <f>TL!F5</f>
        <v>#N/A</v>
      </c>
      <c r="G3" s="13">
        <f>MM!F5</f>
        <v>-0.12584961042253795</v>
      </c>
      <c r="H3" s="13">
        <f>FN!F5</f>
        <v>-5.31010745084044E-2</v>
      </c>
      <c r="I3" s="13">
        <f>CN!F5</f>
        <v>-5.6283382704001017E-2</v>
      </c>
      <c r="J3" s="13">
        <f>CH!F5</f>
        <v>3.6085636316405933E-2</v>
      </c>
      <c r="K3" s="13">
        <f>TN!F5</f>
        <v>1.719459519326616E-2</v>
      </c>
      <c r="L3" s="28" t="s">
        <v>22</v>
      </c>
      <c r="M3" s="13">
        <f>IT!F5</f>
        <v>-7.6701958331023556E-2</v>
      </c>
      <c r="N3" s="13">
        <f>RE!F5</f>
        <v>-9.5173777195530218E-2</v>
      </c>
      <c r="Q3" s="45" t="s">
        <v>40</v>
      </c>
      <c r="R3" s="44">
        <f t="shared" ref="R3:Y3" si="2">_xlfn.COVARIANCE.S(D6:D149,$C$6:$C$149)/_xlfn.VAR.S($C$6:$C$149)</f>
        <v>1.0064686023088372</v>
      </c>
      <c r="S3" s="44">
        <f t="shared" si="2"/>
        <v>0.81667425768671953</v>
      </c>
      <c r="T3" s="44">
        <f t="shared" si="2"/>
        <v>0.79383550629025734</v>
      </c>
      <c r="U3" s="44">
        <f t="shared" si="2"/>
        <v>0.82406466262793643</v>
      </c>
      <c r="V3" s="44">
        <f t="shared" si="2"/>
        <v>1.0571450764712373</v>
      </c>
      <c r="W3" s="44">
        <f t="shared" si="2"/>
        <v>0.89267098179614912</v>
      </c>
      <c r="X3" s="44">
        <f t="shared" si="2"/>
        <v>0.57422818371651685</v>
      </c>
      <c r="Y3" s="44">
        <f t="shared" si="2"/>
        <v>1.107887748973047</v>
      </c>
      <c r="Z3" s="44">
        <f>_xlfn.COVARIANCE.S(L103:L258,$C$103:$C$258)/_xlfn.VAR.S($C$103:$C$258)</f>
        <v>1.0112614703001752</v>
      </c>
      <c r="AA3" s="44">
        <f>_xlfn.COVARIANCE.S(M6:M65,$C$6:$C$65)/_xlfn.VAR.S($C$6:$C$65)</f>
        <v>1.2786350879347108</v>
      </c>
      <c r="AB3" s="44">
        <f>_xlfn.COVARIANCE.S(N6:N74,$C$6:$C$74)/_xlfn.VAR.S($C$6:$C$74)</f>
        <v>1.0863434695274397</v>
      </c>
    </row>
    <row r="4" spans="1:28" x14ac:dyDescent="0.25">
      <c r="A4" s="1">
        <v>46081</v>
      </c>
      <c r="B4" s="13">
        <f>IMOEX!F7</f>
        <v>5.8934719017946779E-3</v>
      </c>
      <c r="C4" s="13">
        <f>IMOEX_TR!F7</f>
        <v>5.8952373320513285E-3</v>
      </c>
      <c r="D4" s="13">
        <f>OG!F6</f>
        <v>-1.4275950062059839E-2</v>
      </c>
      <c r="E4" s="13">
        <f>EU!F6</f>
        <v>-1.1891904413063425E-2</v>
      </c>
      <c r="F4" s="13">
        <f>TL!F6</f>
        <v>4.2417095786295711E-4</v>
      </c>
      <c r="G4" s="13">
        <f>MM!F6</f>
        <v>-7.5598267378408357E-3</v>
      </c>
      <c r="H4" s="13">
        <f>FN!F6</f>
        <v>4.7148622340623891E-2</v>
      </c>
      <c r="I4" s="13">
        <f>CN!F6</f>
        <v>-4.0425014910866475E-3</v>
      </c>
      <c r="J4" s="13">
        <f>CH!F6</f>
        <v>4.1704645359696313E-2</v>
      </c>
      <c r="K4" s="13">
        <f>TN!F6</f>
        <v>-1.5368557162775853E-2</v>
      </c>
      <c r="L4" s="28" t="s">
        <v>22</v>
      </c>
      <c r="M4" s="13">
        <f>IT!F6</f>
        <v>3.3518707211575682E-2</v>
      </c>
      <c r="N4" s="13">
        <f>RE!F6</f>
        <v>-1.6380505882764185E-2</v>
      </c>
      <c r="Z4" s="31" t="s">
        <v>45</v>
      </c>
    </row>
    <row r="5" spans="1:28" x14ac:dyDescent="0.25">
      <c r="A5" s="1">
        <v>46053</v>
      </c>
      <c r="B5" s="13">
        <f>IMOEX!F8</f>
        <v>5.8266043041690363E-3</v>
      </c>
      <c r="C5" s="13">
        <f>IMOEX_TR!F8</f>
        <v>2.270818109176842E-2</v>
      </c>
      <c r="D5" s="13">
        <f>OG!F7</f>
        <v>5.3802596305463357E-3</v>
      </c>
      <c r="E5" s="13">
        <f>EU!F7</f>
        <v>8.4046643752844652E-2</v>
      </c>
      <c r="F5" s="13">
        <f>TL!F7</f>
        <v>3.2114298973156652E-2</v>
      </c>
      <c r="G5" s="13">
        <f>MM!F7</f>
        <v>8.6343896180358204E-2</v>
      </c>
      <c r="H5" s="13">
        <f>FN!F7</f>
        <v>4.4429554196516508E-2</v>
      </c>
      <c r="I5" s="13">
        <f>CN!F7</f>
        <v>3.2122328311475101E-2</v>
      </c>
      <c r="J5" s="13">
        <f>CH!F7</f>
        <v>1.9498744119027078E-2</v>
      </c>
      <c r="K5" s="13">
        <f>TN!F7</f>
        <v>2.6256150350335128E-2</v>
      </c>
      <c r="L5" s="28" t="s">
        <v>22</v>
      </c>
      <c r="M5" s="13">
        <f>IT!F7</f>
        <v>2.511924088546591E-2</v>
      </c>
      <c r="N5" s="13">
        <f>RE!F7</f>
        <v>-2.2458285230190222E-3</v>
      </c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x14ac:dyDescent="0.25">
      <c r="A6" s="1">
        <v>46022</v>
      </c>
      <c r="B6" s="13">
        <f>IMOEX!F9</f>
        <v>3.3701735900942165E-2</v>
      </c>
      <c r="C6" s="13">
        <f>IMOEX_TR!F9</f>
        <v>3.5311004108068422E-2</v>
      </c>
      <c r="D6" s="13">
        <f>OG!F8</f>
        <v>1.3646197896076906E-2</v>
      </c>
      <c r="E6" s="13">
        <f>EU!F8</f>
        <v>9.1515516969651323E-2</v>
      </c>
      <c r="F6" s="13">
        <f>TL!F8</f>
        <v>4.7695165581139509E-2</v>
      </c>
      <c r="G6" s="13">
        <f>MM!F8</f>
        <v>7.1390239016097201E-2</v>
      </c>
      <c r="H6" s="13">
        <f>FN!F8</f>
        <v>-1.2955134160599013E-2</v>
      </c>
      <c r="I6" s="13">
        <f>CN!F8</f>
        <v>5.5209875047114609E-2</v>
      </c>
      <c r="J6" s="13">
        <f>CH!F8</f>
        <v>-1.432520538802029E-2</v>
      </c>
      <c r="K6" s="13">
        <f>TN!F8</f>
        <v>-8.1508057642371012E-3</v>
      </c>
      <c r="L6" s="28" t="s">
        <v>22</v>
      </c>
      <c r="M6" s="13">
        <f>IT!F8</f>
        <v>5.0348966319462729E-2</v>
      </c>
      <c r="N6" s="13">
        <f>RE!F8</f>
        <v>3.1671362274730885E-2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1:28" x14ac:dyDescent="0.25">
      <c r="A7" s="1">
        <v>45991</v>
      </c>
      <c r="B7" s="13">
        <f>IMOEX!F10</f>
        <v>5.9884365594804478E-2</v>
      </c>
      <c r="C7" s="13">
        <f>IMOEX_TR!F10</f>
        <v>5.9882312737562726E-2</v>
      </c>
      <c r="D7" s="13">
        <f>OG!F9</f>
        <v>7.6673805881352974E-2</v>
      </c>
      <c r="E7" s="13">
        <f>EU!F9</f>
        <v>5.2575776699904431E-2</v>
      </c>
      <c r="F7" s="13">
        <f>TL!F9</f>
        <v>3.1302846465864675E-2</v>
      </c>
      <c r="G7" s="13">
        <f>MM!F9</f>
        <v>6.0491027242506767E-2</v>
      </c>
      <c r="H7" s="13">
        <f>FN!F9</f>
        <v>7.7133224944162304E-2</v>
      </c>
      <c r="I7" s="13">
        <f>CN!F9</f>
        <v>4.9826052222686767E-2</v>
      </c>
      <c r="J7" s="13">
        <f>CH!F9</f>
        <v>6.6379481837548493E-3</v>
      </c>
      <c r="K7" s="13">
        <f>TN!F9</f>
        <v>9.9375010895904836E-2</v>
      </c>
      <c r="L7" s="28" t="s">
        <v>22</v>
      </c>
      <c r="M7" s="13">
        <f>IT!F9</f>
        <v>3.6078026778907368E-2</v>
      </c>
      <c r="N7" s="13">
        <f>RE!F9</f>
        <v>9.2332459752901386E-2</v>
      </c>
      <c r="Q7" s="24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x14ac:dyDescent="0.25">
      <c r="A8" s="1">
        <v>45961</v>
      </c>
      <c r="B8" s="13">
        <f>IMOEX!F11</f>
        <v>-5.9375698428071222E-2</v>
      </c>
      <c r="C8" s="13">
        <f>IMOEX_TR!F11</f>
        <v>-5.389810848254617E-2</v>
      </c>
      <c r="D8" s="13">
        <f>OG!F10</f>
        <v>-7.0450468898723195E-2</v>
      </c>
      <c r="E8" s="13">
        <f>EU!F10</f>
        <v>-7.5883558562311548E-2</v>
      </c>
      <c r="F8" s="13">
        <f>TL!F10</f>
        <v>-1.3829087499475201E-2</v>
      </c>
      <c r="G8" s="13">
        <f>MM!F10</f>
        <v>-6.891653558320221E-2</v>
      </c>
      <c r="H8" s="13">
        <f>FN!F10</f>
        <v>-1.2837178552033146E-2</v>
      </c>
      <c r="I8" s="13">
        <f>CN!F10</f>
        <v>-6.4512797984456416E-2</v>
      </c>
      <c r="J8" s="13">
        <f>CH!F10</f>
        <v>-2.320907000919703E-2</v>
      </c>
      <c r="K8" s="13">
        <f>TN!F10</f>
        <v>-5.7380315597898246E-2</v>
      </c>
      <c r="L8" s="28" t="s">
        <v>22</v>
      </c>
      <c r="M8" s="13">
        <f>IT!F10</f>
        <v>-6.7097373172975261E-2</v>
      </c>
      <c r="N8" s="13">
        <f>RE!F10</f>
        <v>-0.17657540454471188</v>
      </c>
      <c r="Q8" s="26"/>
      <c r="R8" s="11"/>
      <c r="S8" s="11"/>
      <c r="T8" s="11"/>
      <c r="U8" s="11"/>
      <c r="V8" s="11"/>
      <c r="W8" s="11"/>
      <c r="X8" s="11"/>
      <c r="Y8" s="11"/>
      <c r="Z8" s="11"/>
      <c r="AA8" s="27"/>
      <c r="AB8" s="27"/>
    </row>
    <row r="9" spans="1:28" x14ac:dyDescent="0.25">
      <c r="A9" s="1">
        <v>45930</v>
      </c>
      <c r="B9" s="13">
        <f>IMOEX!F12</f>
        <v>-7.4077906311004527E-2</v>
      </c>
      <c r="C9" s="13">
        <f>IMOEX_TR!F12</f>
        <v>-7.2589617542392237E-2</v>
      </c>
      <c r="D9" s="13">
        <f>OG!F11</f>
        <v>-8.1620606012060226E-2</v>
      </c>
      <c r="E9" s="13">
        <f>EU!F11</f>
        <v>-5.3586917096402842E-2</v>
      </c>
      <c r="F9" s="13">
        <f>TL!F11</f>
        <v>-0.12039407815910841</v>
      </c>
      <c r="G9" s="13">
        <f>MM!F11</f>
        <v>-5.8893017622298149E-2</v>
      </c>
      <c r="H9" s="13">
        <f>FN!F11</f>
        <v>-0.10186663701567322</v>
      </c>
      <c r="I9" s="13">
        <f>CN!F11</f>
        <v>-7.3415986896518182E-2</v>
      </c>
      <c r="J9" s="13">
        <f>CH!F11</f>
        <v>-7.501223414319691E-3</v>
      </c>
      <c r="K9" s="13">
        <f>TN!F11</f>
        <v>-0.12838389480921275</v>
      </c>
      <c r="L9" s="28" t="s">
        <v>22</v>
      </c>
      <c r="M9" s="13">
        <f>IT!F11</f>
        <v>-9.449620534337011E-2</v>
      </c>
      <c r="N9" s="13">
        <f>RE!F11</f>
        <v>-0.15333898858075046</v>
      </c>
    </row>
    <row r="10" spans="1:28" x14ac:dyDescent="0.25">
      <c r="A10" s="1">
        <v>45900</v>
      </c>
      <c r="B10" s="13">
        <f>IMOEX!F13</f>
        <v>6.1219858571365915E-2</v>
      </c>
      <c r="C10" s="13">
        <f>IMOEX_TR!F13</f>
        <v>6.1520614131216123E-2</v>
      </c>
      <c r="D10" s="13">
        <f>OG!F12</f>
        <v>8.3048034550174954E-2</v>
      </c>
      <c r="E10" s="13">
        <f>EU!F12</f>
        <v>9.0454162439167041E-2</v>
      </c>
      <c r="F10" s="13">
        <f>TL!F12</f>
        <v>9.8649836582891837E-2</v>
      </c>
      <c r="G10" s="13">
        <f>MM!F12</f>
        <v>6.7628469666806579E-2</v>
      </c>
      <c r="H10" s="13">
        <f>FN!F12</f>
        <v>6.3841298883178244E-3</v>
      </c>
      <c r="I10" s="13">
        <f>CN!F12</f>
        <v>8.8518594032857001E-2</v>
      </c>
      <c r="J10" s="13">
        <f>CH!F12</f>
        <v>5.6504218526425953E-2</v>
      </c>
      <c r="K10" s="13">
        <f>TN!F12</f>
        <v>7.4447701932177646E-2</v>
      </c>
      <c r="L10" s="28" t="s">
        <v>22</v>
      </c>
      <c r="M10" s="13">
        <f>IT!F12</f>
        <v>2.5049906117205145E-2</v>
      </c>
      <c r="N10" s="13">
        <f>RE!F12</f>
        <v>4.5695351585635757E-2</v>
      </c>
    </row>
    <row r="11" spans="1:28" x14ac:dyDescent="0.25">
      <c r="A11" s="1">
        <v>45869</v>
      </c>
      <c r="B11" s="13">
        <f>IMOEX!F14</f>
        <v>-4.047931782902181E-2</v>
      </c>
      <c r="C11" s="13">
        <f>IMOEX_TR!F14</f>
        <v>-7.905412049520999E-3</v>
      </c>
      <c r="D11" s="13">
        <f>OG!F13</f>
        <v>-4.5820391837890329E-2</v>
      </c>
      <c r="E11" s="13">
        <f>EU!F13</f>
        <v>1.1406169558502155E-2</v>
      </c>
      <c r="F11" s="13">
        <f>TL!F13</f>
        <v>4.07380994829738E-2</v>
      </c>
      <c r="G11" s="13">
        <f>MM!F13</f>
        <v>6.0062266679672405E-4</v>
      </c>
      <c r="H11" s="13">
        <f>FN!F13</f>
        <v>2.3873011148376921E-2</v>
      </c>
      <c r="I11" s="13">
        <f>CN!F13</f>
        <v>5.6140083042943711E-3</v>
      </c>
      <c r="J11" s="13">
        <f>CH!F13</f>
        <v>8.8284644427674142E-3</v>
      </c>
      <c r="K11" s="13">
        <f>TN!F13</f>
        <v>-2.0168586766391217E-2</v>
      </c>
      <c r="L11" s="28" t="s">
        <v>22</v>
      </c>
      <c r="M11" s="13">
        <f>IT!F13</f>
        <v>6.101212944788359E-2</v>
      </c>
      <c r="N11" s="13">
        <f>RE!F13</f>
        <v>2.0759031135813011E-3</v>
      </c>
    </row>
    <row r="12" spans="1:28" x14ac:dyDescent="0.25">
      <c r="A12" s="1">
        <v>45838</v>
      </c>
      <c r="B12" s="13">
        <f>IMOEX!F15</f>
        <v>6.5574813615523198E-3</v>
      </c>
      <c r="C12" s="13">
        <f>IMOEX_TR!F15</f>
        <v>2.5009227449533045E-2</v>
      </c>
      <c r="D12" s="13">
        <f>OG!F14</f>
        <v>2.0942225618998167E-2</v>
      </c>
      <c r="E12" s="13">
        <f>EU!F14</f>
        <v>3.7609725109725156E-2</v>
      </c>
      <c r="F12" s="13">
        <f>TL!F14</f>
        <v>6.73938137411767E-2</v>
      </c>
      <c r="G12" s="13">
        <f>MM!F14</f>
        <v>3.911859905386339E-2</v>
      </c>
      <c r="H12" s="13">
        <f>FN!F14</f>
        <v>5.7827009385964079E-2</v>
      </c>
      <c r="I12" s="13">
        <f>CN!F14</f>
        <v>1.1740596925928326E-2</v>
      </c>
      <c r="J12" s="13">
        <f>CH!F14</f>
        <v>8.5954044357396953E-3</v>
      </c>
      <c r="K12" s="13">
        <f>TN!F14</f>
        <v>-1.4965056778093899E-2</v>
      </c>
      <c r="L12" s="28" t="s">
        <v>22</v>
      </c>
      <c r="M12" s="13">
        <f>IT!F14</f>
        <v>3.8056137265060741E-2</v>
      </c>
      <c r="N12" s="13">
        <f>RE!F14</f>
        <v>5.4116507401539726E-2</v>
      </c>
    </row>
    <row r="13" spans="1:28" x14ac:dyDescent="0.25">
      <c r="A13" s="1">
        <v>45808</v>
      </c>
      <c r="B13" s="13">
        <f>IMOEX!F16</f>
        <v>-3.0714723810763789E-2</v>
      </c>
      <c r="C13" s="13">
        <f>IMOEX_TR!F16</f>
        <v>-2.9785991521198429E-2</v>
      </c>
      <c r="D13" s="13">
        <f>OG!F15</f>
        <v>-4.3046809757526949E-2</v>
      </c>
      <c r="E13" s="13">
        <f>EU!F15</f>
        <v>3.8479097371681981E-3</v>
      </c>
      <c r="F13" s="13">
        <f>TL!F15</f>
        <v>-1.774299466529583E-2</v>
      </c>
      <c r="G13" s="13">
        <f>MM!F15</f>
        <v>-6.7747498763986003E-2</v>
      </c>
      <c r="H13" s="13">
        <f>FN!F15</f>
        <v>-3.2722820769875538E-2</v>
      </c>
      <c r="I13" s="13">
        <f>CN!F15</f>
        <v>-4.915146417791294E-2</v>
      </c>
      <c r="J13" s="13">
        <f>CH!F15</f>
        <v>-5.2503492823507969E-4</v>
      </c>
      <c r="K13" s="13">
        <f>TN!F15</f>
        <v>-5.3524671116219058E-2</v>
      </c>
      <c r="L13" s="28" t="s">
        <v>22</v>
      </c>
      <c r="M13" s="13">
        <f>IT!F15</f>
        <v>-2.809666267502231E-2</v>
      </c>
      <c r="N13" s="13">
        <f>RE!F15</f>
        <v>4.2574232129357847E-2</v>
      </c>
    </row>
    <row r="14" spans="1:28" x14ac:dyDescent="0.25">
      <c r="A14" s="1">
        <v>45777</v>
      </c>
      <c r="B14" s="13">
        <f>IMOEX!F17</f>
        <v>-3.1489765577295881E-2</v>
      </c>
      <c r="C14" s="13">
        <f>IMOEX_TR!F17</f>
        <v>-2.7845247053593702E-2</v>
      </c>
      <c r="D14" s="13">
        <f>OG!F16</f>
        <v>-1.4597043747820004E-2</v>
      </c>
      <c r="E14" s="13">
        <f>EU!F16</f>
        <v>-4.5135621367284773E-2</v>
      </c>
      <c r="F14" s="13">
        <f>TL!F16</f>
        <v>-7.3357339836360724E-2</v>
      </c>
      <c r="G14" s="13">
        <f>MM!F16</f>
        <v>-8.6707787844120143E-2</v>
      </c>
      <c r="H14" s="13">
        <f>FN!F16</f>
        <v>-2.1189899353153518E-2</v>
      </c>
      <c r="I14" s="13">
        <f>CN!F16</f>
        <v>-4.8653606048273512E-2</v>
      </c>
      <c r="J14" s="13">
        <f>CH!F16</f>
        <v>-4.6062162125251382E-2</v>
      </c>
      <c r="K14" s="13">
        <f>TN!F16</f>
        <v>-1.573656390103495E-2</v>
      </c>
      <c r="L14" s="28" t="s">
        <v>22</v>
      </c>
      <c r="M14" s="13">
        <f>IT!F16</f>
        <v>-6.4270130939701242E-2</v>
      </c>
      <c r="N14" s="13">
        <f>RE!F16</f>
        <v>-6.7114103369374956E-2</v>
      </c>
    </row>
    <row r="15" spans="1:28" x14ac:dyDescent="0.25">
      <c r="A15" s="1">
        <v>45747</v>
      </c>
      <c r="B15" s="13">
        <f>IMOEX!F18</f>
        <v>-5.8466230065490121E-2</v>
      </c>
      <c r="C15" s="13">
        <f>IMOEX_TR!F18</f>
        <v>-5.8466829463237668E-2</v>
      </c>
      <c r="D15" s="13">
        <f>OG!F17</f>
        <v>-6.92444960440316E-2</v>
      </c>
      <c r="E15" s="13">
        <f>EU!F17</f>
        <v>-7.8181110749663496E-2</v>
      </c>
      <c r="F15" s="13">
        <f>TL!F17</f>
        <v>-7.6940230528271258E-2</v>
      </c>
      <c r="G15" s="13">
        <f>MM!F17</f>
        <v>-6.731478991685258E-2</v>
      </c>
      <c r="H15" s="13">
        <f>FN!F17</f>
        <v>-3.4193268285995115E-2</v>
      </c>
      <c r="I15" s="13">
        <f>CN!F17</f>
        <v>-2.4710450405199036E-2</v>
      </c>
      <c r="J15" s="13">
        <f>CH!F17</f>
        <v>-3.671848959490942E-2</v>
      </c>
      <c r="K15" s="13">
        <f>TN!F17</f>
        <v>-6.5438568699020205E-2</v>
      </c>
      <c r="L15" s="28" t="s">
        <v>22</v>
      </c>
      <c r="M15" s="13">
        <f>IT!F17</f>
        <v>-8.7206528653212212E-2</v>
      </c>
      <c r="N15" s="13">
        <f>RE!F17</f>
        <v>-9.8646797454341462E-2</v>
      </c>
    </row>
    <row r="16" spans="1:28" x14ac:dyDescent="0.25">
      <c r="A16" s="1">
        <v>45716</v>
      </c>
      <c r="B16" s="13">
        <f>IMOEX!F19</f>
        <v>8.5607679522404334E-2</v>
      </c>
      <c r="C16" s="13">
        <f>IMOEX_TR!F19</f>
        <v>8.5607964219043264E-2</v>
      </c>
      <c r="D16" s="13">
        <f>OG!F18</f>
        <v>7.6071962543848848E-2</v>
      </c>
      <c r="E16" s="13">
        <f>EU!F18</f>
        <v>4.1078152080801678E-2</v>
      </c>
      <c r="F16" s="13">
        <f>TL!F18</f>
        <v>8.0912131817055366E-2</v>
      </c>
      <c r="G16" s="13">
        <f>MM!F18</f>
        <v>0.10906171126754916</v>
      </c>
      <c r="H16" s="13">
        <f>FN!F18</f>
        <v>9.0482541577092013E-2</v>
      </c>
      <c r="I16" s="13">
        <f>CN!F18</f>
        <v>5.4032771224386655E-2</v>
      </c>
      <c r="J16" s="13">
        <f>CH!F18</f>
        <v>-3.1833835159239432E-2</v>
      </c>
      <c r="K16" s="13">
        <f>TN!F18</f>
        <v>0.13220593349073018</v>
      </c>
      <c r="L16" s="28" t="s">
        <v>22</v>
      </c>
      <c r="M16" s="13">
        <f>IT!F18</f>
        <v>-3.0929640409219639E-2</v>
      </c>
      <c r="N16" s="13">
        <f>RE!F18</f>
        <v>-2.170088556624683E-2</v>
      </c>
    </row>
    <row r="17" spans="1:14" x14ac:dyDescent="0.25">
      <c r="A17" s="1">
        <v>45688</v>
      </c>
      <c r="B17" s="13">
        <f>IMOEX!F20</f>
        <v>2.2566457628059311E-2</v>
      </c>
      <c r="C17" s="13">
        <f>IMOEX_TR!F20</f>
        <v>2.7341673907725017E-2</v>
      </c>
      <c r="D17" s="13">
        <f>OG!F19</f>
        <v>1.8925156260865883E-2</v>
      </c>
      <c r="E17" s="13">
        <f>EU!F19</f>
        <v>5.3584921501133476E-2</v>
      </c>
      <c r="F17" s="13">
        <f>TL!F19</f>
        <v>4.5086729928776492E-2</v>
      </c>
      <c r="G17" s="13">
        <f>MM!F19</f>
        <v>2.6129956745088556E-2</v>
      </c>
      <c r="H17" s="13">
        <f>FN!F19</f>
        <v>2.740565944147999E-2</v>
      </c>
      <c r="I17" s="13">
        <f>CN!F19</f>
        <v>5.7424312262799759E-2</v>
      </c>
      <c r="J17" s="13">
        <f>CH!F19</f>
        <v>7.5586479393187744E-2</v>
      </c>
      <c r="K17" s="13">
        <f>TN!F19</f>
        <v>1.6399602659354695E-2</v>
      </c>
      <c r="L17" s="28" t="s">
        <v>22</v>
      </c>
      <c r="M17" s="13">
        <f>IT!F19</f>
        <v>2.9257073643760068E-2</v>
      </c>
      <c r="N17" s="13">
        <f>RE!F19</f>
        <v>0.2334203026287498</v>
      </c>
    </row>
    <row r="18" spans="1:14" x14ac:dyDescent="0.25">
      <c r="A18" s="1">
        <v>45657</v>
      </c>
      <c r="B18" s="13">
        <f>IMOEX!F21</f>
        <v>0.11832428238944925</v>
      </c>
      <c r="C18" s="13">
        <f>IMOEX_TR!F21</f>
        <v>0.13907787515375158</v>
      </c>
      <c r="D18" s="13">
        <f>OG!F20</f>
        <v>0.16264260313675494</v>
      </c>
      <c r="E18" s="13">
        <f>EU!F20</f>
        <v>7.241092128660509E-2</v>
      </c>
      <c r="F18" s="13">
        <f>TL!F20</f>
        <v>0.13665930123879666</v>
      </c>
      <c r="G18" s="13">
        <f>MM!F20</f>
        <v>0.1246869329680147</v>
      </c>
      <c r="H18" s="13">
        <f>FN!F20</f>
        <v>0.15912611390876275</v>
      </c>
      <c r="I18" s="13">
        <f>CN!F20</f>
        <v>8.1950580106696647E-2</v>
      </c>
      <c r="J18" s="13">
        <f>CH!F20</f>
        <v>0.10212723620767528</v>
      </c>
      <c r="K18" s="13">
        <f>TN!F20</f>
        <v>0.1517879716324213</v>
      </c>
      <c r="L18" s="28" t="s">
        <v>22</v>
      </c>
      <c r="M18" s="13">
        <f>IT!F20</f>
        <v>7.1298094932822575E-2</v>
      </c>
      <c r="N18" s="13">
        <f>RE!F20</f>
        <v>0.1178085881037445</v>
      </c>
    </row>
    <row r="19" spans="1:14" x14ac:dyDescent="0.25">
      <c r="A19" s="1">
        <v>45626</v>
      </c>
      <c r="B19" s="13">
        <f>IMOEX!F22</f>
        <v>6.9525818295446129E-3</v>
      </c>
      <c r="C19" s="13">
        <f>IMOEX_TR!F22</f>
        <v>8.4290940217874866E-3</v>
      </c>
      <c r="D19" s="13">
        <f>OG!F21</f>
        <v>1.5248165281207759E-2</v>
      </c>
      <c r="E19" s="13">
        <f>EU!F21</f>
        <v>-9.9428388903539666E-3</v>
      </c>
      <c r="F19" s="13">
        <f>TL!F21</f>
        <v>-5.1051743849233833E-2</v>
      </c>
      <c r="G19" s="13">
        <f>MM!F21</f>
        <v>1.6986245430657076E-2</v>
      </c>
      <c r="H19" s="13">
        <f>FN!F21</f>
        <v>3.6626884426941064E-2</v>
      </c>
      <c r="I19" s="13">
        <f>CN!F21</f>
        <v>-4.9793619800330147E-3</v>
      </c>
      <c r="J19" s="13">
        <f>CH!F21</f>
        <v>4.2957244649676207E-2</v>
      </c>
      <c r="K19" s="13">
        <f>TN!F21</f>
        <v>-2.7657987608488255E-2</v>
      </c>
      <c r="L19" s="28" t="s">
        <v>22</v>
      </c>
      <c r="M19" s="13">
        <f>IT!F21</f>
        <v>-5.2459592281823952E-2</v>
      </c>
      <c r="N19" s="13">
        <f>RE!F21</f>
        <v>-0.12932390637151014</v>
      </c>
    </row>
    <row r="20" spans="1:14" x14ac:dyDescent="0.25">
      <c r="A20" s="1">
        <v>45596</v>
      </c>
      <c r="B20" s="13">
        <f>IMOEX!F23</f>
        <v>-0.10406080712216026</v>
      </c>
      <c r="C20" s="13">
        <f>IMOEX_TR!F23</f>
        <v>-9.7709901415737099E-2</v>
      </c>
      <c r="D20" s="13">
        <f>OG!F22</f>
        <v>-9.8906816101896777E-2</v>
      </c>
      <c r="E20" s="13">
        <f>EU!F22</f>
        <v>-8.0207162549493227E-2</v>
      </c>
      <c r="F20" s="13">
        <f>TL!F22</f>
        <v>-0.15396576514446703</v>
      </c>
      <c r="G20" s="13">
        <f>MM!F22</f>
        <v>-9.3960352327031149E-2</v>
      </c>
      <c r="H20" s="13">
        <f>FN!F22</f>
        <v>-0.12420010870641385</v>
      </c>
      <c r="I20" s="13">
        <f>CN!F22</f>
        <v>-0.10858038683981952</v>
      </c>
      <c r="J20" s="13">
        <f>CH!F22</f>
        <v>-6.4216157624862213E-2</v>
      </c>
      <c r="K20" s="13">
        <f>TN!F22</f>
        <v>-5.8409280829844756E-2</v>
      </c>
      <c r="L20" s="28" t="s">
        <v>22</v>
      </c>
      <c r="M20" s="13">
        <f>IT!F22</f>
        <v>-0.14589460458749148</v>
      </c>
      <c r="N20" s="13">
        <f>RE!F22</f>
        <v>-0.1794458374484118</v>
      </c>
    </row>
    <row r="21" spans="1:14" x14ac:dyDescent="0.25">
      <c r="A21" s="1">
        <v>45565</v>
      </c>
      <c r="B21" s="13">
        <f>IMOEX!F24</f>
        <v>7.8194331250565963E-2</v>
      </c>
      <c r="C21" s="13">
        <f>IMOEX_TR!F24</f>
        <v>8.092079459015844E-2</v>
      </c>
      <c r="D21" s="13">
        <f>OG!F23</f>
        <v>8.2019248377317E-2</v>
      </c>
      <c r="E21" s="13">
        <f>EU!F23</f>
        <v>3.9061030197399482E-2</v>
      </c>
      <c r="F21" s="13">
        <f>TL!F23</f>
        <v>7.0300495332178858E-2</v>
      </c>
      <c r="G21" s="13">
        <f>MM!F23</f>
        <v>7.8022955913183756E-2</v>
      </c>
      <c r="H21" s="13">
        <f>FN!F23</f>
        <v>5.8520699048728586E-2</v>
      </c>
      <c r="I21" s="13">
        <f>CN!F23</f>
        <v>7.0839711835384289E-2</v>
      </c>
      <c r="J21" s="13">
        <f>CH!F23</f>
        <v>6.3816259653072693E-2</v>
      </c>
      <c r="K21" s="13">
        <f>TN!F23</f>
        <v>0.10361534464842403</v>
      </c>
      <c r="L21" s="28" t="s">
        <v>22</v>
      </c>
      <c r="M21" s="13">
        <f>IT!F23</f>
        <v>6.0352084203270318E-2</v>
      </c>
      <c r="N21" s="13">
        <f>RE!F23</f>
        <v>-5.6428283405605129E-3</v>
      </c>
    </row>
    <row r="22" spans="1:14" x14ac:dyDescent="0.25">
      <c r="A22" s="1">
        <v>45535</v>
      </c>
      <c r="B22" s="13">
        <f>IMOEX!F25</f>
        <v>-9.935161145622351E-2</v>
      </c>
      <c r="C22" s="13">
        <f>IMOEX_TR!F25</f>
        <v>-9.9351230647222843E-2</v>
      </c>
      <c r="D22" s="13">
        <f>OG!F24</f>
        <v>-7.4978668941979576E-2</v>
      </c>
      <c r="E22" s="13">
        <f>EU!F24</f>
        <v>-8.8785167646735275E-2</v>
      </c>
      <c r="F22" s="13">
        <f>TL!F24</f>
        <v>-9.2199806986417276E-2</v>
      </c>
      <c r="G22" s="13">
        <f>MM!F24</f>
        <v>-0.13999792461151317</v>
      </c>
      <c r="H22" s="13">
        <f>FN!F24</f>
        <v>-8.7390409020374538E-2</v>
      </c>
      <c r="I22" s="13">
        <f>CN!F24</f>
        <v>-9.5840160286046805E-2</v>
      </c>
      <c r="J22" s="13">
        <f>CH!F24</f>
        <v>-7.5826935922187921E-2</v>
      </c>
      <c r="K22" s="13">
        <f>TN!F24</f>
        <v>-0.15975130151962202</v>
      </c>
      <c r="L22" s="28" t="s">
        <v>22</v>
      </c>
      <c r="M22" s="13">
        <f>IT!F24</f>
        <v>-0.16364271340905689</v>
      </c>
      <c r="N22" s="13">
        <f>RE!F24</f>
        <v>-0.1514304885229022</v>
      </c>
    </row>
    <row r="23" spans="1:14" x14ac:dyDescent="0.25">
      <c r="A23" s="1">
        <v>45504</v>
      </c>
      <c r="B23" s="13">
        <f>IMOEX!F26</f>
        <v>-6.7107115230982006E-2</v>
      </c>
      <c r="C23" s="13">
        <f>IMOEX_TR!F26</f>
        <v>-3.603815515060349E-2</v>
      </c>
      <c r="D23" s="13">
        <f>OG!F25</f>
        <v>-2.3630073213043001E-2</v>
      </c>
      <c r="E23" s="13">
        <f>EU!F25</f>
        <v>-5.1807369331460462E-2</v>
      </c>
      <c r="F23" s="13">
        <f>TL!F25</f>
        <v>-9.4948947872287692E-2</v>
      </c>
      <c r="G23" s="13">
        <f>MM!F25</f>
        <v>-7.5854674529417077E-2</v>
      </c>
      <c r="H23" s="13">
        <f>FN!F25</f>
        <v>-5.4362184454640028E-2</v>
      </c>
      <c r="I23" s="13">
        <f>CN!F25</f>
        <v>-5.2538582268286782E-2</v>
      </c>
      <c r="J23" s="13">
        <f>CH!F25</f>
        <v>-3.0919842442859946E-2</v>
      </c>
      <c r="K23" s="13">
        <f>TN!F25</f>
        <v>-7.4757641039450706E-2</v>
      </c>
      <c r="L23" s="28" t="s">
        <v>22</v>
      </c>
      <c r="M23" s="13">
        <f>IT!F25</f>
        <v>-7.7360965842106943E-2</v>
      </c>
      <c r="N23" s="13">
        <f>RE!F25</f>
        <v>-0.10098584965792723</v>
      </c>
    </row>
    <row r="24" spans="1:14" x14ac:dyDescent="0.25">
      <c r="A24" s="1">
        <v>45473</v>
      </c>
      <c r="B24" s="13">
        <f>IMOEX!F27</f>
        <v>-1.9529465154373815E-2</v>
      </c>
      <c r="C24" s="13">
        <f>IMOEX_TR!F27</f>
        <v>-1.3471215984673712E-2</v>
      </c>
      <c r="D24" s="13">
        <f>OG!F26</f>
        <v>-1.6823352986876872E-2</v>
      </c>
      <c r="E24" s="13">
        <f>EU!F26</f>
        <v>1.7716572298971833E-2</v>
      </c>
      <c r="F24" s="13">
        <f>TL!F26</f>
        <v>-1.212504851149776E-2</v>
      </c>
      <c r="G24" s="13">
        <f>MM!F26</f>
        <v>-3.9911944747438977E-2</v>
      </c>
      <c r="H24" s="13">
        <f>FN!F26</f>
        <v>4.946558852414884E-2</v>
      </c>
      <c r="I24" s="13">
        <f>CN!F26</f>
        <v>-1.6814339880480644E-2</v>
      </c>
      <c r="J24" s="13">
        <f>CH!F26</f>
        <v>3.4615515230931315E-3</v>
      </c>
      <c r="K24" s="13">
        <f>TN!F26</f>
        <v>2.781621920841415E-2</v>
      </c>
      <c r="L24" s="28" t="s">
        <v>22</v>
      </c>
      <c r="M24" s="13">
        <f>IT!F26</f>
        <v>2.2709156198497116E-3</v>
      </c>
      <c r="N24" s="13">
        <f>RE!F26</f>
        <v>5.1617563899832852E-3</v>
      </c>
    </row>
    <row r="25" spans="1:14" x14ac:dyDescent="0.25">
      <c r="A25" s="1">
        <v>45443</v>
      </c>
      <c r="B25" s="13">
        <f>IMOEX!F28</f>
        <v>-7.2810483510719504E-2</v>
      </c>
      <c r="C25" s="13">
        <f>IMOEX_TR!F28</f>
        <v>-6.11807531984907E-2</v>
      </c>
      <c r="D25" s="13">
        <f>OG!F27</f>
        <v>-8.2600893293228728E-2</v>
      </c>
      <c r="E25" s="13">
        <f>EU!F27</f>
        <v>-0.10070595500414026</v>
      </c>
      <c r="F25" s="13">
        <f>TL!F27</f>
        <v>-8.0156726285271485E-2</v>
      </c>
      <c r="G25" s="13">
        <f>MM!F27</f>
        <v>-5.7593395999035901E-2</v>
      </c>
      <c r="H25" s="13">
        <f>FN!F27</f>
        <v>-4.1698481902751272E-2</v>
      </c>
      <c r="I25" s="13">
        <f>CN!F27</f>
        <v>-8.7416825923807617E-2</v>
      </c>
      <c r="J25" s="13">
        <f>CH!F27</f>
        <v>-8.5679229592821149E-2</v>
      </c>
      <c r="K25" s="13">
        <f>TN!F27</f>
        <v>-7.375302430661268E-2</v>
      </c>
      <c r="L25" s="28" t="s">
        <v>22</v>
      </c>
      <c r="M25" s="13">
        <f>IT!F27</f>
        <v>-4.6488893450936319E-2</v>
      </c>
      <c r="N25" s="13">
        <f>RE!F27</f>
        <v>-0.12577258831494165</v>
      </c>
    </row>
    <row r="26" spans="1:14" x14ac:dyDescent="0.25">
      <c r="A26" s="1">
        <v>45412</v>
      </c>
      <c r="B26" s="13">
        <f>IMOEX!F29</f>
        <v>4.1199929182933026E-2</v>
      </c>
      <c r="C26" s="13">
        <f>IMOEX_TR!F29</f>
        <v>4.1270289269223603E-2</v>
      </c>
      <c r="D26" s="13">
        <f>OG!F28</f>
        <v>3.1775901255906458E-2</v>
      </c>
      <c r="E26" s="13">
        <f>EU!F28</f>
        <v>5.8852027320227984E-2</v>
      </c>
      <c r="F26" s="13">
        <f>TL!F28</f>
        <v>8.9696761999344954E-3</v>
      </c>
      <c r="G26" s="13">
        <f>MM!F28</f>
        <v>5.2560145161464122E-2</v>
      </c>
      <c r="H26" s="13">
        <f>FN!F28</f>
        <v>1.4042599650378351E-2</v>
      </c>
      <c r="I26" s="13">
        <f>CN!F28</f>
        <v>3.3592811694837188E-2</v>
      </c>
      <c r="J26" s="13">
        <f>CH!F28</f>
        <v>-3.0462384801221987E-3</v>
      </c>
      <c r="K26" s="13">
        <f>TN!F28</f>
        <v>5.7476600676394707E-2</v>
      </c>
      <c r="L26" s="28" t="s">
        <v>22</v>
      </c>
      <c r="M26" s="13">
        <f>IT!F28</f>
        <v>8.613755995784711E-2</v>
      </c>
      <c r="N26" s="13">
        <f>RE!F28</f>
        <v>5.2757607273516527E-2</v>
      </c>
    </row>
    <row r="27" spans="1:14" x14ac:dyDescent="0.25">
      <c r="A27" s="1">
        <v>45382</v>
      </c>
      <c r="B27" s="13">
        <f>IMOEX!F30</f>
        <v>2.3252886268730011E-2</v>
      </c>
      <c r="C27" s="13">
        <f>IMOEX_TR!F30</f>
        <v>2.4740679672665244E-2</v>
      </c>
      <c r="D27" s="13">
        <f>OG!F29</f>
        <v>5.7240912345839501E-3</v>
      </c>
      <c r="E27" s="13">
        <f>EU!F29</f>
        <v>-1.472694101902583E-2</v>
      </c>
      <c r="F27" s="13">
        <f>TL!F29</f>
        <v>5.1436902056814393E-2</v>
      </c>
      <c r="G27" s="13">
        <f>MM!F29</f>
        <v>6.1799054249345842E-2</v>
      </c>
      <c r="H27" s="13">
        <f>FN!F29</f>
        <v>3.0819372694562253E-2</v>
      </c>
      <c r="I27" s="13">
        <f>CN!F29</f>
        <v>3.815794102040404E-2</v>
      </c>
      <c r="J27" s="13">
        <f>CH!F29</f>
        <v>-2.8099355096553036E-2</v>
      </c>
      <c r="K27" s="13">
        <f>TN!F29</f>
        <v>1.8668489329826121E-2</v>
      </c>
      <c r="L27" s="28" t="s">
        <v>22</v>
      </c>
      <c r="M27" s="13">
        <f>IT!F29</f>
        <v>0.15385416443332289</v>
      </c>
      <c r="N27" s="13">
        <f>RE!F29</f>
        <v>-1.9502479391472316E-2</v>
      </c>
    </row>
    <row r="28" spans="1:14" x14ac:dyDescent="0.25">
      <c r="A28" s="1">
        <v>45350</v>
      </c>
      <c r="B28" s="13">
        <f>IMOEX!F31</f>
        <v>1.3256839203656279E-2</v>
      </c>
      <c r="C28" s="13">
        <f>IMOEX_TR!F31</f>
        <v>1.3256006628003192E-2</v>
      </c>
      <c r="D28" s="13">
        <f>OG!F30</f>
        <v>6.2862348418719627E-3</v>
      </c>
      <c r="E28" s="13">
        <f>EU!F30</f>
        <v>-2.5233855613248424E-2</v>
      </c>
      <c r="F28" s="13">
        <f>TL!F30</f>
        <v>7.5735881594455989E-2</v>
      </c>
      <c r="G28" s="13">
        <f>MM!F30</f>
        <v>-4.8970745897009227E-2</v>
      </c>
      <c r="H28" s="13">
        <f>FN!F30</f>
        <v>6.9512830532760805E-3</v>
      </c>
      <c r="I28" s="13">
        <f>CN!F30</f>
        <v>4.0207549960685318E-2</v>
      </c>
      <c r="J28" s="13">
        <f>CH!F30</f>
        <v>-3.3605130793904814E-2</v>
      </c>
      <c r="K28" s="13">
        <f>TN!F30</f>
        <v>-1.4193978703927468E-2</v>
      </c>
      <c r="L28" s="28" t="s">
        <v>22</v>
      </c>
      <c r="M28" s="13">
        <f>IT!F30</f>
        <v>5.6400051769882831E-2</v>
      </c>
      <c r="N28" s="13">
        <f>RE!F30</f>
        <v>0.13328762596431787</v>
      </c>
    </row>
    <row r="29" spans="1:14" x14ac:dyDescent="0.25">
      <c r="A29" s="1">
        <v>45322</v>
      </c>
      <c r="B29" s="13">
        <f>IMOEX!F32</f>
        <v>3.7133241479005319E-2</v>
      </c>
      <c r="C29" s="13">
        <f>IMOEX_TR!F32</f>
        <v>4.3538715688628216E-2</v>
      </c>
      <c r="D29" s="13">
        <f>OG!F31</f>
        <v>4.0217320201620721E-2</v>
      </c>
      <c r="E29" s="13">
        <f>EU!F31</f>
        <v>9.6414275296776042E-2</v>
      </c>
      <c r="F29" s="13">
        <f>TL!F31</f>
        <v>0.11881050104545809</v>
      </c>
      <c r="G29" s="13">
        <f>MM!F31</f>
        <v>7.5282486653848402E-2</v>
      </c>
      <c r="H29" s="13">
        <f>FN!F31</f>
        <v>5.0250455388980431E-2</v>
      </c>
      <c r="I29" s="13">
        <f>CN!F31</f>
        <v>8.9564101411375496E-2</v>
      </c>
      <c r="J29" s="13">
        <f>CH!F31</f>
        <v>6.1382855319387586E-2</v>
      </c>
      <c r="K29" s="13">
        <f>TN!F31</f>
        <v>8.5011796937596307E-2</v>
      </c>
      <c r="L29" s="28" t="s">
        <v>22</v>
      </c>
      <c r="M29" s="13">
        <f>IT!F31</f>
        <v>0.13256084958554104</v>
      </c>
      <c r="N29" s="13">
        <f>RE!F31</f>
        <v>5.3397286172282454E-2</v>
      </c>
    </row>
    <row r="30" spans="1:14" x14ac:dyDescent="0.25">
      <c r="A30" s="1">
        <v>45291</v>
      </c>
      <c r="B30" s="13">
        <f>IMOEX!F33</f>
        <v>-2.1062673140037624E-2</v>
      </c>
      <c r="C30" s="13">
        <f>IMOEX_TR!F33</f>
        <v>-5.8461420434929856E-3</v>
      </c>
      <c r="D30" s="13">
        <f>OG!F32</f>
        <v>-6.8524503008114968E-3</v>
      </c>
      <c r="E30" s="13">
        <f>EU!F32</f>
        <v>-4.1479672650475141E-2</v>
      </c>
      <c r="F30" s="13">
        <f>TL!F32</f>
        <v>-6.5138609069058329E-2</v>
      </c>
      <c r="G30" s="13">
        <f>MM!F32</f>
        <v>1.7488762529385582E-2</v>
      </c>
      <c r="H30" s="13">
        <f>FN!F32</f>
        <v>-1.2721716668636307E-2</v>
      </c>
      <c r="I30" s="13">
        <f>CN!F32</f>
        <v>1.1515287903427485E-3</v>
      </c>
      <c r="J30" s="13">
        <f>CH!F32</f>
        <v>-1.8561707699327523E-2</v>
      </c>
      <c r="K30" s="13">
        <f>TN!F32</f>
        <v>5.699176521094329E-2</v>
      </c>
      <c r="L30" s="28" t="s">
        <v>22</v>
      </c>
      <c r="M30" s="13">
        <f>IT!F32</f>
        <v>-3.4684514186868243E-2</v>
      </c>
      <c r="N30" s="13">
        <f>RE!F32</f>
        <v>7.9379162793324909E-3</v>
      </c>
    </row>
    <row r="31" spans="1:14" x14ac:dyDescent="0.25">
      <c r="A31" s="1">
        <v>45260</v>
      </c>
      <c r="B31" s="13">
        <f>IMOEX!F34</f>
        <v>-1.0990418529383206E-2</v>
      </c>
      <c r="C31" s="13">
        <f>IMOEX_TR!F34</f>
        <v>-1.0989119071973752E-2</v>
      </c>
      <c r="D31" s="13">
        <f>OG!F33</f>
        <v>-2.4673829806461933E-3</v>
      </c>
      <c r="E31" s="13">
        <f>EU!F33</f>
        <v>-7.4645924593458757E-2</v>
      </c>
      <c r="F31" s="13">
        <f>TL!F33</f>
        <v>-2.720116547677498E-2</v>
      </c>
      <c r="G31" s="13">
        <f>MM!F33</f>
        <v>-5.3405834062386526E-2</v>
      </c>
      <c r="H31" s="13">
        <f>FN!F33</f>
        <v>-1.5127178306360012E-2</v>
      </c>
      <c r="I31" s="13">
        <f>CN!F33</f>
        <v>-4.1372954940096296E-2</v>
      </c>
      <c r="J31" s="13">
        <f>CH!F33</f>
        <v>-3.4156477112559536E-2</v>
      </c>
      <c r="K31" s="13">
        <f>TN!F33</f>
        <v>-7.2906867356538063E-2</v>
      </c>
      <c r="L31" s="28" t="s">
        <v>22</v>
      </c>
      <c r="M31" s="13">
        <f>IT!F33</f>
        <v>1.5843640623540045E-2</v>
      </c>
      <c r="N31" s="13">
        <f>RE!F33</f>
        <v>-2.8567398865217974E-2</v>
      </c>
    </row>
    <row r="32" spans="1:14" x14ac:dyDescent="0.25">
      <c r="A32" s="1">
        <v>45230</v>
      </c>
      <c r="B32" s="13">
        <f>IMOEX!F35</f>
        <v>2.1610080235920259E-2</v>
      </c>
      <c r="C32" s="13">
        <f>IMOEX_TR!F35</f>
        <v>2.5885554655450171E-2</v>
      </c>
      <c r="D32" s="13">
        <f>OG!F34</f>
        <v>3.7138438542876795E-2</v>
      </c>
      <c r="E32" s="13">
        <f>EU!F34</f>
        <v>7.2221243614585262E-3</v>
      </c>
      <c r="F32" s="13">
        <f>TL!F34</f>
        <v>-3.7087972671175917E-3</v>
      </c>
      <c r="G32" s="13">
        <f>MM!F34</f>
        <v>1.539181025491887E-3</v>
      </c>
      <c r="H32" s="13">
        <f>FN!F34</f>
        <v>1.3907246361174463E-2</v>
      </c>
      <c r="I32" s="13">
        <f>CN!F34</f>
        <v>4.1197406641729994E-2</v>
      </c>
      <c r="J32" s="13">
        <f>CH!F34</f>
        <v>-3.6652751752859425E-2</v>
      </c>
      <c r="K32" s="13">
        <f>TN!F34</f>
        <v>-7.2914325583579576E-2</v>
      </c>
      <c r="L32" s="28" t="s">
        <v>22</v>
      </c>
      <c r="M32" s="13">
        <f>IT!F34</f>
        <v>-7.8507151923103979E-3</v>
      </c>
      <c r="N32" s="13">
        <f>RE!F34</f>
        <v>-2.5650201790876181E-2</v>
      </c>
    </row>
    <row r="33" spans="1:14" x14ac:dyDescent="0.25">
      <c r="A33" s="1">
        <v>45199</v>
      </c>
      <c r="B33" s="13">
        <f>IMOEX!F36</f>
        <v>-2.9346435397879067E-2</v>
      </c>
      <c r="C33" s="13">
        <f>IMOEX_TR!F36</f>
        <v>-2.9347115867590312E-2</v>
      </c>
      <c r="D33" s="13">
        <f>OG!F35</f>
        <v>-4.031139629061542E-4</v>
      </c>
      <c r="E33" s="13">
        <f>EU!F35</f>
        <v>-4.4263324559410955E-2</v>
      </c>
      <c r="F33" s="13">
        <f>TL!F35</f>
        <v>1.6877490902789782E-2</v>
      </c>
      <c r="G33" s="13">
        <f>MM!F35</f>
        <v>-3.9658413880349297E-2</v>
      </c>
      <c r="H33" s="13">
        <f>FN!F35</f>
        <v>-3.5157098891946958E-2</v>
      </c>
      <c r="I33" s="13">
        <f>CN!F35</f>
        <v>-6.5128917077530879E-2</v>
      </c>
      <c r="J33" s="13">
        <f>CH!F35</f>
        <v>1.9398097610308751E-2</v>
      </c>
      <c r="K33" s="13">
        <f>TN!F35</f>
        <v>-3.5294993269131103E-2</v>
      </c>
      <c r="L33" s="28" t="s">
        <v>22</v>
      </c>
      <c r="M33" s="13">
        <f>IT!F35</f>
        <v>-7.6389117563767317E-2</v>
      </c>
      <c r="N33" s="13">
        <f>RE!F35</f>
        <v>-5.4490117806716087E-2</v>
      </c>
    </row>
    <row r="34" spans="1:14" x14ac:dyDescent="0.25">
      <c r="A34" s="1">
        <v>45169</v>
      </c>
      <c r="B34" s="13">
        <f>IMOEX!F37</f>
        <v>5.026517000162678E-2</v>
      </c>
      <c r="C34" s="13">
        <f>IMOEX_TR!F37</f>
        <v>5.026487292712134E-2</v>
      </c>
      <c r="D34" s="13">
        <f>OG!F36</f>
        <v>9.1798506151911097E-2</v>
      </c>
      <c r="E34" s="13">
        <f>EU!F36</f>
        <v>9.3409418955955781E-2</v>
      </c>
      <c r="F34" s="13">
        <f>TL!F36</f>
        <v>2.79981138995129E-2</v>
      </c>
      <c r="G34" s="13">
        <f>MM!F36</f>
        <v>-3.4055145101063999E-4</v>
      </c>
      <c r="H34" s="13">
        <f>FN!F36</f>
        <v>9.8989341391525265E-2</v>
      </c>
      <c r="I34" s="13">
        <f>CN!F36</f>
        <v>8.564654508665992E-2</v>
      </c>
      <c r="J34" s="13">
        <f>CH!F36</f>
        <v>-1.3842426239745409E-2</v>
      </c>
      <c r="K34" s="13">
        <f>TN!F36</f>
        <v>0.17199268794041123</v>
      </c>
      <c r="L34" s="28" t="s">
        <v>22</v>
      </c>
      <c r="M34" s="13">
        <f>IT!F36</f>
        <v>0.10917856751524901</v>
      </c>
      <c r="N34" s="13">
        <f>RE!F36</f>
        <v>2.5917882579902241E-2</v>
      </c>
    </row>
    <row r="35" spans="1:14" x14ac:dyDescent="0.25">
      <c r="A35" s="1">
        <v>45138</v>
      </c>
      <c r="B35" s="13">
        <f>IMOEX!F38</f>
        <v>9.8710574575404886E-2</v>
      </c>
      <c r="C35" s="13">
        <f>IMOEX_TR!F38</f>
        <v>0.10625324106360523</v>
      </c>
      <c r="D35" s="13">
        <f>OG!F37</f>
        <v>8.8425543073410662E-2</v>
      </c>
      <c r="E35" s="13">
        <f>EU!F37</f>
        <v>0.13769513070765638</v>
      </c>
      <c r="F35" s="13">
        <f>TL!F37</f>
        <v>3.2010882964872645E-2</v>
      </c>
      <c r="G35" s="13">
        <f>MM!F37</f>
        <v>0.14890831198120202</v>
      </c>
      <c r="H35" s="13">
        <f>FN!F37</f>
        <v>0.10039310600958062</v>
      </c>
      <c r="I35" s="13">
        <f>CN!F37</f>
        <v>0.19163102623928219</v>
      </c>
      <c r="J35" s="13">
        <f>CH!F37</f>
        <v>4.7213757655355293E-2</v>
      </c>
      <c r="K35" s="13">
        <f>TN!F37</f>
        <v>0.20784051451658692</v>
      </c>
      <c r="L35" s="28" t="s">
        <v>22</v>
      </c>
      <c r="M35" s="13">
        <f>IT!F37</f>
        <v>0.14451611285056787</v>
      </c>
      <c r="N35" s="13">
        <f>RE!F37</f>
        <v>5.3069842798625144E-2</v>
      </c>
    </row>
    <row r="36" spans="1:14" x14ac:dyDescent="0.25">
      <c r="A36" s="1">
        <v>45107</v>
      </c>
      <c r="B36" s="13">
        <f>IMOEX!F39</f>
        <v>2.9337954990359183E-2</v>
      </c>
      <c r="C36" s="13">
        <f>IMOEX_TR!F39</f>
        <v>4.5121008503300253E-2</v>
      </c>
      <c r="D36" s="13">
        <f>OG!F38</f>
        <v>8.4224319698852801E-2</v>
      </c>
      <c r="E36" s="13">
        <f>EU!F38</f>
        <v>2.2153963248885411E-2</v>
      </c>
      <c r="F36" s="13">
        <f>TL!F38</f>
        <v>1.2443862480320478E-2</v>
      </c>
      <c r="G36" s="13">
        <f>MM!F38</f>
        <v>3.9439372199221889E-2</v>
      </c>
      <c r="H36" s="13">
        <f>FN!F38</f>
        <v>2.6101770179440154E-2</v>
      </c>
      <c r="I36" s="13">
        <f>CN!F38</f>
        <v>0.10100892672724671</v>
      </c>
      <c r="J36" s="13">
        <f>CH!F38</f>
        <v>9.9051508118706E-3</v>
      </c>
      <c r="K36" s="13">
        <f>TN!F38</f>
        <v>0.14327162271858396</v>
      </c>
      <c r="L36" s="28" t="s">
        <v>22</v>
      </c>
      <c r="M36" s="13">
        <f>IT!F38</f>
        <v>8.3237863220384289E-2</v>
      </c>
      <c r="N36" s="13">
        <f>RE!F38</f>
        <v>5.8970118530722759E-2</v>
      </c>
    </row>
    <row r="37" spans="1:14" x14ac:dyDescent="0.25">
      <c r="A37" s="1">
        <v>45077</v>
      </c>
      <c r="B37" s="13">
        <f>IMOEX!F40</f>
        <v>3.1385913910753072E-2</v>
      </c>
      <c r="C37" s="13">
        <f>IMOEX_TR!F40</f>
        <v>5.3726923793019354E-2</v>
      </c>
      <c r="D37" s="13">
        <f>OG!F39</f>
        <v>5.9024142034726612E-2</v>
      </c>
      <c r="E37" s="13">
        <f>EU!F39</f>
        <v>4.0745167655649839E-2</v>
      </c>
      <c r="F37" s="13">
        <f>TL!F39</f>
        <v>8.3752177276589013E-2</v>
      </c>
      <c r="G37" s="13">
        <f>MM!F39</f>
        <v>-7.063837703394471E-3</v>
      </c>
      <c r="H37" s="13">
        <f>FN!F39</f>
        <v>6.0013590631022851E-2</v>
      </c>
      <c r="I37" s="13">
        <f>CN!F39</f>
        <v>8.2527348848748794E-3</v>
      </c>
      <c r="J37" s="13">
        <f>CH!F39</f>
        <v>1.268151104955284E-2</v>
      </c>
      <c r="K37" s="13">
        <f>TN!F39</f>
        <v>9.3338448500950522E-2</v>
      </c>
      <c r="L37" s="28" t="s">
        <v>22</v>
      </c>
      <c r="M37" s="13">
        <f>IT!F39</f>
        <v>0.10612071124467803</v>
      </c>
      <c r="N37" s="13">
        <f>RE!F39</f>
        <v>0.14837167782800265</v>
      </c>
    </row>
    <row r="38" spans="1:14" x14ac:dyDescent="0.25">
      <c r="A38" s="1">
        <v>45046</v>
      </c>
      <c r="B38" s="13">
        <f>IMOEX!F41</f>
        <v>7.5191682274643235E-2</v>
      </c>
      <c r="C38" s="13">
        <f>IMOEX_TR!F41</f>
        <v>7.6385891348584867E-2</v>
      </c>
      <c r="D38" s="13">
        <f>OG!F40</f>
        <v>9.55128388220845E-2</v>
      </c>
      <c r="E38" s="13">
        <f>EU!F40</f>
        <v>6.2894429221684867E-2</v>
      </c>
      <c r="F38" s="13">
        <f>TL!F40</f>
        <v>6.5751138088012029E-2</v>
      </c>
      <c r="G38" s="13">
        <f>MM!F40</f>
        <v>5.4228172723996826E-2</v>
      </c>
      <c r="H38" s="13">
        <f>FN!F40</f>
        <v>9.8128921966206262E-2</v>
      </c>
      <c r="I38" s="13">
        <f>CN!F40</f>
        <v>5.9477362166750147E-2</v>
      </c>
      <c r="J38" s="13">
        <f>CH!F40</f>
        <v>4.3612772877973827E-2</v>
      </c>
      <c r="K38" s="13">
        <f>TN!F40</f>
        <v>0.13017705529095047</v>
      </c>
      <c r="L38" s="28" t="s">
        <v>22</v>
      </c>
      <c r="M38" s="13">
        <f>IT!F40</f>
        <v>3.5657965721874074E-2</v>
      </c>
      <c r="N38" s="13">
        <f>RE!F40</f>
        <v>7.7886846651605612E-2</v>
      </c>
    </row>
    <row r="39" spans="1:14" x14ac:dyDescent="0.25">
      <c r="A39" s="1">
        <v>45016</v>
      </c>
      <c r="B39" s="13">
        <f>IMOEX!F42</f>
        <v>8.7659109872357144E-2</v>
      </c>
      <c r="C39" s="13">
        <f>IMOEX_TR!F42</f>
        <v>8.7659289067739676E-2</v>
      </c>
      <c r="D39" s="13">
        <f>OG!F41</f>
        <v>9.4506396564833839E-2</v>
      </c>
      <c r="E39" s="13">
        <f>EU!F41</f>
        <v>0.10661015398181495</v>
      </c>
      <c r="F39" s="13">
        <f>TL!F41</f>
        <v>-9.5289626356449553E-3</v>
      </c>
      <c r="G39" s="13">
        <f>MM!F41</f>
        <v>5.1291120144156155E-2</v>
      </c>
      <c r="H39" s="13">
        <f>FN!F41</f>
        <v>8.5443954788427812E-2</v>
      </c>
      <c r="I39" s="13">
        <f>CN!F41</f>
        <v>4.545557675969869E-2</v>
      </c>
      <c r="J39" s="13">
        <f>CH!F41</f>
        <v>8.9779214691234621E-2</v>
      </c>
      <c r="K39" s="13">
        <f>TN!F41</f>
        <v>0.16707702067882124</v>
      </c>
      <c r="L39" s="28" t="s">
        <v>22</v>
      </c>
      <c r="M39" s="13">
        <f>IT!F41</f>
        <v>-3.1728890518501474E-2</v>
      </c>
      <c r="N39" s="13">
        <f>RE!F41</f>
        <v>5.8859504087503289E-2</v>
      </c>
    </row>
    <row r="40" spans="1:14" x14ac:dyDescent="0.25">
      <c r="A40" s="1">
        <v>44985</v>
      </c>
      <c r="B40" s="13">
        <f>IMOEX!F43</f>
        <v>1.2383177570093329E-2</v>
      </c>
      <c r="C40" s="13">
        <f>IMOEX_TR!F43</f>
        <v>1.2383191451438957E-2</v>
      </c>
      <c r="D40" s="13">
        <f>OG!F42</f>
        <v>1.4195915912721846E-2</v>
      </c>
      <c r="E40" s="13">
        <f>EU!F42</f>
        <v>1.7345198650975835E-2</v>
      </c>
      <c r="F40" s="13">
        <f>TL!F42</f>
        <v>3.8830858588224215E-2</v>
      </c>
      <c r="G40" s="13">
        <f>MM!F42</f>
        <v>1.235718055364643E-2</v>
      </c>
      <c r="H40" s="13">
        <f>FN!F42</f>
        <v>1.766705216233988E-2</v>
      </c>
      <c r="I40" s="13">
        <f>CN!F42</f>
        <v>-8.7189688176287916E-3</v>
      </c>
      <c r="J40" s="13">
        <f>CH!F42</f>
        <v>5.4038381820174397E-2</v>
      </c>
      <c r="K40" s="13">
        <f>TN!F42</f>
        <v>3.3420748649745535E-2</v>
      </c>
      <c r="L40" s="28" t="s">
        <v>22</v>
      </c>
      <c r="M40" s="13">
        <f>IT!F42</f>
        <v>-9.5417663709945755E-3</v>
      </c>
      <c r="N40" s="13">
        <f>RE!F42</f>
        <v>7.5427817364619454E-3</v>
      </c>
    </row>
    <row r="41" spans="1:14" x14ac:dyDescent="0.25">
      <c r="A41" s="1">
        <v>44957</v>
      </c>
      <c r="B41" s="13">
        <f>IMOEX!F44</f>
        <v>3.3182923885391791E-2</v>
      </c>
      <c r="C41" s="13">
        <f>IMOEX_TR!F44</f>
        <v>3.605770287679011E-2</v>
      </c>
      <c r="D41" s="13">
        <f>OG!F43</f>
        <v>-5.00071235218702E-3</v>
      </c>
      <c r="E41" s="13">
        <f>EU!F43</f>
        <v>3.1789484714326965E-2</v>
      </c>
      <c r="F41" s="13">
        <f>TL!F43</f>
        <v>5.4893833125163161E-2</v>
      </c>
      <c r="G41" s="13">
        <f>MM!F43</f>
        <v>8.5373074950201744E-2</v>
      </c>
      <c r="H41" s="13">
        <f>FN!F43</f>
        <v>9.7999744667657707E-2</v>
      </c>
      <c r="I41" s="13">
        <f>CN!F43</f>
        <v>5.4105064899999444E-2</v>
      </c>
      <c r="J41" s="13">
        <f>CH!F43</f>
        <v>4.1791556971406463E-2</v>
      </c>
      <c r="K41" s="13">
        <f>TN!F43</f>
        <v>0.13401131143623379</v>
      </c>
      <c r="L41" s="28" t="s">
        <v>22</v>
      </c>
      <c r="M41" s="13">
        <f>IT!F43</f>
        <v>0.13525770634015211</v>
      </c>
      <c r="N41" s="13">
        <f>RE!F43</f>
        <v>3.6950283428280439E-2</v>
      </c>
    </row>
    <row r="42" spans="1:14" x14ac:dyDescent="0.25">
      <c r="A42" s="1">
        <v>44926</v>
      </c>
      <c r="B42" s="13">
        <f>IMOEX!F45</f>
        <v>-9.3859362712863659E-3</v>
      </c>
      <c r="C42" s="13">
        <f>IMOEX_TR!F45</f>
        <v>2.3269101854059615E-2</v>
      </c>
      <c r="D42" s="13">
        <f>OG!F44</f>
        <v>2.0574336604870958E-2</v>
      </c>
      <c r="E42" s="13">
        <f>EU!F44</f>
        <v>1.2618045485091711E-2</v>
      </c>
      <c r="F42" s="13">
        <f>TL!F44</f>
        <v>-4.0844334967289342E-3</v>
      </c>
      <c r="G42" s="13">
        <f>MM!F44</f>
        <v>6.4276193276487259E-2</v>
      </c>
      <c r="H42" s="13">
        <f>FN!F44</f>
        <v>2.1996584366837935E-2</v>
      </c>
      <c r="I42" s="13">
        <f>CN!F44</f>
        <v>-5.4680126798827611E-2</v>
      </c>
      <c r="J42" s="13">
        <f>CH!F44</f>
        <v>2.9829708350181505E-2</v>
      </c>
      <c r="K42" s="13">
        <f>TN!F44</f>
        <v>-4.9916329602502696E-2</v>
      </c>
      <c r="L42" s="28" t="s">
        <v>22</v>
      </c>
      <c r="M42" s="13">
        <f>IT!F44</f>
        <v>-7.7037755224378612E-2</v>
      </c>
      <c r="N42" s="13">
        <f>RE!F44</f>
        <v>-1.342746130609529E-2</v>
      </c>
    </row>
    <row r="43" spans="1:14" x14ac:dyDescent="0.25">
      <c r="A43" s="1">
        <v>44895</v>
      </c>
      <c r="B43" s="13">
        <f>IMOEX!F46</f>
        <v>3.6554802202519721E-3</v>
      </c>
      <c r="C43" s="13">
        <f>IMOEX_TR!F46</f>
        <v>3.6575618963328171E-3</v>
      </c>
      <c r="D43" s="13">
        <f>OG!F45</f>
        <v>-3.2054736130993633E-2</v>
      </c>
      <c r="E43" s="13">
        <f>EU!F45</f>
        <v>1.1710188490200002E-2</v>
      </c>
      <c r="F43" s="13">
        <f>TL!F45</f>
        <v>2.9548441937508718E-2</v>
      </c>
      <c r="G43" s="13">
        <f>MM!F45</f>
        <v>4.4402726113241364E-2</v>
      </c>
      <c r="H43" s="13">
        <f>FN!F45</f>
        <v>3.0958566180135261E-2</v>
      </c>
      <c r="I43" s="13">
        <f>CN!F45</f>
        <v>-5.4723194508849438E-2</v>
      </c>
      <c r="J43" s="13">
        <f>CH!F45</f>
        <v>2.606055572796695E-2</v>
      </c>
      <c r="K43" s="13">
        <f>TN!F45</f>
        <v>-1.1997042280435077E-2</v>
      </c>
      <c r="L43" s="28" t="s">
        <v>22</v>
      </c>
      <c r="M43" s="13">
        <f>IT!F45</f>
        <v>-3.0763401202445251E-2</v>
      </c>
      <c r="N43" s="13">
        <f>RE!F45</f>
        <v>-1.9976655632307105E-2</v>
      </c>
    </row>
    <row r="44" spans="1:14" x14ac:dyDescent="0.25">
      <c r="A44" s="1">
        <v>44865</v>
      </c>
      <c r="B44" s="13">
        <f>IMOEX!F47</f>
        <v>0.10693247365006053</v>
      </c>
      <c r="C44" s="13">
        <f>IMOEX_TR!F47</f>
        <v>0.15555080146936051</v>
      </c>
      <c r="D44" s="13">
        <f>OG!F46</f>
        <v>0.18621762078184734</v>
      </c>
      <c r="E44" s="13">
        <f>EU!F46</f>
        <v>0.190884829889576</v>
      </c>
      <c r="F44" s="13">
        <f>TL!F46</f>
        <v>0.17757353184888602</v>
      </c>
      <c r="G44" s="13">
        <f>MM!F46</f>
        <v>0.18201881217588656</v>
      </c>
      <c r="H44" s="13">
        <f>FN!F46</f>
        <v>0.14036740848685403</v>
      </c>
      <c r="I44" s="13">
        <f>CN!F46</f>
        <v>0.22333918852765855</v>
      </c>
      <c r="J44" s="13">
        <f>CH!F46</f>
        <v>5.9385920036392648E-2</v>
      </c>
      <c r="K44" s="13">
        <f>TN!F46</f>
        <v>0.18110630280549911</v>
      </c>
      <c r="L44" s="28" t="s">
        <v>22</v>
      </c>
      <c r="M44" s="13">
        <f>IT!F46</f>
        <v>0.16232500234896174</v>
      </c>
      <c r="N44" s="13">
        <f>RE!F46</f>
        <v>0.15143493834077182</v>
      </c>
    </row>
    <row r="45" spans="1:14" x14ac:dyDescent="0.25">
      <c r="A45" s="1">
        <v>44834</v>
      </c>
      <c r="B45" s="13">
        <f>IMOEX!F48</f>
        <v>-0.18448135062164595</v>
      </c>
      <c r="C45" s="13">
        <f>IMOEX_TR!F48</f>
        <v>-0.18225999837858364</v>
      </c>
      <c r="D45" s="13">
        <f>OG!F47</f>
        <v>-0.19588168621878044</v>
      </c>
      <c r="E45" s="13">
        <f>EU!F47</f>
        <v>-0.18663916918317747</v>
      </c>
      <c r="F45" s="13">
        <f>TL!F47</f>
        <v>-0.1893480790054195</v>
      </c>
      <c r="G45" s="13">
        <f>MM!F47</f>
        <v>-0.26961189355329884</v>
      </c>
      <c r="H45" s="13">
        <f>FN!F47</f>
        <v>-0.16391345770677124</v>
      </c>
      <c r="I45" s="13">
        <f>CN!F47</f>
        <v>-0.21117220215089416</v>
      </c>
      <c r="J45" s="13">
        <f>CH!F47</f>
        <v>-0.14120688064492526</v>
      </c>
      <c r="K45" s="13">
        <f>TN!F47</f>
        <v>-0.20059774551102527</v>
      </c>
      <c r="L45" s="28" t="s">
        <v>22</v>
      </c>
      <c r="M45" s="13">
        <f>IT!F47</f>
        <v>-0.17227031677595273</v>
      </c>
      <c r="N45" s="13">
        <f>RE!F47</f>
        <v>-0.30049449799426675</v>
      </c>
    </row>
    <row r="46" spans="1:14" x14ac:dyDescent="0.25">
      <c r="A46" s="1">
        <v>44804</v>
      </c>
      <c r="B46" s="13">
        <f>IMOEX!F49</f>
        <v>8.4140012015484711E-2</v>
      </c>
      <c r="C46" s="13">
        <f>IMOEX_TR!F49</f>
        <v>8.4145568595523024E-2</v>
      </c>
      <c r="D46" s="13">
        <f>OG!F48</f>
        <v>6.5847528737453143E-2</v>
      </c>
      <c r="E46" s="13">
        <f>EU!F48</f>
        <v>-2.7435530085959781E-2</v>
      </c>
      <c r="F46" s="13">
        <f>TL!F48</f>
        <v>-2.0798143558495297E-2</v>
      </c>
      <c r="G46" s="13">
        <f>MM!F48</f>
        <v>3.8720787524015643E-2</v>
      </c>
      <c r="H46" s="13">
        <f>FN!F48</f>
        <v>0.13176570608025795</v>
      </c>
      <c r="I46" s="13">
        <f>CN!F48</f>
        <v>8.7958907037923417E-2</v>
      </c>
      <c r="J46" s="13">
        <f>CH!F48</f>
        <v>9.4243620819839391E-2</v>
      </c>
      <c r="K46" s="13">
        <f>TN!F48</f>
        <v>0.11122830568606767</v>
      </c>
      <c r="L46" s="28" t="s">
        <v>22</v>
      </c>
      <c r="M46" s="13">
        <f>IT!F48</f>
        <v>0.10373187978153808</v>
      </c>
      <c r="N46" s="13">
        <f>RE!F48</f>
        <v>1.4862142816444601E-2</v>
      </c>
    </row>
    <row r="47" spans="1:14" x14ac:dyDescent="0.25">
      <c r="A47" s="1">
        <v>44771</v>
      </c>
      <c r="B47" s="13">
        <f>IMOEX!F50</f>
        <v>4.063768510329524E-3</v>
      </c>
      <c r="C47" s="13">
        <f>IMOEX_TR!F50</f>
        <v>1.5778962949040132E-2</v>
      </c>
      <c r="D47" s="13">
        <f>OG!F49</f>
        <v>2.0607695445048479E-2</v>
      </c>
      <c r="E47" s="13">
        <f>EU!F49</f>
        <v>3.5283032037411788E-2</v>
      </c>
      <c r="F47" s="13">
        <f>TL!F49</f>
        <v>1.711597437420731E-2</v>
      </c>
      <c r="G47" s="13">
        <f>MM!F49</f>
        <v>-7.974549561535782E-2</v>
      </c>
      <c r="H47" s="13">
        <f>FN!F49</f>
        <v>3.7146359559985687E-2</v>
      </c>
      <c r="I47" s="13">
        <f>CN!F49</f>
        <v>0.15550856472194119</v>
      </c>
      <c r="J47" s="13">
        <f>CH!F49</f>
        <v>-3.9924078593161272E-2</v>
      </c>
      <c r="K47" s="13">
        <f>TN!F49</f>
        <v>-3.1768270553581446E-2</v>
      </c>
      <c r="L47" s="28" t="s">
        <v>22</v>
      </c>
      <c r="M47" s="13">
        <f>IT!F49</f>
        <v>0.26319998373509912</v>
      </c>
      <c r="N47" s="13">
        <f>RE!F49</f>
        <v>5.4697156619805343E-2</v>
      </c>
    </row>
    <row r="48" spans="1:14" x14ac:dyDescent="0.25">
      <c r="A48" s="1">
        <v>44742</v>
      </c>
      <c r="B48" s="13">
        <f>IMOEX!F51</f>
        <v>-6.4056033110474364E-2</v>
      </c>
      <c r="C48" s="13">
        <f>IMOEX_TR!F51</f>
        <v>-6.3382280776263955E-2</v>
      </c>
      <c r="D48" s="13">
        <f>OG!F50</f>
        <v>-7.9268904754168368E-3</v>
      </c>
      <c r="E48" s="13">
        <f>EU!F50</f>
        <v>2.7619009194382205E-2</v>
      </c>
      <c r="F48" s="13">
        <f>TL!F50</f>
        <v>7.7103558004934625E-2</v>
      </c>
      <c r="G48" s="13">
        <f>MM!F50</f>
        <v>-0.15044573590560251</v>
      </c>
      <c r="H48" s="13">
        <f>FN!F50</f>
        <v>-2.9745012937150483E-2</v>
      </c>
      <c r="I48" s="13">
        <f>CN!F50</f>
        <v>-2.8486258321091973E-2</v>
      </c>
      <c r="J48" s="13">
        <f>CH!F50</f>
        <v>8.1186708815018438E-2</v>
      </c>
      <c r="K48" s="13">
        <f>TN!F50</f>
        <v>-8.7518387024729138E-2</v>
      </c>
      <c r="L48" s="28" t="s">
        <v>22</v>
      </c>
      <c r="M48" s="13">
        <f>IT!F50</f>
        <v>-5.4259176878176385E-3</v>
      </c>
      <c r="N48" s="13">
        <f>RE!F50</f>
        <v>0.2686794968771582</v>
      </c>
    </row>
    <row r="49" spans="1:14" x14ac:dyDescent="0.25">
      <c r="A49" s="1">
        <v>44712</v>
      </c>
      <c r="B49" s="13">
        <f>IMOEX!F52</f>
        <v>-3.6570054433843091E-2</v>
      </c>
      <c r="C49" s="13">
        <f>IMOEX_TR!F52</f>
        <v>-3.4276035889000855E-2</v>
      </c>
      <c r="D49" s="13">
        <f>OG!F51</f>
        <v>-9.7180405282154547E-3</v>
      </c>
      <c r="E49" s="13">
        <f>EU!F51</f>
        <v>5.5033461820417795E-2</v>
      </c>
      <c r="F49" s="13">
        <f>TL!F51</f>
        <v>0.14383681328282383</v>
      </c>
      <c r="G49" s="13">
        <f>MM!F51</f>
        <v>-0.11510585318550226</v>
      </c>
      <c r="H49" s="13">
        <f>FN!F51</f>
        <v>-8.380251397983085E-2</v>
      </c>
      <c r="I49" s="13">
        <f>CN!F51</f>
        <v>-9.4424164466295979E-2</v>
      </c>
      <c r="J49" s="13">
        <f>CH!F51</f>
        <v>-1.5383345468919507E-2</v>
      </c>
      <c r="K49" s="13">
        <f>TN!F51</f>
        <v>-4.9582421443262747E-2</v>
      </c>
      <c r="L49" s="28" t="s">
        <v>22</v>
      </c>
      <c r="M49" s="13">
        <f>IT!F51</f>
        <v>-0.13035169988276674</v>
      </c>
      <c r="N49" s="13">
        <f>RE!F51</f>
        <v>-4.2808349037502524E-2</v>
      </c>
    </row>
    <row r="50" spans="1:14" x14ac:dyDescent="0.25">
      <c r="A50" s="1">
        <v>44680</v>
      </c>
      <c r="B50" s="13">
        <f>IMOEX!F53</f>
        <v>-9.5557257047319988E-2</v>
      </c>
      <c r="C50" s="13">
        <f>IMOEX_TR!F53</f>
        <v>-9.5556606275875589E-2</v>
      </c>
      <c r="D50" s="13">
        <f>OG!F52</f>
        <v>-0.1032201086082466</v>
      </c>
      <c r="E50" s="13">
        <f>EU!F52</f>
        <v>-1.674146069244542E-2</v>
      </c>
      <c r="F50" s="13">
        <f>TL!F52</f>
        <v>-0.11405637974395144</v>
      </c>
      <c r="G50" s="13">
        <f>MM!F52</f>
        <v>-4.4184032151058039E-2</v>
      </c>
      <c r="H50" s="13">
        <f>FN!F52</f>
        <v>-9.5391785761380965E-2</v>
      </c>
      <c r="I50" s="13">
        <f>CN!F52</f>
        <v>-0.14624486429733508</v>
      </c>
      <c r="J50" s="13">
        <f>CH!F52</f>
        <v>-0.14637765363264243</v>
      </c>
      <c r="K50" s="13">
        <f>TN!F52</f>
        <v>-3.6421342173008298E-2</v>
      </c>
      <c r="L50" s="28" t="s">
        <v>22</v>
      </c>
      <c r="M50" s="13">
        <f>IT!F52</f>
        <v>-0.23436300887259276</v>
      </c>
      <c r="N50" s="13">
        <f>RE!F52</f>
        <v>-7.9919638002377669E-2</v>
      </c>
    </row>
    <row r="51" spans="1:14" x14ac:dyDescent="0.25">
      <c r="A51" s="1">
        <v>44651</v>
      </c>
      <c r="B51" s="13">
        <f>IMOEX!F54</f>
        <v>9.4325799035005486E-2</v>
      </c>
      <c r="C51" s="13">
        <f>IMOEX_TR!F54</f>
        <v>9.4326843796799453E-2</v>
      </c>
      <c r="D51" s="13">
        <f>OG!F53</f>
        <v>0.10131483994902979</v>
      </c>
      <c r="E51" s="13">
        <f>EU!F53</f>
        <v>3.6882913986479249E-2</v>
      </c>
      <c r="F51" s="13">
        <f>TL!F53</f>
        <v>-3.7665773199491159E-4</v>
      </c>
      <c r="G51" s="13">
        <f>MM!F53</f>
        <v>2.6724567195004711E-2</v>
      </c>
      <c r="H51" s="13">
        <f>FN!F53</f>
        <v>3.198323258981306E-2</v>
      </c>
      <c r="I51" s="13">
        <f>CN!F53</f>
        <v>0.21968169920876068</v>
      </c>
      <c r="J51" s="13">
        <f>CH!F53</f>
        <v>0.48018466782336944</v>
      </c>
      <c r="K51" s="13">
        <f>TN!F53</f>
        <v>0.12784676206915746</v>
      </c>
      <c r="L51" s="28" t="s">
        <v>22</v>
      </c>
      <c r="M51" s="13">
        <f>IT!F53</f>
        <v>0.23316730311583367</v>
      </c>
      <c r="N51" s="13">
        <f>RE!F53</f>
        <v>0.17443787823967982</v>
      </c>
    </row>
    <row r="52" spans="1:14" x14ac:dyDescent="0.25">
      <c r="A52" s="1">
        <v>44617</v>
      </c>
      <c r="B52" s="13">
        <f>IMOEX!F55</f>
        <v>-0.30022263892272216</v>
      </c>
      <c r="C52" s="13">
        <f>IMOEX_TR!F55</f>
        <v>-0.30021989926435311</v>
      </c>
      <c r="D52" s="13">
        <f>OG!F54</f>
        <v>-0.26988219436820793</v>
      </c>
      <c r="E52" s="13">
        <f>EU!F54</f>
        <v>-0.2510734495921072</v>
      </c>
      <c r="F52" s="13">
        <f>TL!F54</f>
        <v>-0.15090887454258761</v>
      </c>
      <c r="G52" s="13">
        <f>MM!F54</f>
        <v>-0.13827845909619152</v>
      </c>
      <c r="H52" s="13">
        <f>FN!F54</f>
        <v>-0.4202076643740158</v>
      </c>
      <c r="I52" s="13">
        <f>CN!F54</f>
        <v>-0.28080035146375815</v>
      </c>
      <c r="J52" s="13">
        <f>CH!F54</f>
        <v>-9.4154261525023042E-2</v>
      </c>
      <c r="K52" s="13">
        <f>TN!F54</f>
        <v>-0.34027624715303795</v>
      </c>
      <c r="L52" s="28" t="s">
        <v>22</v>
      </c>
      <c r="M52" s="13">
        <f>IT!F54</f>
        <v>-0.46512935883014617</v>
      </c>
      <c r="N52" s="13">
        <f>RE!F54</f>
        <v>-0.42652515989561679</v>
      </c>
    </row>
    <row r="53" spans="1:14" x14ac:dyDescent="0.25">
      <c r="A53" s="1">
        <v>44592</v>
      </c>
      <c r="B53" s="13">
        <f>IMOEX!F56</f>
        <v>-6.7827400284110384E-2</v>
      </c>
      <c r="C53" s="13">
        <f>IMOEX_TR!F56</f>
        <v>-6.2898963316064371E-2</v>
      </c>
      <c r="D53" s="13">
        <f>OG!F55</f>
        <v>-2.799413885736457E-2</v>
      </c>
      <c r="E53" s="13">
        <f>EU!F55</f>
        <v>-6.1751192670497668E-2</v>
      </c>
      <c r="F53" s="13">
        <f>TL!F55</f>
        <v>-6.7550979363211749E-2</v>
      </c>
      <c r="G53" s="13">
        <f>MM!F55</f>
        <v>-6.3495623957037228E-2</v>
      </c>
      <c r="H53" s="13">
        <f>FN!F55</f>
        <v>-8.4339354259515997E-2</v>
      </c>
      <c r="I53" s="13">
        <f>CN!F55</f>
        <v>-0.10792965035821855</v>
      </c>
      <c r="J53" s="13">
        <f>CH!F55</f>
        <v>-4.5356764444672515E-2</v>
      </c>
      <c r="K53" s="13">
        <f>TN!F55</f>
        <v>-6.7621125974928309E-2</v>
      </c>
      <c r="L53" s="28" t="s">
        <v>22</v>
      </c>
      <c r="M53" s="13">
        <f>IT!F55</f>
        <v>-0.20458291343699675</v>
      </c>
      <c r="N53" s="13">
        <f>RE!F55</f>
        <v>-9.6653965411039322E-2</v>
      </c>
    </row>
    <row r="54" spans="1:14" x14ac:dyDescent="0.25">
      <c r="A54" s="1">
        <v>44560</v>
      </c>
      <c r="B54" s="13">
        <f>IMOEX!F57</f>
        <v>-2.6558953783359263E-2</v>
      </c>
      <c r="C54" s="13">
        <f>IMOEX_TR!F57</f>
        <v>-1.6741077483087952E-2</v>
      </c>
      <c r="D54" s="13">
        <f>OG!F56</f>
        <v>5.0063997019254902E-2</v>
      </c>
      <c r="E54" s="13">
        <f>EU!F56</f>
        <v>-2.3142509135200995E-2</v>
      </c>
      <c r="F54" s="13">
        <f>TL!F56</f>
        <v>2.0565752842919949E-2</v>
      </c>
      <c r="G54" s="13">
        <f>MM!F56</f>
        <v>9.7202649827212717E-3</v>
      </c>
      <c r="H54" s="13">
        <f>FN!F56</f>
        <v>-6.0037572535867834E-2</v>
      </c>
      <c r="I54" s="13">
        <f>CN!F56</f>
        <v>-5.0737643603304683E-2</v>
      </c>
      <c r="J54" s="13">
        <f>CH!F56</f>
        <v>4.3832071002963602E-2</v>
      </c>
      <c r="K54" s="13">
        <f>TN!F56</f>
        <v>4.1231703527086161E-2</v>
      </c>
      <c r="L54" s="28" t="s">
        <v>22</v>
      </c>
      <c r="M54" s="13">
        <f>IT!F56</f>
        <v>-0.17106855389611919</v>
      </c>
      <c r="N54" s="13">
        <f>RE!F56</f>
        <v>-1.3419323636375102E-2</v>
      </c>
    </row>
    <row r="55" spans="1:14" x14ac:dyDescent="0.25">
      <c r="A55" s="1">
        <v>44530</v>
      </c>
      <c r="B55" s="13">
        <f>IMOEX!F58</f>
        <v>-6.250843373493975E-2</v>
      </c>
      <c r="C55" s="13">
        <f>IMOEX_TR!F58</f>
        <v>-6.2510092013736696E-2</v>
      </c>
      <c r="D55" s="13">
        <f>OG!F57</f>
        <v>-7.0154165094531429E-2</v>
      </c>
      <c r="E55" s="13">
        <f>EU!F57</f>
        <v>-7.8065734747994386E-2</v>
      </c>
      <c r="F55" s="13">
        <f>TL!F57</f>
        <v>-6.6492530574759234E-2</v>
      </c>
      <c r="G55" s="13">
        <f>MM!F57</f>
        <v>-4.0884674771111129E-3</v>
      </c>
      <c r="H55" s="13">
        <f>FN!F57</f>
        <v>-7.5675714611323608E-2</v>
      </c>
      <c r="I55" s="13">
        <f>CN!F57</f>
        <v>-4.9474564181315128E-2</v>
      </c>
      <c r="J55" s="13">
        <f>CH!F57</f>
        <v>2.7642138435462371E-2</v>
      </c>
      <c r="K55" s="13">
        <f>TN!F57</f>
        <v>-0.1072780031655356</v>
      </c>
      <c r="L55" s="28" t="s">
        <v>22</v>
      </c>
      <c r="M55" s="13">
        <f>IT!F57</f>
        <v>-7.4063230792029366E-2</v>
      </c>
      <c r="N55" s="13">
        <f>RE!F57</f>
        <v>-6.3130282975353946E-2</v>
      </c>
    </row>
    <row r="56" spans="1:14" x14ac:dyDescent="0.25">
      <c r="A56" s="1">
        <v>44498</v>
      </c>
      <c r="B56" s="13">
        <f>IMOEX!F59</f>
        <v>1.1326860841423869E-2</v>
      </c>
      <c r="C56" s="13">
        <f>IMOEX_TR!F59</f>
        <v>1.5649656376469867E-2</v>
      </c>
      <c r="D56" s="13">
        <f>OG!F58</f>
        <v>-5.6105624448576918E-6</v>
      </c>
      <c r="E56" s="13">
        <f>EU!F58</f>
        <v>2.0639458833202617E-2</v>
      </c>
      <c r="F56" s="13">
        <f>TL!F58</f>
        <v>-1.3044177614704444E-2</v>
      </c>
      <c r="G56" s="13">
        <f>MM!F58</f>
        <v>5.693976049165328E-2</v>
      </c>
      <c r="H56" s="13">
        <f>FN!F58</f>
        <v>4.1817780288744499E-2</v>
      </c>
      <c r="I56" s="13">
        <f>CN!F58</f>
        <v>3.5505937258887066E-2</v>
      </c>
      <c r="J56" s="13">
        <f>CH!F58</f>
        <v>6.0985510811585764E-2</v>
      </c>
      <c r="K56" s="13">
        <f>TN!F58</f>
        <v>8.0093159301488637E-3</v>
      </c>
      <c r="L56" s="28" t="s">
        <v>22</v>
      </c>
      <c r="M56" s="13">
        <f>IT!F58</f>
        <v>-2.6747317157574946E-3</v>
      </c>
      <c r="N56" s="13">
        <f>RE!F58</f>
        <v>-0.11316351889483833</v>
      </c>
    </row>
    <row r="57" spans="1:14" x14ac:dyDescent="0.25">
      <c r="A57" s="1">
        <v>44469</v>
      </c>
      <c r="B57" s="13">
        <f>IMOEX!F60</f>
        <v>4.7094127013289411E-2</v>
      </c>
      <c r="C57" s="13">
        <f>IMOEX_TR!F60</f>
        <v>5.0246492483165817E-2</v>
      </c>
      <c r="D57" s="13">
        <f>OG!F59</f>
        <v>0.11094732068909363</v>
      </c>
      <c r="E57" s="13">
        <f>EU!F59</f>
        <v>-2.2060324006249799E-2</v>
      </c>
      <c r="F57" s="13">
        <f>TL!F59</f>
        <v>-9.637719065978545E-3</v>
      </c>
      <c r="G57" s="13">
        <f>MM!F59</f>
        <v>-5.3912956405378076E-2</v>
      </c>
      <c r="H57" s="13">
        <f>FN!F59</f>
        <v>-3.8096666943510105E-4</v>
      </c>
      <c r="I57" s="13">
        <f>CN!F59</f>
        <v>-1.674788887783818E-2</v>
      </c>
      <c r="J57" s="13">
        <f>CH!F59</f>
        <v>3.8389531606273897E-2</v>
      </c>
      <c r="K57" s="13">
        <f>TN!F59</f>
        <v>2.3033628816659713E-2</v>
      </c>
      <c r="L57" s="28" t="s">
        <v>22</v>
      </c>
      <c r="M57" s="13">
        <f>IT!F59</f>
        <v>2.431639561267307E-2</v>
      </c>
      <c r="N57" s="13">
        <f>RE!F59</f>
        <v>6.0063797251971307E-2</v>
      </c>
    </row>
    <row r="58" spans="1:14" x14ac:dyDescent="0.25">
      <c r="A58" s="1">
        <v>44439</v>
      </c>
      <c r="B58" s="13">
        <f>IMOEX!F61</f>
        <v>3.9076461323901412E-2</v>
      </c>
      <c r="C58" s="13">
        <f>IMOEX_TR!F61</f>
        <v>3.9077527955299729E-2</v>
      </c>
      <c r="D58" s="13">
        <f>OG!F60</f>
        <v>2.1771545255883984E-2</v>
      </c>
      <c r="E58" s="13">
        <f>EU!F60</f>
        <v>2.9047919036917946E-2</v>
      </c>
      <c r="F58" s="13">
        <f>TL!F60</f>
        <v>3.5963184902866541E-2</v>
      </c>
      <c r="G58" s="13">
        <f>MM!F60</f>
        <v>-9.9512875088435537E-3</v>
      </c>
      <c r="H58" s="13">
        <f>FN!F60</f>
        <v>6.8070039293517848E-2</v>
      </c>
      <c r="I58" s="13">
        <f>CN!F60</f>
        <v>6.3855492837141536E-2</v>
      </c>
      <c r="J58" s="13">
        <f>CH!F60</f>
        <v>0.11313293000373315</v>
      </c>
      <c r="K58" s="13">
        <f>TN!F60</f>
        <v>5.7023023380331939E-2</v>
      </c>
      <c r="L58" s="28" t="s">
        <v>22</v>
      </c>
      <c r="M58" s="13">
        <f>IT!F60</f>
        <v>0.10478566198291972</v>
      </c>
      <c r="N58" s="13">
        <f>RE!F60</f>
        <v>0.14585463425682965</v>
      </c>
    </row>
    <row r="59" spans="1:14" x14ac:dyDescent="0.25">
      <c r="A59" s="1">
        <v>44407</v>
      </c>
      <c r="B59" s="13">
        <f>IMOEX!F62</f>
        <v>-1.8290667256660176E-2</v>
      </c>
      <c r="C59" s="13">
        <f>IMOEX_TR!F62</f>
        <v>-1.0712636688177124E-3</v>
      </c>
      <c r="D59" s="13">
        <f>OG!F61</f>
        <v>-2.3123661897129555E-2</v>
      </c>
      <c r="E59" s="13">
        <f>EU!F61</f>
        <v>-1.5602438633081861E-2</v>
      </c>
      <c r="F59" s="13">
        <f>TL!F61</f>
        <v>-1.5316945482653943E-2</v>
      </c>
      <c r="G59" s="13">
        <f>MM!F61</f>
        <v>5.0375425400603691E-2</v>
      </c>
      <c r="H59" s="13">
        <f>FN!F61</f>
        <v>-2.4679094700245097E-3</v>
      </c>
      <c r="I59" s="13">
        <f>CN!F61</f>
        <v>-2.564930420418432E-2</v>
      </c>
      <c r="J59" s="13">
        <f>CH!F61</f>
        <v>1.9887490510548833E-2</v>
      </c>
      <c r="K59" s="13">
        <f>TN!F61</f>
        <v>3.4124233537723203E-2</v>
      </c>
      <c r="L59" s="28" t="s">
        <v>22</v>
      </c>
      <c r="M59" s="13">
        <f>IT!F61</f>
        <v>-4.7417628749402363E-2</v>
      </c>
      <c r="N59" s="13">
        <f>RE!F61</f>
        <v>7.0348833238863318E-2</v>
      </c>
    </row>
    <row r="60" spans="1:14" x14ac:dyDescent="0.25">
      <c r="A60" s="1">
        <v>44377</v>
      </c>
      <c r="B60" s="13">
        <f>IMOEX!F63</f>
        <v>3.2303050007657985E-2</v>
      </c>
      <c r="C60" s="13">
        <f>IMOEX_TR!F63</f>
        <v>3.4660250313510943E-2</v>
      </c>
      <c r="D60" s="13">
        <f>OG!F62</f>
        <v>8.2910918555286761E-2</v>
      </c>
      <c r="E60" s="13">
        <f>EU!F62</f>
        <v>-1.9538682598502666E-2</v>
      </c>
      <c r="F60" s="13">
        <f>TL!F62</f>
        <v>5.3914901884593025E-3</v>
      </c>
      <c r="G60" s="13">
        <f>MM!F62</f>
        <v>-4.8587774724449861E-2</v>
      </c>
      <c r="H60" s="13">
        <f>FN!F62</f>
        <v>3.4461682011184935E-2</v>
      </c>
      <c r="I60" s="13">
        <f>CN!F62</f>
        <v>1.3650613633602093E-2</v>
      </c>
      <c r="J60" s="13">
        <f>CH!F62</f>
        <v>3.2557494516798346E-2</v>
      </c>
      <c r="K60" s="13">
        <f>TN!F62</f>
        <v>1.804858189713654E-2</v>
      </c>
      <c r="L60" s="28" t="s">
        <v>22</v>
      </c>
      <c r="M60" s="13">
        <f>IT!F62</f>
        <v>4.8296229912214494E-2</v>
      </c>
      <c r="N60" s="13">
        <f>RE!F62</f>
        <v>3.6540217599048574E-2</v>
      </c>
    </row>
    <row r="61" spans="1:14" x14ac:dyDescent="0.25">
      <c r="A61" s="1">
        <v>44347</v>
      </c>
      <c r="B61" s="13">
        <f>IMOEX!F64</f>
        <v>5.0121331828442361E-2</v>
      </c>
      <c r="C61" s="13">
        <f>IMOEX_TR!F64</f>
        <v>6.8698594741331664E-2</v>
      </c>
      <c r="D61" s="13">
        <f>OG!F63</f>
        <v>4.9754230245593112E-2</v>
      </c>
      <c r="E61" s="13">
        <f>EU!F63</f>
        <v>2.9879994018393363E-2</v>
      </c>
      <c r="F61" s="13">
        <f>TL!F63</f>
        <v>3.4865973916778481E-2</v>
      </c>
      <c r="G61" s="13">
        <f>MM!F63</f>
        <v>7.1320863747447616E-2</v>
      </c>
      <c r="H61" s="13">
        <f>FN!F63</f>
        <v>8.4064224529775355E-2</v>
      </c>
      <c r="I61" s="13">
        <f>CN!F63</f>
        <v>4.4670020691143453E-2</v>
      </c>
      <c r="J61" s="13">
        <f>CH!F63</f>
        <v>4.3548353557340214E-2</v>
      </c>
      <c r="K61" s="13">
        <f>TN!F63</f>
        <v>4.9709348513321761E-2</v>
      </c>
      <c r="L61" s="28" t="s">
        <v>22</v>
      </c>
      <c r="M61" s="13">
        <f>IT!F63</f>
        <v>-1.9665787440172999E-2</v>
      </c>
      <c r="N61" s="13">
        <f>RE!F63</f>
        <v>0.10983644389451119</v>
      </c>
    </row>
    <row r="62" spans="1:14" x14ac:dyDescent="0.25">
      <c r="A62" s="1">
        <v>44316</v>
      </c>
      <c r="B62" s="13">
        <f>IMOEX!F65</f>
        <v>6.437550116893398E-4</v>
      </c>
      <c r="C62" s="13">
        <f>IMOEX_TR!F65</f>
        <v>8.3656978347335098E-4</v>
      </c>
      <c r="D62" s="13">
        <f>OG!F64</f>
        <v>-6.0838664413844112E-2</v>
      </c>
      <c r="E62" s="13">
        <f>EU!F64</f>
        <v>-1.5824249950175395E-2</v>
      </c>
      <c r="F62" s="13">
        <f>TL!F64</f>
        <v>-3.5630104697681464E-4</v>
      </c>
      <c r="G62" s="13">
        <f>MM!F64</f>
        <v>6.3032656289532696E-2</v>
      </c>
      <c r="H62" s="13">
        <f>FN!F64</f>
        <v>4.1895398243074755E-2</v>
      </c>
      <c r="I62" s="13">
        <f>CN!F64</f>
        <v>-1.3986667523345209E-2</v>
      </c>
      <c r="J62" s="13">
        <f>CH!F64</f>
        <v>7.5163579376898326E-2</v>
      </c>
      <c r="K62" s="13">
        <f>TN!F64</f>
        <v>-1.9668820461588798E-2</v>
      </c>
      <c r="L62" s="28" t="s">
        <v>22</v>
      </c>
      <c r="M62" s="13">
        <f>IT!F64</f>
        <v>1.8709534377091108E-2</v>
      </c>
      <c r="N62" s="13">
        <f>RE!F64</f>
        <v>-4.2857645733596073E-3</v>
      </c>
    </row>
    <row r="63" spans="1:14" x14ac:dyDescent="0.25">
      <c r="A63" s="1">
        <v>44286</v>
      </c>
      <c r="B63" s="13">
        <f>IMOEX!F66</f>
        <v>5.8291301125905415E-2</v>
      </c>
      <c r="C63" s="13">
        <f>IMOEX_TR!F66</f>
        <v>5.8414127423822571E-2</v>
      </c>
      <c r="D63" s="13">
        <f>OG!F65</f>
        <v>9.2097174038805019E-2</v>
      </c>
      <c r="E63" s="13">
        <f>EU!F65</f>
        <v>1.8397063828556881E-5</v>
      </c>
      <c r="F63" s="13">
        <f>TL!F65</f>
        <v>1.0357150206112831E-3</v>
      </c>
      <c r="G63" s="13">
        <f>MM!F65</f>
        <v>5.4383973746206626E-2</v>
      </c>
      <c r="H63" s="13">
        <f>FN!F65</f>
        <v>9.2780784913428116E-2</v>
      </c>
      <c r="I63" s="13">
        <f>CN!F65</f>
        <v>4.0265094961980497E-2</v>
      </c>
      <c r="J63" s="13">
        <f>CH!F65</f>
        <v>1.0234933742897523E-2</v>
      </c>
      <c r="K63" s="13">
        <f>TN!F65</f>
        <v>-8.0027705996750242E-3</v>
      </c>
      <c r="L63" s="28" t="s">
        <v>22</v>
      </c>
      <c r="M63" s="13">
        <f>IT!F65</f>
        <v>-8.4952615544708898E-4</v>
      </c>
      <c r="N63" s="13">
        <f>RE!F65</f>
        <v>8.4716423989410483E-2</v>
      </c>
    </row>
    <row r="64" spans="1:14" x14ac:dyDescent="0.25">
      <c r="A64" s="1">
        <v>44253</v>
      </c>
      <c r="B64" s="13">
        <f>IMOEX!F67</f>
        <v>2.1226213580382458E-2</v>
      </c>
      <c r="C64" s="13">
        <f>IMOEX_TR!F67</f>
        <v>2.1226724860829105E-2</v>
      </c>
      <c r="D64" s="13">
        <f>OG!F66</f>
        <v>3.080220321509386E-2</v>
      </c>
      <c r="E64" s="13">
        <f>EU!F66</f>
        <v>-1.5215714128266056E-3</v>
      </c>
      <c r="F64" s="13">
        <f>TL!F66</f>
        <v>-1.5991468816860754E-2</v>
      </c>
      <c r="G64" s="13">
        <f>MM!F66</f>
        <v>2.0428579582842943E-5</v>
      </c>
      <c r="H64" s="13">
        <f>FN!F66</f>
        <v>0.11870438186845655</v>
      </c>
      <c r="I64" s="13">
        <f>CN!F66</f>
        <v>1.9662337087602122E-2</v>
      </c>
      <c r="J64" s="13">
        <f>CH!F66</f>
        <v>5.2628061745426891E-2</v>
      </c>
      <c r="K64" s="13">
        <f>TN!F66</f>
        <v>-1.2038616217126763E-2</v>
      </c>
      <c r="L64" s="28" t="s">
        <v>22</v>
      </c>
      <c r="M64" s="13">
        <f>IT!F66</f>
        <v>1.8193594579997363E-2</v>
      </c>
      <c r="N64" s="13">
        <f>RE!F66</f>
        <v>3.3028294940570246E-2</v>
      </c>
    </row>
    <row r="65" spans="1:14" x14ac:dyDescent="0.25">
      <c r="A65" s="1">
        <v>44225</v>
      </c>
      <c r="B65" s="13">
        <f>IMOEX!F68</f>
        <v>-3.6302606855537212E-3</v>
      </c>
      <c r="C65" s="13">
        <f>IMOEX_TR!F68</f>
        <v>-2.3568859539341291E-3</v>
      </c>
      <c r="D65" s="13">
        <f>OG!F67</f>
        <v>9.4673149302217929E-3</v>
      </c>
      <c r="E65" s="13">
        <f>EU!F67</f>
        <v>-1.388737939112894E-2</v>
      </c>
      <c r="F65" s="13">
        <f>TL!F67</f>
        <v>1.1425229710603224E-2</v>
      </c>
      <c r="G65" s="13">
        <f>MM!F67</f>
        <v>-1.6940773152764099E-2</v>
      </c>
      <c r="H65" s="13">
        <f>FN!F67</f>
        <v>5.5097224576252879E-2</v>
      </c>
      <c r="I65" s="13">
        <f>CN!F67</f>
        <v>-2.7750097310694777E-3</v>
      </c>
      <c r="J65" s="13">
        <f>CH!F67</f>
        <v>9.8423715762065989E-2</v>
      </c>
      <c r="K65" s="13">
        <f>TN!F67</f>
        <v>3.0205746141582113E-2</v>
      </c>
      <c r="L65" s="28" t="s">
        <v>22</v>
      </c>
      <c r="M65" s="13">
        <f>IT!F67</f>
        <v>-5.0012974554147105E-2</v>
      </c>
      <c r="N65" s="13">
        <f>RE!F67</f>
        <v>0.13908580785590186</v>
      </c>
    </row>
    <row r="66" spans="1:14" x14ac:dyDescent="0.25">
      <c r="A66" s="1">
        <v>44195</v>
      </c>
      <c r="B66" s="13">
        <f>IMOEX!F69</f>
        <v>5.8386268414650555E-2</v>
      </c>
      <c r="C66" s="13">
        <f>IMOEX_TR!F69</f>
        <v>6.3610017224251303E-2</v>
      </c>
      <c r="D66" s="13">
        <f>OG!F68</f>
        <v>3.8910486765827201E-2</v>
      </c>
      <c r="E66" s="13">
        <f>EU!F68</f>
        <v>3.8669944560118408E-2</v>
      </c>
      <c r="F66" s="13">
        <f>TL!F68</f>
        <v>2.2351567261746919E-2</v>
      </c>
      <c r="G66" s="13">
        <f>MM!F68</f>
        <v>0.11894844954733585</v>
      </c>
      <c r="H66" s="13">
        <f>FN!F68</f>
        <v>2.538430661602864E-2</v>
      </c>
      <c r="I66" s="13">
        <f>CN!F68</f>
        <v>6.8237040082142597E-2</v>
      </c>
      <c r="J66" s="13">
        <f>CH!F68</f>
        <v>4.4800344527274216E-2</v>
      </c>
      <c r="K66" s="13">
        <f>TN!F68</f>
        <v>-8.228814835531284E-3</v>
      </c>
      <c r="L66" s="28" t="s">
        <v>22</v>
      </c>
      <c r="M66" s="28" t="s">
        <v>22</v>
      </c>
      <c r="N66" s="13">
        <f>RE!F68</f>
        <v>-9.8700104668822952E-3</v>
      </c>
    </row>
    <row r="67" spans="1:14" x14ac:dyDescent="0.25">
      <c r="A67" s="1">
        <v>44165</v>
      </c>
      <c r="B67" s="13">
        <f>IMOEX!F70</f>
        <v>0.15498087780003633</v>
      </c>
      <c r="C67" s="13">
        <f>IMOEX_TR!F70</f>
        <v>0.15513102847601612</v>
      </c>
      <c r="D67" s="13">
        <f>OG!F69</f>
        <v>0.19050686533304417</v>
      </c>
      <c r="E67" s="13">
        <f>EU!F69</f>
        <v>6.8573477327025012E-2</v>
      </c>
      <c r="F67" s="13">
        <f>TL!F69</f>
        <v>3.4446412413607241E-2</v>
      </c>
      <c r="G67" s="13">
        <f>MM!F69</f>
        <v>6.8601160102803149E-2</v>
      </c>
      <c r="H67" s="13">
        <f>FN!F69</f>
        <v>0.18364212194844343</v>
      </c>
      <c r="I67" s="13">
        <f>CN!F69</f>
        <v>8.1354684524124865E-2</v>
      </c>
      <c r="J67" s="13">
        <f>CH!F69</f>
        <v>6.0461162552546632E-2</v>
      </c>
      <c r="K67" s="13">
        <f>TN!F69</f>
        <v>0.18517857484335254</v>
      </c>
      <c r="L67" s="28" t="s">
        <v>22</v>
      </c>
      <c r="M67" s="28" t="s">
        <v>22</v>
      </c>
      <c r="N67" s="13">
        <f>RE!F69</f>
        <v>3.5184178377029918E-2</v>
      </c>
    </row>
    <row r="68" spans="1:14" x14ac:dyDescent="0.25">
      <c r="A68" s="1">
        <v>44134</v>
      </c>
      <c r="B68" s="13">
        <f>IMOEX!F71</f>
        <v>-7.4065406891710039E-2</v>
      </c>
      <c r="C68" s="13">
        <f>IMOEX_TR!F71</f>
        <v>-5.8508850167986903E-2</v>
      </c>
      <c r="D68" s="13">
        <f>OG!F70</f>
        <v>-8.2165663766861741E-2</v>
      </c>
      <c r="E68" s="13">
        <f>EU!F70</f>
        <v>-4.4273435298337271E-2</v>
      </c>
      <c r="F68" s="13">
        <f>TL!F70</f>
        <v>-5.9414703266009394E-2</v>
      </c>
      <c r="G68" s="13">
        <f>MM!F70</f>
        <v>7.2444101424573581E-4</v>
      </c>
      <c r="H68" s="13">
        <f>FN!F70</f>
        <v>-6.4126681957261344E-2</v>
      </c>
      <c r="I68" s="13">
        <f>CN!F70</f>
        <v>-4.5549337249211952E-2</v>
      </c>
      <c r="J68" s="13">
        <f>CH!F70</f>
        <v>-2.8515567724520796E-2</v>
      </c>
      <c r="K68" s="13">
        <f>TN!F70</f>
        <v>-0.15226037242378065</v>
      </c>
      <c r="L68" s="28" t="s">
        <v>22</v>
      </c>
      <c r="M68" s="28" t="s">
        <v>22</v>
      </c>
      <c r="N68" s="13">
        <f>RE!F70</f>
        <v>3.2810970284628427E-2</v>
      </c>
    </row>
    <row r="69" spans="1:14" x14ac:dyDescent="0.25">
      <c r="A69" s="1">
        <v>44104</v>
      </c>
      <c r="B69" s="13">
        <f>IMOEX!F72</f>
        <v>-2.0359382374755541E-2</v>
      </c>
      <c r="C69" s="13">
        <f>IMOEX_TR!F72</f>
        <v>-1.9440728927301754E-2</v>
      </c>
      <c r="D69" s="13">
        <f>OG!F71</f>
        <v>-4.8528194822083037E-2</v>
      </c>
      <c r="E69" s="13">
        <f>EU!F71</f>
        <v>2.7059206609721942E-2</v>
      </c>
      <c r="F69" s="13">
        <f>TL!F71</f>
        <v>5.5009832125560987E-3</v>
      </c>
      <c r="G69" s="13">
        <f>MM!F71</f>
        <v>-8.8433830143158643E-3</v>
      </c>
      <c r="H69" s="13">
        <f>FN!F71</f>
        <v>2.7755681704049184E-2</v>
      </c>
      <c r="I69" s="13">
        <f>CN!F71</f>
        <v>4.4837231434663449E-2</v>
      </c>
      <c r="J69" s="13">
        <f>CH!F71</f>
        <v>5.023280104939909E-3</v>
      </c>
      <c r="K69" s="13">
        <f>TN!F71</f>
        <v>-4.0429338103756707E-2</v>
      </c>
      <c r="L69" s="28" t="s">
        <v>22</v>
      </c>
      <c r="M69" s="28" t="s">
        <v>22</v>
      </c>
      <c r="N69" s="13">
        <f>RE!F71</f>
        <v>0.1024652785364184</v>
      </c>
    </row>
    <row r="70" spans="1:14" x14ac:dyDescent="0.25">
      <c r="A70" s="1">
        <v>44074</v>
      </c>
      <c r="B70" s="13">
        <f>IMOEX!F73</f>
        <v>1.8763072843860806E-2</v>
      </c>
      <c r="C70" s="13">
        <f>IMOEX_TR!F73</f>
        <v>1.9735014154728781E-2</v>
      </c>
      <c r="D70" s="13">
        <f>OG!F72</f>
        <v>6.536794197040674E-4</v>
      </c>
      <c r="E70" s="13">
        <f>EU!F72</f>
        <v>-4.6394775882996897E-2</v>
      </c>
      <c r="F70" s="13">
        <f>TL!F72</f>
        <v>5.568476693897173E-2</v>
      </c>
      <c r="G70" s="13">
        <f>MM!F72</f>
        <v>2.8920616065919669E-2</v>
      </c>
      <c r="H70" s="13">
        <f>FN!F72</f>
        <v>7.0345110787228826E-3</v>
      </c>
      <c r="I70" s="13">
        <f>CN!F72</f>
        <v>4.3754324598528571E-2</v>
      </c>
      <c r="J70" s="13">
        <f>CH!F72</f>
        <v>1.357885580378837E-2</v>
      </c>
      <c r="K70" s="13">
        <f>TN!F72</f>
        <v>-1.6537649542575639E-2</v>
      </c>
      <c r="L70" s="28" t="s">
        <v>22</v>
      </c>
      <c r="M70" s="28" t="s">
        <v>22</v>
      </c>
      <c r="N70" s="13">
        <f>RE!F72</f>
        <v>4.9906637243252394E-2</v>
      </c>
    </row>
    <row r="71" spans="1:14" x14ac:dyDescent="0.25">
      <c r="A71" s="1">
        <v>44043</v>
      </c>
      <c r="B71" s="13">
        <f>IMOEX!F74</f>
        <v>6.137722368037335E-2</v>
      </c>
      <c r="C71" s="13">
        <f>IMOEX_TR!F74</f>
        <v>8.6264792727686945E-2</v>
      </c>
      <c r="D71" s="13">
        <f>OG!F73</f>
        <v>2.0060999585985062E-2</v>
      </c>
      <c r="E71" s="13">
        <f>EU!F73</f>
        <v>6.0567957660975003E-2</v>
      </c>
      <c r="F71" s="13">
        <f>TL!F73</f>
        <v>4.4070721868791241E-2</v>
      </c>
      <c r="G71" s="13">
        <f>MM!F73</f>
        <v>0.16037613548639085</v>
      </c>
      <c r="H71" s="13">
        <f>FN!F73</f>
        <v>0.16110617218997247</v>
      </c>
      <c r="I71" s="13">
        <f>CN!F73</f>
        <v>0.14306024610845847</v>
      </c>
      <c r="J71" s="13">
        <f>CH!F73</f>
        <v>3.606714059144922E-2</v>
      </c>
      <c r="K71" s="13">
        <f>TN!F73</f>
        <v>1.0564396437994672E-2</v>
      </c>
      <c r="L71" s="28" t="s">
        <v>22</v>
      </c>
      <c r="M71" s="28" t="s">
        <v>22</v>
      </c>
      <c r="N71" s="13">
        <f>RE!F73</f>
        <v>0.10895147517963832</v>
      </c>
    </row>
    <row r="72" spans="1:14" x14ac:dyDescent="0.25">
      <c r="A72" s="1">
        <v>44012</v>
      </c>
      <c r="B72" s="13">
        <f>IMOEX!F75</f>
        <v>3.0605193010169174E-3</v>
      </c>
      <c r="C72" s="13">
        <f>IMOEX_TR!F75</f>
        <v>7.5449389578714499E-3</v>
      </c>
      <c r="D72" s="13">
        <f>OG!F74</f>
        <v>6.0337473732463565E-5</v>
      </c>
      <c r="E72" s="13">
        <f>EU!F74</f>
        <v>2.2388262741550369E-2</v>
      </c>
      <c r="F72" s="13">
        <f>TL!F74</f>
        <v>3.7655596799300417E-2</v>
      </c>
      <c r="G72" s="13">
        <f>MM!F74</f>
        <v>-2.9897418296914835E-2</v>
      </c>
      <c r="H72" s="13">
        <f>FN!F74</f>
        <v>3.8859967718361421E-2</v>
      </c>
      <c r="I72" s="13">
        <f>CN!F74</f>
        <v>0.10953605125375199</v>
      </c>
      <c r="J72" s="13">
        <f>CH!F74</f>
        <v>-2.6886412446625707E-2</v>
      </c>
      <c r="K72" s="13">
        <f>TN!F74</f>
        <v>5.9329621137678812E-2</v>
      </c>
      <c r="L72" s="28" t="s">
        <v>22</v>
      </c>
      <c r="M72" s="28" t="s">
        <v>22</v>
      </c>
      <c r="N72" s="13">
        <f>RE!F74</f>
        <v>0.1339034352260664</v>
      </c>
    </row>
    <row r="73" spans="1:14" x14ac:dyDescent="0.25">
      <c r="A73" s="1">
        <v>43980</v>
      </c>
      <c r="B73" s="13">
        <f>IMOEX!F76</f>
        <v>3.1793281419775443E-2</v>
      </c>
      <c r="C73" s="13">
        <f>IMOEX_TR!F76</f>
        <v>3.8859273757950064E-2</v>
      </c>
      <c r="D73" s="13">
        <f>OG!F75</f>
        <v>3.6885223797684219E-2</v>
      </c>
      <c r="E73" s="13">
        <f>EU!F75</f>
        <v>9.5648156083601332E-2</v>
      </c>
      <c r="F73" s="13">
        <f>TL!F75</f>
        <v>6.5900347214076227E-4</v>
      </c>
      <c r="G73" s="13">
        <f>MM!F75</f>
        <v>1.9971051409816143E-2</v>
      </c>
      <c r="H73" s="13">
        <f>FN!F75</f>
        <v>5.6825273212066207E-2</v>
      </c>
      <c r="I73" s="13">
        <f>CN!F75</f>
        <v>1.7304458794082711E-2</v>
      </c>
      <c r="J73" s="13">
        <f>CH!F75</f>
        <v>3.5831288892696378E-2</v>
      </c>
      <c r="K73" s="13">
        <f>TN!F75</f>
        <v>5.278282259362288E-2</v>
      </c>
      <c r="L73" s="28" t="s">
        <v>22</v>
      </c>
      <c r="M73" s="28" t="s">
        <v>22</v>
      </c>
      <c r="N73" s="13">
        <f>RE!F75</f>
        <v>3.9051904405540405E-4</v>
      </c>
    </row>
    <row r="74" spans="1:14" x14ac:dyDescent="0.25">
      <c r="A74" s="1">
        <v>43951</v>
      </c>
      <c r="B74" s="13">
        <f>IMOEX!F77</f>
        <v>5.6500890860607278E-2</v>
      </c>
      <c r="C74" s="13">
        <f>IMOEX_TR!F77</f>
        <v>5.6501210173391936E-2</v>
      </c>
      <c r="D74" s="13">
        <f>OG!F76</f>
        <v>4.1874343254982849E-2</v>
      </c>
      <c r="E74" s="13">
        <f>EU!F76</f>
        <v>7.4391381457001415E-2</v>
      </c>
      <c r="F74" s="13">
        <f>TL!F76</f>
        <v>7.6940123707869956E-2</v>
      </c>
      <c r="G74" s="13">
        <f>MM!F76</f>
        <v>6.521123966942155E-2</v>
      </c>
      <c r="H74" s="13">
        <f>FN!F76</f>
        <v>0.10515996283778017</v>
      </c>
      <c r="I74" s="13">
        <f>CN!F76</f>
        <v>4.6871349262434414E-2</v>
      </c>
      <c r="J74" s="13">
        <f>CH!F76</f>
        <v>4.4851043311167738E-2</v>
      </c>
      <c r="K74" s="13">
        <f>TN!F76</f>
        <v>7.6328275298935377E-2</v>
      </c>
      <c r="L74" s="28" t="s">
        <v>22</v>
      </c>
      <c r="M74" s="28" t="s">
        <v>22</v>
      </c>
      <c r="N74" s="13">
        <f>RE!F76</f>
        <v>-4.4483576920743895E-2</v>
      </c>
    </row>
    <row r="75" spans="1:14" x14ac:dyDescent="0.25">
      <c r="A75" s="1">
        <v>43921</v>
      </c>
      <c r="B75" s="13">
        <f>IMOEX!F78</f>
        <v>-9.9196432418458325E-2</v>
      </c>
      <c r="C75" s="13">
        <f>IMOEX_TR!F78</f>
        <v>-9.8030175762130578E-2</v>
      </c>
      <c r="D75" s="13">
        <f>OG!F77</f>
        <v>-0.12714154686756629</v>
      </c>
      <c r="E75" s="13">
        <f>EU!F77</f>
        <v>-0.13900397774667894</v>
      </c>
      <c r="F75" s="13">
        <f>TL!F77</f>
        <v>-8.2638099012346977E-2</v>
      </c>
      <c r="G75" s="13">
        <f>MM!F77</f>
        <v>5.4688044776882716E-2</v>
      </c>
      <c r="H75" s="13">
        <f>FN!F77</f>
        <v>-0.20311763697288532</v>
      </c>
      <c r="I75" s="13">
        <f>CN!F77</f>
        <v>-4.3205931403743625E-2</v>
      </c>
      <c r="J75" s="13">
        <f>CH!F77</f>
        <v>7.4998377316749076E-2</v>
      </c>
      <c r="K75" s="13">
        <f>TN!F77</f>
        <v>-0.18646771677318708</v>
      </c>
      <c r="L75" s="28" t="s">
        <v>22</v>
      </c>
      <c r="M75" s="28" t="s">
        <v>22</v>
      </c>
      <c r="N75" s="28" t="s">
        <v>22</v>
      </c>
    </row>
    <row r="76" spans="1:14" x14ac:dyDescent="0.25">
      <c r="A76" s="1">
        <v>43889</v>
      </c>
      <c r="B76" s="13">
        <f>IMOEX!F79</f>
        <v>-9.4768660718638875E-2</v>
      </c>
      <c r="C76" s="13">
        <f>IMOEX_TR!F79</f>
        <v>-9.4446774439530312E-2</v>
      </c>
      <c r="D76" s="13">
        <f>OG!F78</f>
        <v>-0.12857776649407748</v>
      </c>
      <c r="E76" s="13">
        <f>EU!F78</f>
        <v>-5.0938057150334504E-2</v>
      </c>
      <c r="F76" s="13">
        <f>TL!F78</f>
        <v>-1.7635132743810233E-2</v>
      </c>
      <c r="G76" s="13">
        <f>MM!F78</f>
        <v>-5.4593447626012592E-2</v>
      </c>
      <c r="H76" s="13">
        <f>FN!F78</f>
        <v>-5.9166711179958309E-2</v>
      </c>
      <c r="I76" s="13">
        <f>CN!F78</f>
        <v>-9.5840401575350009E-2</v>
      </c>
      <c r="J76" s="13">
        <f>CH!F78</f>
        <v>-5.7564454102519091E-2</v>
      </c>
      <c r="K76" s="13">
        <f>TN!F78</f>
        <v>-0.11673845305881159</v>
      </c>
      <c r="L76" s="28" t="s">
        <v>22</v>
      </c>
      <c r="M76" s="28" t="s">
        <v>22</v>
      </c>
      <c r="N76" s="28" t="s">
        <v>22</v>
      </c>
    </row>
    <row r="77" spans="1:14" x14ac:dyDescent="0.25">
      <c r="A77" s="1">
        <v>43861</v>
      </c>
      <c r="B77" s="13">
        <f>IMOEX!F80</f>
        <v>1.0105487102207267E-2</v>
      </c>
      <c r="C77" s="13">
        <f>IMOEX_TR!F80</f>
        <v>1.1839775318177148E-2</v>
      </c>
      <c r="D77" s="13">
        <f>OG!F79</f>
        <v>-2.631578947368407E-2</v>
      </c>
      <c r="E77" s="13">
        <f>EU!F79</f>
        <v>0.12067764547160964</v>
      </c>
      <c r="F77" s="13">
        <f>TL!F79</f>
        <v>7.57917352225288E-2</v>
      </c>
      <c r="G77" s="13">
        <f>MM!F79</f>
        <v>5.5366518859347957E-2</v>
      </c>
      <c r="H77" s="13">
        <f>FN!F79</f>
        <v>3.1755654512587661E-2</v>
      </c>
      <c r="I77" s="13">
        <f>CN!F79</f>
        <v>6.9710865652081067E-2</v>
      </c>
      <c r="J77" s="13">
        <f>CH!F79</f>
        <v>5.2890199835245788E-2</v>
      </c>
      <c r="K77" s="13">
        <f>TN!F79</f>
        <v>2.7053554716567785E-2</v>
      </c>
      <c r="L77" s="28" t="s">
        <v>22</v>
      </c>
      <c r="M77" s="28" t="s">
        <v>22</v>
      </c>
      <c r="N77" s="28" t="s">
        <v>22</v>
      </c>
    </row>
    <row r="78" spans="1:14" x14ac:dyDescent="0.25">
      <c r="A78" s="1">
        <v>43829</v>
      </c>
      <c r="B78" s="13">
        <f>IMOEX!F81</f>
        <v>3.7644317411433592E-2</v>
      </c>
      <c r="C78" s="13">
        <f>IMOEX_TR!F81</f>
        <v>4.6682818493842149E-2</v>
      </c>
      <c r="D78" s="13">
        <f>OG!F80</f>
        <v>3.8387941539977266E-2</v>
      </c>
      <c r="E78" s="13">
        <f>EU!F80</f>
        <v>5.3190832149255574E-2</v>
      </c>
      <c r="F78" s="13">
        <f>TL!F80</f>
        <v>3.5899617423837071E-2</v>
      </c>
      <c r="G78" s="13">
        <f>MM!F80</f>
        <v>7.7639465928766471E-2</v>
      </c>
      <c r="H78" s="13">
        <f>FN!F80</f>
        <v>2.5970427751547787E-2</v>
      </c>
      <c r="I78" s="13">
        <f>CN!F80</f>
        <v>2.9938917176828728E-2</v>
      </c>
      <c r="J78" s="13">
        <f>CH!F80</f>
        <v>1.1077190141505655E-2</v>
      </c>
      <c r="K78" s="13">
        <f>TN!F80</f>
        <v>4.0346327748014721E-2</v>
      </c>
      <c r="L78" s="28" t="s">
        <v>22</v>
      </c>
      <c r="M78" s="28" t="s">
        <v>22</v>
      </c>
      <c r="N78" s="28" t="s">
        <v>22</v>
      </c>
    </row>
    <row r="79" spans="1:14" x14ac:dyDescent="0.25">
      <c r="A79" s="1">
        <v>43798</v>
      </c>
      <c r="B79" s="13">
        <f>IMOEX!F82</f>
        <v>1.4302102986198939E-2</v>
      </c>
      <c r="C79" s="13">
        <f>IMOEX_TR!F82</f>
        <v>1.4302214140024194E-2</v>
      </c>
      <c r="D79" s="13">
        <f>OG!F81</f>
        <v>1.9882434301510266E-4</v>
      </c>
      <c r="E79" s="13">
        <f>EU!F81</f>
        <v>3.6614847664942829E-2</v>
      </c>
      <c r="F79" s="13">
        <f>TL!F81</f>
        <v>5.7917497444334165E-2</v>
      </c>
      <c r="G79" s="13">
        <f>MM!F81</f>
        <v>-1.5310044897521302E-2</v>
      </c>
      <c r="H79" s="13">
        <f>FN!F81</f>
        <v>4.9245822120336236E-2</v>
      </c>
      <c r="I79" s="13">
        <f>CN!F81</f>
        <v>4.1435045209757604E-2</v>
      </c>
      <c r="J79" s="13">
        <f>CH!F81</f>
        <v>-4.2519694322530333E-3</v>
      </c>
      <c r="K79" s="13">
        <f>TN!F81</f>
        <v>-1.6309806907957691E-2</v>
      </c>
      <c r="L79" s="28" t="s">
        <v>22</v>
      </c>
      <c r="M79" s="28" t="s">
        <v>22</v>
      </c>
      <c r="N79" s="28" t="s">
        <v>22</v>
      </c>
    </row>
    <row r="80" spans="1:14" x14ac:dyDescent="0.25">
      <c r="A80" s="1">
        <v>43769</v>
      </c>
      <c r="B80" s="13">
        <f>IMOEX!F83</f>
        <v>5.3436615001565269E-2</v>
      </c>
      <c r="C80" s="13">
        <f>IMOEX_TR!F83</f>
        <v>6.2253914526493537E-2</v>
      </c>
      <c r="D80" s="13">
        <f>OG!F82</f>
        <v>9.1878024538939229E-2</v>
      </c>
      <c r="E80" s="13">
        <f>EU!F82</f>
        <v>-1.7958987944798444E-2</v>
      </c>
      <c r="F80" s="13">
        <f>TL!F82</f>
        <v>8.3928554122287613E-2</v>
      </c>
      <c r="G80" s="13">
        <f>MM!F82</f>
        <v>3.0681961145584413E-2</v>
      </c>
      <c r="H80" s="13">
        <f>FN!F82</f>
        <v>9.9197837252273935E-3</v>
      </c>
      <c r="I80" s="13">
        <f>CN!F82</f>
        <v>-3.0866495684068185E-2</v>
      </c>
      <c r="J80" s="13">
        <f>CH!F82</f>
        <v>-1.4887130826999329E-3</v>
      </c>
      <c r="K80" s="13">
        <f>TN!F82</f>
        <v>3.0301134066272439E-2</v>
      </c>
      <c r="L80" s="28" t="s">
        <v>22</v>
      </c>
      <c r="M80" s="28" t="s">
        <v>22</v>
      </c>
      <c r="N80" s="28" t="s">
        <v>22</v>
      </c>
    </row>
    <row r="81" spans="1:14" x14ac:dyDescent="0.25">
      <c r="A81" s="1">
        <v>43738</v>
      </c>
      <c r="B81" s="13">
        <f>IMOEX!F84</f>
        <v>2.6058013751624198E-3</v>
      </c>
      <c r="C81" s="13">
        <f>IMOEX_TR!F84</f>
        <v>6.1811352801866004E-3</v>
      </c>
      <c r="D81" s="13">
        <f>OG!F83</f>
        <v>3.6244025105560018E-2</v>
      </c>
      <c r="E81" s="13">
        <f>EU!F83</f>
        <v>1.48145784386855E-2</v>
      </c>
      <c r="F81" s="13">
        <f>TL!F83</f>
        <v>-9.7822505574092222E-3</v>
      </c>
      <c r="G81" s="13">
        <f>MM!F83</f>
        <v>-1.3167077001018268E-2</v>
      </c>
      <c r="H81" s="13">
        <f>FN!F83</f>
        <v>1.6926556536404735E-2</v>
      </c>
      <c r="I81" s="13">
        <f>CN!F83</f>
        <v>-3.7795854357197123E-2</v>
      </c>
      <c r="J81" s="13">
        <f>CH!F83</f>
        <v>-4.6401056372147309E-3</v>
      </c>
      <c r="K81" s="13">
        <f>TN!F83</f>
        <v>-3.2357530450173422E-2</v>
      </c>
      <c r="L81" s="28" t="s">
        <v>22</v>
      </c>
      <c r="M81" s="28" t="s">
        <v>22</v>
      </c>
      <c r="N81" s="28" t="s">
        <v>22</v>
      </c>
    </row>
    <row r="82" spans="1:14" x14ac:dyDescent="0.25">
      <c r="A82" s="1">
        <v>43707</v>
      </c>
      <c r="B82" s="13">
        <f>IMOEX!F85</f>
        <v>1.9711626209151234E-4</v>
      </c>
      <c r="C82" s="13">
        <f>IMOEX_TR!F85</f>
        <v>1.9702966828960555E-4</v>
      </c>
      <c r="D82" s="13">
        <f>OG!F84</f>
        <v>-1.0161690542831336E-2</v>
      </c>
      <c r="E82" s="13">
        <f>EU!F84</f>
        <v>-1.6025464907254205E-2</v>
      </c>
      <c r="F82" s="13">
        <f>TL!F84</f>
        <v>-5.179541450719416E-4</v>
      </c>
      <c r="G82" s="13">
        <f>MM!F84</f>
        <v>4.3066563207215358E-2</v>
      </c>
      <c r="H82" s="13">
        <f>FN!F84</f>
        <v>-2.2070635567567942E-2</v>
      </c>
      <c r="I82" s="13">
        <f>CN!F84</f>
        <v>1.8617952214463163E-2</v>
      </c>
      <c r="J82" s="13">
        <f>CH!F84</f>
        <v>6.1666578948627704E-2</v>
      </c>
      <c r="K82" s="13">
        <f>TN!F84</f>
        <v>2.7996437600551483E-2</v>
      </c>
      <c r="L82" s="28" t="s">
        <v>22</v>
      </c>
      <c r="M82" s="28" t="s">
        <v>22</v>
      </c>
      <c r="N82" s="28" t="s">
        <v>22</v>
      </c>
    </row>
    <row r="83" spans="1:14" x14ac:dyDescent="0.25">
      <c r="A83" s="1">
        <v>43677</v>
      </c>
      <c r="B83" s="13">
        <f>IMOEX!F86</f>
        <v>-9.5269085452934776E-3</v>
      </c>
      <c r="C83" s="13">
        <f>IMOEX_TR!F86</f>
        <v>1.7300051668537542E-2</v>
      </c>
      <c r="D83" s="13">
        <f>OG!F85</f>
        <v>1.7134433416478023E-2</v>
      </c>
      <c r="E83" s="13">
        <f>EU!F85</f>
        <v>-2.099928145185137E-2</v>
      </c>
      <c r="F83" s="13">
        <f>TL!F85</f>
        <v>9.4369765527926308E-3</v>
      </c>
      <c r="G83" s="13">
        <f>MM!F85</f>
        <v>-7.1173411617120319E-4</v>
      </c>
      <c r="H83" s="13">
        <f>FN!F85</f>
        <v>1.9295733073870558E-2</v>
      </c>
      <c r="I83" s="13">
        <f>CN!F85</f>
        <v>1.3311221003244444E-2</v>
      </c>
      <c r="J83" s="13">
        <f>CH!F85</f>
        <v>-5.2577797006012617E-3</v>
      </c>
      <c r="K83" s="13">
        <f>TN!F85</f>
        <v>5.2947878958990779E-2</v>
      </c>
      <c r="L83" s="28" t="s">
        <v>22</v>
      </c>
      <c r="M83" s="28" t="s">
        <v>22</v>
      </c>
      <c r="N83" s="28" t="s">
        <v>22</v>
      </c>
    </row>
    <row r="84" spans="1:14" x14ac:dyDescent="0.25">
      <c r="A84" s="1">
        <v>43644</v>
      </c>
      <c r="B84" s="13">
        <f>IMOEX!F87</f>
        <v>3.7713904094427431E-2</v>
      </c>
      <c r="C84" s="13">
        <f>IMOEX_TR!F87</f>
        <v>5.7095234059383548E-2</v>
      </c>
      <c r="D84" s="13">
        <f>OG!F86</f>
        <v>3.2033203960653456E-2</v>
      </c>
      <c r="E84" s="13">
        <f>EU!F86</f>
        <v>0.11658049983910757</v>
      </c>
      <c r="F84" s="13">
        <f>TL!F86</f>
        <v>9.79857828302515E-2</v>
      </c>
      <c r="G84" s="13">
        <f>MM!F86</f>
        <v>6.0377663329873155E-2</v>
      </c>
      <c r="H84" s="13">
        <f>FN!F86</f>
        <v>7.6256030121190532E-2</v>
      </c>
      <c r="I84" s="13">
        <f>CN!F86</f>
        <v>1.35878693321414E-2</v>
      </c>
      <c r="J84" s="13">
        <f>CH!F86</f>
        <v>4.7793281602202198E-2</v>
      </c>
      <c r="K84" s="13">
        <f>TN!F86</f>
        <v>7.7083480404667837E-2</v>
      </c>
      <c r="L84" s="28" t="s">
        <v>22</v>
      </c>
      <c r="M84" s="28" t="s">
        <v>22</v>
      </c>
      <c r="N84" s="28" t="s">
        <v>22</v>
      </c>
    </row>
    <row r="85" spans="1:14" x14ac:dyDescent="0.25">
      <c r="A85" s="1">
        <v>43616</v>
      </c>
      <c r="B85" s="13">
        <f>IMOEX!F88</f>
        <v>4.1421158745291731E-2</v>
      </c>
      <c r="C85" s="13">
        <f>IMOEX_TR!F88</f>
        <v>4.7134926191438886E-2</v>
      </c>
      <c r="D85" s="13">
        <f>OG!F87</f>
        <v>5.6695500894022199E-2</v>
      </c>
      <c r="E85" s="13">
        <f>EU!F87</f>
        <v>4.2775844018719145E-2</v>
      </c>
      <c r="F85" s="13">
        <f>TL!F87</f>
        <v>1.1270422040573713E-2</v>
      </c>
      <c r="G85" s="13">
        <f>MM!F87</f>
        <v>-3.3813889060445579E-3</v>
      </c>
      <c r="H85" s="13">
        <f>FN!F87</f>
        <v>2.9268299246863805E-2</v>
      </c>
      <c r="I85" s="13">
        <f>CN!F87</f>
        <v>7.5550334256384577E-3</v>
      </c>
      <c r="J85" s="13">
        <f>CH!F87</f>
        <v>3.2361296593564015E-2</v>
      </c>
      <c r="K85" s="13">
        <f>TN!F87</f>
        <v>-1.2468092408674525E-2</v>
      </c>
      <c r="L85" s="28" t="s">
        <v>22</v>
      </c>
      <c r="M85" s="28" t="s">
        <v>22</v>
      </c>
      <c r="N85" s="28" t="s">
        <v>22</v>
      </c>
    </row>
    <row r="86" spans="1:14" x14ac:dyDescent="0.25">
      <c r="A86" s="1">
        <v>43585</v>
      </c>
      <c r="B86" s="13">
        <f>IMOEX!F89</f>
        <v>2.4916903608185548E-2</v>
      </c>
      <c r="C86" s="13">
        <f>IMOEX_TR!F89</f>
        <v>2.4917757755531955E-2</v>
      </c>
      <c r="D86" s="13">
        <f>OG!F88</f>
        <v>2.4134415408016086E-2</v>
      </c>
      <c r="E86" s="13">
        <f>EU!F88</f>
        <v>4.3765351962716137E-2</v>
      </c>
      <c r="F86" s="13">
        <f>TL!F88</f>
        <v>1.3161525502497939E-2</v>
      </c>
      <c r="G86" s="13">
        <f>MM!F88</f>
        <v>-6.305877814575922E-3</v>
      </c>
      <c r="H86" s="13">
        <f>FN!F88</f>
        <v>8.376007142605113E-3</v>
      </c>
      <c r="I86" s="13">
        <f>CN!F88</f>
        <v>5.030604915294834E-2</v>
      </c>
      <c r="J86" s="13">
        <f>CH!F88</f>
        <v>-1.6888776414019979E-2</v>
      </c>
      <c r="K86" s="13">
        <f>TN!F88</f>
        <v>-6.4945789712033131E-3</v>
      </c>
      <c r="L86" s="28" t="s">
        <v>22</v>
      </c>
      <c r="M86" s="28" t="s">
        <v>22</v>
      </c>
      <c r="N86" s="28" t="s">
        <v>22</v>
      </c>
    </row>
    <row r="87" spans="1:14" x14ac:dyDescent="0.25">
      <c r="A87" s="1">
        <v>43553</v>
      </c>
      <c r="B87" s="13">
        <f>IMOEX!F90</f>
        <v>4.7600461921641912E-3</v>
      </c>
      <c r="C87" s="13">
        <f>IMOEX_TR!F90</f>
        <v>4.7600068036364185E-3</v>
      </c>
      <c r="D87" s="13">
        <f>OG!F89</f>
        <v>5.7085656136626195E-3</v>
      </c>
      <c r="E87" s="13">
        <f>EU!F89</f>
        <v>-9.821238659798448E-3</v>
      </c>
      <c r="F87" s="13">
        <f>TL!F89</f>
        <v>-2.7409561121148895E-3</v>
      </c>
      <c r="G87" s="13">
        <f>MM!F89</f>
        <v>-1.4501425086050568E-2</v>
      </c>
      <c r="H87" s="13">
        <f>FN!F89</f>
        <v>1.5487512159901629E-2</v>
      </c>
      <c r="I87" s="13">
        <f>CN!F89</f>
        <v>-2.2131578831657839E-3</v>
      </c>
      <c r="J87" s="13">
        <f>CH!F89</f>
        <v>-5.2938555530103182E-3</v>
      </c>
      <c r="K87" s="13">
        <f>TN!F89</f>
        <v>6.4992519425364215E-3</v>
      </c>
      <c r="L87" s="28" t="s">
        <v>22</v>
      </c>
      <c r="M87" s="28" t="s">
        <v>22</v>
      </c>
      <c r="N87" s="28" t="s">
        <v>22</v>
      </c>
    </row>
    <row r="88" spans="1:14" x14ac:dyDescent="0.25">
      <c r="A88" s="1">
        <v>43524</v>
      </c>
      <c r="B88" s="13">
        <f>IMOEX!F91</f>
        <v>-1.4212050295505874E-2</v>
      </c>
      <c r="C88" s="13">
        <f>IMOEX_TR!F91</f>
        <v>-1.3992595689078957E-2</v>
      </c>
      <c r="D88" s="13">
        <f>OG!F90</f>
        <v>-2.2804260369356122E-2</v>
      </c>
      <c r="E88" s="13">
        <f>EU!F90</f>
        <v>-1.4046237240536663E-2</v>
      </c>
      <c r="F88" s="13">
        <f>TL!F90</f>
        <v>-2.1287226955079674E-2</v>
      </c>
      <c r="G88" s="13">
        <f>MM!F90</f>
        <v>2.3748659376624071E-2</v>
      </c>
      <c r="H88" s="13">
        <f>FN!F90</f>
        <v>-3.4511659092602232E-2</v>
      </c>
      <c r="I88" s="13">
        <f>CN!F90</f>
        <v>-2.7450997161961976E-2</v>
      </c>
      <c r="J88" s="13">
        <f>CH!F90</f>
        <v>1.4017715885230153E-2</v>
      </c>
      <c r="K88" s="13">
        <f>TN!F90</f>
        <v>-6.2814726960227607E-2</v>
      </c>
      <c r="L88" s="28" t="s">
        <v>22</v>
      </c>
      <c r="M88" s="28" t="s">
        <v>22</v>
      </c>
      <c r="N88" s="28" t="s">
        <v>22</v>
      </c>
    </row>
    <row r="89" spans="1:14" x14ac:dyDescent="0.25">
      <c r="A89" s="1">
        <v>43496</v>
      </c>
      <c r="B89" s="13">
        <f>IMOEX!F92</f>
        <v>6.4056083365339633E-2</v>
      </c>
      <c r="C89" s="13">
        <f>IMOEX_TR!F92</f>
        <v>6.6904351773958703E-2</v>
      </c>
      <c r="D89" s="13">
        <f>OG!F91</f>
        <v>3.7666204947313542E-2</v>
      </c>
      <c r="E89" s="13">
        <f>EU!F91</f>
        <v>7.3861744835014065E-2</v>
      </c>
      <c r="F89" s="13">
        <f>TL!F91</f>
        <v>7.9967699096416878E-2</v>
      </c>
      <c r="G89" s="13">
        <f>MM!F91</f>
        <v>2.0212947160271888E-2</v>
      </c>
      <c r="H89" s="13">
        <f>FN!F91</f>
        <v>0.11062550327637544</v>
      </c>
      <c r="I89" s="13">
        <f>CN!F91</f>
        <v>5.6305390682169332E-2</v>
      </c>
      <c r="J89" s="13">
        <f>CH!F91</f>
        <v>1.0928809458560451E-2</v>
      </c>
      <c r="K89" s="13">
        <f>TN!F91</f>
        <v>6.4524585252593303E-2</v>
      </c>
      <c r="L89" s="28" t="s">
        <v>22</v>
      </c>
      <c r="M89" s="28" t="s">
        <v>22</v>
      </c>
      <c r="N89" s="28" t="s">
        <v>22</v>
      </c>
    </row>
    <row r="90" spans="1:14" x14ac:dyDescent="0.25">
      <c r="A90" s="1">
        <v>43463</v>
      </c>
      <c r="B90" s="13">
        <f>IMOEX!F93</f>
        <v>-9.6844305120167284E-3</v>
      </c>
      <c r="C90" s="13">
        <f>IMOEX_TR!F93</f>
        <v>-4.456012825659883E-3</v>
      </c>
      <c r="D90" s="13">
        <f>OG!F92</f>
        <v>5.7541280595243549E-3</v>
      </c>
      <c r="E90" s="13">
        <f>EU!F92</f>
        <v>-2.042499724245761E-2</v>
      </c>
      <c r="F90" s="13">
        <f>TL!F92</f>
        <v>-2.3535918622076268E-2</v>
      </c>
      <c r="G90" s="13">
        <f>MM!F92</f>
        <v>2.0308079726908401E-2</v>
      </c>
      <c r="H90" s="13">
        <f>FN!F92</f>
        <v>-6.1881462589748693E-2</v>
      </c>
      <c r="I90" s="13">
        <f>CN!F92</f>
        <v>-8.3195551670756096E-4</v>
      </c>
      <c r="J90" s="13">
        <f>CH!F92</f>
        <v>-4.0227052049980339E-3</v>
      </c>
      <c r="K90" s="13">
        <f>TN!F92</f>
        <v>-7.8516919072408875E-2</v>
      </c>
      <c r="L90" s="28" t="s">
        <v>22</v>
      </c>
      <c r="M90" s="28" t="s">
        <v>22</v>
      </c>
      <c r="N90" s="28" t="s">
        <v>22</v>
      </c>
    </row>
    <row r="91" spans="1:14" x14ac:dyDescent="0.25">
      <c r="A91" s="1">
        <v>43434</v>
      </c>
      <c r="B91" s="13">
        <f>IMOEX!F94</f>
        <v>1.6912411644444125E-2</v>
      </c>
      <c r="C91" s="13">
        <f>IMOEX_TR!F94</f>
        <v>1.6911530121719753E-2</v>
      </c>
      <c r="D91" s="13">
        <f>OG!F93</f>
        <v>-8.5711921159347115E-3</v>
      </c>
      <c r="E91" s="13">
        <f>EU!F93</f>
        <v>2.8182154828719774E-3</v>
      </c>
      <c r="F91" s="13">
        <f>TL!F93</f>
        <v>-2.6757786926982607E-2</v>
      </c>
      <c r="G91" s="13">
        <f>MM!F93</f>
        <v>4.2490749317297238E-2</v>
      </c>
      <c r="H91" s="13">
        <f>FN!F93</f>
        <v>2.0065943885486215E-2</v>
      </c>
      <c r="I91" s="13">
        <f>CN!F93</f>
        <v>3.6331689003361367E-2</v>
      </c>
      <c r="J91" s="13">
        <f>CH!F93</f>
        <v>3.9441964142600261E-2</v>
      </c>
      <c r="K91" s="13">
        <f>TN!F93</f>
        <v>0.14704485309085968</v>
      </c>
      <c r="L91" s="28" t="s">
        <v>22</v>
      </c>
      <c r="M91" s="28" t="s">
        <v>22</v>
      </c>
      <c r="N91" s="28" t="s">
        <v>22</v>
      </c>
    </row>
    <row r="92" spans="1:14" x14ac:dyDescent="0.25">
      <c r="A92" s="1">
        <v>43404</v>
      </c>
      <c r="B92" s="13">
        <f>IMOEX!F95</f>
        <v>-4.9548348523043129E-2</v>
      </c>
      <c r="C92" s="13">
        <f>IMOEX_TR!F95</f>
        <v>-4.2420602147308473E-2</v>
      </c>
      <c r="D92" s="13">
        <f>OG!F94</f>
        <v>-3.6710570825890909E-2</v>
      </c>
      <c r="E92" s="13">
        <f>EU!F94</f>
        <v>-5.7125755562710046E-2</v>
      </c>
      <c r="F92" s="13">
        <f>TL!F94</f>
        <v>-3.5104281086923761E-2</v>
      </c>
      <c r="G92" s="13">
        <f>MM!F94</f>
        <v>-1.5508262056436295E-2</v>
      </c>
      <c r="H92" s="13">
        <f>FN!F94</f>
        <v>-8.0789675474052247E-2</v>
      </c>
      <c r="I92" s="13">
        <f>CN!F94</f>
        <v>-3.5194413900266786E-2</v>
      </c>
      <c r="J92" s="13">
        <f>CH!F94</f>
        <v>-6.6285410999800121E-3</v>
      </c>
      <c r="K92" s="13">
        <f>TN!F94</f>
        <v>-6.5385591070522553E-2</v>
      </c>
      <c r="L92" s="28" t="s">
        <v>22</v>
      </c>
      <c r="M92" s="28" t="s">
        <v>22</v>
      </c>
      <c r="N92" s="28" t="s">
        <v>22</v>
      </c>
    </row>
    <row r="93" spans="1:14" x14ac:dyDescent="0.25">
      <c r="A93" s="1">
        <v>43371</v>
      </c>
      <c r="B93" s="13">
        <f>IMOEX!F96</f>
        <v>5.5208133512373081E-2</v>
      </c>
      <c r="C93" s="13">
        <f>IMOEX_TR!F96</f>
        <v>5.9847985951048122E-2</v>
      </c>
      <c r="D93" s="13">
        <f>OG!F95</f>
        <v>7.0375597898533648E-2</v>
      </c>
      <c r="E93" s="13">
        <f>EU!F95</f>
        <v>2.9345045835589278E-2</v>
      </c>
      <c r="F93" s="13">
        <f>TL!F95</f>
        <v>3.6856583534069509E-2</v>
      </c>
      <c r="G93" s="13">
        <f>MM!F95</f>
        <v>5.6071863398666766E-2</v>
      </c>
      <c r="H93" s="13">
        <f>FN!F95</f>
        <v>1.0495930069158721E-2</v>
      </c>
      <c r="I93" s="13">
        <f>CN!F95</f>
        <v>-4.1909686642944699E-2</v>
      </c>
      <c r="J93" s="13">
        <f>CH!F95</f>
        <v>-1.9874829048691423E-2</v>
      </c>
      <c r="K93" s="13">
        <f>TN!F95</f>
        <v>-1.8023862285859615E-2</v>
      </c>
      <c r="L93" s="28" t="s">
        <v>22</v>
      </c>
      <c r="M93" s="28" t="s">
        <v>22</v>
      </c>
      <c r="N93" s="28" t="s">
        <v>22</v>
      </c>
    </row>
    <row r="94" spans="1:14" x14ac:dyDescent="0.25">
      <c r="A94" s="1">
        <v>43343</v>
      </c>
      <c r="B94" s="13">
        <f>IMOEX!F97</f>
        <v>1.0658693469934644E-2</v>
      </c>
      <c r="C94" s="13">
        <f>IMOEX_TR!F97</f>
        <v>1.2623056041034086E-2</v>
      </c>
      <c r="D94" s="13">
        <f>OG!F96</f>
        <v>6.568847926267285E-2</v>
      </c>
      <c r="E94" s="13">
        <f>EU!F96</f>
        <v>-6.5766637886676693E-2</v>
      </c>
      <c r="F94" s="13">
        <f>TL!F96</f>
        <v>1.4706153840473357E-2</v>
      </c>
      <c r="G94" s="13">
        <f>MM!F96</f>
        <v>1.8474356840568529E-2</v>
      </c>
      <c r="H94" s="13">
        <f>FN!F96</f>
        <v>-7.7533476207148566E-2</v>
      </c>
      <c r="I94" s="13">
        <f>CN!F96</f>
        <v>4.4179317073451685E-3</v>
      </c>
      <c r="J94" s="13">
        <f>CH!F96</f>
        <v>0.1038509265410914</v>
      </c>
      <c r="K94" s="13">
        <f>TN!F96</f>
        <v>-5.8791061179631177E-2</v>
      </c>
      <c r="L94" s="28" t="s">
        <v>22</v>
      </c>
      <c r="M94" s="28" t="s">
        <v>22</v>
      </c>
      <c r="N94" s="28" t="s">
        <v>22</v>
      </c>
    </row>
    <row r="95" spans="1:14" x14ac:dyDescent="0.25">
      <c r="A95" s="1">
        <v>43312</v>
      </c>
      <c r="B95" s="13">
        <f>IMOEX!F98</f>
        <v>1.0958426795008691E-2</v>
      </c>
      <c r="C95" s="13">
        <f>IMOEX_TR!F98</f>
        <v>3.4582182270810335E-2</v>
      </c>
      <c r="D95" s="13">
        <f>OG!F97</f>
        <v>6.2440839507784673E-2</v>
      </c>
      <c r="E95" s="13">
        <f>EU!F97</f>
        <v>3.3031311933711116E-3</v>
      </c>
      <c r="F95" s="13">
        <f>TL!F97</f>
        <v>5.2660422091802994E-2</v>
      </c>
      <c r="G95" s="13">
        <f>MM!F97</f>
        <v>4.4345727368380494E-2</v>
      </c>
      <c r="H95" s="13">
        <f>FN!F97</f>
        <v>-1.3212367407102632E-2</v>
      </c>
      <c r="I95" s="13">
        <f>CN!F97</f>
        <v>-3.5236267757090323E-2</v>
      </c>
      <c r="J95" s="13">
        <f>CH!F97</f>
        <v>2.4116904356274116E-2</v>
      </c>
      <c r="K95" s="13">
        <f>TN!F97</f>
        <v>-2.5689715071648522E-2</v>
      </c>
      <c r="L95" s="28" t="s">
        <v>22</v>
      </c>
      <c r="M95" s="28" t="s">
        <v>22</v>
      </c>
      <c r="N95" s="28" t="s">
        <v>22</v>
      </c>
    </row>
    <row r="96" spans="1:14" x14ac:dyDescent="0.25">
      <c r="A96" s="1">
        <v>43280</v>
      </c>
      <c r="B96" s="13">
        <f>IMOEX!F99</f>
        <v>-3.0092753421803176E-3</v>
      </c>
      <c r="C96" s="13">
        <f>IMOEX_TR!F99</f>
        <v>1.0835769371589254E-2</v>
      </c>
      <c r="D96" s="13">
        <f>OG!F98</f>
        <v>1.4231081943594681E-2</v>
      </c>
      <c r="E96" s="13">
        <f>EU!F98</f>
        <v>-6.8477972773921536E-3</v>
      </c>
      <c r="F96" s="13">
        <f>TL!F98</f>
        <v>1.7579940279617956E-2</v>
      </c>
      <c r="G96" s="13">
        <f>MM!F98</f>
        <v>1.2832607643928462E-2</v>
      </c>
      <c r="H96" s="13">
        <f>FN!F98</f>
        <v>7.4308789754298221E-3</v>
      </c>
      <c r="I96" s="13">
        <f>CN!F98</f>
        <v>-2.4953123531918919E-2</v>
      </c>
      <c r="J96" s="13">
        <f>CH!F98</f>
        <v>2.4317030410141438E-3</v>
      </c>
      <c r="K96" s="13">
        <f>TN!F98</f>
        <v>-1.5512992306755291E-2</v>
      </c>
      <c r="L96" s="28" t="s">
        <v>22</v>
      </c>
      <c r="M96" s="28" t="s">
        <v>22</v>
      </c>
      <c r="N96" s="28" t="s">
        <v>22</v>
      </c>
    </row>
    <row r="97" spans="1:14" x14ac:dyDescent="0.25">
      <c r="A97" s="1">
        <v>43251</v>
      </c>
      <c r="B97" s="13">
        <f>IMOEX!F100</f>
        <v>-1.7945228043102501E-3</v>
      </c>
      <c r="C97" s="13">
        <f>IMOEX_TR!F100</f>
        <v>3.0520327991800933E-4</v>
      </c>
      <c r="D97" s="13">
        <f>OG!F99</f>
        <v>1.2627369894644636E-2</v>
      </c>
      <c r="E97" s="13">
        <f>EU!F99</f>
        <v>-8.3888424517652993E-3</v>
      </c>
      <c r="F97" s="13">
        <f>TL!F99</f>
        <v>-3.0535756051363383E-2</v>
      </c>
      <c r="G97" s="13">
        <f>MM!F99</f>
        <v>-1.800301413900407E-2</v>
      </c>
      <c r="H97" s="13">
        <f>FN!F99</f>
        <v>-2.2091073119485105E-2</v>
      </c>
      <c r="I97" s="13">
        <f>CN!F99</f>
        <v>5.3031951956392653E-3</v>
      </c>
      <c r="J97" s="13">
        <f>CH!F99</f>
        <v>-5.560191847857876E-2</v>
      </c>
      <c r="K97" s="13">
        <f>TN!F99</f>
        <v>-2.4431046855502458E-2</v>
      </c>
      <c r="L97" s="28" t="s">
        <v>22</v>
      </c>
      <c r="M97" s="28" t="s">
        <v>22</v>
      </c>
      <c r="N97" s="28" t="s">
        <v>22</v>
      </c>
    </row>
    <row r="98" spans="1:14" x14ac:dyDescent="0.25">
      <c r="A98" s="1">
        <v>43220</v>
      </c>
      <c r="B98" s="13">
        <f>IMOEX!F101</f>
        <v>1.5869800702780212E-2</v>
      </c>
      <c r="C98" s="13">
        <f>IMOEX_TR!F101</f>
        <v>1.5868469463383494E-2</v>
      </c>
      <c r="D98" s="13">
        <f>OG!F100</f>
        <v>6.86367791913014E-2</v>
      </c>
      <c r="E98" s="13">
        <f>EU!F100</f>
        <v>-3.8029015366126684E-3</v>
      </c>
      <c r="F98" s="13">
        <f>TL!F100</f>
        <v>-1.9717727537539198E-2</v>
      </c>
      <c r="G98" s="13">
        <f>MM!F100</f>
        <v>2.6783342999149085E-2</v>
      </c>
      <c r="H98" s="13">
        <f>FN!F100</f>
        <v>-2.1612477991131862E-2</v>
      </c>
      <c r="I98" s="13">
        <f>CN!F100</f>
        <v>-1.094790201316298E-2</v>
      </c>
      <c r="J98" s="13">
        <f>CH!F100</f>
        <v>6.9483071621186498E-2</v>
      </c>
      <c r="K98" s="13">
        <f>TN!F100</f>
        <v>-8.0992186843652836E-2</v>
      </c>
      <c r="L98" s="28" t="s">
        <v>22</v>
      </c>
      <c r="M98" s="28" t="s">
        <v>22</v>
      </c>
      <c r="N98" s="28" t="s">
        <v>22</v>
      </c>
    </row>
    <row r="99" spans="1:14" x14ac:dyDescent="0.25">
      <c r="A99" s="1">
        <v>43189</v>
      </c>
      <c r="B99" s="13">
        <f>IMOEX!F102</f>
        <v>-1.1241727621038033E-2</v>
      </c>
      <c r="C99" s="13">
        <f>IMOEX_TR!F102</f>
        <v>-1.1174179382514859E-2</v>
      </c>
      <c r="D99" s="13">
        <f>OG!F101</f>
        <v>6.8415281625116009E-3</v>
      </c>
      <c r="E99" s="13">
        <f>EU!F101</f>
        <v>1.7542954439917491E-3</v>
      </c>
      <c r="F99" s="13">
        <f>TL!F101</f>
        <v>-3.4188468561347163E-2</v>
      </c>
      <c r="G99" s="13">
        <f>MM!F101</f>
        <v>-2.7311860269560007E-2</v>
      </c>
      <c r="H99" s="13">
        <f>FN!F101</f>
        <v>-1.2410980292191676E-2</v>
      </c>
      <c r="I99" s="13">
        <f>CN!F101</f>
        <v>-1.4038085448635385E-2</v>
      </c>
      <c r="J99" s="13">
        <f>CH!F101</f>
        <v>-2.1375118648689795E-2</v>
      </c>
      <c r="K99" s="13">
        <f>TN!F101</f>
        <v>4.8316071302754837E-2</v>
      </c>
      <c r="L99" s="28" t="s">
        <v>22</v>
      </c>
      <c r="M99" s="28" t="s">
        <v>22</v>
      </c>
      <c r="N99" s="28" t="s">
        <v>22</v>
      </c>
    </row>
    <row r="100" spans="1:14" x14ac:dyDescent="0.25">
      <c r="A100" s="1">
        <v>43159</v>
      </c>
      <c r="B100" s="13">
        <f>IMOEX!F103</f>
        <v>2.9738121127167449E-3</v>
      </c>
      <c r="C100" s="13">
        <f>IMOEX_TR!F103</f>
        <v>2.9724339695025304E-3</v>
      </c>
      <c r="D100" s="13">
        <f>OG!F102</f>
        <v>1.8515868576358674E-3</v>
      </c>
      <c r="E100" s="13">
        <f>EU!F102</f>
        <v>9.6768731847722833E-3</v>
      </c>
      <c r="F100" s="13">
        <f>TL!F102</f>
        <v>1.0013125957864855E-2</v>
      </c>
      <c r="G100" s="13">
        <f>MM!F102</f>
        <v>-8.9799671627092126E-3</v>
      </c>
      <c r="H100" s="13">
        <f>FN!F102</f>
        <v>1.695546860443442E-2</v>
      </c>
      <c r="I100" s="13">
        <f>CN!F102</f>
        <v>4.0827870181849857E-3</v>
      </c>
      <c r="J100" s="13">
        <f>CH!F102</f>
        <v>-2.8550258428575503E-2</v>
      </c>
      <c r="K100" s="13">
        <f>TN!F102</f>
        <v>2.035424473620373E-2</v>
      </c>
      <c r="L100" s="28" t="s">
        <v>22</v>
      </c>
      <c r="M100" s="28" t="s">
        <v>22</v>
      </c>
      <c r="N100" s="28" t="s">
        <v>22</v>
      </c>
    </row>
    <row r="101" spans="1:14" x14ac:dyDescent="0.25">
      <c r="A101" s="1">
        <v>43131</v>
      </c>
      <c r="B101" s="13">
        <f>IMOEX!F104</f>
        <v>8.5437068074739164E-2</v>
      </c>
      <c r="C101" s="13">
        <f>IMOEX_TR!F104</f>
        <v>8.5986248306480828E-2</v>
      </c>
      <c r="D101" s="13">
        <f>OG!F103</f>
        <v>0.1039520147823576</v>
      </c>
      <c r="E101" s="13">
        <f>EU!F103</f>
        <v>6.1317299053148089E-2</v>
      </c>
      <c r="F101" s="13">
        <f>TL!F103</f>
        <v>9.5243831919815003E-2</v>
      </c>
      <c r="G101" s="13">
        <f>MM!F103</f>
        <v>3.6857815373697589E-2</v>
      </c>
      <c r="H101" s="13">
        <f>FN!F103</f>
        <v>6.9921757466720136E-2</v>
      </c>
      <c r="I101" s="13">
        <f>CN!F103</f>
        <v>8.3527171334771833E-3</v>
      </c>
      <c r="J101" s="13">
        <f>CH!F103</f>
        <v>1.0635995108689844E-3</v>
      </c>
      <c r="K101" s="13">
        <f>TN!F103</f>
        <v>1.4458534272925316E-2</v>
      </c>
      <c r="L101" s="28" t="s">
        <v>22</v>
      </c>
      <c r="M101" s="28" t="s">
        <v>22</v>
      </c>
      <c r="N101" s="28" t="s">
        <v>22</v>
      </c>
    </row>
    <row r="102" spans="1:14" x14ac:dyDescent="0.25">
      <c r="A102" s="1">
        <v>43098</v>
      </c>
      <c r="B102" s="13">
        <f>IMOEX!F105</f>
        <v>4.3415753444220329E-3</v>
      </c>
      <c r="C102" s="13">
        <f>IMOEX_TR!F105</f>
        <v>1.1484121673786651E-2</v>
      </c>
      <c r="D102" s="13">
        <f>OG!F104</f>
        <v>3.2254398289604413E-2</v>
      </c>
      <c r="E102" s="13">
        <f>EU!F104</f>
        <v>-4.3177900533000635E-2</v>
      </c>
      <c r="F102" s="13">
        <f>TL!F104</f>
        <v>-3.0737074820664789E-2</v>
      </c>
      <c r="G102" s="13">
        <f>MM!F104</f>
        <v>2.9072441388229953E-2</v>
      </c>
      <c r="H102" s="13">
        <f>FN!F104</f>
        <v>-3.7591072999015762E-2</v>
      </c>
      <c r="I102" s="13">
        <f>CN!F104</f>
        <v>-4.2972392999103604E-2</v>
      </c>
      <c r="J102" s="13">
        <f>CH!F104</f>
        <v>-2.3719890973806224E-2</v>
      </c>
      <c r="K102" s="13">
        <f>TN!F104</f>
        <v>-7.6918545696289309E-2</v>
      </c>
      <c r="L102" s="28" t="s">
        <v>22</v>
      </c>
      <c r="M102" s="28" t="s">
        <v>22</v>
      </c>
      <c r="N102" s="28" t="s">
        <v>22</v>
      </c>
    </row>
    <row r="103" spans="1:14" x14ac:dyDescent="0.25">
      <c r="A103" s="1">
        <v>43069</v>
      </c>
      <c r="B103" s="13">
        <f>IMOEX!F106</f>
        <v>1.7589412442898578E-2</v>
      </c>
      <c r="C103" s="13">
        <f>IMOEX_TR!F106</f>
        <v>1.7588079517890876E-2</v>
      </c>
      <c r="D103" s="13">
        <f>OG!F105</f>
        <v>3.3300501077513367E-3</v>
      </c>
      <c r="E103" s="13">
        <f>EU!F105</f>
        <v>-1.1763219462464392E-2</v>
      </c>
      <c r="F103" s="13">
        <f>TL!F105</f>
        <v>-7.9427596166470327E-3</v>
      </c>
      <c r="G103" s="13">
        <f>MM!F105</f>
        <v>-9.9132589838912821E-4</v>
      </c>
      <c r="H103" s="13">
        <f>FN!F105</f>
        <v>-1.8294337856808562E-2</v>
      </c>
      <c r="I103" s="13">
        <f>CN!F105</f>
        <v>-3.052628146929437E-2</v>
      </c>
      <c r="J103" s="13">
        <f>CH!F105</f>
        <v>2.7790570867462394E-2</v>
      </c>
      <c r="K103" s="13">
        <f>TN!F105</f>
        <v>-0.1175063959036512</v>
      </c>
      <c r="L103" s="13">
        <f>MF!F105</f>
        <v>-1.4772576434671003E-2</v>
      </c>
      <c r="M103" s="28" t="s">
        <v>22</v>
      </c>
      <c r="N103" s="28" t="s">
        <v>22</v>
      </c>
    </row>
    <row r="104" spans="1:14" x14ac:dyDescent="0.25">
      <c r="A104" s="1">
        <v>43039</v>
      </c>
      <c r="B104" s="13">
        <f>IMOEX!F107</f>
        <v>-6.2006845786857223E-3</v>
      </c>
      <c r="C104" s="13">
        <f>IMOEX_TR!F107</f>
        <v>-2.3806413689504424E-3</v>
      </c>
      <c r="D104" s="13">
        <f>OG!F106</f>
        <v>1.8544671668246249E-2</v>
      </c>
      <c r="E104" s="13">
        <f>EU!F106</f>
        <v>-2.4132140048043316E-2</v>
      </c>
      <c r="F104" s="13">
        <f>TL!F106</f>
        <v>4.3785316212203718E-3</v>
      </c>
      <c r="G104" s="13">
        <f>MM!F106</f>
        <v>1.7565086309490052E-2</v>
      </c>
      <c r="H104" s="13">
        <f>FN!F106</f>
        <v>3.9908292849633042E-4</v>
      </c>
      <c r="I104" s="13">
        <f>CN!F106</f>
        <v>-3.5582549046641154E-2</v>
      </c>
      <c r="J104" s="13">
        <f>CH!F106</f>
        <v>8.1736746798370952E-3</v>
      </c>
      <c r="K104" s="13">
        <f>TN!F106</f>
        <v>-2.4336037337481242E-3</v>
      </c>
      <c r="L104" s="13">
        <f>MF!F106</f>
        <v>6.3845560936001355E-2</v>
      </c>
      <c r="M104" s="28" t="s">
        <v>22</v>
      </c>
      <c r="N104" s="28" t="s">
        <v>22</v>
      </c>
    </row>
    <row r="105" spans="1:14" x14ac:dyDescent="0.25">
      <c r="A105" s="1">
        <v>43007</v>
      </c>
      <c r="B105" s="13">
        <f>IMOEX!F108</f>
        <v>2.7182996904392187E-2</v>
      </c>
      <c r="C105" s="13">
        <f>IMOEX_TR!F108</f>
        <v>2.9224434921435005E-2</v>
      </c>
      <c r="D105" s="13">
        <f>OG!F107</f>
        <v>5.3890271615625984E-2</v>
      </c>
      <c r="E105" s="13">
        <f>EU!F107</f>
        <v>-1.8461872310947203E-2</v>
      </c>
      <c r="F105" s="13">
        <f>TL!F107</f>
        <v>5.9332722559334528E-2</v>
      </c>
      <c r="G105" s="13">
        <f>MM!F107</f>
        <v>-8.5807672264976986E-3</v>
      </c>
      <c r="H105" s="13">
        <f>FN!F107</f>
        <v>3.5873618566849563E-2</v>
      </c>
      <c r="I105" s="13">
        <f>CN!F107</f>
        <v>2.1659730939931121E-2</v>
      </c>
      <c r="J105" s="13">
        <f>CH!F107</f>
        <v>8.7546686265405071E-3</v>
      </c>
      <c r="K105" s="13">
        <f>TN!F107</f>
        <v>1.2895213725879984E-2</v>
      </c>
      <c r="L105" s="13">
        <f>MF!F107</f>
        <v>2.3418117879422828E-2</v>
      </c>
      <c r="M105" s="28" t="s">
        <v>22</v>
      </c>
      <c r="N105" s="28" t="s">
        <v>22</v>
      </c>
    </row>
    <row r="106" spans="1:14" x14ac:dyDescent="0.25">
      <c r="A106" s="1">
        <v>42978</v>
      </c>
      <c r="B106" s="13">
        <f>IMOEX!F109</f>
        <v>5.3497470735023755E-2</v>
      </c>
      <c r="C106" s="13">
        <f>IMOEX_TR!F109</f>
        <v>5.3827463092573025E-2</v>
      </c>
      <c r="D106" s="13">
        <f>OG!F108</f>
        <v>6.4831181816560335E-3</v>
      </c>
      <c r="E106" s="13">
        <f>EU!F108</f>
        <v>9.0501588226192586E-2</v>
      </c>
      <c r="F106" s="13">
        <f>TL!F108</f>
        <v>9.8664849152328316E-2</v>
      </c>
      <c r="G106" s="13">
        <f>MM!F108</f>
        <v>7.2413491838738908E-2</v>
      </c>
      <c r="H106" s="13">
        <f>FN!F108</f>
        <v>4.7394237520998805E-2</v>
      </c>
      <c r="I106" s="13">
        <f>CN!F108</f>
        <v>7.3575019565707667E-2</v>
      </c>
      <c r="J106" s="13">
        <f>CH!F108</f>
        <v>2.2354053974165788E-2</v>
      </c>
      <c r="K106" s="13">
        <f>TN!F108</f>
        <v>-3.5398134006963122E-2</v>
      </c>
      <c r="L106" s="13">
        <f>MF!F108</f>
        <v>1.4593610169695292E-3</v>
      </c>
      <c r="M106" s="28" t="s">
        <v>22</v>
      </c>
      <c r="N106" s="28" t="s">
        <v>22</v>
      </c>
    </row>
    <row r="107" spans="1:14" x14ac:dyDescent="0.25">
      <c r="A107" s="1">
        <v>42947</v>
      </c>
      <c r="B107" s="13">
        <f>IMOEX!F110</f>
        <v>2.1298217611066761E-2</v>
      </c>
      <c r="C107" s="13">
        <f>IMOEX_TR!F110</f>
        <v>4.7661456709860328E-2</v>
      </c>
      <c r="D107" s="13">
        <f>OG!F109</f>
        <v>2.8334416621682568E-2</v>
      </c>
      <c r="E107" s="13">
        <f>EU!F109</f>
        <v>6.6677669582439369E-2</v>
      </c>
      <c r="F107" s="13">
        <f>TL!F109</f>
        <v>6.2983096712903253E-2</v>
      </c>
      <c r="G107" s="13">
        <f>MM!F109</f>
        <v>7.660322526239316E-2</v>
      </c>
      <c r="H107" s="13">
        <f>FN!F109</f>
        <v>2.4082504684515449E-2</v>
      </c>
      <c r="I107" s="13">
        <f>CN!F109</f>
        <v>1.718310429274017E-2</v>
      </c>
      <c r="J107" s="13">
        <f>CH!F109</f>
        <v>7.7463617966835541E-2</v>
      </c>
      <c r="K107" s="13">
        <f>TN!F109</f>
        <v>0.10653515463876229</v>
      </c>
      <c r="L107" s="13">
        <f>MF!F109</f>
        <v>-3.5839292982150162E-2</v>
      </c>
      <c r="M107" s="28" t="s">
        <v>22</v>
      </c>
      <c r="N107" s="28" t="s">
        <v>22</v>
      </c>
    </row>
    <row r="108" spans="1:14" x14ac:dyDescent="0.25">
      <c r="A108" s="1">
        <v>42916</v>
      </c>
      <c r="B108" s="13">
        <f>IMOEX!F111</f>
        <v>-1.0987276228964782E-2</v>
      </c>
      <c r="C108" s="13">
        <f>IMOEX_TR!F111</f>
        <v>1.978048127547094E-3</v>
      </c>
      <c r="D108" s="13">
        <f>OG!F110</f>
        <v>2.4368965276064802E-3</v>
      </c>
      <c r="E108" s="13">
        <f>EU!F110</f>
        <v>2.8733795417773544E-2</v>
      </c>
      <c r="F108" s="13">
        <f>TL!F110</f>
        <v>-1.9407563539186823E-2</v>
      </c>
      <c r="G108" s="13">
        <f>MM!F110</f>
        <v>2.0407082574879887E-2</v>
      </c>
      <c r="H108" s="13">
        <f>FN!F110</f>
        <v>-9.6992486044131798E-3</v>
      </c>
      <c r="I108" s="13">
        <f>CN!F110</f>
        <v>1.8890724971611039E-2</v>
      </c>
      <c r="J108" s="13">
        <f>CH!F110</f>
        <v>-1.0883241106569908E-2</v>
      </c>
      <c r="K108" s="13">
        <f>TN!F110</f>
        <v>2.890871258163541E-2</v>
      </c>
      <c r="L108" s="13">
        <f>MF!F110</f>
        <v>4.6772770153069132E-2</v>
      </c>
      <c r="M108" s="28" t="s">
        <v>22</v>
      </c>
      <c r="N108" s="28" t="s">
        <v>22</v>
      </c>
    </row>
    <row r="109" spans="1:14" x14ac:dyDescent="0.25">
      <c r="A109" s="1">
        <v>42886</v>
      </c>
      <c r="B109" s="13">
        <f>IMOEX!F112</f>
        <v>-5.7683058049992297E-2</v>
      </c>
      <c r="C109" s="13">
        <f>IMOEX_TR!F112</f>
        <v>-5.5728956376722594E-2</v>
      </c>
      <c r="D109" s="13">
        <f>OG!F111</f>
        <v>-5.5728485050723031E-2</v>
      </c>
      <c r="E109" s="13">
        <f>EU!F111</f>
        <v>-6.2464301431688241E-2</v>
      </c>
      <c r="F109" s="13">
        <f>TL!F111</f>
        <v>-9.4064744368433373E-2</v>
      </c>
      <c r="G109" s="13">
        <f>MM!F111</f>
        <v>-4.1747340345402395E-2</v>
      </c>
      <c r="H109" s="13">
        <f>FN!F111</f>
        <v>-9.0686076480004152E-2</v>
      </c>
      <c r="I109" s="13">
        <f>CN!F111</f>
        <v>3.7711139009358519E-2</v>
      </c>
      <c r="J109" s="13">
        <f>CH!F111</f>
        <v>-4.6857510028584515E-2</v>
      </c>
      <c r="K109" s="13">
        <f>TN!F111</f>
        <v>6.9659306271761423E-2</v>
      </c>
      <c r="L109" s="13">
        <f>MF!F111</f>
        <v>1.7349522919078986E-2</v>
      </c>
      <c r="M109" s="28" t="s">
        <v>22</v>
      </c>
      <c r="N109" s="28" t="s">
        <v>22</v>
      </c>
    </row>
    <row r="110" spans="1:14" x14ac:dyDescent="0.25">
      <c r="A110" s="1">
        <v>42853</v>
      </c>
      <c r="B110" s="13">
        <f>IMOEX!F113</f>
        <v>1.0426374066836885E-2</v>
      </c>
      <c r="C110" s="13">
        <f>IMOEX_TR!F113</f>
        <v>1.1118487147355527E-2</v>
      </c>
      <c r="D110" s="13">
        <f>OG!F112</f>
        <v>1.5071378670373781E-2</v>
      </c>
      <c r="E110" s="13">
        <f>EU!F112</f>
        <v>-6.5996009543609624E-3</v>
      </c>
      <c r="F110" s="13">
        <f>TL!F112</f>
        <v>-1.1847802281112596E-2</v>
      </c>
      <c r="G110" s="13">
        <f>MM!F112</f>
        <v>8.5191108268032334E-3</v>
      </c>
      <c r="H110" s="13">
        <f>FN!F112</f>
        <v>1.2982530223377919E-2</v>
      </c>
      <c r="I110" s="13">
        <f>CN!F112</f>
        <v>-6.5562525333551225E-3</v>
      </c>
      <c r="J110" s="13">
        <f>CH!F112</f>
        <v>1.3175467043079703E-2</v>
      </c>
      <c r="K110" s="13">
        <f>TN!F112</f>
        <v>6.2880913677523909E-2</v>
      </c>
      <c r="L110" s="13">
        <f>MF!F112</f>
        <v>-5.9831995389478476E-2</v>
      </c>
      <c r="M110" s="28" t="s">
        <v>22</v>
      </c>
      <c r="N110" s="28" t="s">
        <v>22</v>
      </c>
    </row>
    <row r="111" spans="1:14" x14ac:dyDescent="0.25">
      <c r="A111" s="1">
        <v>42825</v>
      </c>
      <c r="B111" s="13">
        <f>IMOEX!F114</f>
        <v>-1.9584727154835724E-2</v>
      </c>
      <c r="C111" s="13">
        <f>IMOEX_TR!F114</f>
        <v>-1.9584435472643769E-2</v>
      </c>
      <c r="D111" s="13">
        <f>OG!F113</f>
        <v>-3.1756307789015614E-2</v>
      </c>
      <c r="E111" s="13">
        <f>EU!F113</f>
        <v>-2.3981370519664424E-2</v>
      </c>
      <c r="F111" s="13">
        <f>TL!F113</f>
        <v>-1.2432565084831704E-2</v>
      </c>
      <c r="G111" s="13">
        <f>MM!F113</f>
        <v>-1.4468541167570348E-2</v>
      </c>
      <c r="H111" s="13">
        <f>FN!F113</f>
        <v>-2.0819274757514994E-2</v>
      </c>
      <c r="I111" s="13">
        <f>CN!F113</f>
        <v>-5.0233879163553929E-2</v>
      </c>
      <c r="J111" s="13">
        <f>CH!F113</f>
        <v>-6.4356187255590891E-3</v>
      </c>
      <c r="K111" s="13">
        <f>TN!F113</f>
        <v>-3.6058142584194375E-4</v>
      </c>
      <c r="L111" s="13">
        <f>MF!F113</f>
        <v>-2.2449722864004262E-2</v>
      </c>
      <c r="M111" s="28" t="s">
        <v>22</v>
      </c>
      <c r="N111" s="28" t="s">
        <v>22</v>
      </c>
    </row>
    <row r="112" spans="1:14" x14ac:dyDescent="0.25">
      <c r="A112" s="1">
        <v>42794</v>
      </c>
      <c r="B112" s="13">
        <f>IMOEX!F115</f>
        <v>-8.1907107004180579E-2</v>
      </c>
      <c r="C112" s="13">
        <f>IMOEX_TR!F115</f>
        <v>-8.1906867804430794E-2</v>
      </c>
      <c r="D112" s="13">
        <f>OG!F114</f>
        <v>-0.10066717156432747</v>
      </c>
      <c r="E112" s="13">
        <f>EU!F114</f>
        <v>-8.8371246135956483E-2</v>
      </c>
      <c r="F112" s="13">
        <f>TL!F114</f>
        <v>-8.6918874342850616E-3</v>
      </c>
      <c r="G112" s="13">
        <f>MM!F114</f>
        <v>-9.0641988296214837E-2</v>
      </c>
      <c r="H112" s="13">
        <f>FN!F114</f>
        <v>-6.7018989454156297E-2</v>
      </c>
      <c r="I112" s="13">
        <f>CN!F114</f>
        <v>-5.4222995122833018E-2</v>
      </c>
      <c r="J112" s="13">
        <f>CH!F114</f>
        <v>-4.5312469340572537E-2</v>
      </c>
      <c r="K112" s="13">
        <f>TN!F114</f>
        <v>-6.4695705494601796E-2</v>
      </c>
      <c r="L112" s="13">
        <f>MF!F114</f>
        <v>-2.9073750745905902E-2</v>
      </c>
      <c r="M112" s="28" t="s">
        <v>22</v>
      </c>
      <c r="N112" s="28" t="s">
        <v>22</v>
      </c>
    </row>
    <row r="113" spans="1:14" x14ac:dyDescent="0.25">
      <c r="A113" s="1">
        <v>42766</v>
      </c>
      <c r="B113" s="13">
        <f>IMOEX!F116</f>
        <v>-6.8660647103084838E-3</v>
      </c>
      <c r="C113" s="13">
        <f>IMOEX_TR!F116</f>
        <v>-6.5614881594817653E-3</v>
      </c>
      <c r="D113" s="13">
        <f>OG!F115</f>
        <v>-5.1944201627249775E-3</v>
      </c>
      <c r="E113" s="13">
        <f>EU!F115</f>
        <v>7.9411094683146333E-2</v>
      </c>
      <c r="F113" s="13">
        <f>TL!F115</f>
        <v>6.0543117019415726E-2</v>
      </c>
      <c r="G113" s="13">
        <f>MM!F115</f>
        <v>6.5071478182553655E-2</v>
      </c>
      <c r="H113" s="13">
        <f>FN!F115</f>
        <v>6.1020615308466919E-3</v>
      </c>
      <c r="I113" s="13">
        <f>CN!F115</f>
        <v>1.7513475142394208E-2</v>
      </c>
      <c r="J113" s="13">
        <f>CH!F115</f>
        <v>4.4431933802361767E-2</v>
      </c>
      <c r="K113" s="13">
        <f>TN!F115</f>
        <v>0.11283058596453621</v>
      </c>
      <c r="L113" s="13">
        <f>MF!F115</f>
        <v>9.7602095891906382E-2</v>
      </c>
      <c r="M113" s="28" t="s">
        <v>22</v>
      </c>
      <c r="N113" s="28" t="s">
        <v>22</v>
      </c>
    </row>
    <row r="114" spans="1:14" x14ac:dyDescent="0.25">
      <c r="A114" s="1">
        <v>42734</v>
      </c>
      <c r="B114" s="13">
        <f>IMOEX!F117</f>
        <v>6.0719935769225186E-2</v>
      </c>
      <c r="C114" s="13">
        <f>IMOEX_TR!F117</f>
        <v>6.7896986687729477E-2</v>
      </c>
      <c r="D114" s="13">
        <f>OG!F116</f>
        <v>8.8282546725785727E-2</v>
      </c>
      <c r="E114" s="13">
        <f>EU!F116</f>
        <v>2.8152454958368489E-2</v>
      </c>
      <c r="F114" s="13">
        <f>TL!F116</f>
        <v>7.9957874653481475E-2</v>
      </c>
      <c r="G114" s="13">
        <f>MM!F116</f>
        <v>2.1090647230829651E-2</v>
      </c>
      <c r="H114" s="13">
        <f>FN!F116</f>
        <v>7.19898928747571E-2</v>
      </c>
      <c r="I114" s="13">
        <f>CN!F116</f>
        <v>6.2934319147911477E-3</v>
      </c>
      <c r="J114" s="13">
        <f>CH!F116</f>
        <v>-1.0924925343859471E-2</v>
      </c>
      <c r="K114" s="13">
        <f>TN!F116</f>
        <v>8.5385079301260047E-2</v>
      </c>
      <c r="L114" s="13">
        <f>MF!F116</f>
        <v>1.3061535436940996E-2</v>
      </c>
      <c r="M114" s="28" t="s">
        <v>22</v>
      </c>
      <c r="N114" s="28" t="s">
        <v>22</v>
      </c>
    </row>
    <row r="115" spans="1:14" x14ac:dyDescent="0.25">
      <c r="A115" s="1">
        <v>42704</v>
      </c>
      <c r="B115" s="13">
        <f>IMOEX!F118</f>
        <v>5.7935103837880142E-2</v>
      </c>
      <c r="C115" s="13">
        <f>IMOEX_TR!F118</f>
        <v>5.7933488023468982E-2</v>
      </c>
      <c r="D115" s="13">
        <f>OG!F117</f>
        <v>6.9503858953857911E-2</v>
      </c>
      <c r="E115" s="13">
        <f>EU!F117</f>
        <v>0.14231229277710145</v>
      </c>
      <c r="F115" s="13">
        <f>TL!F117</f>
        <v>2.2724638241146566E-2</v>
      </c>
      <c r="G115" s="13">
        <f>MM!F117</f>
        <v>6.6535891212554654E-2</v>
      </c>
      <c r="H115" s="13">
        <f>FN!F117</f>
        <v>4.9434032151438378E-2</v>
      </c>
      <c r="I115" s="13">
        <f>CN!F117</f>
        <v>1.2413179666456831E-2</v>
      </c>
      <c r="J115" s="13">
        <f>CH!F117</f>
        <v>4.9239322649675454E-2</v>
      </c>
      <c r="K115" s="13">
        <f>TN!F117</f>
        <v>2.6333507080184226E-2</v>
      </c>
      <c r="L115" s="13">
        <f>MF!F117</f>
        <v>8.4945816836743404E-3</v>
      </c>
      <c r="M115" s="28" t="s">
        <v>22</v>
      </c>
      <c r="N115" s="28" t="s">
        <v>22</v>
      </c>
    </row>
    <row r="116" spans="1:14" x14ac:dyDescent="0.25">
      <c r="A116" s="1">
        <v>42674</v>
      </c>
      <c r="B116" s="13">
        <f>IMOEX!F119</f>
        <v>5.8847320525783342E-3</v>
      </c>
      <c r="C116" s="13">
        <f>IMOEX_TR!F119</f>
        <v>8.1640326995180423E-3</v>
      </c>
      <c r="D116" s="13">
        <f>OG!F118</f>
        <v>1.5373306579348878E-2</v>
      </c>
      <c r="E116" s="13">
        <f>EU!F118</f>
        <v>1.1601125086238895E-2</v>
      </c>
      <c r="F116" s="13">
        <f>TL!F118</f>
        <v>2.0836414913863566E-2</v>
      </c>
      <c r="G116" s="13">
        <f>MM!F118</f>
        <v>7.4485567304944267E-2</v>
      </c>
      <c r="H116" s="13">
        <f>FN!F118</f>
        <v>-3.5914542001792671E-2</v>
      </c>
      <c r="I116" s="13">
        <f>CN!F118</f>
        <v>-2.3670491706115349E-2</v>
      </c>
      <c r="J116" s="13">
        <f>CH!F118</f>
        <v>-2.8252650262594825E-2</v>
      </c>
      <c r="K116" s="13">
        <f>TN!F118</f>
        <v>0.12467024914509039</v>
      </c>
      <c r="L116" s="13">
        <f>MF!F118</f>
        <v>-4.2159987181084935E-2</v>
      </c>
      <c r="M116" s="28" t="s">
        <v>22</v>
      </c>
      <c r="N116" s="28" t="s">
        <v>22</v>
      </c>
    </row>
    <row r="117" spans="1:14" x14ac:dyDescent="0.25">
      <c r="A117" s="1">
        <v>42643</v>
      </c>
      <c r="B117" s="13">
        <f>IMOEX!F120</f>
        <v>3.2511830553005883E-3</v>
      </c>
      <c r="C117" s="13">
        <f>IMOEX_TR!F120</f>
        <v>4.5436715481170786E-3</v>
      </c>
      <c r="D117" s="13">
        <f>OG!F119</f>
        <v>-1.2604435091974286E-2</v>
      </c>
      <c r="E117" s="13">
        <f>EU!F119</f>
        <v>2.3253035601798588E-2</v>
      </c>
      <c r="F117" s="13">
        <f>TL!F119</f>
        <v>-5.3017887408776998E-2</v>
      </c>
      <c r="G117" s="13">
        <f>MM!F119</f>
        <v>8.2393091586900891E-3</v>
      </c>
      <c r="H117" s="13">
        <f>FN!F119</f>
        <v>-2.9485866001417449E-3</v>
      </c>
      <c r="I117" s="13">
        <f>CN!F119</f>
        <v>-1.4819958135998346E-2</v>
      </c>
      <c r="J117" s="13">
        <f>CH!F119</f>
        <v>-2.181927154932517E-2</v>
      </c>
      <c r="K117" s="13">
        <f>TN!F119</f>
        <v>0.1491526613101295</v>
      </c>
      <c r="L117" s="13">
        <f>MF!F119</f>
        <v>8.3858642515308945E-2</v>
      </c>
      <c r="M117" s="28" t="s">
        <v>22</v>
      </c>
      <c r="N117" s="28" t="s">
        <v>22</v>
      </c>
    </row>
    <row r="118" spans="1:14" x14ac:dyDescent="0.25">
      <c r="A118" s="1">
        <v>42613</v>
      </c>
      <c r="B118" s="13">
        <f>IMOEX!F121</f>
        <v>1.3869033538686182E-2</v>
      </c>
      <c r="C118" s="13">
        <f>IMOEX_TR!F121</f>
        <v>1.4043423015303036E-2</v>
      </c>
      <c r="D118" s="13">
        <f>OG!F120</f>
        <v>1.3587280700168902E-2</v>
      </c>
      <c r="E118" s="13">
        <f>EU!F120</f>
        <v>5.8175883786144356E-2</v>
      </c>
      <c r="F118" s="13">
        <f>TL!F120</f>
        <v>-3.9638944814876287E-2</v>
      </c>
      <c r="G118" s="13">
        <f>MM!F120</f>
        <v>2.071512203907222E-4</v>
      </c>
      <c r="H118" s="13">
        <f>FN!F120</f>
        <v>3.9315441290893371E-2</v>
      </c>
      <c r="I118" s="13">
        <f>CN!F120</f>
        <v>2.1466923744186239E-2</v>
      </c>
      <c r="J118" s="13">
        <f>CH!F120</f>
        <v>4.1842416793710591E-2</v>
      </c>
      <c r="K118" s="13">
        <f>TN!F120</f>
        <v>0.15065362907458391</v>
      </c>
      <c r="L118" s="13">
        <f>MF!F120</f>
        <v>5.337190945001935E-2</v>
      </c>
      <c r="M118" s="28" t="s">
        <v>22</v>
      </c>
      <c r="N118" s="28" t="s">
        <v>22</v>
      </c>
    </row>
    <row r="119" spans="1:14" x14ac:dyDescent="0.25">
      <c r="A119" s="1">
        <v>42580</v>
      </c>
      <c r="B119" s="13">
        <f>IMOEX!F122</f>
        <v>2.830642645246928E-2</v>
      </c>
      <c r="C119" s="13">
        <f>IMOEX_TR!F122</f>
        <v>5.4791753266177468E-2</v>
      </c>
      <c r="D119" s="13">
        <f>OG!F121</f>
        <v>2.1312810023389694E-2</v>
      </c>
      <c r="E119" s="13">
        <f>EU!F121</f>
        <v>0.16191061198872969</v>
      </c>
      <c r="F119" s="13">
        <f>TL!F121</f>
        <v>7.0741649422169317E-2</v>
      </c>
      <c r="G119" s="13">
        <f>MM!F121</f>
        <v>0.11149151890826969</v>
      </c>
      <c r="H119" s="13">
        <f>FN!F121</f>
        <v>4.8107127904676972E-2</v>
      </c>
      <c r="I119" s="13">
        <f>CN!F121</f>
        <v>5.8178096156722203E-2</v>
      </c>
      <c r="J119" s="13">
        <f>CH!F121</f>
        <v>2.8098553515837787E-2</v>
      </c>
      <c r="K119" s="13">
        <f>TN!F121</f>
        <v>1.4092003340812065E-2</v>
      </c>
      <c r="L119" s="13">
        <f>MF!F121</f>
        <v>2.9298536816704468E-2</v>
      </c>
      <c r="M119" s="28" t="s">
        <v>22</v>
      </c>
      <c r="N119" s="28" t="s">
        <v>22</v>
      </c>
    </row>
    <row r="120" spans="1:14" x14ac:dyDescent="0.25">
      <c r="A120" s="1">
        <v>42551</v>
      </c>
      <c r="B120" s="13">
        <f>IMOEX!F123</f>
        <v>-4.1705941516896328E-3</v>
      </c>
      <c r="C120" s="13">
        <f>IMOEX_TR!F123</f>
        <v>2.4261258314250966E-3</v>
      </c>
      <c r="D120" s="13">
        <f>OG!F122</f>
        <v>9.5928401292713072E-3</v>
      </c>
      <c r="E120" s="13">
        <f>EU!F122</f>
        <v>8.4800023177320938E-2</v>
      </c>
      <c r="F120" s="13">
        <f>TL!F122</f>
        <v>-6.1620321144731371E-2</v>
      </c>
      <c r="G120" s="13">
        <f>MM!F122</f>
        <v>1.5876890033315938E-2</v>
      </c>
      <c r="H120" s="13">
        <f>FN!F122</f>
        <v>5.7374169482418136E-3</v>
      </c>
      <c r="I120" s="13">
        <f>CN!F122</f>
        <v>2.4559997750787321E-2</v>
      </c>
      <c r="J120" s="13">
        <f>CH!F122</f>
        <v>2.0702918219650535E-4</v>
      </c>
      <c r="K120" s="13">
        <f>TN!F122</f>
        <v>3.8539381260948691E-2</v>
      </c>
      <c r="L120" s="13">
        <f>MF!F122</f>
        <v>1.578653255099205E-3</v>
      </c>
      <c r="M120" s="28" t="s">
        <v>22</v>
      </c>
      <c r="N120" s="28" t="s">
        <v>22</v>
      </c>
    </row>
    <row r="121" spans="1:14" x14ac:dyDescent="0.25">
      <c r="A121" s="1">
        <v>42521</v>
      </c>
      <c r="B121" s="13">
        <f>IMOEX!F124</f>
        <v>-2.766954251043241E-2</v>
      </c>
      <c r="C121" s="13">
        <f>IMOEX_TR!F124</f>
        <v>-2.6410973862007747E-2</v>
      </c>
      <c r="D121" s="13">
        <f>OG!F123</f>
        <v>-6.8719647029010456E-2</v>
      </c>
      <c r="E121" s="13">
        <f>EU!F123</f>
        <v>4.6382611068164215E-2</v>
      </c>
      <c r="F121" s="13">
        <f>TL!F123</f>
        <v>1.3201621443961642E-2</v>
      </c>
      <c r="G121" s="13">
        <f>MM!F123</f>
        <v>-1.6929767558110487E-2</v>
      </c>
      <c r="H121" s="13">
        <f>FN!F123</f>
        <v>7.0398467019771926E-2</v>
      </c>
      <c r="I121" s="13">
        <f>CN!F123</f>
        <v>-1.7106948480188233E-2</v>
      </c>
      <c r="J121" s="13">
        <f>CH!F123</f>
        <v>3.4013574076464881E-2</v>
      </c>
      <c r="K121" s="13">
        <f>TN!F123</f>
        <v>3.4220732962191081E-2</v>
      </c>
      <c r="L121" s="13">
        <f>MF!F123</f>
        <v>-2.1168362323596979E-2</v>
      </c>
      <c r="M121" s="28" t="s">
        <v>22</v>
      </c>
      <c r="N121" s="28" t="s">
        <v>22</v>
      </c>
    </row>
    <row r="122" spans="1:14" x14ac:dyDescent="0.25">
      <c r="A122" s="1">
        <v>42489</v>
      </c>
      <c r="B122" s="13">
        <f>IMOEX!F125</f>
        <v>4.376987414157063E-2</v>
      </c>
      <c r="C122" s="13">
        <f>IMOEX_TR!F125</f>
        <v>4.4913773636482412E-2</v>
      </c>
      <c r="D122" s="13">
        <f>OG!F124</f>
        <v>4.6083844599342338E-2</v>
      </c>
      <c r="E122" s="13">
        <f>EU!F124</f>
        <v>6.1597875935312629E-2</v>
      </c>
      <c r="F122" s="13">
        <f>TL!F124</f>
        <v>2.9973341357569128E-2</v>
      </c>
      <c r="G122" s="13">
        <f>MM!F124</f>
        <v>5.9687893972942385E-2</v>
      </c>
      <c r="H122" s="13">
        <f>FN!F124</f>
        <v>2.8190417163018511E-2</v>
      </c>
      <c r="I122" s="13">
        <f>CN!F124</f>
        <v>1.5512994381556844E-3</v>
      </c>
      <c r="J122" s="13">
        <f>CH!F124</f>
        <v>-2.410870403723897E-3</v>
      </c>
      <c r="K122" s="13">
        <f>TN!F124</f>
        <v>4.3194641956052937E-2</v>
      </c>
      <c r="L122" s="13">
        <f>MF!F124</f>
        <v>-6.9055427675134284E-3</v>
      </c>
      <c r="M122" s="28" t="s">
        <v>22</v>
      </c>
      <c r="N122" s="28" t="s">
        <v>22</v>
      </c>
    </row>
    <row r="123" spans="1:14" x14ac:dyDescent="0.25">
      <c r="A123" s="1">
        <v>42460</v>
      </c>
      <c r="B123" s="13">
        <f>IMOEX!F126</f>
        <v>1.6835401077074374E-2</v>
      </c>
      <c r="C123" s="13">
        <f>IMOEX_TR!F126</f>
        <v>1.6834650617552516E-2</v>
      </c>
      <c r="D123" s="13">
        <f>OG!F125</f>
        <v>1.9031548408702692E-2</v>
      </c>
      <c r="E123" s="13">
        <f>EU!F125</f>
        <v>0.13055659150240606</v>
      </c>
      <c r="F123" s="13">
        <f>TL!F125</f>
        <v>1.0384650099998449E-2</v>
      </c>
      <c r="G123" s="13">
        <f>MM!F125</f>
        <v>2.206750186783335E-2</v>
      </c>
      <c r="H123" s="13">
        <f>FN!F125</f>
        <v>3.7584957757115234E-2</v>
      </c>
      <c r="I123" s="13">
        <f>CN!F125</f>
        <v>-8.6334034377216762E-3</v>
      </c>
      <c r="J123" s="13">
        <f>CH!F125</f>
        <v>3.9757731448111455E-2</v>
      </c>
      <c r="K123" s="13">
        <f>TN!F125</f>
        <v>0.17362980510390869</v>
      </c>
      <c r="L123" s="13">
        <f>MF!F125</f>
        <v>4.9197554451663184E-3</v>
      </c>
      <c r="M123" s="28" t="s">
        <v>22</v>
      </c>
      <c r="N123" s="28" t="s">
        <v>22</v>
      </c>
    </row>
    <row r="124" spans="1:14" x14ac:dyDescent="0.25">
      <c r="A124" s="1">
        <v>42429</v>
      </c>
      <c r="B124" s="13">
        <f>IMOEX!F127</f>
        <v>3.0953768236111401E-2</v>
      </c>
      <c r="C124" s="13">
        <f>IMOEX_TR!F127</f>
        <v>3.0957206458900988E-2</v>
      </c>
      <c r="D124" s="13">
        <f>OG!F126</f>
        <v>1.7797823057511986E-2</v>
      </c>
      <c r="E124" s="13">
        <f>EU!F126</f>
        <v>7.2231812817586727E-2</v>
      </c>
      <c r="F124" s="13">
        <f>TL!F126</f>
        <v>2.4210930923917573E-2</v>
      </c>
      <c r="G124" s="13">
        <f>MM!F126</f>
        <v>7.4021956552076995E-2</v>
      </c>
      <c r="H124" s="13">
        <f>FN!F126</f>
        <v>3.2756519619790314E-2</v>
      </c>
      <c r="I124" s="13">
        <f>CN!F126</f>
        <v>-3.5951406820925458E-3</v>
      </c>
      <c r="J124" s="13">
        <f>CH!F126</f>
        <v>1.5276330739531607E-2</v>
      </c>
      <c r="K124" s="13">
        <f>TN!F126</f>
        <v>3.8884041434548156E-2</v>
      </c>
      <c r="L124" s="13">
        <f>MF!F126</f>
        <v>-1.5623530676124098E-2</v>
      </c>
      <c r="M124" s="28" t="s">
        <v>22</v>
      </c>
      <c r="N124" s="28" t="s">
        <v>22</v>
      </c>
    </row>
    <row r="125" spans="1:14" x14ac:dyDescent="0.25">
      <c r="A125" s="1">
        <v>42398</v>
      </c>
      <c r="B125" s="13">
        <f>IMOEX!F128</f>
        <v>1.3376027615024766E-2</v>
      </c>
      <c r="C125" s="13">
        <f>IMOEX_TR!F128</f>
        <v>1.4899957428693211E-2</v>
      </c>
      <c r="D125" s="13">
        <f>OG!F127</f>
        <v>4.8930467023144741E-2</v>
      </c>
      <c r="E125" s="13">
        <f>EU!F127</f>
        <v>1.0565844331207552E-2</v>
      </c>
      <c r="F125" s="13">
        <f>TL!F127</f>
        <v>3.410331624310059E-2</v>
      </c>
      <c r="G125" s="13">
        <f>MM!F127</f>
        <v>1.591187270501826E-2</v>
      </c>
      <c r="H125" s="13">
        <f>FN!F127</f>
        <v>-2.6548672566371723E-2</v>
      </c>
      <c r="I125" s="13">
        <f>CN!F127</f>
        <v>-1.4199277705907676E-2</v>
      </c>
      <c r="J125" s="13">
        <f>CH!F127</f>
        <v>-1.8842627377957832E-2</v>
      </c>
      <c r="K125" s="13">
        <f>TN!F127</f>
        <v>-2.0811882489539246E-2</v>
      </c>
      <c r="L125" s="13">
        <f>MF!F127</f>
        <v>1.6467985744131663E-2</v>
      </c>
      <c r="M125" s="28" t="s">
        <v>22</v>
      </c>
      <c r="N125" s="28" t="s">
        <v>22</v>
      </c>
    </row>
    <row r="126" spans="1:14" x14ac:dyDescent="0.25">
      <c r="A126" s="1">
        <v>42368</v>
      </c>
      <c r="B126" s="13">
        <f>IMOEX!F129</f>
        <v>-5.4713305666130863E-3</v>
      </c>
      <c r="C126" s="13">
        <f>IMOEX_TR!F129</f>
        <v>7.719369289564959E-4</v>
      </c>
      <c r="D126" s="13">
        <f>OG!F128</f>
        <v>1.3513540567648752E-2</v>
      </c>
      <c r="E126" s="13">
        <f>EU!F128</f>
        <v>-5.31951572704914E-4</v>
      </c>
      <c r="F126" s="13">
        <f>TL!F128</f>
        <v>-2.0463181551594101E-2</v>
      </c>
      <c r="G126" s="13">
        <f>MM!F128</f>
        <v>3.4284901365706499E-3</v>
      </c>
      <c r="H126" s="13">
        <f>FN!F128</f>
        <v>1.7698474019702592E-2</v>
      </c>
      <c r="I126" s="13">
        <f>CN!F128</f>
        <v>1.7657610216071262E-2</v>
      </c>
      <c r="J126" s="13">
        <f>CH!F128</f>
        <v>9.7564309708474628E-2</v>
      </c>
      <c r="K126" s="13">
        <f>TN!F128</f>
        <v>-5.0784655623364872E-3</v>
      </c>
      <c r="L126" s="13">
        <f>MF!F128</f>
        <v>-2.0765918754847124E-2</v>
      </c>
      <c r="M126" s="28" t="s">
        <v>22</v>
      </c>
      <c r="N126" s="28" t="s">
        <v>22</v>
      </c>
    </row>
    <row r="127" spans="1:14" x14ac:dyDescent="0.25">
      <c r="A127" s="1">
        <v>42338</v>
      </c>
      <c r="B127" s="13">
        <f>IMOEX!F130</f>
        <v>3.4775902262887515E-2</v>
      </c>
      <c r="C127" s="13">
        <f>IMOEX_TR!F130</f>
        <v>3.4775359124221472E-2</v>
      </c>
      <c r="D127" s="13">
        <f>OG!F129</f>
        <v>1.9400277146816247E-2</v>
      </c>
      <c r="E127" s="13">
        <f>EU!F129</f>
        <v>-1.3114658474460805E-2</v>
      </c>
      <c r="F127" s="13">
        <f>TL!F129</f>
        <v>4.6410042186258993E-2</v>
      </c>
      <c r="G127" s="13">
        <f>MM!F129</f>
        <v>-5.5489118507271451E-2</v>
      </c>
      <c r="H127" s="13">
        <f>FN!F129</f>
        <v>4.8454901737414735E-2</v>
      </c>
      <c r="I127" s="13">
        <f>CN!F129</f>
        <v>3.589825182474482E-2</v>
      </c>
      <c r="J127" s="13">
        <f>CH!F129</f>
        <v>4.2893078135358698E-2</v>
      </c>
      <c r="K127" s="13">
        <f>TN!F129</f>
        <v>0.14356929212362912</v>
      </c>
      <c r="L127" s="13">
        <f>MF!F129</f>
        <v>-2.7641980445184067E-2</v>
      </c>
      <c r="M127" s="28" t="s">
        <v>22</v>
      </c>
      <c r="N127" s="28" t="s">
        <v>22</v>
      </c>
    </row>
    <row r="128" spans="1:14" x14ac:dyDescent="0.25">
      <c r="A128" s="1">
        <v>42307</v>
      </c>
      <c r="B128" s="13">
        <f>IMOEX!F131</f>
        <v>4.1729307291064277E-2</v>
      </c>
      <c r="C128" s="13">
        <f>IMOEX_TR!F131</f>
        <v>4.438305457164593E-2</v>
      </c>
      <c r="D128" s="13">
        <f>OG!F130</f>
        <v>3.7960230727027477E-2</v>
      </c>
      <c r="E128" s="13">
        <f>EU!F130</f>
        <v>6.3337985217346127E-2</v>
      </c>
      <c r="F128" s="13">
        <f>TL!F130</f>
        <v>2.4316029139086925E-2</v>
      </c>
      <c r="G128" s="13">
        <f>MM!F130</f>
        <v>1.2149291215790559E-2</v>
      </c>
      <c r="H128" s="13">
        <f>FN!F130</f>
        <v>9.3324130486678536E-2</v>
      </c>
      <c r="I128" s="13">
        <f>CN!F130</f>
        <v>1.8673574229773005E-2</v>
      </c>
      <c r="J128" s="13">
        <f>CH!F130</f>
        <v>-4.5940148706621109E-2</v>
      </c>
      <c r="K128" s="13">
        <f>TN!F130</f>
        <v>0.19053977862844595</v>
      </c>
      <c r="L128" s="13">
        <f>MF!F130</f>
        <v>9.7281117485656932E-3</v>
      </c>
      <c r="M128" s="28" t="s">
        <v>22</v>
      </c>
      <c r="N128" s="28" t="s">
        <v>22</v>
      </c>
    </row>
    <row r="129" spans="1:14" x14ac:dyDescent="0.25">
      <c r="A129" s="1">
        <v>42277</v>
      </c>
      <c r="B129" s="13">
        <f>IMOEX!F132</f>
        <v>-5.2043365624837801E-2</v>
      </c>
      <c r="C129" s="13">
        <f>IMOEX_TR!F132</f>
        <v>-4.9887171313360512E-2</v>
      </c>
      <c r="D129" s="13">
        <f>OG!F131</f>
        <v>-5.5347666349163216E-2</v>
      </c>
      <c r="E129" s="13">
        <f>EU!F131</f>
        <v>-1.8357282026303046E-2</v>
      </c>
      <c r="F129" s="13">
        <f>TL!F131</f>
        <v>-3.3083728342595653E-2</v>
      </c>
      <c r="G129" s="13">
        <f>MM!F131</f>
        <v>-4.6132557862988199E-2</v>
      </c>
      <c r="H129" s="13">
        <f>FN!F131</f>
        <v>-4.5128928680737701E-4</v>
      </c>
      <c r="I129" s="13">
        <f>CN!F131</f>
        <v>-7.8336104386879102E-3</v>
      </c>
      <c r="J129" s="13">
        <f>CH!F131</f>
        <v>-1.8117279941384901E-2</v>
      </c>
      <c r="K129" s="13">
        <f>TN!F131</f>
        <v>-0.1145124418635205</v>
      </c>
      <c r="L129" s="13">
        <f>MF!F131</f>
        <v>5.3198476290555741E-2</v>
      </c>
      <c r="M129" s="28" t="s">
        <v>22</v>
      </c>
      <c r="N129" s="28" t="s">
        <v>22</v>
      </c>
    </row>
    <row r="130" spans="1:14" x14ac:dyDescent="0.25">
      <c r="A130" s="1">
        <v>42247</v>
      </c>
      <c r="B130" s="13">
        <f>IMOEX!F133</f>
        <v>3.8448172558418259E-2</v>
      </c>
      <c r="C130" s="13">
        <f>IMOEX_TR!F133</f>
        <v>3.8446834253124784E-2</v>
      </c>
      <c r="D130" s="13">
        <f>OG!F132</f>
        <v>4.9678521091998995E-2</v>
      </c>
      <c r="E130" s="13">
        <f>EU!F132</f>
        <v>9.0414802224019208E-3</v>
      </c>
      <c r="F130" s="13">
        <f>TL!F132</f>
        <v>1.652180234067524E-2</v>
      </c>
      <c r="G130" s="13">
        <f>MM!F132</f>
        <v>6.6294878031349036E-2</v>
      </c>
      <c r="H130" s="13">
        <f>FN!F132</f>
        <v>-2.198003164158413E-3</v>
      </c>
      <c r="I130" s="13">
        <f>CN!F132</f>
        <v>2.6136433953201976E-2</v>
      </c>
      <c r="J130" s="13">
        <f>CH!F132</f>
        <v>0.15487124684164133</v>
      </c>
      <c r="K130" s="13">
        <f>TN!F132</f>
        <v>7.4206842045839494E-2</v>
      </c>
      <c r="L130" s="13">
        <f>MF!F132</f>
        <v>2.8791100932439084E-2</v>
      </c>
      <c r="M130" s="28" t="s">
        <v>22</v>
      </c>
      <c r="N130" s="28" t="s">
        <v>22</v>
      </c>
    </row>
    <row r="131" spans="1:14" x14ac:dyDescent="0.25">
      <c r="A131" s="1">
        <v>42216</v>
      </c>
      <c r="B131" s="13">
        <f>IMOEX!F134</f>
        <v>8.7334924904052258E-3</v>
      </c>
      <c r="C131" s="13">
        <f>IMOEX_TR!F134</f>
        <v>3.5542286518057464E-2</v>
      </c>
      <c r="D131" s="13">
        <f>OG!F133</f>
        <v>4.7363117971101154E-2</v>
      </c>
      <c r="E131" s="13">
        <f>EU!F133</f>
        <v>-2.9533055757057891E-2</v>
      </c>
      <c r="F131" s="13">
        <f>TL!F133</f>
        <v>-1.5914899352517109E-3</v>
      </c>
      <c r="G131" s="13">
        <f>MM!F133</f>
        <v>6.607958748798759E-2</v>
      </c>
      <c r="H131" s="13">
        <f>FN!F133</f>
        <v>9.5131105711871999E-3</v>
      </c>
      <c r="I131" s="13">
        <f>CN!F133</f>
        <v>3.5791677603266958E-2</v>
      </c>
      <c r="J131" s="13">
        <f>CH!F133</f>
        <v>0.16310442447340767</v>
      </c>
      <c r="K131" s="13">
        <f>TN!F133</f>
        <v>6.574415281642465E-2</v>
      </c>
      <c r="L131" s="13">
        <f>MF!F133</f>
        <v>-7.1089264596092661E-2</v>
      </c>
      <c r="M131" s="28" t="s">
        <v>22</v>
      </c>
      <c r="N131" s="28" t="s">
        <v>22</v>
      </c>
    </row>
    <row r="132" spans="1:14" x14ac:dyDescent="0.25">
      <c r="A132" s="1">
        <v>42185</v>
      </c>
      <c r="B132" s="13">
        <f>IMOEX!F135</f>
        <v>2.8188094631460547E-2</v>
      </c>
      <c r="C132" s="13">
        <f>IMOEX_TR!F135</f>
        <v>3.2608381989399859E-2</v>
      </c>
      <c r="D132" s="13">
        <f>OG!F134</f>
        <v>5.1660832486934094E-2</v>
      </c>
      <c r="E132" s="13">
        <f>EU!F134</f>
        <v>-2.5251840371948941E-2</v>
      </c>
      <c r="F132" s="13">
        <f>TL!F134</f>
        <v>1.3029093582606732E-2</v>
      </c>
      <c r="G132" s="13">
        <f>MM!F134</f>
        <v>2.7682849514918617E-2</v>
      </c>
      <c r="H132" s="13">
        <f>FN!F134</f>
        <v>2.4972954445646511E-2</v>
      </c>
      <c r="I132" s="13">
        <f>CN!F134</f>
        <v>3.954276854534422E-3</v>
      </c>
      <c r="J132" s="13">
        <f>CH!F134</f>
        <v>3.368632453776943E-2</v>
      </c>
      <c r="K132" s="13">
        <f>TN!F134</f>
        <v>-3.7370051834477058E-2</v>
      </c>
      <c r="L132" s="13">
        <f>MF!F134</f>
        <v>-4.1115243048736483E-2</v>
      </c>
      <c r="M132" s="28" t="s">
        <v>22</v>
      </c>
      <c r="N132" s="28" t="s">
        <v>22</v>
      </c>
    </row>
    <row r="133" spans="1:14" x14ac:dyDescent="0.25">
      <c r="A133" s="1">
        <v>42153</v>
      </c>
      <c r="B133" s="13">
        <f>IMOEX!F136</f>
        <v>-4.6880367698449277E-2</v>
      </c>
      <c r="C133" s="13">
        <f>IMOEX_TR!F136</f>
        <v>-4.2218096892029489E-2</v>
      </c>
      <c r="D133" s="13">
        <f>OG!F135</f>
        <v>-5.7504023166460971E-2</v>
      </c>
      <c r="E133" s="13">
        <f>EU!F135</f>
        <v>-2.1022786538589022E-2</v>
      </c>
      <c r="F133" s="13">
        <f>TL!F135</f>
        <v>-6.5340741758781129E-2</v>
      </c>
      <c r="G133" s="13">
        <f>MM!F135</f>
        <v>-5.2987020817943931E-3</v>
      </c>
      <c r="H133" s="13">
        <f>FN!F135</f>
        <v>5.5324039186134044E-2</v>
      </c>
      <c r="I133" s="13">
        <f>CN!F135</f>
        <v>-2.4057978382209466E-2</v>
      </c>
      <c r="J133" s="13">
        <f>CH!F135</f>
        <v>-2.6237062033172442E-2</v>
      </c>
      <c r="K133" s="13">
        <f>TN!F135</f>
        <v>8.8064780389438546E-2</v>
      </c>
      <c r="L133" s="13">
        <f>MF!F135</f>
        <v>4.7070373392237741E-2</v>
      </c>
      <c r="M133" s="28" t="s">
        <v>22</v>
      </c>
      <c r="N133" s="28" t="s">
        <v>22</v>
      </c>
    </row>
    <row r="134" spans="1:14" x14ac:dyDescent="0.25">
      <c r="A134" s="1">
        <v>42124</v>
      </c>
      <c r="B134" s="13">
        <f>IMOEX!F137</f>
        <v>3.8224550787735678E-2</v>
      </c>
      <c r="C134" s="13">
        <f>IMOEX_TR!F137</f>
        <v>3.938504555661404E-2</v>
      </c>
      <c r="D134" s="13">
        <f>OG!F136</f>
        <v>4.0381674886681873E-2</v>
      </c>
      <c r="E134" s="13">
        <f>EU!F136</f>
        <v>9.3169826576412929E-2</v>
      </c>
      <c r="F134" s="13">
        <f>TL!F136</f>
        <v>3.7210509970828198E-2</v>
      </c>
      <c r="G134" s="13">
        <f>MM!F136</f>
        <v>-8.2190169831552029E-2</v>
      </c>
      <c r="H134" s="13">
        <f>FN!F136</f>
        <v>7.788905946666036E-2</v>
      </c>
      <c r="I134" s="13">
        <f>CN!F136</f>
        <v>1.0887275959117204E-2</v>
      </c>
      <c r="J134" s="13">
        <f>CH!F136</f>
        <v>6.2979882777787211E-3</v>
      </c>
      <c r="K134" s="13">
        <f>TN!F136</f>
        <v>8.0185147369137511E-2</v>
      </c>
      <c r="L134" s="13">
        <f>MF!F136</f>
        <v>0.16189074205382736</v>
      </c>
      <c r="M134" s="28" t="s">
        <v>22</v>
      </c>
      <c r="N134" s="28" t="s">
        <v>22</v>
      </c>
    </row>
    <row r="135" spans="1:14" x14ac:dyDescent="0.25">
      <c r="A135" s="1">
        <v>42094</v>
      </c>
      <c r="B135" s="13">
        <f>IMOEX!F138</f>
        <v>-7.5493044224745121E-2</v>
      </c>
      <c r="C135" s="13">
        <f>IMOEX_TR!F138</f>
        <v>-7.5492660989040061E-2</v>
      </c>
      <c r="D135" s="13">
        <f>OG!F137</f>
        <v>-6.2700810791845862E-2</v>
      </c>
      <c r="E135" s="13">
        <f>EU!F137</f>
        <v>-5.4753716060632729E-2</v>
      </c>
      <c r="F135" s="13">
        <f>TL!F137</f>
        <v>-4.8775999418872007E-2</v>
      </c>
      <c r="G135" s="13">
        <f>MM!F137</f>
        <v>-6.7647754391245596E-2</v>
      </c>
      <c r="H135" s="13">
        <f>FN!F137</f>
        <v>-0.10077406136613898</v>
      </c>
      <c r="I135" s="13">
        <f>CN!F137</f>
        <v>-2.5007110572721758E-2</v>
      </c>
      <c r="J135" s="13">
        <f>CH!F137</f>
        <v>-4.4592156364250513E-2</v>
      </c>
      <c r="K135" s="13">
        <f>TN!F137</f>
        <v>-0.21569569569569569</v>
      </c>
      <c r="L135" s="13">
        <f>MF!F137</f>
        <v>-1.4544708839993037E-2</v>
      </c>
      <c r="M135" s="28" t="s">
        <v>22</v>
      </c>
      <c r="N135" s="28" t="s">
        <v>22</v>
      </c>
    </row>
    <row r="136" spans="1:14" x14ac:dyDescent="0.25">
      <c r="A136" s="1">
        <v>42062</v>
      </c>
      <c r="B136" s="13">
        <f>IMOEX!F139</f>
        <v>6.753697600883668E-2</v>
      </c>
      <c r="C136" s="13">
        <f>IMOEX_TR!F139</f>
        <v>6.7539917683805628E-2</v>
      </c>
      <c r="D136" s="13">
        <f>OG!F138</f>
        <v>7.5203252032520318E-2</v>
      </c>
      <c r="E136" s="13">
        <f>EU!F138</f>
        <v>0.22905451786552988</v>
      </c>
      <c r="F136" s="13">
        <f>TL!F138</f>
        <v>0.12240793586085053</v>
      </c>
      <c r="G136" s="13">
        <f>MM!F138</f>
        <v>-3.4318814101233275E-2</v>
      </c>
      <c r="H136" s="13">
        <f>FN!F138</f>
        <v>0.1426714379610019</v>
      </c>
      <c r="I136" s="13">
        <f>CN!F138</f>
        <v>0.14467345024662448</v>
      </c>
      <c r="J136" s="13">
        <f>CH!F138</f>
        <v>-2.2766039498958057E-2</v>
      </c>
      <c r="K136" s="13">
        <f>TN!F138</f>
        <v>3.8979948415009513E-2</v>
      </c>
      <c r="L136" s="13">
        <f>MF!F138</f>
        <v>0.24872436882338422</v>
      </c>
      <c r="M136" s="28" t="s">
        <v>22</v>
      </c>
      <c r="N136" s="28" t="s">
        <v>22</v>
      </c>
    </row>
    <row r="137" spans="1:14" x14ac:dyDescent="0.25">
      <c r="A137" s="1">
        <v>42034</v>
      </c>
      <c r="B137" s="13">
        <f>IMOEX!F140</f>
        <v>0.17977817715754596</v>
      </c>
      <c r="C137" s="13">
        <f>IMOEX_TR!F140</f>
        <v>0.17987845673505798</v>
      </c>
      <c r="D137" s="13">
        <f>OG!F139</f>
        <v>0.17983383685800614</v>
      </c>
      <c r="E137" s="13">
        <f>EU!F139</f>
        <v>3.2526201662452792E-4</v>
      </c>
      <c r="F137" s="13">
        <f>TL!F139</f>
        <v>0.17579200991889765</v>
      </c>
      <c r="G137" s="13">
        <f>MM!F139</f>
        <v>0.3120782790379657</v>
      </c>
      <c r="H137" s="13">
        <f>FN!F139</f>
        <v>0.10803999768799488</v>
      </c>
      <c r="I137" s="13">
        <f>CN!F139</f>
        <v>3.2899941106979691E-2</v>
      </c>
      <c r="J137" s="13">
        <f>CH!F139</f>
        <v>0.33752760394644987</v>
      </c>
      <c r="K137" s="13">
        <f>TN!F139</f>
        <v>9.5824215900802256E-2</v>
      </c>
      <c r="L137" s="13">
        <f>MF!F139</f>
        <v>2.6110651549803077E-2</v>
      </c>
      <c r="M137" s="28" t="s">
        <v>22</v>
      </c>
      <c r="N137" s="28" t="s">
        <v>22</v>
      </c>
    </row>
    <row r="138" spans="1:14" x14ac:dyDescent="0.25">
      <c r="A138" s="1">
        <v>42003</v>
      </c>
      <c r="B138" s="13">
        <f>IMOEX!F141</f>
        <v>-8.9373272129779413E-2</v>
      </c>
      <c r="C138" s="13">
        <f>IMOEX_TR!F141</f>
        <v>-7.9685976704807926E-2</v>
      </c>
      <c r="D138" s="13">
        <f>OG!F140</f>
        <v>-7.3751118084739664E-2</v>
      </c>
      <c r="E138" s="13">
        <f>EU!F140</f>
        <v>-0.10023087678983711</v>
      </c>
      <c r="F138" s="13">
        <f>TL!F140</f>
        <v>-0.26363717651266649</v>
      </c>
      <c r="G138" s="13">
        <f>MM!F140</f>
        <v>7.4910545394917927E-2</v>
      </c>
      <c r="H138" s="13">
        <f>FN!F140</f>
        <v>9.0626449881992199E-2</v>
      </c>
      <c r="I138" s="13">
        <f>CN!F140</f>
        <v>-0.13893789908300924</v>
      </c>
      <c r="J138" s="13">
        <f>CH!F140</f>
        <v>5.4533924345245177E-2</v>
      </c>
      <c r="K138" s="13">
        <f>TN!F140</f>
        <v>-0.17286107514988491</v>
      </c>
      <c r="L138" s="13">
        <f>MF!F140</f>
        <v>-0.1540222125256252</v>
      </c>
      <c r="M138" s="28" t="s">
        <v>22</v>
      </c>
      <c r="N138" s="28" t="s">
        <v>22</v>
      </c>
    </row>
    <row r="139" spans="1:14" x14ac:dyDescent="0.25">
      <c r="A139" s="1">
        <v>41971</v>
      </c>
      <c r="B139" s="13">
        <f>IMOEX!F142</f>
        <v>3.0373470745127529E-2</v>
      </c>
      <c r="C139" s="13">
        <f>IMOEX_TR!F142</f>
        <v>3.196666190105546E-2</v>
      </c>
      <c r="D139" s="13">
        <f>OG!F141</f>
        <v>4.5354464796420801E-2</v>
      </c>
      <c r="E139" s="13">
        <f>EU!F141</f>
        <v>-4.0708314270265777E-2</v>
      </c>
      <c r="F139" s="13">
        <f>TL!F141</f>
        <v>-1.1541145276084963E-2</v>
      </c>
      <c r="G139" s="13">
        <f>MM!F141</f>
        <v>0.18418014057011689</v>
      </c>
      <c r="H139" s="13">
        <f>FN!F141</f>
        <v>1.7706654622720031E-2</v>
      </c>
      <c r="I139" s="13">
        <f>CN!F141</f>
        <v>2.3733020415435346E-2</v>
      </c>
      <c r="J139" s="13">
        <f>CH!F141</f>
        <v>6.708580469897818E-2</v>
      </c>
      <c r="K139" s="13">
        <f>TN!F141</f>
        <v>5.5871853061007837E-2</v>
      </c>
      <c r="L139" s="13">
        <f>MF!F141</f>
        <v>1.1037398969510059E-2</v>
      </c>
      <c r="M139" s="28" t="s">
        <v>22</v>
      </c>
      <c r="N139" s="28" t="s">
        <v>22</v>
      </c>
    </row>
    <row r="140" spans="1:14" x14ac:dyDescent="0.25">
      <c r="A140" s="1">
        <v>41943</v>
      </c>
      <c r="B140" s="13">
        <f>IMOEX!F143</f>
        <v>5.4851991750940909E-2</v>
      </c>
      <c r="C140" s="13">
        <f>IMOEX_TR!F143</f>
        <v>5.7289217332885389E-2</v>
      </c>
      <c r="D140" s="13">
        <f>OG!F142</f>
        <v>6.8623948465750706E-2</v>
      </c>
      <c r="E140" s="13">
        <f>EU!F142</f>
        <v>-5.1824190828876349E-3</v>
      </c>
      <c r="F140" s="13">
        <f>TL!F142</f>
        <v>-2.9585959083440194E-2</v>
      </c>
      <c r="G140" s="13">
        <f>MM!F142</f>
        <v>7.3109109243197246E-2</v>
      </c>
      <c r="H140" s="13">
        <f>FN!F142</f>
        <v>3.7873138303539111E-2</v>
      </c>
      <c r="I140" s="13">
        <f>CN!F142</f>
        <v>3.4031712957080851E-2</v>
      </c>
      <c r="J140" s="13">
        <f>CH!F142</f>
        <v>5.0550993664818744E-2</v>
      </c>
      <c r="K140" s="13">
        <f>TN!F142</f>
        <v>-7.2397577309434746E-2</v>
      </c>
      <c r="L140" s="13">
        <f>MF!F142</f>
        <v>-6.2213618303449514E-2</v>
      </c>
      <c r="M140" s="28" t="s">
        <v>22</v>
      </c>
      <c r="N140" s="28" t="s">
        <v>22</v>
      </c>
    </row>
    <row r="141" spans="1:14" x14ac:dyDescent="0.25">
      <c r="A141" s="1">
        <v>41912</v>
      </c>
      <c r="B141" s="13">
        <f>IMOEX!F144</f>
        <v>7.3962490451271456E-3</v>
      </c>
      <c r="C141" s="13">
        <f>IMOEX_TR!F144</f>
        <v>7.6268700498680619E-3</v>
      </c>
      <c r="D141" s="13">
        <f>OG!F143</f>
        <v>1.7959172076769114E-2</v>
      </c>
      <c r="E141" s="13">
        <f>EU!F143</f>
        <v>-8.2175759689763206E-3</v>
      </c>
      <c r="F141" s="13">
        <f>TL!F143</f>
        <v>-7.9934082370169968E-3</v>
      </c>
      <c r="G141" s="13">
        <f>MM!F143</f>
        <v>1.6022017987909587E-2</v>
      </c>
      <c r="H141" s="13">
        <f>FN!F143</f>
        <v>-0.1754006443692363</v>
      </c>
      <c r="I141" s="13">
        <f>CN!F143</f>
        <v>5.5305455459649711E-2</v>
      </c>
      <c r="J141" s="13">
        <f>CH!F143</f>
        <v>5.6221629086495417E-2</v>
      </c>
      <c r="K141" s="13">
        <f>TN!F143</f>
        <v>-8.3594684235463901E-2</v>
      </c>
      <c r="L141" s="13">
        <f>MF!F143</f>
        <v>-7.2394192824300374E-2</v>
      </c>
      <c r="M141" s="28" t="s">
        <v>22</v>
      </c>
      <c r="N141" s="28" t="s">
        <v>22</v>
      </c>
    </row>
    <row r="142" spans="1:14" x14ac:dyDescent="0.25">
      <c r="A142" s="1">
        <v>41880</v>
      </c>
      <c r="B142" s="13">
        <f>IMOEX!F145</f>
        <v>1.529417733997307E-2</v>
      </c>
      <c r="C142" s="13">
        <f>IMOEX_TR!F145</f>
        <v>1.5298086450511672E-2</v>
      </c>
      <c r="D142" s="13">
        <f>OG!F144</f>
        <v>2.6370428260654055E-2</v>
      </c>
      <c r="E142" s="13">
        <f>EU!F144</f>
        <v>3.022808463863691E-2</v>
      </c>
      <c r="F142" s="13">
        <f>TL!F144</f>
        <v>4.4906228943625282E-2</v>
      </c>
      <c r="G142" s="13">
        <f>MM!F144</f>
        <v>4.254757287675992E-2</v>
      </c>
      <c r="H142" s="13">
        <f>FN!F144</f>
        <v>2.2517862409916489E-3</v>
      </c>
      <c r="I142" s="13">
        <f>CN!F144</f>
        <v>-1.7750134994534372E-2</v>
      </c>
      <c r="J142" s="13">
        <f>CH!F144</f>
        <v>-2.5382885941484523E-2</v>
      </c>
      <c r="K142" s="13">
        <f>TN!F144</f>
        <v>-6.0737067412634849E-2</v>
      </c>
      <c r="L142" s="13">
        <f>MF!F144</f>
        <v>9.9085923217550054E-3</v>
      </c>
      <c r="M142" s="28" t="s">
        <v>22</v>
      </c>
      <c r="N142" s="28" t="s">
        <v>22</v>
      </c>
    </row>
    <row r="143" spans="1:14" x14ac:dyDescent="0.25">
      <c r="A143" s="1">
        <v>41851</v>
      </c>
      <c r="B143" s="13">
        <f>IMOEX!F146</f>
        <v>-6.5545455776968131E-2</v>
      </c>
      <c r="C143" s="13">
        <f>IMOEX_TR!F146</f>
        <v>-4.1876111245253145E-2</v>
      </c>
      <c r="D143" s="13">
        <f>OG!F145</f>
        <v>-4.7928148035037532E-2</v>
      </c>
      <c r="E143" s="13">
        <f>EU!F145</f>
        <v>-4.8129741041067264E-2</v>
      </c>
      <c r="F143" s="13">
        <f>TL!F145</f>
        <v>-1.7790911973821544E-2</v>
      </c>
      <c r="G143" s="13">
        <f>MM!F145</f>
        <v>4.9927374602215524E-2</v>
      </c>
      <c r="H143" s="13">
        <f>FN!F145</f>
        <v>-9.6451485873166765E-2</v>
      </c>
      <c r="I143" s="13">
        <f>CN!F145</f>
        <v>-1.6721650085308015E-2</v>
      </c>
      <c r="J143" s="13">
        <f>CH!F145</f>
        <v>-4.3784520023778084E-2</v>
      </c>
      <c r="K143" s="13">
        <f>TN!F145</f>
        <v>-4.8697142281134975E-2</v>
      </c>
      <c r="L143" s="13">
        <f>MF!F145</f>
        <v>-7.3490653604070588E-2</v>
      </c>
      <c r="M143" s="28" t="s">
        <v>22</v>
      </c>
      <c r="N143" s="28" t="s">
        <v>22</v>
      </c>
    </row>
    <row r="144" spans="1:14" x14ac:dyDescent="0.25">
      <c r="A144" s="1">
        <v>41820</v>
      </c>
      <c r="B144" s="13">
        <f>IMOEX!F147</f>
        <v>3.0970021577760409E-2</v>
      </c>
      <c r="C144" s="13">
        <f>IMOEX_TR!F147</f>
        <v>4.2178286903856277E-2</v>
      </c>
      <c r="D144" s="13">
        <f>OG!F146</f>
        <v>6.9236066994793122E-2</v>
      </c>
      <c r="E144" s="13">
        <f>EU!F146</f>
        <v>2.2486935769246541E-2</v>
      </c>
      <c r="F144" s="13">
        <f>TL!F146</f>
        <v>6.5022344700659263E-2</v>
      </c>
      <c r="G144" s="13">
        <f>MM!F146</f>
        <v>2.4439771754152462E-2</v>
      </c>
      <c r="H144" s="13">
        <f>FN!F146</f>
        <v>2.5855776478733716E-5</v>
      </c>
      <c r="I144" s="13">
        <f>CN!F146</f>
        <v>5.8921335371999284E-2</v>
      </c>
      <c r="J144" s="13">
        <f>CH!F146</f>
        <v>3.8090602041504162E-2</v>
      </c>
      <c r="K144" s="13">
        <f>TN!F146</f>
        <v>1.0656180278935112E-2</v>
      </c>
      <c r="L144" s="13">
        <f>MF!F146</f>
        <v>1.51798610633469E-2</v>
      </c>
      <c r="M144" s="28" t="s">
        <v>22</v>
      </c>
      <c r="N144" s="28" t="s">
        <v>22</v>
      </c>
    </row>
    <row r="145" spans="1:14" x14ac:dyDescent="0.25">
      <c r="A145" s="1">
        <v>41789</v>
      </c>
      <c r="B145" s="13">
        <f>IMOEX!F148</f>
        <v>9.6492369889970231E-2</v>
      </c>
      <c r="C145" s="13">
        <f>IMOEX_TR!F148</f>
        <v>9.6497664064214561E-2</v>
      </c>
      <c r="D145" s="13">
        <f>OG!F147</f>
        <v>4.5343677269200855E-2</v>
      </c>
      <c r="E145" s="13">
        <f>EU!F147</f>
        <v>0.13803397291064257</v>
      </c>
      <c r="F145" s="13">
        <f>TL!F147</f>
        <v>9.2472968781750264E-2</v>
      </c>
      <c r="G145" s="13">
        <f>MM!F147</f>
        <v>7.4886535552193711E-2</v>
      </c>
      <c r="H145" s="13">
        <f>FN!F147</f>
        <v>0.19823216375244579</v>
      </c>
      <c r="I145" s="13">
        <f>CN!F147</f>
        <v>8.4771605695818986E-2</v>
      </c>
      <c r="J145" s="13">
        <f>CH!F147</f>
        <v>-2.2278423918296375E-2</v>
      </c>
      <c r="K145" s="13">
        <f>TN!F147</f>
        <v>2.7950570740391756E-2</v>
      </c>
      <c r="L145" s="13">
        <f>MF!F147</f>
        <v>5.4750694630848251E-2</v>
      </c>
      <c r="M145" s="28" t="s">
        <v>22</v>
      </c>
      <c r="N145" s="28" t="s">
        <v>22</v>
      </c>
    </row>
    <row r="146" spans="1:14" x14ac:dyDescent="0.25">
      <c r="A146" s="1">
        <v>41759</v>
      </c>
      <c r="B146" s="13">
        <f>IMOEX!F149</f>
        <v>-4.6213731203762487E-2</v>
      </c>
      <c r="C146" s="13">
        <f>IMOEX_TR!F149</f>
        <v>-4.5525555003561369E-2</v>
      </c>
      <c r="D146" s="13">
        <f>OG!F148</f>
        <v>-1.7716163408136198E-2</v>
      </c>
      <c r="E146" s="13">
        <f>EU!F148</f>
        <v>-6.7150813585235336E-2</v>
      </c>
      <c r="F146" s="13">
        <f>TL!F148</f>
        <v>-5.6002019182231244E-2</v>
      </c>
      <c r="G146" s="13">
        <f>MM!F148</f>
        <v>4.347786290285649E-3</v>
      </c>
      <c r="H146" s="13">
        <f>FN!F148</f>
        <v>-5.2585352416690823E-2</v>
      </c>
      <c r="I146" s="13">
        <f>CN!F148</f>
        <v>4.3213242599218216E-3</v>
      </c>
      <c r="J146" s="13">
        <f>CH!F148</f>
        <v>4.0041549390162023E-2</v>
      </c>
      <c r="K146" s="13">
        <f>TN!F148</f>
        <v>-4.3502649424539075E-2</v>
      </c>
      <c r="L146" s="13">
        <f>MF!F148</f>
        <v>-2.3034452453346344E-2</v>
      </c>
      <c r="M146" s="28" t="s">
        <v>22</v>
      </c>
      <c r="N146" s="28" t="s">
        <v>22</v>
      </c>
    </row>
    <row r="147" spans="1:14" x14ac:dyDescent="0.25">
      <c r="A147" s="1">
        <v>41729</v>
      </c>
      <c r="B147" s="13">
        <f>IMOEX!F150</f>
        <v>-5.2204248603526016E-2</v>
      </c>
      <c r="C147" s="13">
        <f>IMOEX_TR!F150</f>
        <v>-5.2203116756394885E-2</v>
      </c>
      <c r="D147" s="13">
        <f>OG!F149</f>
        <v>-5.1301033539424279E-2</v>
      </c>
      <c r="E147" s="13">
        <f>EU!F149</f>
        <v>-4.6840845217029248E-2</v>
      </c>
      <c r="F147" s="13">
        <f>TL!F149</f>
        <v>-5.5533306634628188E-2</v>
      </c>
      <c r="G147" s="13">
        <f>MM!F149</f>
        <v>-7.2422546930319798E-2</v>
      </c>
      <c r="H147" s="13">
        <f>FN!F149</f>
        <v>-9.1494821570328844E-2</v>
      </c>
      <c r="I147" s="13">
        <f>CN!F149</f>
        <v>-3.3069819681544432E-2</v>
      </c>
      <c r="J147" s="13">
        <f>CH!F149</f>
        <v>-2.3644247756027026E-2</v>
      </c>
      <c r="K147" s="13">
        <f>TN!F149</f>
        <v>-0.18018476698829811</v>
      </c>
      <c r="L147" s="13">
        <f>MF!F149</f>
        <v>-0.15614234449760767</v>
      </c>
      <c r="M147" s="28" t="s">
        <v>22</v>
      </c>
      <c r="N147" s="28" t="s">
        <v>22</v>
      </c>
    </row>
    <row r="148" spans="1:14" x14ac:dyDescent="0.25">
      <c r="A148" s="1">
        <v>41698</v>
      </c>
      <c r="B148" s="13">
        <f>IMOEX!F151</f>
        <v>-6.6966894702464863E-3</v>
      </c>
      <c r="C148" s="13">
        <f>IMOEX_TR!F151</f>
        <v>-2.8736119831882512E-3</v>
      </c>
      <c r="D148" s="13">
        <f>OG!F150</f>
        <v>1.0248499827633539E-2</v>
      </c>
      <c r="E148" s="13">
        <f>EU!F150</f>
        <v>-3.9664927327615507E-2</v>
      </c>
      <c r="F148" s="13">
        <f>TL!F150</f>
        <v>-4.1914088907565983E-2</v>
      </c>
      <c r="G148" s="13">
        <f>MM!F150</f>
        <v>4.0142004936614351E-2</v>
      </c>
      <c r="H148" s="13">
        <f>FN!F150</f>
        <v>-2.369355982168253E-2</v>
      </c>
      <c r="I148" s="13">
        <f>CN!F150</f>
        <v>-1.8921873090052999E-2</v>
      </c>
      <c r="J148" s="13">
        <f>CH!F150</f>
        <v>7.6434705342038889E-3</v>
      </c>
      <c r="K148" s="13">
        <f>TN!F150</f>
        <v>-0.10102613317584519</v>
      </c>
      <c r="L148" s="13">
        <f>MF!F150</f>
        <v>-5.6768756029177081E-2</v>
      </c>
      <c r="M148" s="28" t="s">
        <v>22</v>
      </c>
      <c r="N148" s="28" t="s">
        <v>22</v>
      </c>
    </row>
    <row r="149" spans="1:14" x14ac:dyDescent="0.25">
      <c r="A149" s="1">
        <v>41670</v>
      </c>
      <c r="B149" s="13">
        <f>IMOEX!F152</f>
        <v>-3.299691505770963E-2</v>
      </c>
      <c r="C149" s="13">
        <f>IMOEX_TR!F152</f>
        <v>-3.2556230504022343E-2</v>
      </c>
      <c r="D149" s="13">
        <f>OG!F151</f>
        <v>-1.9535166163488049E-2</v>
      </c>
      <c r="E149" s="13">
        <f>EU!F151</f>
        <v>-3.1005724580827065E-2</v>
      </c>
      <c r="F149" s="13">
        <f>TL!F151</f>
        <v>-8.8837927489605506E-2</v>
      </c>
      <c r="G149" s="13">
        <f>MM!F151</f>
        <v>-1.2362085483808016E-4</v>
      </c>
      <c r="H149" s="13">
        <f>FN!F151</f>
        <v>-6.8818451542881132E-2</v>
      </c>
      <c r="I149" s="13">
        <f>CN!F151</f>
        <v>-9.6247968683706997E-2</v>
      </c>
      <c r="J149" s="13">
        <f>CH!F151</f>
        <v>3.1782130764830496E-2</v>
      </c>
      <c r="K149" s="13">
        <f>TN!F151</f>
        <v>-1.5137194456966041E-2</v>
      </c>
      <c r="L149" s="13">
        <f>MF!F151</f>
        <v>-8.1814791409835275E-2</v>
      </c>
      <c r="M149" s="28" t="s">
        <v>22</v>
      </c>
      <c r="N149" s="28" t="s">
        <v>22</v>
      </c>
    </row>
    <row r="150" spans="1:14" x14ac:dyDescent="0.25">
      <c r="A150" s="1">
        <v>41638</v>
      </c>
      <c r="B150" s="13">
        <f>IMOEX!F153</f>
        <v>1.6716801297867345E-2</v>
      </c>
      <c r="C150" s="13">
        <f>IMOEX_TR!F153</f>
        <v>1.6867094419000583E-2</v>
      </c>
      <c r="D150" s="28" t="s">
        <v>22</v>
      </c>
      <c r="E150" s="28" t="s">
        <v>22</v>
      </c>
      <c r="F150" s="28" t="s">
        <v>22</v>
      </c>
      <c r="G150" s="28" t="s">
        <v>22</v>
      </c>
      <c r="H150" s="28" t="s">
        <v>22</v>
      </c>
      <c r="I150" s="28" t="s">
        <v>22</v>
      </c>
      <c r="J150" s="28" t="s">
        <v>22</v>
      </c>
      <c r="K150" s="28" t="s">
        <v>22</v>
      </c>
      <c r="L150" s="13">
        <f>MF!F152</f>
        <v>6.1405582525606128E-2</v>
      </c>
      <c r="M150" s="28" t="s">
        <v>22</v>
      </c>
      <c r="N150" s="28" t="s">
        <v>22</v>
      </c>
    </row>
    <row r="151" spans="1:14" x14ac:dyDescent="0.25">
      <c r="A151" s="1">
        <v>41607</v>
      </c>
      <c r="B151" s="13">
        <f>IMOEX!F154</f>
        <v>-2.0434244244178057E-2</v>
      </c>
      <c r="C151" s="13">
        <f>IMOEX_TR!F154</f>
        <v>-1.9324383322418703E-2</v>
      </c>
      <c r="D151" s="28" t="s">
        <v>22</v>
      </c>
      <c r="E151" s="28" t="s">
        <v>22</v>
      </c>
      <c r="F151" s="28" t="s">
        <v>22</v>
      </c>
      <c r="G151" s="28" t="s">
        <v>22</v>
      </c>
      <c r="H151" s="28" t="s">
        <v>22</v>
      </c>
      <c r="I151" s="28" t="s">
        <v>22</v>
      </c>
      <c r="J151" s="28" t="s">
        <v>22</v>
      </c>
      <c r="K151" s="28" t="s">
        <v>22</v>
      </c>
      <c r="L151" s="13">
        <f>MF!F153</f>
        <v>-2.9692459523618875E-2</v>
      </c>
      <c r="M151" s="28" t="s">
        <v>22</v>
      </c>
      <c r="N151" s="28" t="s">
        <v>22</v>
      </c>
    </row>
    <row r="152" spans="1:14" x14ac:dyDescent="0.25">
      <c r="A152" s="1">
        <v>41578</v>
      </c>
      <c r="B152" s="13">
        <f>IMOEX!F155</f>
        <v>3.2396330375576099E-2</v>
      </c>
      <c r="C152" s="13">
        <f>IMOEX_TR!F155</f>
        <v>3.5792615370701331E-2</v>
      </c>
      <c r="D152" s="28" t="s">
        <v>22</v>
      </c>
      <c r="E152" s="28" t="s">
        <v>22</v>
      </c>
      <c r="F152" s="28" t="s">
        <v>22</v>
      </c>
      <c r="G152" s="28" t="s">
        <v>22</v>
      </c>
      <c r="H152" s="28" t="s">
        <v>22</v>
      </c>
      <c r="I152" s="28" t="s">
        <v>22</v>
      </c>
      <c r="J152" s="28" t="s">
        <v>22</v>
      </c>
      <c r="K152" s="28" t="s">
        <v>22</v>
      </c>
      <c r="L152" s="13">
        <f>MF!F154</f>
        <v>-1.0237916723866647E-2</v>
      </c>
      <c r="M152" s="28" t="s">
        <v>22</v>
      </c>
      <c r="N152" s="28" t="s">
        <v>22</v>
      </c>
    </row>
    <row r="153" spans="1:14" x14ac:dyDescent="0.25">
      <c r="A153" s="1">
        <v>41547</v>
      </c>
      <c r="B153" s="13">
        <f>IMOEX!F156</f>
        <v>7.193785952442E-2</v>
      </c>
      <c r="C153" s="13">
        <f>IMOEX_TR!F156</f>
        <v>7.2085229648573002E-2</v>
      </c>
      <c r="D153" s="28" t="s">
        <v>22</v>
      </c>
      <c r="E153" s="28" t="s">
        <v>22</v>
      </c>
      <c r="F153" s="28" t="s">
        <v>22</v>
      </c>
      <c r="G153" s="28" t="s">
        <v>22</v>
      </c>
      <c r="H153" s="28" t="s">
        <v>22</v>
      </c>
      <c r="I153" s="28" t="s">
        <v>22</v>
      </c>
      <c r="J153" s="28" t="s">
        <v>22</v>
      </c>
      <c r="K153" s="28" t="s">
        <v>22</v>
      </c>
      <c r="L153" s="13">
        <f>MF!F155</f>
        <v>6.213757753176985E-2</v>
      </c>
      <c r="M153" s="28" t="s">
        <v>22</v>
      </c>
      <c r="N153" s="28" t="s">
        <v>22</v>
      </c>
    </row>
    <row r="154" spans="1:14" x14ac:dyDescent="0.25">
      <c r="A154" s="1">
        <v>41516</v>
      </c>
      <c r="B154" s="13">
        <f>IMOEX!F157</f>
        <v>-8.0971659919026884E-3</v>
      </c>
      <c r="C154" s="13">
        <f>IMOEX_TR!F157</f>
        <v>1.8498173019948716E-2</v>
      </c>
      <c r="D154" s="28" t="s">
        <v>22</v>
      </c>
      <c r="E154" s="28" t="s">
        <v>22</v>
      </c>
      <c r="F154" s="28" t="s">
        <v>22</v>
      </c>
      <c r="G154" s="28" t="s">
        <v>22</v>
      </c>
      <c r="H154" s="28" t="s">
        <v>22</v>
      </c>
      <c r="I154" s="28" t="s">
        <v>22</v>
      </c>
      <c r="J154" s="28" t="s">
        <v>22</v>
      </c>
      <c r="K154" s="28" t="s">
        <v>22</v>
      </c>
      <c r="L154" s="13">
        <f>MF!F156</f>
        <v>-6.3858241390838399E-3</v>
      </c>
      <c r="M154" s="28" t="s">
        <v>22</v>
      </c>
      <c r="N154" s="28" t="s">
        <v>22</v>
      </c>
    </row>
    <row r="155" spans="1:14" x14ac:dyDescent="0.25">
      <c r="A155" s="1">
        <v>41486</v>
      </c>
      <c r="B155" s="13">
        <f>IMOEX!F158</f>
        <v>3.4070922838717488E-2</v>
      </c>
      <c r="C155" s="13">
        <f>IMOEX_TR!F158</f>
        <v>3.8903744172774424E-2</v>
      </c>
      <c r="D155" s="28" t="s">
        <v>22</v>
      </c>
      <c r="E155" s="28" t="s">
        <v>22</v>
      </c>
      <c r="F155" s="28" t="s">
        <v>22</v>
      </c>
      <c r="G155" s="28" t="s">
        <v>22</v>
      </c>
      <c r="H155" s="28" t="s">
        <v>22</v>
      </c>
      <c r="I155" s="28" t="s">
        <v>22</v>
      </c>
      <c r="J155" s="28" t="s">
        <v>22</v>
      </c>
      <c r="K155" s="28" t="s">
        <v>22</v>
      </c>
      <c r="L155" s="13">
        <f>MF!F157</f>
        <v>4.0951276102088041E-2</v>
      </c>
      <c r="M155" s="28" t="s">
        <v>22</v>
      </c>
      <c r="N155" s="28" t="s">
        <v>22</v>
      </c>
    </row>
    <row r="156" spans="1:14" x14ac:dyDescent="0.25">
      <c r="A156" s="1">
        <v>41453</v>
      </c>
      <c r="B156" s="13">
        <f>IMOEX!F159</f>
        <v>-1.459816171296946E-2</v>
      </c>
      <c r="C156" s="13">
        <f>IMOEX_TR!F159</f>
        <v>-1.398574869911029E-2</v>
      </c>
      <c r="D156" s="28" t="s">
        <v>22</v>
      </c>
      <c r="E156" s="28" t="s">
        <v>22</v>
      </c>
      <c r="F156" s="28" t="s">
        <v>22</v>
      </c>
      <c r="G156" s="28" t="s">
        <v>22</v>
      </c>
      <c r="H156" s="28" t="s">
        <v>22</v>
      </c>
      <c r="I156" s="28" t="s">
        <v>22</v>
      </c>
      <c r="J156" s="28" t="s">
        <v>22</v>
      </c>
      <c r="K156" s="28" t="s">
        <v>22</v>
      </c>
      <c r="L156" s="13">
        <f>MF!F158</f>
        <v>2.0474603559822668E-2</v>
      </c>
      <c r="M156" s="28" t="s">
        <v>22</v>
      </c>
      <c r="N156" s="28" t="s">
        <v>22</v>
      </c>
    </row>
    <row r="157" spans="1:14" x14ac:dyDescent="0.25">
      <c r="A157" s="1">
        <v>41425</v>
      </c>
      <c r="B157" s="13">
        <f>IMOEX!F160</f>
        <v>-2.5767021675758395E-2</v>
      </c>
      <c r="C157" s="13">
        <f>IMOEX_TR!F160</f>
        <v>-2.5766274084659813E-2</v>
      </c>
      <c r="D157" s="28" t="s">
        <v>22</v>
      </c>
      <c r="E157" s="28" t="s">
        <v>22</v>
      </c>
      <c r="F157" s="28" t="s">
        <v>22</v>
      </c>
      <c r="G157" s="28" t="s">
        <v>22</v>
      </c>
      <c r="H157" s="28" t="s">
        <v>22</v>
      </c>
      <c r="I157" s="28" t="s">
        <v>22</v>
      </c>
      <c r="J157" s="28" t="s">
        <v>22</v>
      </c>
      <c r="K157" s="28" t="s">
        <v>22</v>
      </c>
      <c r="L157" s="13">
        <f>MF!F159</f>
        <v>-2.4105502732303608E-2</v>
      </c>
      <c r="M157" s="28" t="s">
        <v>22</v>
      </c>
      <c r="N157" s="28" t="s">
        <v>22</v>
      </c>
    </row>
    <row r="158" spans="1:14" x14ac:dyDescent="0.25">
      <c r="A158" s="1">
        <v>41394</v>
      </c>
      <c r="B158" s="13">
        <f>IMOEX!F161</f>
        <v>-3.6626650076117095E-2</v>
      </c>
      <c r="C158" s="13">
        <f>IMOEX_TR!F161</f>
        <v>-3.6631319095402848E-2</v>
      </c>
      <c r="D158" s="28" t="s">
        <v>22</v>
      </c>
      <c r="E158" s="28" t="s">
        <v>22</v>
      </c>
      <c r="F158" s="28" t="s">
        <v>22</v>
      </c>
      <c r="G158" s="28" t="s">
        <v>22</v>
      </c>
      <c r="H158" s="28" t="s">
        <v>22</v>
      </c>
      <c r="I158" s="28" t="s">
        <v>22</v>
      </c>
      <c r="J158" s="28" t="s">
        <v>22</v>
      </c>
      <c r="K158" s="28" t="s">
        <v>22</v>
      </c>
      <c r="L158" s="13">
        <f>MF!F160</f>
        <v>-0.11928612491796431</v>
      </c>
      <c r="M158" s="28" t="s">
        <v>22</v>
      </c>
      <c r="N158" s="28" t="s">
        <v>22</v>
      </c>
    </row>
    <row r="159" spans="1:14" x14ac:dyDescent="0.25">
      <c r="A159" s="1">
        <v>41362</v>
      </c>
      <c r="B159" s="13">
        <f>IMOEX!F162</f>
        <v>-3.1943958439880515E-2</v>
      </c>
      <c r="C159" s="13">
        <f>IMOEX_TR!F162</f>
        <v>-3.193988866995634E-2</v>
      </c>
      <c r="D159" s="28" t="s">
        <v>22</v>
      </c>
      <c r="E159" s="28" t="s">
        <v>22</v>
      </c>
      <c r="F159" s="28" t="s">
        <v>22</v>
      </c>
      <c r="G159" s="28" t="s">
        <v>22</v>
      </c>
      <c r="H159" s="28" t="s">
        <v>22</v>
      </c>
      <c r="I159" s="28" t="s">
        <v>22</v>
      </c>
      <c r="J159" s="28" t="s">
        <v>22</v>
      </c>
      <c r="K159" s="28" t="s">
        <v>22</v>
      </c>
      <c r="L159" s="13">
        <f>MF!F161</f>
        <v>-6.940597762533085E-2</v>
      </c>
      <c r="M159" s="28" t="s">
        <v>22</v>
      </c>
      <c r="N159" s="28" t="s">
        <v>22</v>
      </c>
    </row>
    <row r="160" spans="1:14" x14ac:dyDescent="0.25">
      <c r="A160" s="1">
        <v>41333</v>
      </c>
      <c r="B160" s="13">
        <f>IMOEX!F163</f>
        <v>-3.9256251777909923E-2</v>
      </c>
      <c r="C160" s="13">
        <f>IMOEX_TR!F163</f>
        <v>-3.5466926716829716E-2</v>
      </c>
      <c r="D160" s="28" t="s">
        <v>22</v>
      </c>
      <c r="E160" s="28" t="s">
        <v>22</v>
      </c>
      <c r="F160" s="28" t="s">
        <v>22</v>
      </c>
      <c r="G160" s="28" t="s">
        <v>22</v>
      </c>
      <c r="H160" s="28" t="s">
        <v>22</v>
      </c>
      <c r="I160" s="28" t="s">
        <v>22</v>
      </c>
      <c r="J160" s="28" t="s">
        <v>22</v>
      </c>
      <c r="K160" s="28" t="s">
        <v>22</v>
      </c>
      <c r="L160" s="13">
        <f>MF!F162</f>
        <v>4.0687218852697216E-2</v>
      </c>
      <c r="M160" s="28" t="s">
        <v>22</v>
      </c>
      <c r="N160" s="28" t="s">
        <v>22</v>
      </c>
    </row>
    <row r="161" spans="1:14" x14ac:dyDescent="0.25">
      <c r="A161" s="1">
        <v>41305</v>
      </c>
      <c r="B161" s="13">
        <f>IMOEX!F164</f>
        <v>4.8849951177172501E-2</v>
      </c>
      <c r="C161" s="13">
        <f>IMOEX_TR!F164</f>
        <v>5.0047708813330427E-2</v>
      </c>
      <c r="D161" s="28" t="s">
        <v>22</v>
      </c>
      <c r="E161" s="28" t="s">
        <v>22</v>
      </c>
      <c r="F161" s="28" t="s">
        <v>22</v>
      </c>
      <c r="G161" s="28" t="s">
        <v>22</v>
      </c>
      <c r="H161" s="28" t="s">
        <v>22</v>
      </c>
      <c r="I161" s="28" t="s">
        <v>22</v>
      </c>
      <c r="J161" s="28" t="s">
        <v>22</v>
      </c>
      <c r="K161" s="28" t="s">
        <v>22</v>
      </c>
      <c r="L161" s="13">
        <f>MF!F163</f>
        <v>1.2683301650026735E-2</v>
      </c>
      <c r="M161" s="28" t="s">
        <v>22</v>
      </c>
      <c r="N161" s="28" t="s">
        <v>22</v>
      </c>
    </row>
    <row r="162" spans="1:14" x14ac:dyDescent="0.25">
      <c r="A162" s="1">
        <v>41271</v>
      </c>
      <c r="B162" s="13">
        <f>IMOEX!F165</f>
        <v>4.8898625148473984E-2</v>
      </c>
      <c r="C162" s="13">
        <f>IMOEX_TR!F165</f>
        <v>4.9323247678528803E-2</v>
      </c>
      <c r="D162" s="28" t="s">
        <v>22</v>
      </c>
      <c r="E162" s="28" t="s">
        <v>22</v>
      </c>
      <c r="F162" s="28" t="s">
        <v>22</v>
      </c>
      <c r="G162" s="28" t="s">
        <v>22</v>
      </c>
      <c r="H162" s="28" t="s">
        <v>22</v>
      </c>
      <c r="I162" s="28" t="s">
        <v>22</v>
      </c>
      <c r="J162" s="28" t="s">
        <v>22</v>
      </c>
      <c r="K162" s="28" t="s">
        <v>22</v>
      </c>
      <c r="L162" s="13">
        <f>MF!F164</f>
        <v>8.1270197510749487E-2</v>
      </c>
      <c r="M162" s="28" t="s">
        <v>22</v>
      </c>
      <c r="N162" s="28" t="s">
        <v>22</v>
      </c>
    </row>
    <row r="163" spans="1:14" x14ac:dyDescent="0.25">
      <c r="A163" s="1">
        <v>41243</v>
      </c>
      <c r="B163" s="13">
        <f>IMOEX!F166</f>
        <v>-1.383881602020065E-2</v>
      </c>
      <c r="C163" s="13">
        <f>IMOEX_TR!F166</f>
        <v>-1.3657302863336662E-2</v>
      </c>
      <c r="D163" s="28" t="s">
        <v>22</v>
      </c>
      <c r="E163" s="28" t="s">
        <v>22</v>
      </c>
      <c r="F163" s="28" t="s">
        <v>22</v>
      </c>
      <c r="G163" s="28" t="s">
        <v>22</v>
      </c>
      <c r="H163" s="28" t="s">
        <v>22</v>
      </c>
      <c r="I163" s="28" t="s">
        <v>22</v>
      </c>
      <c r="J163" s="28" t="s">
        <v>22</v>
      </c>
      <c r="K163" s="28" t="s">
        <v>22</v>
      </c>
      <c r="L163" s="13">
        <f>MF!F165</f>
        <v>-2.7461947311258172E-2</v>
      </c>
      <c r="M163" s="28" t="s">
        <v>22</v>
      </c>
      <c r="N163" s="28" t="s">
        <v>22</v>
      </c>
    </row>
    <row r="164" spans="1:14" x14ac:dyDescent="0.25">
      <c r="A164" s="1">
        <v>41213</v>
      </c>
      <c r="B164" s="13">
        <f>IMOEX!F167</f>
        <v>-2.2327979921275998E-2</v>
      </c>
      <c r="C164" s="13">
        <f>IMOEX_TR!F167</f>
        <v>-2.0196120079297608E-2</v>
      </c>
      <c r="D164" s="28" t="s">
        <v>22</v>
      </c>
      <c r="E164" s="28" t="s">
        <v>22</v>
      </c>
      <c r="F164" s="28" t="s">
        <v>22</v>
      </c>
      <c r="G164" s="28" t="s">
        <v>22</v>
      </c>
      <c r="H164" s="28" t="s">
        <v>22</v>
      </c>
      <c r="I164" s="28" t="s">
        <v>22</v>
      </c>
      <c r="J164" s="28" t="s">
        <v>22</v>
      </c>
      <c r="K164" s="28" t="s">
        <v>22</v>
      </c>
      <c r="L164" s="13">
        <f>MF!F166</f>
        <v>-1.6756173938165198E-2</v>
      </c>
      <c r="M164" s="28" t="s">
        <v>22</v>
      </c>
      <c r="N164" s="28" t="s">
        <v>22</v>
      </c>
    </row>
    <row r="165" spans="1:14" x14ac:dyDescent="0.25">
      <c r="A165" s="1">
        <v>41180</v>
      </c>
      <c r="B165" s="13">
        <f>IMOEX!F168</f>
        <v>2.4843454610621762E-2</v>
      </c>
      <c r="C165" s="13">
        <f>IMOEX_TR!F168</f>
        <v>2.6099275322835513E-2</v>
      </c>
      <c r="D165" s="28" t="s">
        <v>22</v>
      </c>
      <c r="E165" s="28" t="s">
        <v>22</v>
      </c>
      <c r="F165" s="28" t="s">
        <v>22</v>
      </c>
      <c r="G165" s="28" t="s">
        <v>22</v>
      </c>
      <c r="H165" s="28" t="s">
        <v>22</v>
      </c>
      <c r="I165" s="28" t="s">
        <v>22</v>
      </c>
      <c r="J165" s="28" t="s">
        <v>22</v>
      </c>
      <c r="K165" s="28" t="s">
        <v>22</v>
      </c>
      <c r="L165" s="13">
        <f>MF!F167</f>
        <v>7.1715284074573837E-2</v>
      </c>
      <c r="M165" s="28" t="s">
        <v>22</v>
      </c>
      <c r="N165" s="28" t="s">
        <v>22</v>
      </c>
    </row>
    <row r="166" spans="1:14" x14ac:dyDescent="0.25">
      <c r="A166" s="1">
        <v>41152</v>
      </c>
      <c r="B166" s="13">
        <f>IMOEX!F169</f>
        <v>1.1293371807081787E-2</v>
      </c>
      <c r="C166" s="13">
        <f>IMOEX_TR!F169</f>
        <v>3.5917215428033833E-2</v>
      </c>
      <c r="D166" s="28" t="s">
        <v>22</v>
      </c>
      <c r="E166" s="28" t="s">
        <v>22</v>
      </c>
      <c r="F166" s="28" t="s">
        <v>22</v>
      </c>
      <c r="G166" s="28" t="s">
        <v>22</v>
      </c>
      <c r="H166" s="28" t="s">
        <v>22</v>
      </c>
      <c r="I166" s="28" t="s">
        <v>22</v>
      </c>
      <c r="J166" s="28" t="s">
        <v>22</v>
      </c>
      <c r="K166" s="28" t="s">
        <v>22</v>
      </c>
      <c r="L166" s="13">
        <f>MF!F168</f>
        <v>-9.6804573030507823E-3</v>
      </c>
      <c r="M166" s="28" t="s">
        <v>22</v>
      </c>
      <c r="N166" s="28" t="s">
        <v>22</v>
      </c>
    </row>
    <row r="167" spans="1:14" x14ac:dyDescent="0.25">
      <c r="A167" s="1">
        <v>41121</v>
      </c>
      <c r="B167" s="13">
        <f>IMOEX!F170</f>
        <v>1.4053851476014678E-2</v>
      </c>
      <c r="C167" s="13">
        <f>IMOEX_TR!F170</f>
        <v>1.7932725148588124E-2</v>
      </c>
      <c r="D167" s="28" t="s">
        <v>22</v>
      </c>
      <c r="E167" s="28" t="s">
        <v>22</v>
      </c>
      <c r="F167" s="28" t="s">
        <v>22</v>
      </c>
      <c r="G167" s="28" t="s">
        <v>22</v>
      </c>
      <c r="H167" s="28" t="s">
        <v>22</v>
      </c>
      <c r="I167" s="28" t="s">
        <v>22</v>
      </c>
      <c r="J167" s="28" t="s">
        <v>22</v>
      </c>
      <c r="K167" s="28" t="s">
        <v>22</v>
      </c>
      <c r="L167" s="13">
        <f>MF!F169</f>
        <v>-1.3460956743442387E-2</v>
      </c>
      <c r="M167" s="28" t="s">
        <v>22</v>
      </c>
      <c r="N167" s="28" t="s">
        <v>22</v>
      </c>
    </row>
    <row r="168" spans="1:14" x14ac:dyDescent="0.25">
      <c r="A168" s="1">
        <v>41089</v>
      </c>
      <c r="B168" s="13">
        <f>IMOEX!F171</f>
        <v>6.2078045345294708E-2</v>
      </c>
      <c r="C168" s="13">
        <f>IMOEX_TR!F171</f>
        <v>6.2765452201641869E-2</v>
      </c>
      <c r="D168" s="28" t="s">
        <v>22</v>
      </c>
      <c r="E168" s="28" t="s">
        <v>22</v>
      </c>
      <c r="F168" s="28" t="s">
        <v>22</v>
      </c>
      <c r="G168" s="28" t="s">
        <v>22</v>
      </c>
      <c r="H168" s="28" t="s">
        <v>22</v>
      </c>
      <c r="I168" s="28" t="s">
        <v>22</v>
      </c>
      <c r="J168" s="28" t="s">
        <v>22</v>
      </c>
      <c r="K168" s="28" t="s">
        <v>22</v>
      </c>
      <c r="L168" s="13">
        <f>MF!F170</f>
        <v>3.5049955551579748E-2</v>
      </c>
      <c r="M168" s="28" t="s">
        <v>22</v>
      </c>
      <c r="N168" s="28" t="s">
        <v>22</v>
      </c>
    </row>
    <row r="169" spans="1:14" x14ac:dyDescent="0.25">
      <c r="A169" s="1">
        <v>41060</v>
      </c>
      <c r="B169" s="13">
        <f>IMOEX!F172</f>
        <v>-0.1133898880217169</v>
      </c>
      <c r="C169" s="13">
        <f>IMOEX_TR!F172</f>
        <v>-0.11339027911453314</v>
      </c>
      <c r="D169" s="28" t="s">
        <v>22</v>
      </c>
      <c r="E169" s="28" t="s">
        <v>22</v>
      </c>
      <c r="F169" s="28" t="s">
        <v>22</v>
      </c>
      <c r="G169" s="28" t="s">
        <v>22</v>
      </c>
      <c r="H169" s="28" t="s">
        <v>22</v>
      </c>
      <c r="I169" s="28" t="s">
        <v>22</v>
      </c>
      <c r="J169" s="28" t="s">
        <v>22</v>
      </c>
      <c r="K169" s="28" t="s">
        <v>22</v>
      </c>
      <c r="L169" s="13">
        <f>MF!F171</f>
        <v>-0.1705551459165171</v>
      </c>
      <c r="M169" s="28" t="s">
        <v>22</v>
      </c>
      <c r="N169" s="28" t="s">
        <v>22</v>
      </c>
    </row>
    <row r="170" spans="1:14" x14ac:dyDescent="0.25">
      <c r="A170" s="1">
        <v>41027</v>
      </c>
      <c r="B170" s="13">
        <f>IMOEX!F173</f>
        <v>-2.8892667431162367E-2</v>
      </c>
      <c r="C170" s="13">
        <f>IMOEX_TR!F173</f>
        <v>-2.8892549624385033E-2</v>
      </c>
      <c r="D170" s="28" t="s">
        <v>22</v>
      </c>
      <c r="E170" s="28" t="s">
        <v>22</v>
      </c>
      <c r="F170" s="28" t="s">
        <v>22</v>
      </c>
      <c r="G170" s="28" t="s">
        <v>22</v>
      </c>
      <c r="H170" s="28" t="s">
        <v>22</v>
      </c>
      <c r="I170" s="28" t="s">
        <v>22</v>
      </c>
      <c r="J170" s="28" t="s">
        <v>22</v>
      </c>
      <c r="K170" s="28" t="s">
        <v>22</v>
      </c>
      <c r="L170" s="13">
        <f>MF!F172</f>
        <v>1.8924359265139357E-2</v>
      </c>
      <c r="M170" s="28" t="s">
        <v>22</v>
      </c>
      <c r="N170" s="28" t="s">
        <v>22</v>
      </c>
    </row>
    <row r="171" spans="1:14" x14ac:dyDescent="0.25">
      <c r="A171" s="1">
        <v>40998</v>
      </c>
      <c r="B171" s="13">
        <f>IMOEX!F174</f>
        <v>-5.0279469477426564E-2</v>
      </c>
      <c r="C171" s="13">
        <f>IMOEX_TR!F174</f>
        <v>-5.0280445383885652E-2</v>
      </c>
      <c r="D171" s="28" t="s">
        <v>22</v>
      </c>
      <c r="E171" s="28" t="s">
        <v>22</v>
      </c>
      <c r="F171" s="28" t="s">
        <v>22</v>
      </c>
      <c r="G171" s="28" t="s">
        <v>22</v>
      </c>
      <c r="H171" s="28" t="s">
        <v>22</v>
      </c>
      <c r="I171" s="28" t="s">
        <v>22</v>
      </c>
      <c r="J171" s="28" t="s">
        <v>22</v>
      </c>
      <c r="K171" s="28" t="s">
        <v>22</v>
      </c>
      <c r="L171" s="13">
        <f>MF!F173</f>
        <v>1.3606908343750668E-2</v>
      </c>
      <c r="M171" s="28" t="s">
        <v>22</v>
      </c>
      <c r="N171" s="28" t="s">
        <v>22</v>
      </c>
    </row>
    <row r="172" spans="1:14" x14ac:dyDescent="0.25">
      <c r="A172" s="1">
        <v>40968</v>
      </c>
      <c r="B172" s="13">
        <f>IMOEX!F175</f>
        <v>5.5243291084060564E-2</v>
      </c>
      <c r="C172" s="13">
        <f>IMOEX_TR!F175</f>
        <v>5.6447737050018043E-2</v>
      </c>
      <c r="D172" s="28" t="s">
        <v>22</v>
      </c>
      <c r="E172" s="28" t="s">
        <v>22</v>
      </c>
      <c r="F172" s="28" t="s">
        <v>22</v>
      </c>
      <c r="G172" s="28" t="s">
        <v>22</v>
      </c>
      <c r="H172" s="28" t="s">
        <v>22</v>
      </c>
      <c r="I172" s="28" t="s">
        <v>22</v>
      </c>
      <c r="J172" s="28" t="s">
        <v>22</v>
      </c>
      <c r="K172" s="28" t="s">
        <v>22</v>
      </c>
      <c r="L172" s="13">
        <f>MF!F174</f>
        <v>8.079945336522032E-2</v>
      </c>
      <c r="M172" s="28" t="s">
        <v>22</v>
      </c>
      <c r="N172" s="28" t="s">
        <v>22</v>
      </c>
    </row>
    <row r="173" spans="1:14" x14ac:dyDescent="0.25">
      <c r="A173" s="1">
        <v>40939</v>
      </c>
      <c r="B173" s="13">
        <f>IMOEX!F176</f>
        <v>7.9730144127568181E-2</v>
      </c>
      <c r="C173" s="13">
        <f>IMOEX_TR!F176</f>
        <v>7.9730918433859266E-2</v>
      </c>
      <c r="D173" s="28" t="s">
        <v>22</v>
      </c>
      <c r="E173" s="28" t="s">
        <v>22</v>
      </c>
      <c r="F173" s="28" t="s">
        <v>22</v>
      </c>
      <c r="G173" s="28" t="s">
        <v>22</v>
      </c>
      <c r="H173" s="28" t="s">
        <v>22</v>
      </c>
      <c r="I173" s="28" t="s">
        <v>22</v>
      </c>
      <c r="J173" s="28" t="s">
        <v>22</v>
      </c>
      <c r="K173" s="28" t="s">
        <v>22</v>
      </c>
      <c r="L173" s="13">
        <f>MF!F175</f>
        <v>0.12632057650598183</v>
      </c>
      <c r="M173" s="28" t="s">
        <v>22</v>
      </c>
      <c r="N173" s="28" t="s">
        <v>22</v>
      </c>
    </row>
    <row r="174" spans="1:14" x14ac:dyDescent="0.25">
      <c r="A174" s="1">
        <v>40907</v>
      </c>
      <c r="B174" s="13">
        <f>IMOEX!F177</f>
        <v>-6.4943118923460497E-2</v>
      </c>
      <c r="C174" s="13">
        <f>IMOEX_TR!F177</f>
        <v>-6.4439352764604441E-2</v>
      </c>
      <c r="D174" s="28" t="s">
        <v>22</v>
      </c>
      <c r="E174" s="28" t="s">
        <v>22</v>
      </c>
      <c r="F174" s="28" t="s">
        <v>22</v>
      </c>
      <c r="G174" s="28" t="s">
        <v>22</v>
      </c>
      <c r="H174" s="28" t="s">
        <v>22</v>
      </c>
      <c r="I174" s="28" t="s">
        <v>22</v>
      </c>
      <c r="J174" s="28" t="s">
        <v>22</v>
      </c>
      <c r="K174" s="28" t="s">
        <v>22</v>
      </c>
      <c r="L174" s="13">
        <f>MF!F176</f>
        <v>-5.1617077041321235E-2</v>
      </c>
      <c r="M174" s="28" t="s">
        <v>22</v>
      </c>
      <c r="N174" s="28" t="s">
        <v>22</v>
      </c>
    </row>
    <row r="175" spans="1:14" x14ac:dyDescent="0.25">
      <c r="A175" s="1">
        <v>40877</v>
      </c>
      <c r="B175" s="13">
        <f>IMOEX!F178</f>
        <v>6.8063525957562376E-4</v>
      </c>
      <c r="C175" s="13">
        <f>IMOEX_TR!F178</f>
        <v>1.108371464472846E-3</v>
      </c>
      <c r="D175" s="28" t="s">
        <v>22</v>
      </c>
      <c r="E175" s="28" t="s">
        <v>22</v>
      </c>
      <c r="F175" s="28" t="s">
        <v>22</v>
      </c>
      <c r="G175" s="28" t="s">
        <v>22</v>
      </c>
      <c r="H175" s="28" t="s">
        <v>22</v>
      </c>
      <c r="I175" s="28" t="s">
        <v>22</v>
      </c>
      <c r="J175" s="28" t="s">
        <v>22</v>
      </c>
      <c r="K175" s="28" t="s">
        <v>22</v>
      </c>
      <c r="L175" s="13">
        <f>MF!F177</f>
        <v>-4.8913500778324681E-2</v>
      </c>
      <c r="M175" s="28" t="s">
        <v>22</v>
      </c>
      <c r="N175" s="28" t="s">
        <v>22</v>
      </c>
    </row>
    <row r="176" spans="1:14" x14ac:dyDescent="0.25">
      <c r="A176" s="1">
        <v>40847</v>
      </c>
      <c r="B176" s="13">
        <f>IMOEX!F179</f>
        <v>9.6638225006220102E-2</v>
      </c>
      <c r="C176" s="13">
        <f>IMOEX_TR!F179</f>
        <v>9.7047291453986162E-2</v>
      </c>
      <c r="D176" s="28" t="s">
        <v>22</v>
      </c>
      <c r="E176" s="28" t="s">
        <v>22</v>
      </c>
      <c r="F176" s="28" t="s">
        <v>22</v>
      </c>
      <c r="G176" s="28" t="s">
        <v>22</v>
      </c>
      <c r="H176" s="28" t="s">
        <v>22</v>
      </c>
      <c r="I176" s="28" t="s">
        <v>22</v>
      </c>
      <c r="J176" s="28" t="s">
        <v>22</v>
      </c>
      <c r="K176" s="28" t="s">
        <v>22</v>
      </c>
      <c r="L176" s="13">
        <f>MF!F178</f>
        <v>0.13240312293427192</v>
      </c>
      <c r="M176" s="28" t="s">
        <v>22</v>
      </c>
      <c r="N176" s="28" t="s">
        <v>22</v>
      </c>
    </row>
    <row r="177" spans="1:14" x14ac:dyDescent="0.25">
      <c r="A177" s="1">
        <v>40816</v>
      </c>
      <c r="B177" s="13">
        <f>IMOEX!F180</f>
        <v>-0.11610879337666957</v>
      </c>
      <c r="C177" s="13">
        <f>IMOEX_TR!F180</f>
        <v>-0.11610811929215537</v>
      </c>
      <c r="D177" s="28" t="s">
        <v>22</v>
      </c>
      <c r="E177" s="28" t="s">
        <v>22</v>
      </c>
      <c r="F177" s="28" t="s">
        <v>22</v>
      </c>
      <c r="G177" s="28" t="s">
        <v>22</v>
      </c>
      <c r="H177" s="28" t="s">
        <v>22</v>
      </c>
      <c r="I177" s="28" t="s">
        <v>22</v>
      </c>
      <c r="J177" s="28" t="s">
        <v>22</v>
      </c>
      <c r="K177" s="28" t="s">
        <v>22</v>
      </c>
      <c r="L177" s="13">
        <f>MF!F179</f>
        <v>-0.13247055176689393</v>
      </c>
      <c r="M177" s="28" t="s">
        <v>22</v>
      </c>
      <c r="N177" s="28" t="s">
        <v>22</v>
      </c>
    </row>
    <row r="178" spans="1:14" x14ac:dyDescent="0.25">
      <c r="A178" s="1">
        <v>40786</v>
      </c>
      <c r="B178" s="13">
        <f>IMOEX!F181</f>
        <v>-9.3321526173190006E-2</v>
      </c>
      <c r="C178" s="13">
        <f>IMOEX_TR!F181</f>
        <v>-7.9382632436665324E-2</v>
      </c>
      <c r="D178" s="28" t="s">
        <v>22</v>
      </c>
      <c r="E178" s="28" t="s">
        <v>22</v>
      </c>
      <c r="F178" s="28" t="s">
        <v>22</v>
      </c>
      <c r="G178" s="28" t="s">
        <v>22</v>
      </c>
      <c r="H178" s="28" t="s">
        <v>22</v>
      </c>
      <c r="I178" s="28" t="s">
        <v>22</v>
      </c>
      <c r="J178" s="28" t="s">
        <v>22</v>
      </c>
      <c r="K178" s="28" t="s">
        <v>22</v>
      </c>
      <c r="L178" s="13">
        <f>MF!F180</f>
        <v>-0.18046599458894164</v>
      </c>
      <c r="M178" s="28" t="s">
        <v>22</v>
      </c>
      <c r="N178" s="28" t="s">
        <v>22</v>
      </c>
    </row>
    <row r="179" spans="1:14" x14ac:dyDescent="0.25">
      <c r="A179" s="1">
        <v>40753</v>
      </c>
      <c r="B179" s="13">
        <f>IMOEX!F182</f>
        <v>2.3155065132996144E-2</v>
      </c>
      <c r="C179" s="13">
        <f>IMOEX_TR!F182</f>
        <v>2.5263237838981434E-2</v>
      </c>
      <c r="D179" s="28" t="s">
        <v>22</v>
      </c>
      <c r="E179" s="28" t="s">
        <v>22</v>
      </c>
      <c r="F179" s="28" t="s">
        <v>22</v>
      </c>
      <c r="G179" s="28" t="s">
        <v>22</v>
      </c>
      <c r="H179" s="28" t="s">
        <v>22</v>
      </c>
      <c r="I179" s="28" t="s">
        <v>22</v>
      </c>
      <c r="J179" s="28" t="s">
        <v>22</v>
      </c>
      <c r="K179" s="28" t="s">
        <v>22</v>
      </c>
      <c r="L179" s="13">
        <f>MF!F181</f>
        <v>-3.5409000502342303E-2</v>
      </c>
      <c r="M179" s="28" t="s">
        <v>22</v>
      </c>
      <c r="N179" s="28" t="s">
        <v>22</v>
      </c>
    </row>
    <row r="180" spans="1:14" x14ac:dyDescent="0.25">
      <c r="A180" s="1">
        <v>40724</v>
      </c>
      <c r="B180" s="13">
        <f>IMOEX!F183</f>
        <v>1.7403828842343927E-4</v>
      </c>
      <c r="C180" s="13">
        <f>IMOEX_TR!F183</f>
        <v>3.0388044475082587E-4</v>
      </c>
      <c r="D180" s="28" t="s">
        <v>22</v>
      </c>
      <c r="E180" s="28" t="s">
        <v>22</v>
      </c>
      <c r="F180" s="28" t="s">
        <v>22</v>
      </c>
      <c r="G180" s="28" t="s">
        <v>22</v>
      </c>
      <c r="H180" s="28" t="s">
        <v>22</v>
      </c>
      <c r="I180" s="28" t="s">
        <v>22</v>
      </c>
      <c r="J180" s="28" t="s">
        <v>22</v>
      </c>
      <c r="K180" s="28" t="s">
        <v>22</v>
      </c>
      <c r="L180" s="13">
        <f>MF!F182</f>
        <v>2.3949105081304545E-3</v>
      </c>
      <c r="M180" s="28" t="s">
        <v>22</v>
      </c>
      <c r="N180" s="28" t="s">
        <v>22</v>
      </c>
    </row>
    <row r="181" spans="1:14" x14ac:dyDescent="0.25">
      <c r="A181" s="1">
        <v>40694</v>
      </c>
      <c r="B181" s="13">
        <f>IMOEX!F184</f>
        <v>-4.3367932760758676E-2</v>
      </c>
      <c r="C181" s="13">
        <f>IMOEX_TR!F184</f>
        <v>-4.3371505102835495E-2</v>
      </c>
      <c r="D181" s="28" t="s">
        <v>22</v>
      </c>
      <c r="E181" s="28" t="s">
        <v>22</v>
      </c>
      <c r="F181" s="28" t="s">
        <v>22</v>
      </c>
      <c r="G181" s="28" t="s">
        <v>22</v>
      </c>
      <c r="H181" s="28" t="s">
        <v>22</v>
      </c>
      <c r="I181" s="28" t="s">
        <v>22</v>
      </c>
      <c r="J181" s="28" t="s">
        <v>22</v>
      </c>
      <c r="K181" s="28" t="s">
        <v>22</v>
      </c>
      <c r="L181" s="13">
        <f>MF!F183</f>
        <v>-3.8738823825714697E-2</v>
      </c>
      <c r="M181" s="28" t="s">
        <v>22</v>
      </c>
      <c r="N181" s="28" t="s">
        <v>22</v>
      </c>
    </row>
    <row r="182" spans="1:14" x14ac:dyDescent="0.25">
      <c r="A182" s="1">
        <v>40662</v>
      </c>
      <c r="B182" s="13">
        <f>IMOEX!F185</f>
        <v>-3.956241487877632E-2</v>
      </c>
      <c r="C182" s="13">
        <f>IMOEX_TR!F185</f>
        <v>-3.9561655855972599E-2</v>
      </c>
      <c r="D182" s="28" t="s">
        <v>22</v>
      </c>
      <c r="E182" s="28" t="s">
        <v>22</v>
      </c>
      <c r="F182" s="28" t="s">
        <v>22</v>
      </c>
      <c r="G182" s="28" t="s">
        <v>22</v>
      </c>
      <c r="H182" s="28" t="s">
        <v>22</v>
      </c>
      <c r="I182" s="28" t="s">
        <v>22</v>
      </c>
      <c r="J182" s="28" t="s">
        <v>22</v>
      </c>
      <c r="K182" s="28" t="s">
        <v>22</v>
      </c>
      <c r="L182" s="13">
        <f>MF!F184</f>
        <v>-6.6389401209484888E-2</v>
      </c>
      <c r="M182" s="28" t="s">
        <v>22</v>
      </c>
      <c r="N182" s="28" t="s">
        <v>22</v>
      </c>
    </row>
    <row r="183" spans="1:14" x14ac:dyDescent="0.25">
      <c r="A183" s="1">
        <v>40633</v>
      </c>
      <c r="B183" s="13">
        <f>IMOEX!F186</f>
        <v>2.0108671196508165E-2</v>
      </c>
      <c r="C183" s="13">
        <f>IMOEX_TR!F186</f>
        <v>2.0109958854434229E-2</v>
      </c>
      <c r="D183" s="28" t="s">
        <v>22</v>
      </c>
      <c r="E183" s="28" t="s">
        <v>22</v>
      </c>
      <c r="F183" s="28" t="s">
        <v>22</v>
      </c>
      <c r="G183" s="28" t="s">
        <v>22</v>
      </c>
      <c r="H183" s="28" t="s">
        <v>22</v>
      </c>
      <c r="I183" s="28" t="s">
        <v>22</v>
      </c>
      <c r="J183" s="28" t="s">
        <v>22</v>
      </c>
      <c r="K183" s="28" t="s">
        <v>22</v>
      </c>
      <c r="L183" s="13">
        <f>MF!F185</f>
        <v>-4.2661029647111826E-2</v>
      </c>
      <c r="M183" s="28" t="s">
        <v>22</v>
      </c>
      <c r="N183" s="28" t="s">
        <v>22</v>
      </c>
    </row>
    <row r="184" spans="1:14" x14ac:dyDescent="0.25">
      <c r="A184" s="1">
        <v>40602</v>
      </c>
      <c r="B184" s="13">
        <f>IMOEX!F187</f>
        <v>3.1576748558099554E-2</v>
      </c>
      <c r="C184" s="13">
        <f>IMOEX_TR!F187</f>
        <v>3.1839078046937308E-2</v>
      </c>
      <c r="D184" s="28" t="s">
        <v>22</v>
      </c>
      <c r="E184" s="28" t="s">
        <v>22</v>
      </c>
      <c r="F184" s="28" t="s">
        <v>22</v>
      </c>
      <c r="G184" s="28" t="s">
        <v>22</v>
      </c>
      <c r="H184" s="28" t="s">
        <v>22</v>
      </c>
      <c r="I184" s="28" t="s">
        <v>22</v>
      </c>
      <c r="J184" s="28" t="s">
        <v>22</v>
      </c>
      <c r="K184" s="28" t="s">
        <v>22</v>
      </c>
      <c r="L184" s="13">
        <f>MF!F186</f>
        <v>-2.9516176380231962E-2</v>
      </c>
      <c r="M184" s="28" t="s">
        <v>22</v>
      </c>
      <c r="N184" s="28" t="s">
        <v>22</v>
      </c>
    </row>
    <row r="185" spans="1:14" x14ac:dyDescent="0.25">
      <c r="A185" s="1">
        <v>40574</v>
      </c>
      <c r="B185" s="13">
        <f>IMOEX!F188</f>
        <v>2.0989460838038099E-2</v>
      </c>
      <c r="C185" s="13">
        <f>IMOEX_TR!F188</f>
        <v>3.156652465068932E-2</v>
      </c>
      <c r="D185" s="28" t="s">
        <v>22</v>
      </c>
      <c r="E185" s="28" t="s">
        <v>22</v>
      </c>
      <c r="F185" s="28" t="s">
        <v>22</v>
      </c>
      <c r="G185" s="28" t="s">
        <v>22</v>
      </c>
      <c r="H185" s="28" t="s">
        <v>22</v>
      </c>
      <c r="I185" s="28" t="s">
        <v>22</v>
      </c>
      <c r="J185" s="28" t="s">
        <v>22</v>
      </c>
      <c r="K185" s="28" t="s">
        <v>22</v>
      </c>
      <c r="L185" s="13">
        <f>MF!F187</f>
        <v>1.6636359850640714E-2</v>
      </c>
      <c r="M185" s="28" t="s">
        <v>22</v>
      </c>
      <c r="N185" s="28" t="s">
        <v>22</v>
      </c>
    </row>
    <row r="186" spans="1:14" x14ac:dyDescent="0.25">
      <c r="A186" s="1">
        <v>40542</v>
      </c>
      <c r="B186" s="13">
        <f>IMOEX!F189</f>
        <v>7.8229597833307851E-2</v>
      </c>
      <c r="C186" s="13">
        <f>IMOEX_TR!F189</f>
        <v>8.1511015872458348E-2</v>
      </c>
      <c r="D186" s="28" t="s">
        <v>22</v>
      </c>
      <c r="E186" s="28" t="s">
        <v>22</v>
      </c>
      <c r="F186" s="28" t="s">
        <v>22</v>
      </c>
      <c r="G186" s="28" t="s">
        <v>22</v>
      </c>
      <c r="H186" s="28" t="s">
        <v>22</v>
      </c>
      <c r="I186" s="28" t="s">
        <v>22</v>
      </c>
      <c r="J186" s="28" t="s">
        <v>22</v>
      </c>
      <c r="K186" s="28" t="s">
        <v>22</v>
      </c>
      <c r="L186" s="13">
        <f>MF!F188</f>
        <v>5.6718629101163653E-2</v>
      </c>
      <c r="M186" s="28" t="s">
        <v>22</v>
      </c>
      <c r="N186" s="28" t="s">
        <v>22</v>
      </c>
    </row>
    <row r="187" spans="1:14" x14ac:dyDescent="0.25">
      <c r="A187" s="1">
        <v>40512</v>
      </c>
      <c r="B187" s="13">
        <f>IMOEX!F190</f>
        <v>2.765542638457652E-2</v>
      </c>
      <c r="C187" s="13">
        <f>IMOEX_TR!F190</f>
        <v>2.7690030505965746E-2</v>
      </c>
      <c r="D187" s="28" t="s">
        <v>22</v>
      </c>
      <c r="E187" s="28" t="s">
        <v>22</v>
      </c>
      <c r="F187" s="28" t="s">
        <v>22</v>
      </c>
      <c r="G187" s="28" t="s">
        <v>22</v>
      </c>
      <c r="H187" s="28" t="s">
        <v>22</v>
      </c>
      <c r="I187" s="28" t="s">
        <v>22</v>
      </c>
      <c r="J187" s="28" t="s">
        <v>22</v>
      </c>
      <c r="K187" s="28" t="s">
        <v>22</v>
      </c>
      <c r="L187" s="13">
        <f>MF!F189</f>
        <v>9.8287104348491416E-2</v>
      </c>
      <c r="M187" s="28" t="s">
        <v>22</v>
      </c>
      <c r="N187" s="28" t="s">
        <v>22</v>
      </c>
    </row>
    <row r="188" spans="1:14" x14ac:dyDescent="0.25">
      <c r="A188" s="1">
        <v>40480</v>
      </c>
      <c r="B188" s="13">
        <f>IMOEX!F191</f>
        <v>5.7689370270082696E-2</v>
      </c>
      <c r="C188" s="13">
        <f>IMOEX_TR!F191</f>
        <v>5.7683618336059395E-2</v>
      </c>
      <c r="D188" s="28" t="s">
        <v>22</v>
      </c>
      <c r="E188" s="28" t="s">
        <v>22</v>
      </c>
      <c r="F188" s="28" t="s">
        <v>22</v>
      </c>
      <c r="G188" s="28" t="s">
        <v>22</v>
      </c>
      <c r="H188" s="28" t="s">
        <v>22</v>
      </c>
      <c r="I188" s="28" t="s">
        <v>22</v>
      </c>
      <c r="J188" s="28" t="s">
        <v>22</v>
      </c>
      <c r="K188" s="28" t="s">
        <v>22</v>
      </c>
      <c r="L188" s="13">
        <f>MF!F190</f>
        <v>0.13189733770970102</v>
      </c>
      <c r="M188" s="28" t="s">
        <v>22</v>
      </c>
      <c r="N188" s="28" t="s">
        <v>22</v>
      </c>
    </row>
    <row r="189" spans="1:14" x14ac:dyDescent="0.25">
      <c r="A189" s="1">
        <v>40451</v>
      </c>
      <c r="B189" s="13">
        <f>IMOEX!F192</f>
        <v>5.21586675432828E-2</v>
      </c>
      <c r="C189" s="13">
        <f>IMOEX_TR!F192</f>
        <v>5.2197029557111918E-2</v>
      </c>
      <c r="D189" s="28" t="s">
        <v>22</v>
      </c>
      <c r="E189" s="28" t="s">
        <v>22</v>
      </c>
      <c r="F189" s="28" t="s">
        <v>22</v>
      </c>
      <c r="G189" s="28" t="s">
        <v>22</v>
      </c>
      <c r="H189" s="28" t="s">
        <v>22</v>
      </c>
      <c r="I189" s="28" t="s">
        <v>22</v>
      </c>
      <c r="J189" s="28" t="s">
        <v>22</v>
      </c>
      <c r="K189" s="28" t="s">
        <v>22</v>
      </c>
      <c r="L189" s="13">
        <f>MF!F191</f>
        <v>0.10403696228779635</v>
      </c>
      <c r="M189" s="28" t="s">
        <v>22</v>
      </c>
      <c r="N189" s="28" t="s">
        <v>22</v>
      </c>
    </row>
    <row r="190" spans="1:14" x14ac:dyDescent="0.25">
      <c r="A190" s="1">
        <v>40421</v>
      </c>
      <c r="B190" s="13">
        <f>IMOEX!F193</f>
        <v>-2.0198694457168931E-2</v>
      </c>
      <c r="C190" s="13">
        <f>IMOEX_TR!F193</f>
        <v>-1.8017070187666739E-2</v>
      </c>
      <c r="D190" s="28" t="s">
        <v>22</v>
      </c>
      <c r="E190" s="28" t="s">
        <v>22</v>
      </c>
      <c r="F190" s="28" t="s">
        <v>22</v>
      </c>
      <c r="G190" s="28" t="s">
        <v>22</v>
      </c>
      <c r="H190" s="28" t="s">
        <v>22</v>
      </c>
      <c r="I190" s="28" t="s">
        <v>22</v>
      </c>
      <c r="J190" s="28" t="s">
        <v>22</v>
      </c>
      <c r="K190" s="28" t="s">
        <v>22</v>
      </c>
      <c r="L190" s="13">
        <f>MF!F192</f>
        <v>8.6391199033293509E-2</v>
      </c>
      <c r="M190" s="28" t="s">
        <v>22</v>
      </c>
      <c r="N190" s="28" t="s">
        <v>22</v>
      </c>
    </row>
    <row r="191" spans="1:14" x14ac:dyDescent="0.25">
      <c r="A191" s="1">
        <v>40389</v>
      </c>
      <c r="B191" s="13">
        <f>IMOEX!F194</f>
        <v>6.7065859116633986E-2</v>
      </c>
      <c r="C191" s="13">
        <f>IMOEX_TR!F194</f>
        <v>6.7483715184186721E-2</v>
      </c>
      <c r="D191" s="28" t="s">
        <v>22</v>
      </c>
      <c r="E191" s="28" t="s">
        <v>22</v>
      </c>
      <c r="F191" s="28" t="s">
        <v>22</v>
      </c>
      <c r="G191" s="28" t="s">
        <v>22</v>
      </c>
      <c r="H191" s="28" t="s">
        <v>22</v>
      </c>
      <c r="I191" s="28" t="s">
        <v>22</v>
      </c>
      <c r="J191" s="28" t="s">
        <v>22</v>
      </c>
      <c r="K191" s="28" t="s">
        <v>22</v>
      </c>
      <c r="L191" s="13">
        <f>MF!F193</f>
        <v>4.2316372589249029E-2</v>
      </c>
      <c r="M191" s="28" t="s">
        <v>22</v>
      </c>
      <c r="N191" s="28" t="s">
        <v>22</v>
      </c>
    </row>
    <row r="192" spans="1:14" x14ac:dyDescent="0.25">
      <c r="A192" s="1">
        <v>40359</v>
      </c>
      <c r="B192" s="13">
        <f>IMOEX!F195</f>
        <v>-1.7491858144107031E-2</v>
      </c>
      <c r="C192" s="13">
        <f>IMOEX_TR!F195</f>
        <v>-1.686587351975033E-2</v>
      </c>
      <c r="D192" s="28" t="s">
        <v>22</v>
      </c>
      <c r="E192" s="28" t="s">
        <v>22</v>
      </c>
      <c r="F192" s="28" t="s">
        <v>22</v>
      </c>
      <c r="G192" s="28" t="s">
        <v>22</v>
      </c>
      <c r="H192" s="28" t="s">
        <v>22</v>
      </c>
      <c r="I192" s="28" t="s">
        <v>22</v>
      </c>
      <c r="J192" s="28" t="s">
        <v>22</v>
      </c>
      <c r="K192" s="28" t="s">
        <v>22</v>
      </c>
      <c r="L192" s="13">
        <f>MF!F194</f>
        <v>-2.1208706614751272E-2</v>
      </c>
      <c r="M192" s="28" t="s">
        <v>22</v>
      </c>
      <c r="N192" s="28" t="s">
        <v>22</v>
      </c>
    </row>
    <row r="193" spans="1:14" x14ac:dyDescent="0.25">
      <c r="A193" s="1">
        <v>40329</v>
      </c>
      <c r="B193" s="13">
        <f>IMOEX!F196</f>
        <v>-7.2017492548954065E-2</v>
      </c>
      <c r="C193" s="13">
        <f>IMOEX_TR!F196</f>
        <v>-7.2018648257489382E-2</v>
      </c>
      <c r="D193" s="28" t="s">
        <v>22</v>
      </c>
      <c r="E193" s="28" t="s">
        <v>22</v>
      </c>
      <c r="F193" s="28" t="s">
        <v>22</v>
      </c>
      <c r="G193" s="28" t="s">
        <v>22</v>
      </c>
      <c r="H193" s="28" t="s">
        <v>22</v>
      </c>
      <c r="I193" s="28" t="s">
        <v>22</v>
      </c>
      <c r="J193" s="28" t="s">
        <v>22</v>
      </c>
      <c r="K193" s="28" t="s">
        <v>22</v>
      </c>
      <c r="L193" s="13">
        <f>MF!F195</f>
        <v>-8.4681722329730258E-2</v>
      </c>
      <c r="M193" s="28" t="s">
        <v>22</v>
      </c>
      <c r="N193" s="28" t="s">
        <v>22</v>
      </c>
    </row>
    <row r="194" spans="1:14" x14ac:dyDescent="0.25">
      <c r="A194" s="1">
        <v>40298</v>
      </c>
      <c r="B194" s="13">
        <f>IMOEX!F197</f>
        <v>-9.7300279281454793E-3</v>
      </c>
      <c r="C194" s="13">
        <f>IMOEX_TR!F197</f>
        <v>-9.7280706204657674E-3</v>
      </c>
      <c r="D194" s="28" t="s">
        <v>22</v>
      </c>
      <c r="E194" s="28" t="s">
        <v>22</v>
      </c>
      <c r="F194" s="28" t="s">
        <v>22</v>
      </c>
      <c r="G194" s="28" t="s">
        <v>22</v>
      </c>
      <c r="H194" s="28" t="s">
        <v>22</v>
      </c>
      <c r="I194" s="28" t="s">
        <v>22</v>
      </c>
      <c r="J194" s="28" t="s">
        <v>22</v>
      </c>
      <c r="K194" s="28" t="s">
        <v>22</v>
      </c>
      <c r="L194" s="13">
        <f>MF!F196</f>
        <v>1.7767315207450007E-2</v>
      </c>
      <c r="M194" s="28" t="s">
        <v>22</v>
      </c>
      <c r="N194" s="28" t="s">
        <v>22</v>
      </c>
    </row>
    <row r="195" spans="1:14" x14ac:dyDescent="0.25">
      <c r="A195" s="1">
        <v>40268</v>
      </c>
      <c r="B195" s="13">
        <f>IMOEX!F198</f>
        <v>8.8178352743426558E-2</v>
      </c>
      <c r="C195" s="13">
        <f>IMOEX_TR!F198</f>
        <v>8.8178869643227076E-2</v>
      </c>
      <c r="D195" s="28" t="s">
        <v>22</v>
      </c>
      <c r="E195" s="28" t="s">
        <v>22</v>
      </c>
      <c r="F195" s="28" t="s">
        <v>22</v>
      </c>
      <c r="G195" s="28" t="s">
        <v>22</v>
      </c>
      <c r="H195" s="28" t="s">
        <v>22</v>
      </c>
      <c r="I195" s="28" t="s">
        <v>22</v>
      </c>
      <c r="J195" s="28" t="s">
        <v>22</v>
      </c>
      <c r="K195" s="28" t="s">
        <v>22</v>
      </c>
      <c r="L195" s="13">
        <f>MF!F197</f>
        <v>3.1414314121701592E-2</v>
      </c>
      <c r="M195" s="28" t="s">
        <v>22</v>
      </c>
      <c r="N195" s="28" t="s">
        <v>22</v>
      </c>
    </row>
    <row r="196" spans="1:14" x14ac:dyDescent="0.25">
      <c r="A196" s="1">
        <v>40236</v>
      </c>
      <c r="B196" s="13">
        <f>IMOEX!F199</f>
        <v>-6.1137647771625003E-2</v>
      </c>
      <c r="C196" s="13">
        <f>IMOEX_TR!F199</f>
        <v>-6.1135371179039333E-2</v>
      </c>
      <c r="D196" s="28" t="s">
        <v>22</v>
      </c>
      <c r="E196" s="28" t="s">
        <v>22</v>
      </c>
      <c r="F196" s="28" t="s">
        <v>22</v>
      </c>
      <c r="G196" s="28" t="s">
        <v>22</v>
      </c>
      <c r="H196" s="28" t="s">
        <v>22</v>
      </c>
      <c r="I196" s="28" t="s">
        <v>22</v>
      </c>
      <c r="J196" s="28" t="s">
        <v>22</v>
      </c>
      <c r="K196" s="28" t="s">
        <v>22</v>
      </c>
      <c r="L196" s="13">
        <f>MF!F198</f>
        <v>7.211773291729151E-2</v>
      </c>
      <c r="M196" s="28" t="s">
        <v>22</v>
      </c>
      <c r="N196" s="28" t="s">
        <v>22</v>
      </c>
    </row>
    <row r="197" spans="1:14" x14ac:dyDescent="0.25">
      <c r="A197" s="1">
        <v>40207</v>
      </c>
      <c r="B197" s="13">
        <f>IMOEX!F200</f>
        <v>3.6065430179341718E-2</v>
      </c>
      <c r="C197" s="13">
        <f>IMOEX_TR!F200</f>
        <v>4.6832292238929485E-2</v>
      </c>
      <c r="D197" s="28" t="s">
        <v>22</v>
      </c>
      <c r="E197" s="28" t="s">
        <v>22</v>
      </c>
      <c r="F197" s="28" t="s">
        <v>22</v>
      </c>
      <c r="G197" s="28" t="s">
        <v>22</v>
      </c>
      <c r="H197" s="28" t="s">
        <v>22</v>
      </c>
      <c r="I197" s="28" t="s">
        <v>22</v>
      </c>
      <c r="J197" s="28" t="s">
        <v>22</v>
      </c>
      <c r="K197" s="28" t="s">
        <v>22</v>
      </c>
      <c r="L197" s="13">
        <f>MF!F199</f>
        <v>5.0470843897138851E-2</v>
      </c>
      <c r="M197" s="28" t="s">
        <v>22</v>
      </c>
      <c r="N197" s="28" t="s">
        <v>22</v>
      </c>
    </row>
    <row r="198" spans="1:14" x14ac:dyDescent="0.25">
      <c r="A198" s="1">
        <v>40178</v>
      </c>
      <c r="B198" s="13">
        <f>IMOEX!F201</f>
        <v>6.6197128292929674E-2</v>
      </c>
      <c r="C198" s="13">
        <f>IMOEX_TR!F201</f>
        <v>6.6465584584671555E-2</v>
      </c>
      <c r="D198" s="28" t="s">
        <v>22</v>
      </c>
      <c r="E198" s="28" t="s">
        <v>22</v>
      </c>
      <c r="F198" s="28" t="s">
        <v>22</v>
      </c>
      <c r="G198" s="28" t="s">
        <v>22</v>
      </c>
      <c r="H198" s="28" t="s">
        <v>22</v>
      </c>
      <c r="I198" s="28" t="s">
        <v>22</v>
      </c>
      <c r="J198" s="28" t="s">
        <v>22</v>
      </c>
      <c r="K198" s="28" t="s">
        <v>22</v>
      </c>
      <c r="L198" s="13">
        <f>MF!F200</f>
        <v>2.6992176360457698E-2</v>
      </c>
      <c r="M198" s="28" t="s">
        <v>22</v>
      </c>
      <c r="N198" s="28" t="s">
        <v>22</v>
      </c>
    </row>
    <row r="199" spans="1:14" x14ac:dyDescent="0.25">
      <c r="A199" s="1">
        <v>40147</v>
      </c>
      <c r="B199" s="13">
        <f>IMOEX!F202</f>
        <v>3.8612004720412596E-2</v>
      </c>
      <c r="C199" s="13">
        <f>IMOEX_TR!F202</f>
        <v>3.8762369170429745E-2</v>
      </c>
      <c r="D199" s="28" t="s">
        <v>22</v>
      </c>
      <c r="E199" s="28" t="s">
        <v>22</v>
      </c>
      <c r="F199" s="28" t="s">
        <v>22</v>
      </c>
      <c r="G199" s="28" t="s">
        <v>22</v>
      </c>
      <c r="H199" s="28" t="s">
        <v>22</v>
      </c>
      <c r="I199" s="28" t="s">
        <v>22</v>
      </c>
      <c r="J199" s="28" t="s">
        <v>22</v>
      </c>
      <c r="K199" s="28" t="s">
        <v>22</v>
      </c>
      <c r="L199" s="13">
        <f>MF!F201</f>
        <v>1.0379018972871634E-2</v>
      </c>
      <c r="M199" s="28" t="s">
        <v>22</v>
      </c>
      <c r="N199" s="28" t="s">
        <v>22</v>
      </c>
    </row>
    <row r="200" spans="1:14" x14ac:dyDescent="0.25">
      <c r="A200" s="1">
        <v>40116</v>
      </c>
      <c r="B200" s="13">
        <f>IMOEX!F203</f>
        <v>3.3394587370531248E-2</v>
      </c>
      <c r="C200" s="13">
        <f>IMOEX_TR!F203</f>
        <v>3.3394931362196401E-2</v>
      </c>
      <c r="D200" s="28" t="s">
        <v>22</v>
      </c>
      <c r="E200" s="28" t="s">
        <v>22</v>
      </c>
      <c r="F200" s="28" t="s">
        <v>22</v>
      </c>
      <c r="G200" s="28" t="s">
        <v>22</v>
      </c>
      <c r="H200" s="28" t="s">
        <v>22</v>
      </c>
      <c r="I200" s="28" t="s">
        <v>22</v>
      </c>
      <c r="J200" s="28" t="s">
        <v>22</v>
      </c>
      <c r="K200" s="28" t="s">
        <v>22</v>
      </c>
      <c r="L200" s="13">
        <f>MF!F202</f>
        <v>-1.7819850688408634E-3</v>
      </c>
      <c r="M200" s="28" t="s">
        <v>22</v>
      </c>
      <c r="N200" s="28" t="s">
        <v>22</v>
      </c>
    </row>
    <row r="201" spans="1:14" x14ac:dyDescent="0.25">
      <c r="A201" s="1">
        <v>40086</v>
      </c>
      <c r="B201" s="13">
        <f>IMOEX!F204</f>
        <v>9.6357076136925679E-2</v>
      </c>
      <c r="C201" s="13">
        <f>IMOEX_TR!F204</f>
        <v>9.6363388722418897E-2</v>
      </c>
      <c r="D201" s="28" t="s">
        <v>22</v>
      </c>
      <c r="E201" s="28" t="s">
        <v>22</v>
      </c>
      <c r="F201" s="28" t="s">
        <v>22</v>
      </c>
      <c r="G201" s="28" t="s">
        <v>22</v>
      </c>
      <c r="H201" s="28" t="s">
        <v>22</v>
      </c>
      <c r="I201" s="28" t="s">
        <v>22</v>
      </c>
      <c r="J201" s="28" t="s">
        <v>22</v>
      </c>
      <c r="K201" s="28" t="s">
        <v>22</v>
      </c>
      <c r="L201" s="13">
        <f>MF!F203</f>
        <v>0.30824287735887634</v>
      </c>
      <c r="M201" s="28" t="s">
        <v>22</v>
      </c>
      <c r="N201" s="28" t="s">
        <v>22</v>
      </c>
    </row>
    <row r="202" spans="1:14" x14ac:dyDescent="0.25">
      <c r="A202" s="1">
        <v>40056</v>
      </c>
      <c r="B202" s="13">
        <f>IMOEX!F205</f>
        <v>3.6722681097503207E-2</v>
      </c>
      <c r="C202" s="13">
        <f>IMOEX_TR!F205</f>
        <v>3.6914114220143013E-2</v>
      </c>
      <c r="D202" s="28" t="s">
        <v>22</v>
      </c>
      <c r="E202" s="28" t="s">
        <v>22</v>
      </c>
      <c r="F202" s="28" t="s">
        <v>22</v>
      </c>
      <c r="G202" s="28" t="s">
        <v>22</v>
      </c>
      <c r="H202" s="28" t="s">
        <v>22</v>
      </c>
      <c r="I202" s="28" t="s">
        <v>22</v>
      </c>
      <c r="J202" s="28" t="s">
        <v>22</v>
      </c>
      <c r="K202" s="28" t="s">
        <v>22</v>
      </c>
      <c r="L202" s="13">
        <f>MF!F204</f>
        <v>0.2699027714297586</v>
      </c>
      <c r="M202" s="28" t="s">
        <v>22</v>
      </c>
      <c r="N202" s="28" t="s">
        <v>22</v>
      </c>
    </row>
    <row r="203" spans="1:14" x14ac:dyDescent="0.25">
      <c r="A203" s="1">
        <v>40025</v>
      </c>
      <c r="B203" s="13">
        <f>IMOEX!F206</f>
        <v>8.4143893777983703E-2</v>
      </c>
      <c r="C203" s="13">
        <f>IMOEX_TR!F206</f>
        <v>8.6318656029456875E-2</v>
      </c>
      <c r="D203" s="28" t="s">
        <v>22</v>
      </c>
      <c r="E203" s="28" t="s">
        <v>22</v>
      </c>
      <c r="F203" s="28" t="s">
        <v>22</v>
      </c>
      <c r="G203" s="28" t="s">
        <v>22</v>
      </c>
      <c r="H203" s="28" t="s">
        <v>22</v>
      </c>
      <c r="I203" s="28" t="s">
        <v>22</v>
      </c>
      <c r="J203" s="28" t="s">
        <v>22</v>
      </c>
      <c r="K203" s="28" t="s">
        <v>22</v>
      </c>
      <c r="L203" s="13">
        <f>MF!F205</f>
        <v>2.633318407641938E-2</v>
      </c>
      <c r="M203" s="28" t="s">
        <v>22</v>
      </c>
      <c r="N203" s="28" t="s">
        <v>22</v>
      </c>
    </row>
    <row r="204" spans="1:14" x14ac:dyDescent="0.25">
      <c r="A204" s="1">
        <v>39994</v>
      </c>
      <c r="B204" s="13">
        <f>IMOEX!F207</f>
        <v>-0.1351546226566257</v>
      </c>
      <c r="C204" s="13">
        <f>IMOEX_TR!F207</f>
        <v>-0.13469021996166641</v>
      </c>
      <c r="D204" s="28" t="s">
        <v>22</v>
      </c>
      <c r="E204" s="28" t="s">
        <v>22</v>
      </c>
      <c r="F204" s="28" t="s">
        <v>22</v>
      </c>
      <c r="G204" s="28" t="s">
        <v>22</v>
      </c>
      <c r="H204" s="28" t="s">
        <v>22</v>
      </c>
      <c r="I204" s="28" t="s">
        <v>22</v>
      </c>
      <c r="J204" s="28" t="s">
        <v>22</v>
      </c>
      <c r="K204" s="28" t="s">
        <v>22</v>
      </c>
      <c r="L204" s="13">
        <f>MF!F206</f>
        <v>-0.12288313898577696</v>
      </c>
      <c r="M204" s="28" t="s">
        <v>22</v>
      </c>
      <c r="N204" s="28" t="s">
        <v>22</v>
      </c>
    </row>
    <row r="205" spans="1:14" x14ac:dyDescent="0.25">
      <c r="A205" s="1">
        <v>39962</v>
      </c>
      <c r="B205" s="13">
        <f>IMOEX!F208</f>
        <v>0.22060085836909882</v>
      </c>
      <c r="C205" s="13">
        <f>IMOEX_TR!F208</f>
        <v>0.22060178855366175</v>
      </c>
      <c r="D205" s="28" t="s">
        <v>22</v>
      </c>
      <c r="E205" s="28" t="s">
        <v>22</v>
      </c>
      <c r="F205" s="28" t="s">
        <v>22</v>
      </c>
      <c r="G205" s="28" t="s">
        <v>22</v>
      </c>
      <c r="H205" s="28" t="s">
        <v>22</v>
      </c>
      <c r="I205" s="28" t="s">
        <v>22</v>
      </c>
      <c r="J205" s="28" t="s">
        <v>22</v>
      </c>
      <c r="K205" s="28" t="s">
        <v>22</v>
      </c>
      <c r="L205" s="13">
        <f>MF!F207</f>
        <v>0.22969274642380766</v>
      </c>
      <c r="M205" s="28" t="s">
        <v>22</v>
      </c>
      <c r="N205" s="28" t="s">
        <v>22</v>
      </c>
    </row>
    <row r="206" spans="1:14" x14ac:dyDescent="0.25">
      <c r="A206" s="1">
        <v>39933</v>
      </c>
      <c r="B206" s="13">
        <f>IMOEX!F209</f>
        <v>0.19072878527162884</v>
      </c>
      <c r="C206" s="13">
        <f>IMOEX_TR!F209</f>
        <v>0.19073116023298708</v>
      </c>
      <c r="D206" s="28" t="s">
        <v>22</v>
      </c>
      <c r="E206" s="28" t="s">
        <v>22</v>
      </c>
      <c r="F206" s="28" t="s">
        <v>22</v>
      </c>
      <c r="G206" s="28" t="s">
        <v>22</v>
      </c>
      <c r="H206" s="28" t="s">
        <v>22</v>
      </c>
      <c r="I206" s="28" t="s">
        <v>22</v>
      </c>
      <c r="J206" s="28" t="s">
        <v>22</v>
      </c>
      <c r="K206" s="28" t="s">
        <v>22</v>
      </c>
      <c r="L206" s="13">
        <f>MF!F208</f>
        <v>0.26142643709838853</v>
      </c>
      <c r="M206" s="28" t="s">
        <v>22</v>
      </c>
      <c r="N206" s="28" t="s">
        <v>22</v>
      </c>
    </row>
    <row r="207" spans="1:14" x14ac:dyDescent="0.25">
      <c r="A207" s="1">
        <v>39903</v>
      </c>
      <c r="B207" s="13">
        <f>IMOEX!F210</f>
        <v>0.16046843330080329</v>
      </c>
      <c r="C207" s="13">
        <f>IMOEX_TR!F210</f>
        <v>0.1604601368655274</v>
      </c>
      <c r="D207" s="28" t="s">
        <v>22</v>
      </c>
      <c r="E207" s="28" t="s">
        <v>22</v>
      </c>
      <c r="F207" s="28" t="s">
        <v>22</v>
      </c>
      <c r="G207" s="28" t="s">
        <v>22</v>
      </c>
      <c r="H207" s="28" t="s">
        <v>22</v>
      </c>
      <c r="I207" s="28" t="s">
        <v>22</v>
      </c>
      <c r="J207" s="28" t="s">
        <v>22</v>
      </c>
      <c r="K207" s="28" t="s">
        <v>22</v>
      </c>
      <c r="L207" s="13">
        <f>MF!F209</f>
        <v>0.28669279581933571</v>
      </c>
      <c r="M207" s="28" t="s">
        <v>22</v>
      </c>
      <c r="N207" s="28" t="s">
        <v>22</v>
      </c>
    </row>
    <row r="208" spans="1:14" x14ac:dyDescent="0.25">
      <c r="A208" s="1">
        <v>39871</v>
      </c>
      <c r="B208" s="13">
        <f>IMOEX!F211</f>
        <v>6.5850536085773737E-2</v>
      </c>
      <c r="C208" s="13">
        <f>IMOEX_TR!F211</f>
        <v>6.6363229368751053E-2</v>
      </c>
      <c r="D208" s="28" t="s">
        <v>22</v>
      </c>
      <c r="E208" s="28" t="s">
        <v>22</v>
      </c>
      <c r="F208" s="28" t="s">
        <v>22</v>
      </c>
      <c r="G208" s="28" t="s">
        <v>22</v>
      </c>
      <c r="H208" s="28" t="s">
        <v>22</v>
      </c>
      <c r="I208" s="28" t="s">
        <v>22</v>
      </c>
      <c r="J208" s="28" t="s">
        <v>22</v>
      </c>
      <c r="K208" s="28" t="s">
        <v>22</v>
      </c>
      <c r="L208" s="13">
        <f>MF!F210</f>
        <v>0.12728802861350719</v>
      </c>
      <c r="M208" s="28" t="s">
        <v>22</v>
      </c>
      <c r="N208" s="28" t="s">
        <v>22</v>
      </c>
    </row>
    <row r="209" spans="1:14" x14ac:dyDescent="0.25">
      <c r="A209" s="1">
        <v>39843</v>
      </c>
      <c r="B209" s="13">
        <f>IMOEX!F212</f>
        <v>8.6678611205268652E-3</v>
      </c>
      <c r="C209" s="13">
        <f>IMOEX_TR!F212</f>
        <v>2.7634646055698653E-2</v>
      </c>
      <c r="D209" s="28" t="s">
        <v>22</v>
      </c>
      <c r="E209" s="28" t="s">
        <v>22</v>
      </c>
      <c r="F209" s="28" t="s">
        <v>22</v>
      </c>
      <c r="G209" s="28" t="s">
        <v>22</v>
      </c>
      <c r="H209" s="28" t="s">
        <v>22</v>
      </c>
      <c r="I209" s="28" t="s">
        <v>22</v>
      </c>
      <c r="J209" s="28" t="s">
        <v>22</v>
      </c>
      <c r="K209" s="28" t="s">
        <v>22</v>
      </c>
      <c r="L209" s="13">
        <f>MF!F211</f>
        <v>-0.17067978782802906</v>
      </c>
      <c r="M209" s="28" t="s">
        <v>22</v>
      </c>
      <c r="N209" s="28" t="s">
        <v>22</v>
      </c>
    </row>
    <row r="210" spans="1:14" x14ac:dyDescent="0.25">
      <c r="A210" s="1">
        <v>39813</v>
      </c>
      <c r="B210" s="13">
        <f>IMOEX!F213</f>
        <v>1.3429954851795989E-2</v>
      </c>
      <c r="C210" s="13">
        <f>IMOEX_TR!F213</f>
        <v>1.5590200445434244E-2</v>
      </c>
      <c r="D210" s="28" t="s">
        <v>22</v>
      </c>
      <c r="E210" s="28" t="s">
        <v>22</v>
      </c>
      <c r="F210" s="28" t="s">
        <v>22</v>
      </c>
      <c r="G210" s="28" t="s">
        <v>22</v>
      </c>
      <c r="H210" s="28" t="s">
        <v>22</v>
      </c>
      <c r="I210" s="28" t="s">
        <v>22</v>
      </c>
      <c r="J210" s="28" t="s">
        <v>22</v>
      </c>
      <c r="K210" s="28" t="s">
        <v>22</v>
      </c>
      <c r="L210" s="13">
        <f>MF!F212</f>
        <v>-3.7096774193548399E-2</v>
      </c>
      <c r="M210" s="28" t="s">
        <v>22</v>
      </c>
      <c r="N210" s="28" t="s">
        <v>22</v>
      </c>
    </row>
    <row r="211" spans="1:14" x14ac:dyDescent="0.25">
      <c r="A211" s="1">
        <v>39780</v>
      </c>
      <c r="B211" s="13">
        <f>IMOEX!F214</f>
        <v>-0.16481774960380347</v>
      </c>
      <c r="C211" s="13">
        <f>IMOEX_TR!F214</f>
        <v>-0.16278311666297207</v>
      </c>
      <c r="D211" s="28" t="s">
        <v>22</v>
      </c>
      <c r="E211" s="28" t="s">
        <v>22</v>
      </c>
      <c r="F211" s="28" t="s">
        <v>22</v>
      </c>
      <c r="G211" s="28" t="s">
        <v>22</v>
      </c>
      <c r="H211" s="28" t="s">
        <v>22</v>
      </c>
      <c r="I211" s="28" t="s">
        <v>22</v>
      </c>
      <c r="J211" s="28" t="s">
        <v>22</v>
      </c>
      <c r="K211" s="28" t="s">
        <v>22</v>
      </c>
      <c r="L211" s="13">
        <f>MF!F213</f>
        <v>-0.31266239390265027</v>
      </c>
      <c r="M211" s="28" t="s">
        <v>22</v>
      </c>
      <c r="N211" s="28" t="s">
        <v>22</v>
      </c>
    </row>
    <row r="212" spans="1:14" x14ac:dyDescent="0.25">
      <c r="A212" s="1">
        <v>39752</v>
      </c>
      <c r="B212" s="13">
        <f>IMOEX!F215</f>
        <v>-0.28774108168071155</v>
      </c>
      <c r="C212" s="13">
        <f>IMOEX_TR!F215</f>
        <v>-0.28689385838486225</v>
      </c>
      <c r="D212" s="28" t="s">
        <v>22</v>
      </c>
      <c r="E212" s="28" t="s">
        <v>22</v>
      </c>
      <c r="F212" s="28" t="s">
        <v>22</v>
      </c>
      <c r="G212" s="28" t="s">
        <v>22</v>
      </c>
      <c r="H212" s="28" t="s">
        <v>22</v>
      </c>
      <c r="I212" s="28" t="s">
        <v>22</v>
      </c>
      <c r="J212" s="28" t="s">
        <v>22</v>
      </c>
      <c r="K212" s="28" t="s">
        <v>22</v>
      </c>
      <c r="L212" s="13">
        <f>MF!F214</f>
        <v>-0.44418413586823957</v>
      </c>
      <c r="M212" s="28" t="s">
        <v>22</v>
      </c>
      <c r="N212" s="28" t="s">
        <v>22</v>
      </c>
    </row>
    <row r="213" spans="1:14" x14ac:dyDescent="0.25">
      <c r="A213" s="1">
        <v>39721</v>
      </c>
      <c r="B213" s="13">
        <f>IMOEX!F216</f>
        <v>-0.23816089908964211</v>
      </c>
      <c r="C213" s="13">
        <f>IMOEX_TR!F216</f>
        <v>-0.23616437966987702</v>
      </c>
      <c r="D213" s="28" t="s">
        <v>22</v>
      </c>
      <c r="E213" s="28" t="s">
        <v>22</v>
      </c>
      <c r="F213" s="28" t="s">
        <v>22</v>
      </c>
      <c r="G213" s="28" t="s">
        <v>22</v>
      </c>
      <c r="H213" s="28" t="s">
        <v>22</v>
      </c>
      <c r="I213" s="28" t="s">
        <v>22</v>
      </c>
      <c r="J213" s="28" t="s">
        <v>22</v>
      </c>
      <c r="K213" s="28" t="s">
        <v>22</v>
      </c>
      <c r="L213" s="13">
        <f>MF!F215</f>
        <v>-0.35015933396733234</v>
      </c>
      <c r="M213" s="28" t="s">
        <v>22</v>
      </c>
      <c r="N213" s="28" t="s">
        <v>22</v>
      </c>
    </row>
    <row r="214" spans="1:14" x14ac:dyDescent="0.25">
      <c r="A214" s="1">
        <v>39689</v>
      </c>
      <c r="B214" s="13">
        <f>IMOEX!F217</f>
        <v>-9.7911497796472902E-2</v>
      </c>
      <c r="C214" s="13">
        <f>IMOEX_TR!F217</f>
        <v>-9.777962897696324E-2</v>
      </c>
      <c r="D214" s="28" t="s">
        <v>22</v>
      </c>
      <c r="E214" s="28" t="s">
        <v>22</v>
      </c>
      <c r="F214" s="28" t="s">
        <v>22</v>
      </c>
      <c r="G214" s="28" t="s">
        <v>22</v>
      </c>
      <c r="H214" s="28" t="s">
        <v>22</v>
      </c>
      <c r="I214" s="28" t="s">
        <v>22</v>
      </c>
      <c r="J214" s="28" t="s">
        <v>22</v>
      </c>
      <c r="K214" s="28" t="s">
        <v>22</v>
      </c>
      <c r="L214" s="13">
        <f>MF!F216</f>
        <v>-0.16059324407596209</v>
      </c>
      <c r="M214" s="28" t="s">
        <v>22</v>
      </c>
      <c r="N214" s="28" t="s">
        <v>22</v>
      </c>
    </row>
    <row r="215" spans="1:14" x14ac:dyDescent="0.25">
      <c r="A215" s="1">
        <v>39660</v>
      </c>
      <c r="B215" s="13">
        <f>IMOEX!F218</f>
        <v>-0.14731391881026656</v>
      </c>
      <c r="C215" s="13">
        <f>IMOEX_TR!F218</f>
        <v>-0.14376872345795522</v>
      </c>
      <c r="D215" s="28" t="s">
        <v>22</v>
      </c>
      <c r="E215" s="28" t="s">
        <v>22</v>
      </c>
      <c r="F215" s="28" t="s">
        <v>22</v>
      </c>
      <c r="G215" s="28" t="s">
        <v>22</v>
      </c>
      <c r="H215" s="28" t="s">
        <v>22</v>
      </c>
      <c r="I215" s="28" t="s">
        <v>22</v>
      </c>
      <c r="J215" s="28" t="s">
        <v>22</v>
      </c>
      <c r="K215" s="28" t="s">
        <v>22</v>
      </c>
      <c r="L215" s="13">
        <f>MF!F217</f>
        <v>-0.16882693594854936</v>
      </c>
      <c r="M215" s="28" t="s">
        <v>22</v>
      </c>
      <c r="N215" s="28" t="s">
        <v>22</v>
      </c>
    </row>
    <row r="216" spans="1:14" x14ac:dyDescent="0.25">
      <c r="A216" s="1">
        <v>39629</v>
      </c>
      <c r="B216" s="13">
        <f>IMOEX!F219</f>
        <v>-8.9116162140823962E-2</v>
      </c>
      <c r="C216" s="13">
        <f>IMOEX_TR!F219</f>
        <v>-8.9119896046779057E-2</v>
      </c>
      <c r="D216" s="28" t="s">
        <v>22</v>
      </c>
      <c r="E216" s="28" t="s">
        <v>22</v>
      </c>
      <c r="F216" s="28" t="s">
        <v>22</v>
      </c>
      <c r="G216" s="28" t="s">
        <v>22</v>
      </c>
      <c r="H216" s="28" t="s">
        <v>22</v>
      </c>
      <c r="I216" s="28" t="s">
        <v>22</v>
      </c>
      <c r="J216" s="28" t="s">
        <v>22</v>
      </c>
      <c r="K216" s="28" t="s">
        <v>22</v>
      </c>
      <c r="L216" s="13">
        <f>MF!F218</f>
        <v>-2.457094519793579E-2</v>
      </c>
      <c r="M216" s="28" t="s">
        <v>22</v>
      </c>
      <c r="N216" s="28" t="s">
        <v>22</v>
      </c>
    </row>
    <row r="217" spans="1:14" x14ac:dyDescent="0.25">
      <c r="A217" s="1">
        <v>39598</v>
      </c>
      <c r="B217" s="13">
        <f>IMOEX!F220</f>
        <v>0.15467058506012532</v>
      </c>
      <c r="C217" s="13">
        <f>IMOEX_TR!F220</f>
        <v>0.15505397448478919</v>
      </c>
      <c r="D217" s="28" t="s">
        <v>22</v>
      </c>
      <c r="E217" s="28" t="s">
        <v>22</v>
      </c>
      <c r="F217" s="28" t="s">
        <v>22</v>
      </c>
      <c r="G217" s="28" t="s">
        <v>22</v>
      </c>
      <c r="H217" s="28" t="s">
        <v>22</v>
      </c>
      <c r="I217" s="28" t="s">
        <v>22</v>
      </c>
      <c r="J217" s="28" t="s">
        <v>22</v>
      </c>
      <c r="K217" s="28" t="s">
        <v>22</v>
      </c>
      <c r="L217" s="13">
        <f>MF!F219</f>
        <v>1.2092152023833957E-2</v>
      </c>
      <c r="M217" s="28" t="s">
        <v>22</v>
      </c>
      <c r="N217" s="28" t="s">
        <v>22</v>
      </c>
    </row>
    <row r="218" spans="1:14" x14ac:dyDescent="0.25">
      <c r="A218" s="1">
        <v>39568</v>
      </c>
      <c r="B218" s="13">
        <f>IMOEX!F221</f>
        <v>2.3900321168241812E-2</v>
      </c>
      <c r="C218" s="13">
        <f>IMOEX_TR!F221</f>
        <v>2.389663508425599E-2</v>
      </c>
      <c r="D218" s="28" t="s">
        <v>22</v>
      </c>
      <c r="E218" s="28" t="s">
        <v>22</v>
      </c>
      <c r="F218" s="28" t="s">
        <v>22</v>
      </c>
      <c r="G218" s="28" t="s">
        <v>22</v>
      </c>
      <c r="H218" s="28" t="s">
        <v>22</v>
      </c>
      <c r="I218" s="28" t="s">
        <v>22</v>
      </c>
      <c r="J218" s="28" t="s">
        <v>22</v>
      </c>
      <c r="K218" s="28" t="s">
        <v>22</v>
      </c>
      <c r="L218" s="13">
        <f>MF!F220</f>
        <v>3.9799375063479525E-2</v>
      </c>
      <c r="M218" s="28" t="s">
        <v>22</v>
      </c>
      <c r="N218" s="28" t="s">
        <v>22</v>
      </c>
    </row>
    <row r="219" spans="1:14" x14ac:dyDescent="0.25">
      <c r="A219" s="1">
        <v>39538</v>
      </c>
      <c r="B219" s="13">
        <f>IMOEX!F222</f>
        <v>-1.9266209754158603E-2</v>
      </c>
      <c r="C219" s="13">
        <f>IMOEX_TR!F222</f>
        <v>-1.9268336511874651E-2</v>
      </c>
      <c r="D219" s="28" t="s">
        <v>22</v>
      </c>
      <c r="E219" s="28" t="s">
        <v>22</v>
      </c>
      <c r="F219" s="28" t="s">
        <v>22</v>
      </c>
      <c r="G219" s="28" t="s">
        <v>22</v>
      </c>
      <c r="H219" s="28" t="s">
        <v>22</v>
      </c>
      <c r="I219" s="28" t="s">
        <v>22</v>
      </c>
      <c r="J219" s="28" t="s">
        <v>22</v>
      </c>
      <c r="K219" s="28" t="s">
        <v>22</v>
      </c>
      <c r="L219" s="13">
        <f>MF!F221</f>
        <v>-2.6617583772404196E-2</v>
      </c>
      <c r="M219" s="28" t="s">
        <v>22</v>
      </c>
      <c r="N219" s="28" t="s">
        <v>22</v>
      </c>
    </row>
    <row r="220" spans="1:14" x14ac:dyDescent="0.25">
      <c r="A220" s="1">
        <v>39507</v>
      </c>
      <c r="B220" s="13">
        <f>IMOEX!F223</f>
        <v>5.4683579681515493E-2</v>
      </c>
      <c r="C220" s="13">
        <f>IMOEX_TR!F223</f>
        <v>5.4938939746953075E-2</v>
      </c>
      <c r="D220" s="28" t="s">
        <v>22</v>
      </c>
      <c r="E220" s="28" t="s">
        <v>22</v>
      </c>
      <c r="F220" s="28" t="s">
        <v>22</v>
      </c>
      <c r="G220" s="28" t="s">
        <v>22</v>
      </c>
      <c r="H220" s="28" t="s">
        <v>22</v>
      </c>
      <c r="I220" s="28" t="s">
        <v>22</v>
      </c>
      <c r="J220" s="28" t="s">
        <v>22</v>
      </c>
      <c r="K220" s="28" t="s">
        <v>22</v>
      </c>
      <c r="L220" s="13">
        <f>MF!F222</f>
        <v>4.6464498931955367E-2</v>
      </c>
      <c r="M220" s="28" t="s">
        <v>22</v>
      </c>
      <c r="N220" s="28" t="s">
        <v>22</v>
      </c>
    </row>
    <row r="221" spans="1:14" x14ac:dyDescent="0.25">
      <c r="A221" s="1">
        <v>39478</v>
      </c>
      <c r="B221" s="13">
        <f>IMOEX!F224</f>
        <v>-0.16651842910538628</v>
      </c>
      <c r="C221" s="13">
        <f>IMOEX_TR!F224</f>
        <v>-0.16261528141210446</v>
      </c>
      <c r="D221" s="28" t="s">
        <v>22</v>
      </c>
      <c r="E221" s="28" t="s">
        <v>22</v>
      </c>
      <c r="F221" s="28" t="s">
        <v>22</v>
      </c>
      <c r="G221" s="28" t="s">
        <v>22</v>
      </c>
      <c r="H221" s="28" t="s">
        <v>22</v>
      </c>
      <c r="I221" s="28" t="s">
        <v>22</v>
      </c>
      <c r="J221" s="28" t="s">
        <v>22</v>
      </c>
      <c r="K221" s="28" t="s">
        <v>22</v>
      </c>
      <c r="L221" s="13">
        <f>MF!F223</f>
        <v>-6.6838549933698088E-2</v>
      </c>
      <c r="M221" s="28" t="s">
        <v>22</v>
      </c>
      <c r="N221" s="28" t="s">
        <v>22</v>
      </c>
    </row>
    <row r="222" spans="1:14" x14ac:dyDescent="0.25">
      <c r="A222" s="1">
        <v>39444</v>
      </c>
      <c r="B222" s="13">
        <f>IMOEX!F225</f>
        <v>2.0652314874854083E-2</v>
      </c>
      <c r="C222" s="13">
        <f>IMOEX_TR!F225</f>
        <v>2.0745998724609693E-2</v>
      </c>
      <c r="D222" s="28" t="s">
        <v>22</v>
      </c>
      <c r="E222" s="28" t="s">
        <v>22</v>
      </c>
      <c r="F222" s="28" t="s">
        <v>22</v>
      </c>
      <c r="G222" s="28" t="s">
        <v>22</v>
      </c>
      <c r="H222" s="28" t="s">
        <v>22</v>
      </c>
      <c r="I222" s="28" t="s">
        <v>22</v>
      </c>
      <c r="J222" s="28" t="s">
        <v>22</v>
      </c>
      <c r="K222" s="28" t="s">
        <v>22</v>
      </c>
      <c r="L222" s="13">
        <f>MF!F224</f>
        <v>0.13518331087745539</v>
      </c>
      <c r="M222" s="28" t="s">
        <v>22</v>
      </c>
      <c r="N222" s="28" t="s">
        <v>22</v>
      </c>
    </row>
    <row r="223" spans="1:14" x14ac:dyDescent="0.25">
      <c r="A223" s="1">
        <v>39416</v>
      </c>
      <c r="B223" s="13">
        <f>IMOEX!F226</f>
        <v>-1.284985037845443E-2</v>
      </c>
      <c r="C223" s="13">
        <f>IMOEX_TR!F226</f>
        <v>-1.2343512041506299E-2</v>
      </c>
      <c r="D223" s="28" t="s">
        <v>22</v>
      </c>
      <c r="E223" s="28" t="s">
        <v>22</v>
      </c>
      <c r="F223" s="28" t="s">
        <v>22</v>
      </c>
      <c r="G223" s="28" t="s">
        <v>22</v>
      </c>
      <c r="H223" s="28" t="s">
        <v>22</v>
      </c>
      <c r="I223" s="28" t="s">
        <v>22</v>
      </c>
      <c r="J223" s="28" t="s">
        <v>22</v>
      </c>
      <c r="K223" s="28" t="s">
        <v>22</v>
      </c>
      <c r="L223" s="13">
        <f>MF!F225</f>
        <v>-5.704799082104195E-3</v>
      </c>
      <c r="M223" s="28" t="s">
        <v>22</v>
      </c>
      <c r="N223" s="28" t="s">
        <v>22</v>
      </c>
    </row>
    <row r="224" spans="1:14" x14ac:dyDescent="0.25">
      <c r="A224" s="1">
        <v>39386</v>
      </c>
      <c r="B224" s="13">
        <f>IMOEX!F227</f>
        <v>6.5526531169008306E-2</v>
      </c>
      <c r="C224" s="13">
        <f>IMOEX_TR!F227</f>
        <v>6.5525075222918394E-2</v>
      </c>
      <c r="D224" s="28" t="s">
        <v>22</v>
      </c>
      <c r="E224" s="28" t="s">
        <v>22</v>
      </c>
      <c r="F224" s="28" t="s">
        <v>22</v>
      </c>
      <c r="G224" s="28" t="s">
        <v>22</v>
      </c>
      <c r="H224" s="28" t="s">
        <v>22</v>
      </c>
      <c r="I224" s="28" t="s">
        <v>22</v>
      </c>
      <c r="J224" s="28" t="s">
        <v>22</v>
      </c>
      <c r="K224" s="28" t="s">
        <v>22</v>
      </c>
      <c r="L224" s="13">
        <f>MF!F226</f>
        <v>2.939885914874929E-2</v>
      </c>
      <c r="M224" s="28" t="s">
        <v>22</v>
      </c>
      <c r="N224" s="28" t="s">
        <v>22</v>
      </c>
    </row>
    <row r="225" spans="1:14" x14ac:dyDescent="0.25">
      <c r="A225" s="1">
        <v>39353</v>
      </c>
      <c r="B225" s="13">
        <f>IMOEX!F228</f>
        <v>4.9146700695281043E-2</v>
      </c>
      <c r="C225" s="13">
        <f>IMOEX_TR!F228</f>
        <v>4.9261794549169569E-2</v>
      </c>
      <c r="D225" s="28" t="s">
        <v>22</v>
      </c>
      <c r="E225" s="28" t="s">
        <v>22</v>
      </c>
      <c r="F225" s="28" t="s">
        <v>22</v>
      </c>
      <c r="G225" s="28" t="s">
        <v>22</v>
      </c>
      <c r="H225" s="28" t="s">
        <v>22</v>
      </c>
      <c r="I225" s="28" t="s">
        <v>22</v>
      </c>
      <c r="J225" s="28" t="s">
        <v>22</v>
      </c>
      <c r="K225" s="28" t="s">
        <v>22</v>
      </c>
      <c r="L225" s="13">
        <f>MF!F227</f>
        <v>-3.7174843379196298E-3</v>
      </c>
      <c r="M225" s="28" t="s">
        <v>22</v>
      </c>
      <c r="N225" s="28" t="s">
        <v>22</v>
      </c>
    </row>
    <row r="226" spans="1:14" x14ac:dyDescent="0.25">
      <c r="A226" s="1">
        <v>39325</v>
      </c>
      <c r="B226" s="13">
        <f>IMOEX!F229</f>
        <v>-3.3094636823837398E-2</v>
      </c>
      <c r="C226" s="13">
        <f>IMOEX_TR!F229</f>
        <v>-3.275906345254187E-2</v>
      </c>
      <c r="D226" s="28" t="s">
        <v>22</v>
      </c>
      <c r="E226" s="28" t="s">
        <v>22</v>
      </c>
      <c r="F226" s="28" t="s">
        <v>22</v>
      </c>
      <c r="G226" s="28" t="s">
        <v>22</v>
      </c>
      <c r="H226" s="28" t="s">
        <v>22</v>
      </c>
      <c r="I226" s="28" t="s">
        <v>22</v>
      </c>
      <c r="J226" s="28" t="s">
        <v>22</v>
      </c>
      <c r="K226" s="28" t="s">
        <v>22</v>
      </c>
      <c r="L226" s="13">
        <f>MF!F228</f>
        <v>-1.2002571979709997E-2</v>
      </c>
      <c r="M226" s="28" t="s">
        <v>22</v>
      </c>
      <c r="N226" s="28" t="s">
        <v>22</v>
      </c>
    </row>
    <row r="227" spans="1:14" x14ac:dyDescent="0.25">
      <c r="A227" s="1">
        <v>39294</v>
      </c>
      <c r="B227" s="13">
        <f>IMOEX!F230</f>
        <v>4.109342361161139E-2</v>
      </c>
      <c r="C227" s="13">
        <f>IMOEX_TR!F230</f>
        <v>4.366318635219546E-2</v>
      </c>
      <c r="D227" s="28" t="s">
        <v>22</v>
      </c>
      <c r="E227" s="28" t="s">
        <v>22</v>
      </c>
      <c r="F227" s="28" t="s">
        <v>22</v>
      </c>
      <c r="G227" s="28" t="s">
        <v>22</v>
      </c>
      <c r="H227" s="28" t="s">
        <v>22</v>
      </c>
      <c r="I227" s="28" t="s">
        <v>22</v>
      </c>
      <c r="J227" s="28" t="s">
        <v>22</v>
      </c>
      <c r="K227" s="28" t="s">
        <v>22</v>
      </c>
      <c r="L227" s="13">
        <f>MF!F229</f>
        <v>4.8357334967487065E-2</v>
      </c>
      <c r="M227" s="28" t="s">
        <v>22</v>
      </c>
      <c r="N227" s="28" t="s">
        <v>22</v>
      </c>
    </row>
    <row r="228" spans="1:14" x14ac:dyDescent="0.25">
      <c r="A228" s="1">
        <v>39262</v>
      </c>
      <c r="B228" s="13">
        <f>IMOEX!F231</f>
        <v>6.0891271953844361E-2</v>
      </c>
      <c r="C228" s="13">
        <f>IMOEX_TR!F231</f>
        <v>6.1507727894017483E-2</v>
      </c>
      <c r="D228" s="28" t="s">
        <v>22</v>
      </c>
      <c r="E228" s="28" t="s">
        <v>22</v>
      </c>
      <c r="F228" s="28" t="s">
        <v>22</v>
      </c>
      <c r="G228" s="28" t="s">
        <v>22</v>
      </c>
      <c r="H228" s="28" t="s">
        <v>22</v>
      </c>
      <c r="I228" s="28" t="s">
        <v>22</v>
      </c>
      <c r="J228" s="28" t="s">
        <v>22</v>
      </c>
      <c r="K228" s="28" t="s">
        <v>22</v>
      </c>
      <c r="L228" s="13">
        <f>MF!F230</f>
        <v>0.18151759424627123</v>
      </c>
      <c r="M228" s="28" t="s">
        <v>22</v>
      </c>
      <c r="N228" s="28" t="s">
        <v>22</v>
      </c>
    </row>
    <row r="229" spans="1:14" x14ac:dyDescent="0.25">
      <c r="A229" s="1">
        <v>39233</v>
      </c>
      <c r="B229" s="13">
        <f>IMOEX!F232</f>
        <v>-7.4790252639517329E-2</v>
      </c>
      <c r="C229" s="13">
        <f>IMOEX_TR!F232</f>
        <v>-7.4789564938743558E-2</v>
      </c>
      <c r="D229" s="28" t="s">
        <v>22</v>
      </c>
      <c r="E229" s="28" t="s">
        <v>22</v>
      </c>
      <c r="F229" s="28" t="s">
        <v>22</v>
      </c>
      <c r="G229" s="28" t="s">
        <v>22</v>
      </c>
      <c r="H229" s="28" t="s">
        <v>22</v>
      </c>
      <c r="I229" s="28" t="s">
        <v>22</v>
      </c>
      <c r="J229" s="28" t="s">
        <v>22</v>
      </c>
      <c r="K229" s="28" t="s">
        <v>22</v>
      </c>
      <c r="L229" s="13">
        <f>MF!F231</f>
        <v>2.8700531307413568E-2</v>
      </c>
      <c r="M229" s="28" t="s">
        <v>22</v>
      </c>
      <c r="N229" s="28" t="s">
        <v>22</v>
      </c>
    </row>
    <row r="230" spans="1:14" x14ac:dyDescent="0.25">
      <c r="A230" s="1">
        <v>39200</v>
      </c>
      <c r="B230" s="13">
        <f>IMOEX!F233</f>
        <v>-4.7112032413076932E-4</v>
      </c>
      <c r="C230" s="13">
        <f>IMOEX_TR!F233</f>
        <v>-4.7471974376578352E-4</v>
      </c>
      <c r="D230" s="28" t="s">
        <v>22</v>
      </c>
      <c r="E230" s="28" t="s">
        <v>22</v>
      </c>
      <c r="F230" s="28" t="s">
        <v>22</v>
      </c>
      <c r="G230" s="28" t="s">
        <v>22</v>
      </c>
      <c r="H230" s="28" t="s">
        <v>22</v>
      </c>
      <c r="I230" s="28" t="s">
        <v>22</v>
      </c>
      <c r="J230" s="28" t="s">
        <v>22</v>
      </c>
      <c r="K230" s="28" t="s">
        <v>22</v>
      </c>
      <c r="L230" s="13">
        <f>MF!F232</f>
        <v>-6.5934427307704491E-3</v>
      </c>
      <c r="M230" s="28" t="s">
        <v>22</v>
      </c>
      <c r="N230" s="28" t="s">
        <v>22</v>
      </c>
    </row>
    <row r="231" spans="1:14" x14ac:dyDescent="0.25">
      <c r="A231" s="1">
        <v>39171</v>
      </c>
      <c r="B231" s="13">
        <f>IMOEX!F234</f>
        <v>2.5875245431203675E-2</v>
      </c>
      <c r="C231" s="13">
        <f>IMOEX_TR!F234</f>
        <v>2.5875726104559238E-2</v>
      </c>
      <c r="D231" s="28" t="s">
        <v>22</v>
      </c>
      <c r="E231" s="28" t="s">
        <v>22</v>
      </c>
      <c r="F231" s="28" t="s">
        <v>22</v>
      </c>
      <c r="G231" s="28" t="s">
        <v>22</v>
      </c>
      <c r="H231" s="28" t="s">
        <v>22</v>
      </c>
      <c r="I231" s="28" t="s">
        <v>22</v>
      </c>
      <c r="J231" s="28" t="s">
        <v>22</v>
      </c>
      <c r="K231" s="28" t="s">
        <v>22</v>
      </c>
      <c r="L231" s="13">
        <f>MF!F233</f>
        <v>6.3865516819143986E-2</v>
      </c>
      <c r="M231" s="28" t="s">
        <v>22</v>
      </c>
      <c r="N231" s="28" t="s">
        <v>22</v>
      </c>
    </row>
    <row r="232" spans="1:14" x14ac:dyDescent="0.25">
      <c r="A232" s="1">
        <v>39141</v>
      </c>
      <c r="B232" s="13">
        <f>IMOEX!F235</f>
        <v>-1.0199524424542306E-3</v>
      </c>
      <c r="C232" s="13">
        <f>IMOEX_TR!F235</f>
        <v>-1.0199057466413475E-3</v>
      </c>
      <c r="D232" s="28" t="s">
        <v>22</v>
      </c>
      <c r="E232" s="28" t="s">
        <v>22</v>
      </c>
      <c r="F232" s="28" t="s">
        <v>22</v>
      </c>
      <c r="G232" s="28" t="s">
        <v>22</v>
      </c>
      <c r="H232" s="28" t="s">
        <v>22</v>
      </c>
      <c r="I232" s="28" t="s">
        <v>22</v>
      </c>
      <c r="J232" s="28" t="s">
        <v>22</v>
      </c>
      <c r="K232" s="28" t="s">
        <v>22</v>
      </c>
      <c r="L232" s="13">
        <f>MF!F234</f>
        <v>5.1980733223228492E-2</v>
      </c>
      <c r="M232" s="28" t="s">
        <v>22</v>
      </c>
      <c r="N232" s="28" t="s">
        <v>22</v>
      </c>
    </row>
    <row r="233" spans="1:14" x14ac:dyDescent="0.25">
      <c r="A233" s="1">
        <v>39113</v>
      </c>
      <c r="B233" s="13">
        <f>IMOEX!F236</f>
        <v>-2.1571093671573727E-2</v>
      </c>
      <c r="C233" s="13">
        <f>IMOEX_TR!F236</f>
        <v>-1.5852139000415377E-2</v>
      </c>
      <c r="D233" s="28" t="s">
        <v>22</v>
      </c>
      <c r="E233" s="28" t="s">
        <v>22</v>
      </c>
      <c r="F233" s="28" t="s">
        <v>22</v>
      </c>
      <c r="G233" s="28" t="s">
        <v>22</v>
      </c>
      <c r="H233" s="28" t="s">
        <v>22</v>
      </c>
      <c r="I233" s="28" t="s">
        <v>22</v>
      </c>
      <c r="J233" s="28" t="s">
        <v>22</v>
      </c>
      <c r="K233" s="28" t="s">
        <v>22</v>
      </c>
      <c r="L233" s="13">
        <f>MF!F235</f>
        <v>-4.6432185655476133E-3</v>
      </c>
      <c r="M233" s="28" t="s">
        <v>22</v>
      </c>
      <c r="N233" s="28" t="s">
        <v>22</v>
      </c>
    </row>
    <row r="234" spans="1:14" x14ac:dyDescent="0.25">
      <c r="A234" s="1">
        <v>39080</v>
      </c>
      <c r="B234" s="13">
        <f>IMOEX!F237</f>
        <v>9.2152613860619903E-2</v>
      </c>
      <c r="C234" s="13">
        <f>IMOEX_TR!F237</f>
        <v>9.2807161318792186E-2</v>
      </c>
      <c r="D234" s="28" t="s">
        <v>22</v>
      </c>
      <c r="E234" s="28" t="s">
        <v>22</v>
      </c>
      <c r="F234" s="28" t="s">
        <v>22</v>
      </c>
      <c r="G234" s="28" t="s">
        <v>22</v>
      </c>
      <c r="H234" s="28" t="s">
        <v>22</v>
      </c>
      <c r="I234" s="28" t="s">
        <v>22</v>
      </c>
      <c r="J234" s="28" t="s">
        <v>22</v>
      </c>
      <c r="K234" s="28" t="s">
        <v>22</v>
      </c>
      <c r="L234" s="13">
        <f>MF!F236</f>
        <v>3.9270740633223999E-2</v>
      </c>
      <c r="M234" s="28" t="s">
        <v>22</v>
      </c>
      <c r="N234" s="28" t="s">
        <v>22</v>
      </c>
    </row>
    <row r="235" spans="1:14" x14ac:dyDescent="0.25">
      <c r="A235" s="1">
        <v>39051</v>
      </c>
      <c r="B235" s="13">
        <f>IMOEX!F238</f>
        <v>8.6707876035490461E-2</v>
      </c>
      <c r="C235" s="13">
        <f>IMOEX_TR!F238</f>
        <v>8.6707815828954704E-2</v>
      </c>
      <c r="D235" s="28" t="s">
        <v>22</v>
      </c>
      <c r="E235" s="28" t="s">
        <v>22</v>
      </c>
      <c r="F235" s="28" t="s">
        <v>22</v>
      </c>
      <c r="G235" s="28" t="s">
        <v>22</v>
      </c>
      <c r="H235" s="28" t="s">
        <v>22</v>
      </c>
      <c r="I235" s="28" t="s">
        <v>22</v>
      </c>
      <c r="J235" s="28" t="s">
        <v>22</v>
      </c>
      <c r="K235" s="28" t="s">
        <v>22</v>
      </c>
      <c r="L235" s="13">
        <f>MF!F237</f>
        <v>6.5721717387032808E-3</v>
      </c>
      <c r="M235" s="28" t="s">
        <v>22</v>
      </c>
      <c r="N235" s="28" t="s">
        <v>22</v>
      </c>
    </row>
    <row r="236" spans="1:14" x14ac:dyDescent="0.25">
      <c r="A236" s="1">
        <v>39021</v>
      </c>
      <c r="B236" s="13">
        <f>IMOEX!F239</f>
        <v>4.3606096954448281E-2</v>
      </c>
      <c r="C236" s="13">
        <f>IMOEX_TR!F239</f>
        <v>4.3610989969472325E-2</v>
      </c>
      <c r="D236" s="28" t="s">
        <v>22</v>
      </c>
      <c r="E236" s="28" t="s">
        <v>22</v>
      </c>
      <c r="F236" s="28" t="s">
        <v>22</v>
      </c>
      <c r="G236" s="28" t="s">
        <v>22</v>
      </c>
      <c r="H236" s="28" t="s">
        <v>22</v>
      </c>
      <c r="I236" s="28" t="s">
        <v>22</v>
      </c>
      <c r="J236" s="28" t="s">
        <v>22</v>
      </c>
      <c r="K236" s="28" t="s">
        <v>22</v>
      </c>
      <c r="L236" s="13">
        <f>MF!F238</f>
        <v>1.1008010228296339E-2</v>
      </c>
      <c r="M236" s="28" t="s">
        <v>22</v>
      </c>
      <c r="N236" s="28" t="s">
        <v>22</v>
      </c>
    </row>
    <row r="237" spans="1:14" x14ac:dyDescent="0.25">
      <c r="A237" s="1">
        <v>38989</v>
      </c>
      <c r="B237" s="13">
        <f>IMOEX!F240</f>
        <v>-5.6242752222651737E-2</v>
      </c>
      <c r="C237" s="13">
        <f>IMOEX_TR!F240</f>
        <v>-5.6244897408389449E-2</v>
      </c>
      <c r="D237" s="28" t="s">
        <v>22</v>
      </c>
      <c r="E237" s="28" t="s">
        <v>22</v>
      </c>
      <c r="F237" s="28" t="s">
        <v>22</v>
      </c>
      <c r="G237" s="28" t="s">
        <v>22</v>
      </c>
      <c r="H237" s="28" t="s">
        <v>22</v>
      </c>
      <c r="I237" s="28" t="s">
        <v>22</v>
      </c>
      <c r="J237" s="28" t="s">
        <v>22</v>
      </c>
      <c r="K237" s="28" t="s">
        <v>22</v>
      </c>
      <c r="L237" s="13">
        <f>MF!F239</f>
        <v>3.9404403547805833E-2</v>
      </c>
      <c r="M237" s="28" t="s">
        <v>22</v>
      </c>
      <c r="N237" s="28" t="s">
        <v>22</v>
      </c>
    </row>
    <row r="238" spans="1:14" x14ac:dyDescent="0.25">
      <c r="A238" s="1">
        <v>38960</v>
      </c>
      <c r="B238" s="13">
        <f>IMOEX!F241</f>
        <v>4.9614559786703705E-2</v>
      </c>
      <c r="C238" s="13">
        <f>IMOEX_TR!F241</f>
        <v>5.3541090583393069E-2</v>
      </c>
      <c r="D238" s="28" t="s">
        <v>22</v>
      </c>
      <c r="E238" s="28" t="s">
        <v>22</v>
      </c>
      <c r="F238" s="28" t="s">
        <v>22</v>
      </c>
      <c r="G238" s="28" t="s">
        <v>22</v>
      </c>
      <c r="H238" s="28" t="s">
        <v>22</v>
      </c>
      <c r="I238" s="28" t="s">
        <v>22</v>
      </c>
      <c r="J238" s="28" t="s">
        <v>22</v>
      </c>
      <c r="K238" s="28" t="s">
        <v>22</v>
      </c>
      <c r="L238" s="13">
        <f>MF!F240</f>
        <v>3.8474003910129673E-2</v>
      </c>
      <c r="M238" s="28" t="s">
        <v>22</v>
      </c>
      <c r="N238" s="28" t="s">
        <v>22</v>
      </c>
    </row>
    <row r="239" spans="1:14" x14ac:dyDescent="0.25">
      <c r="A239" s="1">
        <v>38929</v>
      </c>
      <c r="B239" s="13">
        <f>IMOEX!F242</f>
        <v>3.6690977099121946E-2</v>
      </c>
      <c r="C239" s="13">
        <f>IMOEX_TR!F242</f>
        <v>3.6722331127389429E-2</v>
      </c>
      <c r="D239" s="28" t="s">
        <v>22</v>
      </c>
      <c r="E239" s="28" t="s">
        <v>22</v>
      </c>
      <c r="F239" s="28" t="s">
        <v>22</v>
      </c>
      <c r="G239" s="28" t="s">
        <v>22</v>
      </c>
      <c r="H239" s="28" t="s">
        <v>22</v>
      </c>
      <c r="I239" s="28" t="s">
        <v>22</v>
      </c>
      <c r="J239" s="28" t="s">
        <v>22</v>
      </c>
      <c r="K239" s="28" t="s">
        <v>22</v>
      </c>
      <c r="L239" s="13">
        <f>MF!F241</f>
        <v>0.11851206520531599</v>
      </c>
      <c r="M239" s="28" t="s">
        <v>22</v>
      </c>
      <c r="N239" s="28" t="s">
        <v>22</v>
      </c>
    </row>
    <row r="240" spans="1:14" x14ac:dyDescent="0.25">
      <c r="A240" s="1">
        <v>38898</v>
      </c>
      <c r="B240" s="13">
        <f>IMOEX!F243</f>
        <v>3.8930940304330974E-2</v>
      </c>
      <c r="C240" s="13">
        <f>IMOEX_TR!F243</f>
        <v>4.2917531319652813E-2</v>
      </c>
      <c r="D240" s="28" t="s">
        <v>22</v>
      </c>
      <c r="E240" s="28" t="s">
        <v>22</v>
      </c>
      <c r="F240" s="28" t="s">
        <v>22</v>
      </c>
      <c r="G240" s="28" t="s">
        <v>22</v>
      </c>
      <c r="H240" s="28" t="s">
        <v>22</v>
      </c>
      <c r="I240" s="28" t="s">
        <v>22</v>
      </c>
      <c r="J240" s="28" t="s">
        <v>22</v>
      </c>
      <c r="K240" s="28" t="s">
        <v>22</v>
      </c>
      <c r="L240" s="13">
        <f>MF!F242</f>
        <v>0.10006303385818671</v>
      </c>
      <c r="M240" s="28" t="s">
        <v>22</v>
      </c>
      <c r="N240" s="28" t="s">
        <v>22</v>
      </c>
    </row>
    <row r="241" spans="1:14" x14ac:dyDescent="0.25">
      <c r="A241" s="1">
        <v>38868</v>
      </c>
      <c r="B241" s="13">
        <f>IMOEX!F244</f>
        <v>-0.13811077109325076</v>
      </c>
      <c r="C241" s="13">
        <f>IMOEX_TR!F244</f>
        <v>-0.13811605723370435</v>
      </c>
      <c r="D241" s="28" t="s">
        <v>22</v>
      </c>
      <c r="E241" s="28" t="s">
        <v>22</v>
      </c>
      <c r="F241" s="28" t="s">
        <v>22</v>
      </c>
      <c r="G241" s="28" t="s">
        <v>22</v>
      </c>
      <c r="H241" s="28" t="s">
        <v>22</v>
      </c>
      <c r="I241" s="28" t="s">
        <v>22</v>
      </c>
      <c r="J241" s="28" t="s">
        <v>22</v>
      </c>
      <c r="K241" s="28" t="s">
        <v>22</v>
      </c>
      <c r="L241" s="13">
        <f>MF!F243</f>
        <v>-8.9822322395574195E-2</v>
      </c>
      <c r="M241" s="28" t="s">
        <v>22</v>
      </c>
      <c r="N241" s="28" t="s">
        <v>22</v>
      </c>
    </row>
    <row r="242" spans="1:14" x14ac:dyDescent="0.25">
      <c r="A242" s="1">
        <v>38835</v>
      </c>
      <c r="B242" s="13">
        <f>IMOEX!F245</f>
        <v>0.14444384578083258</v>
      </c>
      <c r="C242" s="13">
        <f>IMOEX_TR!F245</f>
        <v>0.14444267552139012</v>
      </c>
      <c r="D242" s="28" t="s">
        <v>22</v>
      </c>
      <c r="E242" s="28" t="s">
        <v>22</v>
      </c>
      <c r="F242" s="28" t="s">
        <v>22</v>
      </c>
      <c r="G242" s="28" t="s">
        <v>22</v>
      </c>
      <c r="H242" s="28" t="s">
        <v>22</v>
      </c>
      <c r="I242" s="28" t="s">
        <v>22</v>
      </c>
      <c r="J242" s="28" t="s">
        <v>22</v>
      </c>
      <c r="K242" s="28" t="s">
        <v>22</v>
      </c>
      <c r="L242" s="13">
        <f>MF!F244</f>
        <v>-0.18676950177342944</v>
      </c>
      <c r="M242" s="28" t="s">
        <v>22</v>
      </c>
      <c r="N242" s="28" t="s">
        <v>22</v>
      </c>
    </row>
    <row r="243" spans="1:14" x14ac:dyDescent="0.25">
      <c r="A243" s="1">
        <v>38807</v>
      </c>
      <c r="B243" s="13">
        <f>IMOEX!F246</f>
        <v>-1.6383637561230291E-2</v>
      </c>
      <c r="C243" s="13">
        <f>IMOEX_TR!F246</f>
        <v>-1.4501524116908748E-2</v>
      </c>
      <c r="D243" s="28" t="s">
        <v>22</v>
      </c>
      <c r="E243" s="28" t="s">
        <v>22</v>
      </c>
      <c r="F243" s="28" t="s">
        <v>22</v>
      </c>
      <c r="G243" s="28" t="s">
        <v>22</v>
      </c>
      <c r="H243" s="28" t="s">
        <v>22</v>
      </c>
      <c r="I243" s="28" t="s">
        <v>22</v>
      </c>
      <c r="J243" s="28" t="s">
        <v>22</v>
      </c>
      <c r="K243" s="28" t="s">
        <v>22</v>
      </c>
      <c r="L243" s="13">
        <f>MF!F245</f>
        <v>-4.4954804212211208E-2</v>
      </c>
      <c r="M243" s="28" t="s">
        <v>22</v>
      </c>
      <c r="N243" s="28" t="s">
        <v>22</v>
      </c>
    </row>
    <row r="244" spans="1:14" x14ac:dyDescent="0.25">
      <c r="A244" s="1">
        <v>38776</v>
      </c>
      <c r="B244" s="13">
        <f>IMOEX!F247</f>
        <v>0.12752680461654031</v>
      </c>
      <c r="C244" s="13">
        <f>IMOEX_TR!F247</f>
        <v>0.12752084912812744</v>
      </c>
      <c r="D244" s="28" t="s">
        <v>22</v>
      </c>
      <c r="E244" s="28" t="s">
        <v>22</v>
      </c>
      <c r="F244" s="28" t="s">
        <v>22</v>
      </c>
      <c r="G244" s="28" t="s">
        <v>22</v>
      </c>
      <c r="H244" s="28" t="s">
        <v>22</v>
      </c>
      <c r="I244" s="28" t="s">
        <v>22</v>
      </c>
      <c r="J244" s="28" t="s">
        <v>22</v>
      </c>
      <c r="K244" s="28" t="s">
        <v>22</v>
      </c>
      <c r="L244" s="13">
        <f>MF!F246</f>
        <v>0.25685483410101395</v>
      </c>
      <c r="M244" s="28" t="s">
        <v>22</v>
      </c>
      <c r="N244" s="28" t="s">
        <v>22</v>
      </c>
    </row>
    <row r="245" spans="1:14" x14ac:dyDescent="0.25">
      <c r="A245" s="1">
        <v>38748</v>
      </c>
      <c r="B245" s="13">
        <f>IMOEX!F248</f>
        <v>0.15869436201780429</v>
      </c>
      <c r="C245" s="13">
        <f>IMOEX_TR!F248</f>
        <v>0.16278614177547479</v>
      </c>
      <c r="D245" s="28" t="s">
        <v>22</v>
      </c>
      <c r="E245" s="28" t="s">
        <v>22</v>
      </c>
      <c r="F245" s="28" t="s">
        <v>22</v>
      </c>
      <c r="G245" s="28" t="s">
        <v>22</v>
      </c>
      <c r="H245" s="28" t="s">
        <v>22</v>
      </c>
      <c r="I245" s="28" t="s">
        <v>22</v>
      </c>
      <c r="J245" s="28" t="s">
        <v>22</v>
      </c>
      <c r="K245" s="28" t="s">
        <v>22</v>
      </c>
      <c r="L245" s="13">
        <f>MF!F247</f>
        <v>0.3575645670574179</v>
      </c>
      <c r="M245" s="28" t="s">
        <v>22</v>
      </c>
      <c r="N245" s="28" t="s">
        <v>22</v>
      </c>
    </row>
    <row r="246" spans="1:14" x14ac:dyDescent="0.25">
      <c r="A246" s="1">
        <v>38716</v>
      </c>
      <c r="B246" s="13">
        <f>IMOEX!F249</f>
        <v>7.035096077497216E-2</v>
      </c>
      <c r="C246" s="13">
        <f>IMOEX_TR!F249</f>
        <v>7.2091655640266206E-2</v>
      </c>
      <c r="D246" s="28" t="s">
        <v>22</v>
      </c>
      <c r="E246" s="28" t="s">
        <v>22</v>
      </c>
      <c r="F246" s="28" t="s">
        <v>22</v>
      </c>
      <c r="G246" s="28" t="s">
        <v>22</v>
      </c>
      <c r="H246" s="28" t="s">
        <v>22</v>
      </c>
      <c r="I246" s="28" t="s">
        <v>22</v>
      </c>
      <c r="J246" s="28" t="s">
        <v>22</v>
      </c>
      <c r="K246" s="28" t="s">
        <v>22</v>
      </c>
      <c r="L246" s="13">
        <f>MF!F248</f>
        <v>0.12896218895886058</v>
      </c>
      <c r="M246" s="28" t="s">
        <v>22</v>
      </c>
      <c r="N246" s="28" t="s">
        <v>22</v>
      </c>
    </row>
    <row r="247" spans="1:14" x14ac:dyDescent="0.25">
      <c r="A247" s="1">
        <v>38686</v>
      </c>
      <c r="B247" s="13">
        <f>IMOEX!F250</f>
        <v>0.12110098276598769</v>
      </c>
      <c r="C247" s="13">
        <f>IMOEX_TR!F250</f>
        <v>0.12109724511419828</v>
      </c>
      <c r="D247" s="28" t="s">
        <v>22</v>
      </c>
      <c r="E247" s="28" t="s">
        <v>22</v>
      </c>
      <c r="F247" s="28" t="s">
        <v>22</v>
      </c>
      <c r="G247" s="28" t="s">
        <v>22</v>
      </c>
      <c r="H247" s="28" t="s">
        <v>22</v>
      </c>
      <c r="I247" s="28" t="s">
        <v>22</v>
      </c>
      <c r="J247" s="28" t="s">
        <v>22</v>
      </c>
      <c r="K247" s="28" t="s">
        <v>22</v>
      </c>
      <c r="L247" s="13">
        <f>MF!F249</f>
        <v>0.18029007680936182</v>
      </c>
      <c r="M247" s="28" t="s">
        <v>22</v>
      </c>
      <c r="N247" s="28" t="s">
        <v>22</v>
      </c>
    </row>
    <row r="248" spans="1:14" x14ac:dyDescent="0.25">
      <c r="A248" s="1">
        <v>38656</v>
      </c>
      <c r="B248" s="13">
        <f>IMOEX!F251</f>
        <v>-5.600000000000005E-2</v>
      </c>
      <c r="C248" s="13">
        <f>IMOEX_TR!F251</f>
        <v>-5.6001956011958343E-2</v>
      </c>
      <c r="D248" s="28" t="s">
        <v>22</v>
      </c>
      <c r="E248" s="28" t="s">
        <v>22</v>
      </c>
      <c r="F248" s="28" t="s">
        <v>22</v>
      </c>
      <c r="G248" s="28" t="s">
        <v>22</v>
      </c>
      <c r="H248" s="28" t="s">
        <v>22</v>
      </c>
      <c r="I248" s="28" t="s">
        <v>22</v>
      </c>
      <c r="J248" s="28" t="s">
        <v>22</v>
      </c>
      <c r="K248" s="28" t="s">
        <v>22</v>
      </c>
      <c r="L248" s="13">
        <f>MF!F250</f>
        <v>-1.2905490511883055E-3</v>
      </c>
      <c r="M248" s="28" t="s">
        <v>22</v>
      </c>
      <c r="N248" s="28" t="s">
        <v>22</v>
      </c>
    </row>
    <row r="249" spans="1:14" x14ac:dyDescent="0.25">
      <c r="A249" s="1">
        <v>38625</v>
      </c>
      <c r="B249" s="13">
        <f>IMOEX!F252</f>
        <v>0.13798643341663697</v>
      </c>
      <c r="C249" s="13">
        <f>IMOEX_TR!F252</f>
        <v>0.13799514342085306</v>
      </c>
      <c r="D249" s="28" t="s">
        <v>22</v>
      </c>
      <c r="E249" s="28" t="s">
        <v>22</v>
      </c>
      <c r="F249" s="28" t="s">
        <v>22</v>
      </c>
      <c r="G249" s="28" t="s">
        <v>22</v>
      </c>
      <c r="H249" s="28" t="s">
        <v>22</v>
      </c>
      <c r="I249" s="28" t="s">
        <v>22</v>
      </c>
      <c r="J249" s="28" t="s">
        <v>22</v>
      </c>
      <c r="K249" s="28" t="s">
        <v>22</v>
      </c>
      <c r="L249" s="13">
        <f>MF!F251</f>
        <v>5.838387149647617E-2</v>
      </c>
      <c r="M249" s="28" t="s">
        <v>22</v>
      </c>
      <c r="N249" s="28" t="s">
        <v>22</v>
      </c>
    </row>
    <row r="250" spans="1:14" x14ac:dyDescent="0.25">
      <c r="A250" s="1">
        <v>38595</v>
      </c>
      <c r="B250" s="13">
        <f>IMOEX!F253</f>
        <v>0.11936059373438956</v>
      </c>
      <c r="C250" s="13">
        <f>IMOEX_TR!F253</f>
        <v>0.12658155705003971</v>
      </c>
      <c r="D250" s="28" t="s">
        <v>22</v>
      </c>
      <c r="E250" s="28" t="s">
        <v>22</v>
      </c>
      <c r="F250" s="28" t="s">
        <v>22</v>
      </c>
      <c r="G250" s="28" t="s">
        <v>22</v>
      </c>
      <c r="H250" s="28" t="s">
        <v>22</v>
      </c>
      <c r="I250" s="28" t="s">
        <v>22</v>
      </c>
      <c r="J250" s="28" t="s">
        <v>22</v>
      </c>
      <c r="K250" s="28" t="s">
        <v>22</v>
      </c>
      <c r="L250" s="13">
        <f>MF!F252</f>
        <v>8.9683155972131168E-4</v>
      </c>
      <c r="M250" s="28" t="s">
        <v>22</v>
      </c>
      <c r="N250" s="28" t="s">
        <v>22</v>
      </c>
    </row>
    <row r="251" spans="1:14" x14ac:dyDescent="0.25">
      <c r="A251" s="1">
        <v>38562</v>
      </c>
      <c r="B251" s="13">
        <f>IMOEX!F254</f>
        <v>9.4799837494921713E-2</v>
      </c>
      <c r="C251" s="13">
        <f>IMOEX_TR!F254</f>
        <v>9.4811718091910357E-2</v>
      </c>
      <c r="D251" s="28" t="s">
        <v>22</v>
      </c>
      <c r="E251" s="28" t="s">
        <v>22</v>
      </c>
      <c r="F251" s="28" t="s">
        <v>22</v>
      </c>
      <c r="G251" s="28" t="s">
        <v>22</v>
      </c>
      <c r="H251" s="28" t="s">
        <v>22</v>
      </c>
      <c r="I251" s="28" t="s">
        <v>22</v>
      </c>
      <c r="J251" s="28" t="s">
        <v>22</v>
      </c>
      <c r="K251" s="28" t="s">
        <v>22</v>
      </c>
      <c r="L251" s="13">
        <f>MF!F253</f>
        <v>4.7174565361797649E-2</v>
      </c>
      <c r="M251" s="28" t="s">
        <v>22</v>
      </c>
      <c r="N251" s="28" t="s">
        <v>22</v>
      </c>
    </row>
    <row r="252" spans="1:14" x14ac:dyDescent="0.25">
      <c r="A252" s="1">
        <v>38533</v>
      </c>
      <c r="B252" s="13">
        <f>IMOEX!F255</f>
        <v>5.9762539535345827E-2</v>
      </c>
      <c r="C252" s="13">
        <f>IMOEX_TR!F255</f>
        <v>6.1550944708473221E-2</v>
      </c>
      <c r="D252" s="28" t="s">
        <v>22</v>
      </c>
      <c r="E252" s="28" t="s">
        <v>22</v>
      </c>
      <c r="F252" s="28" t="s">
        <v>22</v>
      </c>
      <c r="G252" s="28" t="s">
        <v>22</v>
      </c>
      <c r="H252" s="28" t="s">
        <v>22</v>
      </c>
      <c r="I252" s="28" t="s">
        <v>22</v>
      </c>
      <c r="J252" s="28" t="s">
        <v>22</v>
      </c>
      <c r="K252" s="28" t="s">
        <v>22</v>
      </c>
      <c r="L252" s="13">
        <f>MF!F254</f>
        <v>6.3469057159908804E-2</v>
      </c>
      <c r="M252" s="28" t="s">
        <v>22</v>
      </c>
      <c r="N252" s="28" t="s">
        <v>22</v>
      </c>
    </row>
    <row r="253" spans="1:14" x14ac:dyDescent="0.25">
      <c r="A253" s="1">
        <v>38503</v>
      </c>
      <c r="B253" s="13">
        <f>IMOEX!F256</f>
        <v>1.6855256954266817E-2</v>
      </c>
      <c r="C253" s="13">
        <f>IMOEX_TR!F256</f>
        <v>1.6855256954266817E-2</v>
      </c>
      <c r="D253" s="28" t="s">
        <v>22</v>
      </c>
      <c r="E253" s="28" t="s">
        <v>22</v>
      </c>
      <c r="F253" s="28" t="s">
        <v>22</v>
      </c>
      <c r="G253" s="28" t="s">
        <v>22</v>
      </c>
      <c r="H253" s="28" t="s">
        <v>22</v>
      </c>
      <c r="I253" s="28" t="s">
        <v>22</v>
      </c>
      <c r="J253" s="28" t="s">
        <v>22</v>
      </c>
      <c r="K253" s="28" t="s">
        <v>22</v>
      </c>
      <c r="L253" s="13">
        <f>MF!F255</f>
        <v>-0.10607974217712268</v>
      </c>
      <c r="M253" s="28" t="s">
        <v>22</v>
      </c>
      <c r="N253" s="28" t="s">
        <v>22</v>
      </c>
    </row>
    <row r="254" spans="1:14" x14ac:dyDescent="0.25">
      <c r="A254" s="1">
        <v>38471</v>
      </c>
      <c r="B254" s="13">
        <f>IMOEX!F257</f>
        <v>-6.9560564510734446E-3</v>
      </c>
      <c r="C254" s="13">
        <f>IMOEX_TR!F257</f>
        <v>-6.9560564510734446E-3</v>
      </c>
      <c r="D254" s="28" t="s">
        <v>22</v>
      </c>
      <c r="E254" s="28" t="s">
        <v>22</v>
      </c>
      <c r="F254" s="28" t="s">
        <v>22</v>
      </c>
      <c r="G254" s="28" t="s">
        <v>22</v>
      </c>
      <c r="H254" s="28" t="s">
        <v>22</v>
      </c>
      <c r="I254" s="28" t="s">
        <v>22</v>
      </c>
      <c r="J254" s="28" t="s">
        <v>22</v>
      </c>
      <c r="K254" s="28" t="s">
        <v>22</v>
      </c>
      <c r="L254" s="13">
        <f>MF!F256</f>
        <v>-0.14197098362340366</v>
      </c>
      <c r="M254" s="28" t="s">
        <v>22</v>
      </c>
      <c r="N254" s="28" t="s">
        <v>22</v>
      </c>
    </row>
    <row r="255" spans="1:14" x14ac:dyDescent="0.25">
      <c r="A255" s="1">
        <v>38442</v>
      </c>
      <c r="B255" s="13">
        <f>IMOEX!F258</f>
        <v>-5.8767981365482114E-2</v>
      </c>
      <c r="C255" s="13">
        <f>IMOEX_TR!F258</f>
        <v>-5.8767981365482114E-2</v>
      </c>
      <c r="D255" s="28" t="s">
        <v>22</v>
      </c>
      <c r="E255" s="28" t="s">
        <v>22</v>
      </c>
      <c r="F255" s="28" t="s">
        <v>22</v>
      </c>
      <c r="G255" s="28" t="s">
        <v>22</v>
      </c>
      <c r="H255" s="28" t="s">
        <v>22</v>
      </c>
      <c r="I255" s="28" t="s">
        <v>22</v>
      </c>
      <c r="J255" s="28" t="s">
        <v>22</v>
      </c>
      <c r="K255" s="28" t="s">
        <v>22</v>
      </c>
      <c r="L255" s="13">
        <f>MF!F257</f>
        <v>-1.4645522388059273E-3</v>
      </c>
      <c r="M255" s="28" t="s">
        <v>22</v>
      </c>
      <c r="N255" s="28" t="s">
        <v>22</v>
      </c>
    </row>
    <row r="256" spans="1:14" x14ac:dyDescent="0.25">
      <c r="A256" s="1">
        <v>38411</v>
      </c>
      <c r="B256" s="13">
        <f>IMOEX!F259</f>
        <v>0.10358842533087853</v>
      </c>
      <c r="C256" s="13">
        <f>IMOEX_TR!F259</f>
        <v>0.10358842533087853</v>
      </c>
      <c r="D256" s="28" t="s">
        <v>22</v>
      </c>
      <c r="E256" s="28" t="s">
        <v>22</v>
      </c>
      <c r="F256" s="28" t="s">
        <v>22</v>
      </c>
      <c r="G256" s="28" t="s">
        <v>22</v>
      </c>
      <c r="H256" s="28" t="s">
        <v>22</v>
      </c>
      <c r="I256" s="28" t="s">
        <v>22</v>
      </c>
      <c r="J256" s="28" t="s">
        <v>22</v>
      </c>
      <c r="K256" s="28" t="s">
        <v>22</v>
      </c>
      <c r="L256" s="13">
        <f>MF!F258</f>
        <v>6.6422609751002337E-2</v>
      </c>
      <c r="M256" s="28" t="s">
        <v>22</v>
      </c>
      <c r="N256" s="28" t="s">
        <v>22</v>
      </c>
    </row>
    <row r="257" spans="1:14" x14ac:dyDescent="0.25">
      <c r="A257" s="1">
        <v>38383</v>
      </c>
      <c r="B257" s="13">
        <f>IMOEX!F260</f>
        <v>4.25917206910289E-2</v>
      </c>
      <c r="C257" s="13">
        <f>IMOEX_TR!F260</f>
        <v>4.25917206910289E-2</v>
      </c>
      <c r="D257" s="28" t="s">
        <v>22</v>
      </c>
      <c r="E257" s="28" t="s">
        <v>22</v>
      </c>
      <c r="F257" s="28" t="s">
        <v>22</v>
      </c>
      <c r="G257" s="28" t="s">
        <v>22</v>
      </c>
      <c r="H257" s="28" t="s">
        <v>22</v>
      </c>
      <c r="I257" s="28" t="s">
        <v>22</v>
      </c>
      <c r="J257" s="28" t="s">
        <v>22</v>
      </c>
      <c r="K257" s="28" t="s">
        <v>22</v>
      </c>
      <c r="L257" s="13">
        <f>MF!F259</f>
        <v>5.2300000000000679E-3</v>
      </c>
      <c r="M257" s="28" t="s">
        <v>22</v>
      </c>
      <c r="N257" s="28" t="s">
        <v>22</v>
      </c>
    </row>
    <row r="258" spans="1:14" x14ac:dyDescent="0.25">
      <c r="A258" s="1">
        <v>38352</v>
      </c>
      <c r="B258" s="13">
        <f>IMOEX!F261</f>
        <v>-3.2483005115985675E-2</v>
      </c>
      <c r="C258" s="13">
        <f>IMOEX_TR!F261</f>
        <v>-3.2483005115985675E-2</v>
      </c>
      <c r="D258" s="28" t="s">
        <v>22</v>
      </c>
      <c r="E258" s="28" t="s">
        <v>22</v>
      </c>
      <c r="F258" s="28" t="s">
        <v>22</v>
      </c>
      <c r="G258" s="28" t="s">
        <v>22</v>
      </c>
      <c r="H258" s="28" t="s">
        <v>22</v>
      </c>
      <c r="I258" s="28" t="s">
        <v>22</v>
      </c>
      <c r="J258" s="28" t="s">
        <v>22</v>
      </c>
      <c r="K258" s="28" t="s">
        <v>22</v>
      </c>
      <c r="L258" s="28" t="s">
        <v>22</v>
      </c>
      <c r="M258" s="28" t="s">
        <v>22</v>
      </c>
      <c r="N258" s="28" t="s">
        <v>22</v>
      </c>
    </row>
    <row r="259" spans="1:14" x14ac:dyDescent="0.25">
      <c r="A259" s="1">
        <v>38321</v>
      </c>
      <c r="B259" s="13">
        <f>IMOEX!F262</f>
        <v>-9.8282699022070652E-2</v>
      </c>
      <c r="C259" s="13">
        <f>IMOEX_TR!F262</f>
        <v>-9.8282699022070652E-2</v>
      </c>
      <c r="D259" s="28" t="s">
        <v>22</v>
      </c>
      <c r="E259" s="28" t="s">
        <v>22</v>
      </c>
      <c r="F259" s="28" t="s">
        <v>22</v>
      </c>
      <c r="G259" s="28" t="s">
        <v>22</v>
      </c>
      <c r="H259" s="28" t="s">
        <v>22</v>
      </c>
      <c r="I259" s="28" t="s">
        <v>22</v>
      </c>
      <c r="J259" s="28" t="s">
        <v>22</v>
      </c>
      <c r="K259" s="28" t="s">
        <v>22</v>
      </c>
      <c r="L259" s="28" t="s">
        <v>22</v>
      </c>
      <c r="M259" s="28" t="s">
        <v>22</v>
      </c>
      <c r="N259" s="28" t="s">
        <v>22</v>
      </c>
    </row>
    <row r="260" spans="1:14" x14ac:dyDescent="0.25">
      <c r="A260" s="1">
        <v>38291</v>
      </c>
      <c r="B260" s="13">
        <f>IMOEX!F263</f>
        <v>3.5906583964780969E-2</v>
      </c>
      <c r="C260" s="13">
        <f>IMOEX_TR!F263</f>
        <v>3.5906583964780969E-2</v>
      </c>
      <c r="D260" s="28" t="s">
        <v>22</v>
      </c>
      <c r="E260" s="28" t="s">
        <v>22</v>
      </c>
      <c r="F260" s="28" t="s">
        <v>22</v>
      </c>
      <c r="G260" s="28" t="s">
        <v>22</v>
      </c>
      <c r="H260" s="28" t="s">
        <v>22</v>
      </c>
      <c r="I260" s="28" t="s">
        <v>22</v>
      </c>
      <c r="J260" s="28" t="s">
        <v>22</v>
      </c>
      <c r="K260" s="28" t="s">
        <v>22</v>
      </c>
      <c r="L260" s="28" t="s">
        <v>22</v>
      </c>
      <c r="M260" s="28" t="s">
        <v>22</v>
      </c>
      <c r="N260" s="28" t="s">
        <v>22</v>
      </c>
    </row>
    <row r="261" spans="1:14" x14ac:dyDescent="0.25">
      <c r="A261" s="1">
        <v>38260</v>
      </c>
      <c r="B261" s="13">
        <f>IMOEX!F264</f>
        <v>0.11241989513545003</v>
      </c>
      <c r="C261" s="13">
        <f>IMOEX_TR!F264</f>
        <v>0.11241989513545003</v>
      </c>
      <c r="D261" s="28" t="s">
        <v>22</v>
      </c>
      <c r="E261" s="28" t="s">
        <v>22</v>
      </c>
      <c r="F261" s="28" t="s">
        <v>22</v>
      </c>
      <c r="G261" s="28" t="s">
        <v>22</v>
      </c>
      <c r="H261" s="28" t="s">
        <v>22</v>
      </c>
      <c r="I261" s="28" t="s">
        <v>22</v>
      </c>
      <c r="J261" s="28" t="s">
        <v>22</v>
      </c>
      <c r="K261" s="28" t="s">
        <v>22</v>
      </c>
      <c r="L261" s="28" t="s">
        <v>22</v>
      </c>
      <c r="M261" s="28" t="s">
        <v>22</v>
      </c>
      <c r="N261" s="28" t="s">
        <v>22</v>
      </c>
    </row>
    <row r="262" spans="1:14" x14ac:dyDescent="0.25">
      <c r="A262" s="1">
        <v>38230</v>
      </c>
      <c r="B262" s="13">
        <f>IMOEX!F265</f>
        <v>9.2420596249080056E-2</v>
      </c>
      <c r="C262" s="13">
        <f>IMOEX_TR!F265</f>
        <v>9.2420596249080056E-2</v>
      </c>
      <c r="D262" s="28" t="s">
        <v>22</v>
      </c>
      <c r="E262" s="28" t="s">
        <v>22</v>
      </c>
      <c r="F262" s="28" t="s">
        <v>22</v>
      </c>
      <c r="G262" s="28" t="s">
        <v>22</v>
      </c>
      <c r="H262" s="28" t="s">
        <v>22</v>
      </c>
      <c r="I262" s="28" t="s">
        <v>22</v>
      </c>
      <c r="J262" s="28" t="s">
        <v>22</v>
      </c>
      <c r="K262" s="28" t="s">
        <v>22</v>
      </c>
      <c r="L262" s="28" t="s">
        <v>22</v>
      </c>
      <c r="M262" s="28" t="s">
        <v>22</v>
      </c>
      <c r="N262" s="28" t="s">
        <v>22</v>
      </c>
    </row>
    <row r="263" spans="1:14" x14ac:dyDescent="0.25">
      <c r="A263" s="1">
        <v>38199</v>
      </c>
      <c r="B263" s="13">
        <f>IMOEX!F266</f>
        <v>-5.9887069029990303E-2</v>
      </c>
      <c r="C263" s="13">
        <f>IMOEX_TR!F266</f>
        <v>-5.9887069029990303E-2</v>
      </c>
      <c r="D263" s="28" t="s">
        <v>22</v>
      </c>
      <c r="E263" s="28" t="s">
        <v>22</v>
      </c>
      <c r="F263" s="28" t="s">
        <v>22</v>
      </c>
      <c r="G263" s="28" t="s">
        <v>22</v>
      </c>
      <c r="H263" s="28" t="s">
        <v>22</v>
      </c>
      <c r="I263" s="28" t="s">
        <v>22</v>
      </c>
      <c r="J263" s="28" t="s">
        <v>22</v>
      </c>
      <c r="K263" s="28" t="s">
        <v>22</v>
      </c>
      <c r="L263" s="28" t="s">
        <v>22</v>
      </c>
      <c r="M263" s="28" t="s">
        <v>22</v>
      </c>
      <c r="N263" s="28" t="s">
        <v>22</v>
      </c>
    </row>
    <row r="264" spans="1:14" x14ac:dyDescent="0.25">
      <c r="A264" s="1">
        <v>38168</v>
      </c>
      <c r="B264" s="13">
        <f>IMOEX!F267</f>
        <v>-1.0459469555471612E-3</v>
      </c>
      <c r="C264" s="13">
        <f>IMOEX_TR!F267</f>
        <v>-1.0459469555471612E-3</v>
      </c>
      <c r="D264" s="28" t="s">
        <v>22</v>
      </c>
      <c r="E264" s="28" t="s">
        <v>22</v>
      </c>
      <c r="F264" s="28" t="s">
        <v>22</v>
      </c>
      <c r="G264" s="28" t="s">
        <v>22</v>
      </c>
      <c r="H264" s="28" t="s">
        <v>22</v>
      </c>
      <c r="I264" s="28" t="s">
        <v>22</v>
      </c>
      <c r="J264" s="28" t="s">
        <v>22</v>
      </c>
      <c r="K264" s="28" t="s">
        <v>22</v>
      </c>
      <c r="L264" s="28" t="s">
        <v>22</v>
      </c>
      <c r="M264" s="28" t="s">
        <v>22</v>
      </c>
      <c r="N264" s="28" t="s">
        <v>22</v>
      </c>
    </row>
    <row r="265" spans="1:14" x14ac:dyDescent="0.25">
      <c r="A265" s="1">
        <v>38138</v>
      </c>
      <c r="B265" s="13">
        <f>IMOEX!F268</f>
        <v>-4.6957883869130246E-2</v>
      </c>
      <c r="C265" s="13">
        <f>IMOEX_TR!F268</f>
        <v>-4.6957883869130246E-2</v>
      </c>
      <c r="D265" s="28" t="s">
        <v>22</v>
      </c>
      <c r="E265" s="28" t="s">
        <v>22</v>
      </c>
      <c r="F265" s="28" t="s">
        <v>22</v>
      </c>
      <c r="G265" s="28" t="s">
        <v>22</v>
      </c>
      <c r="H265" s="28" t="s">
        <v>22</v>
      </c>
      <c r="I265" s="28" t="s">
        <v>22</v>
      </c>
      <c r="J265" s="28" t="s">
        <v>22</v>
      </c>
      <c r="K265" s="28" t="s">
        <v>22</v>
      </c>
      <c r="L265" s="28" t="s">
        <v>22</v>
      </c>
      <c r="M265" s="28" t="s">
        <v>22</v>
      </c>
      <c r="N265" s="28" t="s">
        <v>22</v>
      </c>
    </row>
    <row r="266" spans="1:14" x14ac:dyDescent="0.25">
      <c r="A266" s="1">
        <v>38107</v>
      </c>
      <c r="B266" s="13">
        <f>IMOEX!F269</f>
        <v>-0.12853685778108714</v>
      </c>
      <c r="C266" s="13">
        <f>IMOEX_TR!F269</f>
        <v>-0.12853685778108714</v>
      </c>
      <c r="D266" s="28" t="s">
        <v>22</v>
      </c>
      <c r="E266" s="28" t="s">
        <v>22</v>
      </c>
      <c r="F266" s="28" t="s">
        <v>22</v>
      </c>
      <c r="G266" s="28" t="s">
        <v>22</v>
      </c>
      <c r="H266" s="28" t="s">
        <v>22</v>
      </c>
      <c r="I266" s="28" t="s">
        <v>22</v>
      </c>
      <c r="J266" s="28" t="s">
        <v>22</v>
      </c>
      <c r="K266" s="28" t="s">
        <v>22</v>
      </c>
      <c r="L266" s="28" t="s">
        <v>22</v>
      </c>
      <c r="M266" s="28" t="s">
        <v>22</v>
      </c>
      <c r="N266" s="28" t="s">
        <v>22</v>
      </c>
    </row>
    <row r="267" spans="1:14" x14ac:dyDescent="0.25">
      <c r="A267" s="1">
        <v>38077</v>
      </c>
      <c r="B267" s="13">
        <f>IMOEX!F270</f>
        <v>9.0595340811043812E-2</v>
      </c>
      <c r="C267" s="13">
        <f>IMOEX_TR!F270</f>
        <v>0.11831240024980905</v>
      </c>
      <c r="D267" s="28" t="s">
        <v>22</v>
      </c>
      <c r="E267" s="28" t="s">
        <v>22</v>
      </c>
      <c r="F267" s="28" t="s">
        <v>22</v>
      </c>
      <c r="G267" s="28" t="s">
        <v>22</v>
      </c>
      <c r="H267" s="28" t="s">
        <v>22</v>
      </c>
      <c r="I267" s="28" t="s">
        <v>22</v>
      </c>
      <c r="J267" s="28" t="s">
        <v>22</v>
      </c>
      <c r="K267" s="28" t="s">
        <v>22</v>
      </c>
      <c r="L267" s="28" t="s">
        <v>22</v>
      </c>
      <c r="M267" s="28" t="s">
        <v>22</v>
      </c>
      <c r="N267" s="28" t="s">
        <v>22</v>
      </c>
    </row>
    <row r="268" spans="1:14" x14ac:dyDescent="0.25">
      <c r="A268" s="1">
        <v>38046</v>
      </c>
      <c r="B268" s="13">
        <f>IMOEX!F271</f>
        <v>7.1358660189951406E-2</v>
      </c>
      <c r="C268" s="13">
        <f>IMOEX_TR!F271</f>
        <v>4.4805336040020238E-2</v>
      </c>
      <c r="D268" s="28" t="s">
        <v>22</v>
      </c>
      <c r="E268" s="28" t="s">
        <v>22</v>
      </c>
      <c r="F268" s="28" t="s">
        <v>22</v>
      </c>
      <c r="G268" s="28" t="s">
        <v>22</v>
      </c>
      <c r="H268" s="28" t="s">
        <v>22</v>
      </c>
      <c r="I268" s="28" t="s">
        <v>22</v>
      </c>
      <c r="J268" s="28" t="s">
        <v>22</v>
      </c>
      <c r="K268" s="28" t="s">
        <v>22</v>
      </c>
      <c r="L268" s="28" t="s">
        <v>22</v>
      </c>
      <c r="M268" s="28" t="s">
        <v>22</v>
      </c>
      <c r="N268" s="28" t="s">
        <v>22</v>
      </c>
    </row>
    <row r="269" spans="1:14" x14ac:dyDescent="0.25">
      <c r="A269" s="1">
        <v>38017</v>
      </c>
      <c r="B269" s="13">
        <f>IMOEX!F272</f>
        <v>7.1904567620601822E-2</v>
      </c>
      <c r="C269" s="13">
        <f>IMOEX_TR!F272</f>
        <v>7.1904567620601822E-2</v>
      </c>
      <c r="D269" s="28" t="s">
        <v>22</v>
      </c>
      <c r="E269" s="28" t="s">
        <v>22</v>
      </c>
      <c r="F269" s="28" t="s">
        <v>22</v>
      </c>
      <c r="G269" s="28" t="s">
        <v>22</v>
      </c>
      <c r="H269" s="28" t="s">
        <v>22</v>
      </c>
      <c r="I269" s="28" t="s">
        <v>22</v>
      </c>
      <c r="J269" s="28" t="s">
        <v>22</v>
      </c>
      <c r="K269" s="28" t="s">
        <v>22</v>
      </c>
      <c r="L269" s="28" t="s">
        <v>22</v>
      </c>
      <c r="M269" s="28" t="s">
        <v>22</v>
      </c>
      <c r="N269" s="28" t="s">
        <v>22</v>
      </c>
    </row>
    <row r="270" spans="1:14" x14ac:dyDescent="0.25">
      <c r="A270" s="1">
        <v>37986</v>
      </c>
      <c r="B270" s="13">
        <f>IMOEX!F273</f>
        <v>6.1848864316217389E-2</v>
      </c>
      <c r="C270" s="13">
        <f>IMOEX_TR!F273</f>
        <v>6.1848864316217389E-2</v>
      </c>
      <c r="D270" s="28" t="s">
        <v>22</v>
      </c>
      <c r="E270" s="28" t="s">
        <v>22</v>
      </c>
      <c r="F270" s="28" t="s">
        <v>22</v>
      </c>
      <c r="G270" s="28" t="s">
        <v>22</v>
      </c>
      <c r="H270" s="28" t="s">
        <v>22</v>
      </c>
      <c r="I270" s="28" t="s">
        <v>22</v>
      </c>
      <c r="J270" s="28" t="s">
        <v>22</v>
      </c>
      <c r="K270" s="28" t="s">
        <v>22</v>
      </c>
      <c r="L270" s="28" t="s">
        <v>22</v>
      </c>
      <c r="M270" s="28" t="s">
        <v>22</v>
      </c>
      <c r="N270" s="28" t="s">
        <v>22</v>
      </c>
    </row>
    <row r="271" spans="1:14" x14ac:dyDescent="0.25">
      <c r="A271" s="1">
        <v>37955</v>
      </c>
      <c r="B271" s="13">
        <f>IMOEX!F274</f>
        <v>3.3870107710355146E-2</v>
      </c>
      <c r="C271" s="13">
        <f>IMOEX_TR!F274</f>
        <v>3.3870107710355146E-2</v>
      </c>
      <c r="D271" s="28" t="s">
        <v>22</v>
      </c>
      <c r="E271" s="28" t="s">
        <v>22</v>
      </c>
      <c r="F271" s="28" t="s">
        <v>22</v>
      </c>
      <c r="G271" s="28" t="s">
        <v>22</v>
      </c>
      <c r="H271" s="28" t="s">
        <v>22</v>
      </c>
      <c r="I271" s="28" t="s">
        <v>22</v>
      </c>
      <c r="J271" s="28" t="s">
        <v>22</v>
      </c>
      <c r="K271" s="28" t="s">
        <v>22</v>
      </c>
      <c r="L271" s="28" t="s">
        <v>22</v>
      </c>
      <c r="M271" s="28" t="s">
        <v>22</v>
      </c>
      <c r="N271" s="28" t="s">
        <v>22</v>
      </c>
    </row>
    <row r="272" spans="1:14" x14ac:dyDescent="0.25">
      <c r="A272" s="1">
        <v>37925</v>
      </c>
      <c r="B272" s="13">
        <f>IMOEX!F275</f>
        <v>-8.9912067861094291E-2</v>
      </c>
      <c r="C272" s="13">
        <f>IMOEX_TR!F275</f>
        <v>-8.9912067861094291E-2</v>
      </c>
      <c r="D272" s="28" t="s">
        <v>22</v>
      </c>
      <c r="E272" s="28" t="s">
        <v>22</v>
      </c>
      <c r="F272" s="28" t="s">
        <v>22</v>
      </c>
      <c r="G272" s="28" t="s">
        <v>22</v>
      </c>
      <c r="H272" s="28" t="s">
        <v>22</v>
      </c>
      <c r="I272" s="28" t="s">
        <v>22</v>
      </c>
      <c r="J272" s="28" t="s">
        <v>22</v>
      </c>
      <c r="K272" s="28" t="s">
        <v>22</v>
      </c>
      <c r="L272" s="28" t="s">
        <v>22</v>
      </c>
      <c r="M272" s="28" t="s">
        <v>22</v>
      </c>
      <c r="N272" s="28" t="s">
        <v>22</v>
      </c>
    </row>
    <row r="273" spans="1:14" x14ac:dyDescent="0.25">
      <c r="A273" s="1">
        <v>37894</v>
      </c>
      <c r="B273" s="13">
        <f>IMOEX!F276</f>
        <v>6.4400826446280979E-2</v>
      </c>
      <c r="C273" s="13">
        <f>IMOEX_TR!F276</f>
        <v>6.4400826446280979E-2</v>
      </c>
      <c r="D273" s="28" t="s">
        <v>22</v>
      </c>
      <c r="E273" s="28" t="s">
        <v>22</v>
      </c>
      <c r="F273" s="28" t="s">
        <v>22</v>
      </c>
      <c r="G273" s="28" t="s">
        <v>22</v>
      </c>
      <c r="H273" s="28" t="s">
        <v>22</v>
      </c>
      <c r="I273" s="28" t="s">
        <v>22</v>
      </c>
      <c r="J273" s="28" t="s">
        <v>22</v>
      </c>
      <c r="K273" s="28" t="s">
        <v>22</v>
      </c>
      <c r="L273" s="28" t="s">
        <v>22</v>
      </c>
      <c r="M273" s="28" t="s">
        <v>22</v>
      </c>
      <c r="N273" s="28" t="s">
        <v>22</v>
      </c>
    </row>
    <row r="274" spans="1:14" x14ac:dyDescent="0.25">
      <c r="A274" s="1">
        <v>37864</v>
      </c>
      <c r="B274" s="13">
        <f>IMOEX!F277</f>
        <v>0.12479665349755975</v>
      </c>
      <c r="C274" s="13">
        <f>IMOEX_TR!F277</f>
        <v>0.12479665349755975</v>
      </c>
      <c r="D274" s="28" t="s">
        <v>22</v>
      </c>
      <c r="E274" s="28" t="s">
        <v>22</v>
      </c>
      <c r="F274" s="28" t="s">
        <v>22</v>
      </c>
      <c r="G274" s="28" t="s">
        <v>22</v>
      </c>
      <c r="H274" s="28" t="s">
        <v>22</v>
      </c>
      <c r="I274" s="28" t="s">
        <v>22</v>
      </c>
      <c r="J274" s="28" t="s">
        <v>22</v>
      </c>
      <c r="K274" s="28" t="s">
        <v>22</v>
      </c>
      <c r="L274" s="28" t="s">
        <v>22</v>
      </c>
      <c r="M274" s="28" t="s">
        <v>22</v>
      </c>
      <c r="N274" s="28" t="s">
        <v>22</v>
      </c>
    </row>
    <row r="275" spans="1:14" x14ac:dyDescent="0.25">
      <c r="A275" s="1">
        <v>37833</v>
      </c>
      <c r="B275" s="13">
        <f>IMOEX!F278</f>
        <v>-5.5199367644475639E-2</v>
      </c>
      <c r="C275" s="13">
        <f>IMOEX_TR!F278</f>
        <v>-5.5199367644475639E-2</v>
      </c>
      <c r="D275" s="28" t="s">
        <v>22</v>
      </c>
      <c r="E275" s="28" t="s">
        <v>22</v>
      </c>
      <c r="F275" s="28" t="s">
        <v>22</v>
      </c>
      <c r="G275" s="28" t="s">
        <v>22</v>
      </c>
      <c r="H275" s="28" t="s">
        <v>22</v>
      </c>
      <c r="I275" s="28" t="s">
        <v>22</v>
      </c>
      <c r="J275" s="28" t="s">
        <v>22</v>
      </c>
      <c r="K275" s="28" t="s">
        <v>22</v>
      </c>
      <c r="L275" s="28" t="s">
        <v>22</v>
      </c>
      <c r="M275" s="28" t="s">
        <v>22</v>
      </c>
      <c r="N275" s="28" t="s">
        <v>22</v>
      </c>
    </row>
    <row r="276" spans="1:14" x14ac:dyDescent="0.25">
      <c r="A276" s="1">
        <v>37802</v>
      </c>
      <c r="B276" s="13">
        <f>IMOEX!F279</f>
        <v>8.1599696019758694E-2</v>
      </c>
      <c r="C276" s="13">
        <f>IMOEX_TR!F279</f>
        <v>8.1599696019758694E-2</v>
      </c>
      <c r="D276" s="28" t="s">
        <v>22</v>
      </c>
      <c r="E276" s="28" t="s">
        <v>22</v>
      </c>
      <c r="F276" s="28" t="s">
        <v>22</v>
      </c>
      <c r="G276" s="28" t="s">
        <v>22</v>
      </c>
      <c r="H276" s="28" t="s">
        <v>22</v>
      </c>
      <c r="I276" s="28" t="s">
        <v>22</v>
      </c>
      <c r="J276" s="28" t="s">
        <v>22</v>
      </c>
      <c r="K276" s="28" t="s">
        <v>22</v>
      </c>
      <c r="L276" s="28" t="s">
        <v>22</v>
      </c>
      <c r="M276" s="28" t="s">
        <v>22</v>
      </c>
      <c r="N276" s="28" t="s">
        <v>22</v>
      </c>
    </row>
    <row r="277" spans="1:14" x14ac:dyDescent="0.25">
      <c r="A277" s="1">
        <v>37772</v>
      </c>
      <c r="B277" s="13">
        <f>IMOEX!F280</f>
        <v>0.13876193309354456</v>
      </c>
      <c r="C277" s="13">
        <f>IMOEX_TR!F280</f>
        <v>0.13876193309354456</v>
      </c>
      <c r="D277" s="28" t="s">
        <v>22</v>
      </c>
      <c r="E277" s="28" t="s">
        <v>22</v>
      </c>
      <c r="F277" s="28" t="s">
        <v>22</v>
      </c>
      <c r="G277" s="28" t="s">
        <v>22</v>
      </c>
      <c r="H277" s="28" t="s">
        <v>22</v>
      </c>
      <c r="I277" s="28" t="s">
        <v>22</v>
      </c>
      <c r="J277" s="28" t="s">
        <v>22</v>
      </c>
      <c r="K277" s="28" t="s">
        <v>22</v>
      </c>
      <c r="L277" s="28" t="s">
        <v>22</v>
      </c>
      <c r="M277" s="28" t="s">
        <v>22</v>
      </c>
      <c r="N277" s="28" t="s">
        <v>22</v>
      </c>
    </row>
    <row r="278" spans="1:14" x14ac:dyDescent="0.25">
      <c r="A278" s="1">
        <v>37741</v>
      </c>
      <c r="B278" s="13">
        <f>IMOEX!F281</f>
        <v>0.13579678093131831</v>
      </c>
      <c r="C278" s="13">
        <f>IMOEX_TR!F281</f>
        <v>0.13579678093131831</v>
      </c>
      <c r="D278" s="28" t="s">
        <v>22</v>
      </c>
      <c r="E278" s="28" t="s">
        <v>22</v>
      </c>
      <c r="F278" s="28" t="s">
        <v>22</v>
      </c>
      <c r="G278" s="28" t="s">
        <v>22</v>
      </c>
      <c r="H278" s="28" t="s">
        <v>22</v>
      </c>
      <c r="I278" s="28" t="s">
        <v>22</v>
      </c>
      <c r="J278" s="28" t="s">
        <v>22</v>
      </c>
      <c r="K278" s="28" t="s">
        <v>22</v>
      </c>
      <c r="L278" s="28" t="s">
        <v>22</v>
      </c>
      <c r="M278" s="28" t="s">
        <v>22</v>
      </c>
      <c r="N278" s="28" t="s">
        <v>22</v>
      </c>
    </row>
    <row r="279" spans="1:14" x14ac:dyDescent="0.25">
      <c r="A279" s="1">
        <v>37711</v>
      </c>
      <c r="B279" s="13">
        <f>IMOEX!F282</f>
        <v>-4.6732255797610645E-2</v>
      </c>
      <c r="C279" s="13">
        <f>IMOEX_TR!F282</f>
        <v>-4.6732255797610645E-2</v>
      </c>
      <c r="D279" s="28" t="s">
        <v>22</v>
      </c>
      <c r="E279" s="28" t="s">
        <v>22</v>
      </c>
      <c r="F279" s="28" t="s">
        <v>22</v>
      </c>
      <c r="G279" s="28" t="s">
        <v>22</v>
      </c>
      <c r="H279" s="28" t="s">
        <v>22</v>
      </c>
      <c r="I279" s="28" t="s">
        <v>22</v>
      </c>
      <c r="J279" s="28" t="s">
        <v>22</v>
      </c>
      <c r="K279" s="28" t="s">
        <v>22</v>
      </c>
      <c r="L279" s="28" t="s">
        <v>22</v>
      </c>
      <c r="M279" s="28" t="s">
        <v>22</v>
      </c>
      <c r="N279" s="28" t="s">
        <v>22</v>
      </c>
    </row>
    <row r="280" spans="1:14" x14ac:dyDescent="0.25">
      <c r="A280" s="1">
        <v>37680</v>
      </c>
      <c r="B280" s="13">
        <f>IMOEX!F283</f>
        <v>0.10962375722918982</v>
      </c>
      <c r="C280" s="28" t="s">
        <v>22</v>
      </c>
      <c r="D280" s="28" t="s">
        <v>22</v>
      </c>
      <c r="E280" s="28" t="s">
        <v>22</v>
      </c>
      <c r="F280" s="28" t="s">
        <v>22</v>
      </c>
      <c r="G280" s="28" t="s">
        <v>22</v>
      </c>
      <c r="H280" s="28" t="s">
        <v>22</v>
      </c>
      <c r="I280" s="28" t="s">
        <v>22</v>
      </c>
      <c r="J280" s="28" t="s">
        <v>22</v>
      </c>
      <c r="K280" s="28" t="s">
        <v>22</v>
      </c>
      <c r="L280" s="28" t="s">
        <v>22</v>
      </c>
      <c r="M280" s="28" t="s">
        <v>22</v>
      </c>
      <c r="N280" s="28" t="s">
        <v>22</v>
      </c>
    </row>
    <row r="281" spans="1:14" x14ac:dyDescent="0.25">
      <c r="A281" s="1">
        <v>37652</v>
      </c>
      <c r="B281" s="13">
        <f>IMOEX!F284</f>
        <v>-3.4900128562917576E-2</v>
      </c>
      <c r="C281" s="28" t="s">
        <v>22</v>
      </c>
      <c r="D281" s="28" t="s">
        <v>22</v>
      </c>
      <c r="E281" s="28" t="s">
        <v>22</v>
      </c>
      <c r="F281" s="28" t="s">
        <v>22</v>
      </c>
      <c r="G281" s="28" t="s">
        <v>22</v>
      </c>
      <c r="H281" s="28" t="s">
        <v>22</v>
      </c>
      <c r="I281" s="28" t="s">
        <v>22</v>
      </c>
      <c r="J281" s="28" t="s">
        <v>22</v>
      </c>
      <c r="K281" s="28" t="s">
        <v>22</v>
      </c>
      <c r="L281" s="28" t="s">
        <v>22</v>
      </c>
      <c r="M281" s="28" t="s">
        <v>22</v>
      </c>
      <c r="N281" s="28" t="s">
        <v>22</v>
      </c>
    </row>
    <row r="282" spans="1:14" x14ac:dyDescent="0.25">
      <c r="A282" s="1">
        <v>37621</v>
      </c>
      <c r="B282" s="13">
        <f>IMOEX!F285</f>
        <v>-7.7782271864597075E-3</v>
      </c>
      <c r="C282" s="28" t="s">
        <v>22</v>
      </c>
      <c r="D282" s="28" t="s">
        <v>22</v>
      </c>
      <c r="E282" s="28" t="s">
        <v>22</v>
      </c>
      <c r="F282" s="28" t="s">
        <v>22</v>
      </c>
      <c r="G282" s="28" t="s">
        <v>22</v>
      </c>
      <c r="H282" s="28" t="s">
        <v>22</v>
      </c>
      <c r="I282" s="28" t="s">
        <v>22</v>
      </c>
      <c r="J282" s="28" t="s">
        <v>22</v>
      </c>
      <c r="K282" s="28" t="s">
        <v>22</v>
      </c>
      <c r="L282" s="28" t="s">
        <v>22</v>
      </c>
      <c r="M282" s="28" t="s">
        <v>22</v>
      </c>
      <c r="N282" s="28" t="s">
        <v>22</v>
      </c>
    </row>
    <row r="283" spans="1:14" x14ac:dyDescent="0.25">
      <c r="A283" s="1">
        <v>37590</v>
      </c>
      <c r="B283" s="13">
        <f>IMOEX!F286</f>
        <v>3.2112006679297478E-2</v>
      </c>
      <c r="C283" s="28" t="s">
        <v>22</v>
      </c>
      <c r="D283" s="28" t="s">
        <v>22</v>
      </c>
      <c r="E283" s="28" t="s">
        <v>22</v>
      </c>
      <c r="F283" s="28" t="s">
        <v>22</v>
      </c>
      <c r="G283" s="28" t="s">
        <v>22</v>
      </c>
      <c r="H283" s="28" t="s">
        <v>22</v>
      </c>
      <c r="I283" s="28" t="s">
        <v>22</v>
      </c>
      <c r="J283" s="28" t="s">
        <v>22</v>
      </c>
      <c r="K283" s="28" t="s">
        <v>22</v>
      </c>
      <c r="L283" s="28" t="s">
        <v>22</v>
      </c>
      <c r="M283" s="28" t="s">
        <v>22</v>
      </c>
      <c r="N283" s="28" t="s">
        <v>22</v>
      </c>
    </row>
    <row r="284" spans="1:14" x14ac:dyDescent="0.25">
      <c r="A284" s="1">
        <v>37560</v>
      </c>
      <c r="B284" s="13">
        <f>IMOEX!F287</f>
        <v>7.3975720789074551E-2</v>
      </c>
      <c r="C284" s="28" t="s">
        <v>22</v>
      </c>
      <c r="D284" s="28" t="s">
        <v>22</v>
      </c>
      <c r="E284" s="28" t="s">
        <v>22</v>
      </c>
      <c r="F284" s="28" t="s">
        <v>22</v>
      </c>
      <c r="G284" s="28" t="s">
        <v>22</v>
      </c>
      <c r="H284" s="28" t="s">
        <v>22</v>
      </c>
      <c r="I284" s="28" t="s">
        <v>22</v>
      </c>
      <c r="J284" s="28" t="s">
        <v>22</v>
      </c>
      <c r="K284" s="28" t="s">
        <v>22</v>
      </c>
      <c r="L284" s="28" t="s">
        <v>22</v>
      </c>
      <c r="M284" s="28" t="s">
        <v>22</v>
      </c>
      <c r="N284" s="28" t="s">
        <v>22</v>
      </c>
    </row>
    <row r="285" spans="1:14" x14ac:dyDescent="0.25">
      <c r="A285" s="1">
        <v>37529</v>
      </c>
      <c r="B285" s="13">
        <f>IMOEX!F288</f>
        <v>-7.7678540875338875E-3</v>
      </c>
      <c r="C285" s="28" t="s">
        <v>22</v>
      </c>
      <c r="D285" s="28" t="s">
        <v>22</v>
      </c>
      <c r="E285" s="28" t="s">
        <v>22</v>
      </c>
      <c r="F285" s="28" t="s">
        <v>22</v>
      </c>
      <c r="G285" s="28" t="s">
        <v>22</v>
      </c>
      <c r="H285" s="28" t="s">
        <v>22</v>
      </c>
      <c r="I285" s="28" t="s">
        <v>22</v>
      </c>
      <c r="J285" s="28" t="s">
        <v>22</v>
      </c>
      <c r="K285" s="28" t="s">
        <v>22</v>
      </c>
      <c r="L285" s="28" t="s">
        <v>22</v>
      </c>
      <c r="M285" s="28" t="s">
        <v>22</v>
      </c>
      <c r="N285" s="28" t="s">
        <v>22</v>
      </c>
    </row>
    <row r="286" spans="1:14" x14ac:dyDescent="0.25">
      <c r="A286" s="1">
        <v>37499</v>
      </c>
      <c r="B286" s="13">
        <f>IMOEX!F289</f>
        <v>3.6975267023881431E-2</v>
      </c>
      <c r="C286" s="28" t="s">
        <v>22</v>
      </c>
      <c r="D286" s="28" t="s">
        <v>22</v>
      </c>
      <c r="E286" s="28" t="s">
        <v>22</v>
      </c>
      <c r="F286" s="28" t="s">
        <v>22</v>
      </c>
      <c r="G286" s="28" t="s">
        <v>22</v>
      </c>
      <c r="H286" s="28" t="s">
        <v>22</v>
      </c>
      <c r="I286" s="28" t="s">
        <v>22</v>
      </c>
      <c r="J286" s="28" t="s">
        <v>22</v>
      </c>
      <c r="K286" s="28" t="s">
        <v>22</v>
      </c>
      <c r="L286" s="28" t="s">
        <v>22</v>
      </c>
      <c r="M286" s="28" t="s">
        <v>22</v>
      </c>
      <c r="N286" s="28" t="s">
        <v>22</v>
      </c>
    </row>
    <row r="287" spans="1:14" x14ac:dyDescent="0.25">
      <c r="A287" s="1">
        <v>37468</v>
      </c>
      <c r="B287" s="13">
        <f>IMOEX!F290</f>
        <v>-7.3541981721349181E-2</v>
      </c>
      <c r="C287" s="28" t="s">
        <v>22</v>
      </c>
      <c r="D287" s="28" t="s">
        <v>22</v>
      </c>
      <c r="E287" s="28" t="s">
        <v>22</v>
      </c>
      <c r="F287" s="28" t="s">
        <v>22</v>
      </c>
      <c r="G287" s="28" t="s">
        <v>22</v>
      </c>
      <c r="H287" s="28" t="s">
        <v>22</v>
      </c>
      <c r="I287" s="28" t="s">
        <v>22</v>
      </c>
      <c r="J287" s="28" t="s">
        <v>22</v>
      </c>
      <c r="K287" s="28" t="s">
        <v>22</v>
      </c>
      <c r="L287" s="28" t="s">
        <v>22</v>
      </c>
      <c r="M287" s="28" t="s">
        <v>22</v>
      </c>
      <c r="N287" s="28" t="s">
        <v>22</v>
      </c>
    </row>
    <row r="288" spans="1:14" x14ac:dyDescent="0.25">
      <c r="A288" s="1">
        <v>37437</v>
      </c>
      <c r="B288" s="13">
        <f>IMOEX!F291</f>
        <v>-8.8216780072539858E-2</v>
      </c>
      <c r="C288" s="28" t="s">
        <v>22</v>
      </c>
      <c r="D288" s="28" t="s">
        <v>22</v>
      </c>
      <c r="E288" s="28" t="s">
        <v>22</v>
      </c>
      <c r="F288" s="28" t="s">
        <v>22</v>
      </c>
      <c r="G288" s="28" t="s">
        <v>22</v>
      </c>
      <c r="H288" s="28" t="s">
        <v>22</v>
      </c>
      <c r="I288" s="28" t="s">
        <v>22</v>
      </c>
      <c r="J288" s="28" t="s">
        <v>22</v>
      </c>
      <c r="K288" s="28" t="s">
        <v>22</v>
      </c>
      <c r="L288" s="28" t="s">
        <v>22</v>
      </c>
      <c r="M288" s="28" t="s">
        <v>22</v>
      </c>
      <c r="N288" s="28" t="s">
        <v>22</v>
      </c>
    </row>
    <row r="289" spans="1:14" x14ac:dyDescent="0.25">
      <c r="A289" s="1">
        <v>37407</v>
      </c>
      <c r="B289" s="13">
        <f>IMOEX!F292</f>
        <v>-2.8310954475286088E-2</v>
      </c>
      <c r="C289" s="28" t="s">
        <v>22</v>
      </c>
      <c r="D289" s="28" t="s">
        <v>22</v>
      </c>
      <c r="E289" s="28" t="s">
        <v>22</v>
      </c>
      <c r="F289" s="28" t="s">
        <v>22</v>
      </c>
      <c r="G289" s="28" t="s">
        <v>22</v>
      </c>
      <c r="H289" s="28" t="s">
        <v>22</v>
      </c>
      <c r="I289" s="28" t="s">
        <v>22</v>
      </c>
      <c r="J289" s="28" t="s">
        <v>22</v>
      </c>
      <c r="K289" s="28" t="s">
        <v>22</v>
      </c>
      <c r="L289" s="28" t="s">
        <v>22</v>
      </c>
      <c r="M289" s="28" t="s">
        <v>22</v>
      </c>
      <c r="N289" s="28" t="s">
        <v>22</v>
      </c>
    </row>
    <row r="290" spans="1:14" x14ac:dyDescent="0.25">
      <c r="A290" s="1">
        <v>37376</v>
      </c>
      <c r="B290" s="13">
        <f>IMOEX!F293</f>
        <v>0.13325191444415108</v>
      </c>
      <c r="C290" s="28" t="s">
        <v>22</v>
      </c>
      <c r="D290" s="28" t="s">
        <v>22</v>
      </c>
      <c r="E290" s="28" t="s">
        <v>22</v>
      </c>
      <c r="F290" s="28" t="s">
        <v>22</v>
      </c>
      <c r="G290" s="28" t="s">
        <v>22</v>
      </c>
      <c r="H290" s="28" t="s">
        <v>22</v>
      </c>
      <c r="I290" s="28" t="s">
        <v>22</v>
      </c>
      <c r="J290" s="28" t="s">
        <v>22</v>
      </c>
      <c r="K290" s="28" t="s">
        <v>22</v>
      </c>
      <c r="L290" s="28" t="s">
        <v>22</v>
      </c>
      <c r="M290" s="28" t="s">
        <v>22</v>
      </c>
      <c r="N290" s="28" t="s">
        <v>22</v>
      </c>
    </row>
    <row r="291" spans="1:14" x14ac:dyDescent="0.25">
      <c r="A291" s="1">
        <v>37346</v>
      </c>
      <c r="B291" s="13">
        <f>IMOEX!F294</f>
        <v>0.15347420521606714</v>
      </c>
      <c r="C291" s="28" t="s">
        <v>22</v>
      </c>
      <c r="D291" s="28" t="s">
        <v>22</v>
      </c>
      <c r="E291" s="28" t="s">
        <v>22</v>
      </c>
      <c r="F291" s="28" t="s">
        <v>22</v>
      </c>
      <c r="G291" s="28" t="s">
        <v>22</v>
      </c>
      <c r="H291" s="28" t="s">
        <v>22</v>
      </c>
      <c r="I291" s="28" t="s">
        <v>22</v>
      </c>
      <c r="J291" s="28" t="s">
        <v>22</v>
      </c>
      <c r="K291" s="28" t="s">
        <v>22</v>
      </c>
      <c r="L291" s="28" t="s">
        <v>22</v>
      </c>
      <c r="M291" s="28" t="s">
        <v>22</v>
      </c>
      <c r="N291" s="28" t="s">
        <v>22</v>
      </c>
    </row>
    <row r="292" spans="1:14" x14ac:dyDescent="0.25">
      <c r="A292" s="1">
        <v>37315</v>
      </c>
      <c r="B292" s="13">
        <f>IMOEX!F295</f>
        <v>7.2094182613029467E-3</v>
      </c>
      <c r="C292" s="28" t="s">
        <v>22</v>
      </c>
      <c r="D292" s="28" t="s">
        <v>22</v>
      </c>
      <c r="E292" s="28" t="s">
        <v>22</v>
      </c>
      <c r="F292" s="28" t="s">
        <v>22</v>
      </c>
      <c r="G292" s="28" t="s">
        <v>22</v>
      </c>
      <c r="H292" s="28" t="s">
        <v>22</v>
      </c>
      <c r="I292" s="28" t="s">
        <v>22</v>
      </c>
      <c r="J292" s="28" t="s">
        <v>22</v>
      </c>
      <c r="K292" s="28" t="s">
        <v>22</v>
      </c>
      <c r="L292" s="28" t="s">
        <v>22</v>
      </c>
      <c r="M292" s="28" t="s">
        <v>22</v>
      </c>
      <c r="N292" s="28" t="s">
        <v>22</v>
      </c>
    </row>
    <row r="293" spans="1:14" x14ac:dyDescent="0.25">
      <c r="A293" s="1">
        <v>37287</v>
      </c>
      <c r="B293" s="13">
        <f>IMOEX!F296</f>
        <v>9.7378277153558068E-2</v>
      </c>
      <c r="C293" s="28" t="s">
        <v>22</v>
      </c>
      <c r="D293" s="28" t="s">
        <v>22</v>
      </c>
      <c r="E293" s="28" t="s">
        <v>22</v>
      </c>
      <c r="F293" s="28" t="s">
        <v>22</v>
      </c>
      <c r="G293" s="28" t="s">
        <v>22</v>
      </c>
      <c r="H293" s="28" t="s">
        <v>22</v>
      </c>
      <c r="I293" s="28" t="s">
        <v>22</v>
      </c>
      <c r="J293" s="28" t="s">
        <v>22</v>
      </c>
      <c r="K293" s="28" t="s">
        <v>22</v>
      </c>
      <c r="L293" s="28" t="s">
        <v>22</v>
      </c>
      <c r="M293" s="28" t="s">
        <v>22</v>
      </c>
      <c r="N293" s="28" t="s">
        <v>22</v>
      </c>
    </row>
    <row r="294" spans="1:14" x14ac:dyDescent="0.25">
      <c r="A294" s="1">
        <v>37256</v>
      </c>
      <c r="B294" s="13">
        <f>IMOEX!F297</f>
        <v>0.11396024751546974</v>
      </c>
      <c r="C294" s="28" t="s">
        <v>22</v>
      </c>
      <c r="D294" s="28" t="s">
        <v>22</v>
      </c>
      <c r="E294" s="28" t="s">
        <v>22</v>
      </c>
      <c r="F294" s="28" t="s">
        <v>22</v>
      </c>
      <c r="G294" s="28" t="s">
        <v>22</v>
      </c>
      <c r="H294" s="28" t="s">
        <v>22</v>
      </c>
      <c r="I294" s="28" t="s">
        <v>22</v>
      </c>
      <c r="J294" s="28" t="s">
        <v>22</v>
      </c>
      <c r="K294" s="28" t="s">
        <v>22</v>
      </c>
      <c r="L294" s="28" t="s">
        <v>22</v>
      </c>
      <c r="M294" s="28" t="s">
        <v>22</v>
      </c>
      <c r="N294" s="28" t="s">
        <v>22</v>
      </c>
    </row>
    <row r="295" spans="1:14" x14ac:dyDescent="0.25">
      <c r="A295" s="1">
        <v>37225</v>
      </c>
      <c r="B295" s="13">
        <f>IMOEX!F298</f>
        <v>0.13825302812016438</v>
      </c>
      <c r="C295" s="28" t="s">
        <v>22</v>
      </c>
      <c r="D295" s="28" t="s">
        <v>22</v>
      </c>
      <c r="E295" s="28" t="s">
        <v>22</v>
      </c>
      <c r="F295" s="28" t="s">
        <v>22</v>
      </c>
      <c r="G295" s="28" t="s">
        <v>22</v>
      </c>
      <c r="H295" s="28" t="s">
        <v>22</v>
      </c>
      <c r="I295" s="28" t="s">
        <v>22</v>
      </c>
      <c r="J295" s="28" t="s">
        <v>22</v>
      </c>
      <c r="K295" s="28" t="s">
        <v>22</v>
      </c>
      <c r="L295" s="28" t="s">
        <v>22</v>
      </c>
      <c r="M295" s="28" t="s">
        <v>22</v>
      </c>
      <c r="N295" s="28" t="s">
        <v>22</v>
      </c>
    </row>
    <row r="296" spans="1:14" x14ac:dyDescent="0.25">
      <c r="A296" s="1">
        <v>37195</v>
      </c>
      <c r="B296" s="13">
        <f>IMOEX!F299</f>
        <v>0.12000239048586625</v>
      </c>
      <c r="C296" s="28" t="s">
        <v>22</v>
      </c>
      <c r="D296" s="28" t="s">
        <v>22</v>
      </c>
      <c r="E296" s="28" t="s">
        <v>22</v>
      </c>
      <c r="F296" s="28" t="s">
        <v>22</v>
      </c>
      <c r="G296" s="28" t="s">
        <v>22</v>
      </c>
      <c r="H296" s="28" t="s">
        <v>22</v>
      </c>
      <c r="I296" s="28" t="s">
        <v>22</v>
      </c>
      <c r="J296" s="28" t="s">
        <v>22</v>
      </c>
      <c r="K296" s="28" t="s">
        <v>22</v>
      </c>
      <c r="L296" s="28" t="s">
        <v>22</v>
      </c>
      <c r="M296" s="28" t="s">
        <v>22</v>
      </c>
      <c r="N296" s="28" t="s">
        <v>22</v>
      </c>
    </row>
    <row r="297" spans="1:14" x14ac:dyDescent="0.25">
      <c r="A297" s="1">
        <v>37164</v>
      </c>
      <c r="B297" s="13">
        <f>IMOEX!F300</f>
        <v>-0.13622754491017952</v>
      </c>
      <c r="C297" s="28" t="s">
        <v>22</v>
      </c>
      <c r="D297" s="28" t="s">
        <v>22</v>
      </c>
      <c r="E297" s="28" t="s">
        <v>22</v>
      </c>
      <c r="F297" s="28" t="s">
        <v>22</v>
      </c>
      <c r="G297" s="28" t="s">
        <v>22</v>
      </c>
      <c r="H297" s="28" t="s">
        <v>22</v>
      </c>
      <c r="I297" s="28" t="s">
        <v>22</v>
      </c>
      <c r="J297" s="28" t="s">
        <v>22</v>
      </c>
      <c r="K297" s="28" t="s">
        <v>22</v>
      </c>
      <c r="L297" s="28" t="s">
        <v>22</v>
      </c>
      <c r="M297" s="28" t="s">
        <v>22</v>
      </c>
      <c r="N297" s="28" t="s">
        <v>22</v>
      </c>
    </row>
    <row r="298" spans="1:14" x14ac:dyDescent="0.25">
      <c r="A298" s="1">
        <v>37134</v>
      </c>
      <c r="B298" s="13">
        <f>IMOEX!F301</f>
        <v>-3.4489633173843681E-2</v>
      </c>
      <c r="C298" s="28" t="s">
        <v>22</v>
      </c>
      <c r="D298" s="28" t="s">
        <v>22</v>
      </c>
      <c r="E298" s="28" t="s">
        <v>22</v>
      </c>
      <c r="F298" s="28" t="s">
        <v>22</v>
      </c>
      <c r="G298" s="28" t="s">
        <v>22</v>
      </c>
      <c r="H298" s="28" t="s">
        <v>22</v>
      </c>
      <c r="I298" s="28" t="s">
        <v>22</v>
      </c>
      <c r="J298" s="28" t="s">
        <v>22</v>
      </c>
      <c r="K298" s="28" t="s">
        <v>22</v>
      </c>
      <c r="L298" s="28" t="s">
        <v>22</v>
      </c>
      <c r="M298" s="28" t="s">
        <v>22</v>
      </c>
      <c r="N298" s="28" t="s">
        <v>22</v>
      </c>
    </row>
    <row r="299" spans="1:14" x14ac:dyDescent="0.25">
      <c r="A299" s="1">
        <v>37103</v>
      </c>
      <c r="B299" s="13">
        <f>IMOEX!F302</f>
        <v>-8.550592525068379E-2</v>
      </c>
      <c r="C299" s="28" t="s">
        <v>22</v>
      </c>
      <c r="D299" s="28" t="s">
        <v>22</v>
      </c>
      <c r="E299" s="28" t="s">
        <v>22</v>
      </c>
      <c r="F299" s="28" t="s">
        <v>22</v>
      </c>
      <c r="G299" s="28" t="s">
        <v>22</v>
      </c>
      <c r="H299" s="28" t="s">
        <v>22</v>
      </c>
      <c r="I299" s="28" t="s">
        <v>22</v>
      </c>
      <c r="J299" s="28" t="s">
        <v>22</v>
      </c>
      <c r="K299" s="28" t="s">
        <v>22</v>
      </c>
      <c r="L299" s="28" t="s">
        <v>22</v>
      </c>
      <c r="M299" s="28" t="s">
        <v>22</v>
      </c>
      <c r="N299" s="28" t="s">
        <v>22</v>
      </c>
    </row>
    <row r="300" spans="1:14" x14ac:dyDescent="0.25">
      <c r="A300" s="1">
        <v>37072</v>
      </c>
      <c r="B300" s="13">
        <f>IMOEX!F303</f>
        <v>5.6280390929661639E-2</v>
      </c>
      <c r="C300" s="28" t="s">
        <v>22</v>
      </c>
      <c r="D300" s="28" t="s">
        <v>22</v>
      </c>
      <c r="E300" s="28" t="s">
        <v>22</v>
      </c>
      <c r="F300" s="28" t="s">
        <v>22</v>
      </c>
      <c r="G300" s="28" t="s">
        <v>22</v>
      </c>
      <c r="H300" s="28" t="s">
        <v>22</v>
      </c>
      <c r="I300" s="28" t="s">
        <v>22</v>
      </c>
      <c r="J300" s="28" t="s">
        <v>22</v>
      </c>
      <c r="K300" s="28" t="s">
        <v>22</v>
      </c>
      <c r="L300" s="28" t="s">
        <v>22</v>
      </c>
      <c r="M300" s="28" t="s">
        <v>22</v>
      </c>
      <c r="N300" s="28" t="s">
        <v>22</v>
      </c>
    </row>
    <row r="301" spans="1:14" x14ac:dyDescent="0.25">
      <c r="A301" s="1">
        <v>37042</v>
      </c>
      <c r="B301" s="13">
        <f>IMOEX!F304</f>
        <v>0.16501205900499194</v>
      </c>
      <c r="C301" s="28" t="s">
        <v>22</v>
      </c>
      <c r="D301" s="28" t="s">
        <v>22</v>
      </c>
      <c r="E301" s="28" t="s">
        <v>22</v>
      </c>
      <c r="F301" s="28" t="s">
        <v>22</v>
      </c>
      <c r="G301" s="28" t="s">
        <v>22</v>
      </c>
      <c r="H301" s="28" t="s">
        <v>22</v>
      </c>
      <c r="I301" s="28" t="s">
        <v>22</v>
      </c>
      <c r="J301" s="28" t="s">
        <v>22</v>
      </c>
      <c r="K301" s="28" t="s">
        <v>22</v>
      </c>
      <c r="L301" s="28" t="s">
        <v>22</v>
      </c>
      <c r="M301" s="28" t="s">
        <v>22</v>
      </c>
      <c r="N301" s="28" t="s">
        <v>22</v>
      </c>
    </row>
    <row r="302" spans="1:14" x14ac:dyDescent="0.25">
      <c r="A302" s="1">
        <v>37011</v>
      </c>
      <c r="B302" s="13">
        <f>IMOEX!F305</f>
        <v>6.9718605627887564E-2</v>
      </c>
      <c r="C302" s="28" t="s">
        <v>22</v>
      </c>
      <c r="D302" s="28" t="s">
        <v>22</v>
      </c>
      <c r="E302" s="28" t="s">
        <v>22</v>
      </c>
      <c r="F302" s="28" t="s">
        <v>22</v>
      </c>
      <c r="G302" s="28" t="s">
        <v>22</v>
      </c>
      <c r="H302" s="28" t="s">
        <v>22</v>
      </c>
      <c r="I302" s="28" t="s">
        <v>22</v>
      </c>
      <c r="J302" s="28" t="s">
        <v>22</v>
      </c>
      <c r="K302" s="28" t="s">
        <v>22</v>
      </c>
      <c r="L302" s="28" t="s">
        <v>22</v>
      </c>
      <c r="M302" s="28" t="s">
        <v>22</v>
      </c>
      <c r="N302" s="28" t="s">
        <v>22</v>
      </c>
    </row>
    <row r="303" spans="1:14" x14ac:dyDescent="0.25">
      <c r="A303" s="1">
        <v>36981</v>
      </c>
      <c r="B303" s="13">
        <f>IMOEX!F306</f>
        <v>5.4206198608475642E-2</v>
      </c>
      <c r="C303" s="28" t="s">
        <v>22</v>
      </c>
      <c r="D303" s="28" t="s">
        <v>22</v>
      </c>
      <c r="E303" s="28" t="s">
        <v>22</v>
      </c>
      <c r="F303" s="28" t="s">
        <v>22</v>
      </c>
      <c r="G303" s="28" t="s">
        <v>22</v>
      </c>
      <c r="H303" s="28" t="s">
        <v>22</v>
      </c>
      <c r="I303" s="28" t="s">
        <v>22</v>
      </c>
      <c r="J303" s="28" t="s">
        <v>22</v>
      </c>
      <c r="K303" s="28" t="s">
        <v>22</v>
      </c>
      <c r="L303" s="28" t="s">
        <v>22</v>
      </c>
      <c r="M303" s="28" t="s">
        <v>22</v>
      </c>
      <c r="N303" s="28" t="s">
        <v>22</v>
      </c>
    </row>
    <row r="304" spans="1:14" x14ac:dyDescent="0.25">
      <c r="A304" s="1">
        <v>36950</v>
      </c>
      <c r="B304" s="13">
        <f>IMOEX!F307</f>
        <v>-5.7469893883391077E-2</v>
      </c>
      <c r="C304" s="28" t="s">
        <v>22</v>
      </c>
      <c r="D304" s="28" t="s">
        <v>22</v>
      </c>
      <c r="E304" s="28" t="s">
        <v>22</v>
      </c>
      <c r="F304" s="28" t="s">
        <v>22</v>
      </c>
      <c r="G304" s="28" t="s">
        <v>22</v>
      </c>
      <c r="H304" s="28" t="s">
        <v>22</v>
      </c>
      <c r="I304" s="28" t="s">
        <v>22</v>
      </c>
      <c r="J304" s="28" t="s">
        <v>22</v>
      </c>
      <c r="K304" s="28" t="s">
        <v>22</v>
      </c>
      <c r="L304" s="28" t="s">
        <v>22</v>
      </c>
      <c r="M304" s="28" t="s">
        <v>22</v>
      </c>
      <c r="N304" s="28" t="s">
        <v>22</v>
      </c>
    </row>
    <row r="305" spans="1:14" x14ac:dyDescent="0.25">
      <c r="A305" s="1">
        <v>36922</v>
      </c>
      <c r="B305" s="13">
        <f>IMOEX!F308</f>
        <v>0.16171480019391948</v>
      </c>
      <c r="C305" s="28" t="s">
        <v>22</v>
      </c>
      <c r="D305" s="28" t="s">
        <v>22</v>
      </c>
      <c r="E305" s="28" t="s">
        <v>22</v>
      </c>
      <c r="F305" s="28" t="s">
        <v>22</v>
      </c>
      <c r="G305" s="28" t="s">
        <v>22</v>
      </c>
      <c r="H305" s="28" t="s">
        <v>22</v>
      </c>
      <c r="I305" s="28" t="s">
        <v>22</v>
      </c>
      <c r="J305" s="28" t="s">
        <v>22</v>
      </c>
      <c r="K305" s="28" t="s">
        <v>22</v>
      </c>
      <c r="L305" s="28" t="s">
        <v>22</v>
      </c>
      <c r="M305" s="28" t="s">
        <v>22</v>
      </c>
      <c r="N305" s="28" t="s">
        <v>22</v>
      </c>
    </row>
    <row r="306" spans="1:14" x14ac:dyDescent="0.25">
      <c r="A306" s="1">
        <v>36891</v>
      </c>
      <c r="B306" s="13">
        <f>IMOEX!F309</f>
        <v>-3.6372130272290581E-2</v>
      </c>
      <c r="C306" s="28" t="s">
        <v>22</v>
      </c>
      <c r="D306" s="28" t="s">
        <v>22</v>
      </c>
      <c r="E306" s="28" t="s">
        <v>22</v>
      </c>
      <c r="F306" s="28" t="s">
        <v>22</v>
      </c>
      <c r="G306" s="28" t="s">
        <v>22</v>
      </c>
      <c r="H306" s="28" t="s">
        <v>22</v>
      </c>
      <c r="I306" s="28" t="s">
        <v>22</v>
      </c>
      <c r="J306" s="28" t="s">
        <v>22</v>
      </c>
      <c r="K306" s="28" t="s">
        <v>22</v>
      </c>
      <c r="L306" s="28" t="s">
        <v>22</v>
      </c>
      <c r="M306" s="28" t="s">
        <v>22</v>
      </c>
      <c r="N306" s="28" t="s">
        <v>22</v>
      </c>
    </row>
    <row r="307" spans="1:14" x14ac:dyDescent="0.25">
      <c r="A307" s="1">
        <v>36860</v>
      </c>
      <c r="B307" s="13">
        <f>IMOEX!F310</f>
        <v>-0.22047653730100925</v>
      </c>
      <c r="C307" s="28" t="s">
        <v>22</v>
      </c>
      <c r="D307" s="28" t="s">
        <v>22</v>
      </c>
      <c r="E307" s="28" t="s">
        <v>22</v>
      </c>
      <c r="F307" s="28" t="s">
        <v>22</v>
      </c>
      <c r="G307" s="28" t="s">
        <v>22</v>
      </c>
      <c r="H307" s="28" t="s">
        <v>22</v>
      </c>
      <c r="I307" s="28" t="s">
        <v>22</v>
      </c>
      <c r="J307" s="28" t="s">
        <v>22</v>
      </c>
      <c r="K307" s="28" t="s">
        <v>22</v>
      </c>
      <c r="L307" s="28" t="s">
        <v>22</v>
      </c>
      <c r="M307" s="28" t="s">
        <v>22</v>
      </c>
      <c r="N307" s="28" t="s">
        <v>22</v>
      </c>
    </row>
    <row r="308" spans="1:14" x14ac:dyDescent="0.25">
      <c r="A308" s="1">
        <v>36830</v>
      </c>
      <c r="B308" s="13">
        <f>IMOEX!F311</f>
        <v>-6.0554225111187243E-2</v>
      </c>
      <c r="C308" s="28" t="s">
        <v>22</v>
      </c>
      <c r="D308" s="28" t="s">
        <v>22</v>
      </c>
      <c r="E308" s="28" t="s">
        <v>22</v>
      </c>
      <c r="F308" s="28" t="s">
        <v>22</v>
      </c>
      <c r="G308" s="28" t="s">
        <v>22</v>
      </c>
      <c r="H308" s="28" t="s">
        <v>22</v>
      </c>
      <c r="I308" s="28" t="s">
        <v>22</v>
      </c>
      <c r="J308" s="28" t="s">
        <v>22</v>
      </c>
      <c r="K308" s="28" t="s">
        <v>22</v>
      </c>
      <c r="L308" s="28" t="s">
        <v>22</v>
      </c>
      <c r="M308" s="28" t="s">
        <v>22</v>
      </c>
      <c r="N308" s="28" t="s">
        <v>22</v>
      </c>
    </row>
    <row r="309" spans="1:14" x14ac:dyDescent="0.25">
      <c r="A309" s="1">
        <v>36799</v>
      </c>
      <c r="B309" s="13">
        <f>IMOEX!F312</f>
        <v>-0.14399866125590921</v>
      </c>
      <c r="C309" s="28" t="s">
        <v>22</v>
      </c>
      <c r="D309" s="28" t="s">
        <v>22</v>
      </c>
      <c r="E309" s="28" t="s">
        <v>22</v>
      </c>
      <c r="F309" s="28" t="s">
        <v>22</v>
      </c>
      <c r="G309" s="28" t="s">
        <v>22</v>
      </c>
      <c r="H309" s="28" t="s">
        <v>22</v>
      </c>
      <c r="I309" s="28" t="s">
        <v>22</v>
      </c>
      <c r="J309" s="28" t="s">
        <v>22</v>
      </c>
      <c r="K309" s="28" t="s">
        <v>22</v>
      </c>
      <c r="L309" s="28" t="s">
        <v>22</v>
      </c>
      <c r="M309" s="28" t="s">
        <v>22</v>
      </c>
      <c r="N309" s="28" t="s">
        <v>22</v>
      </c>
    </row>
    <row r="310" spans="1:14" x14ac:dyDescent="0.25">
      <c r="A310" s="1">
        <v>36769</v>
      </c>
      <c r="B310" s="13">
        <f>IMOEX!F313</f>
        <v>0.19383677954250333</v>
      </c>
      <c r="C310" s="28" t="s">
        <v>22</v>
      </c>
      <c r="D310" s="28" t="s">
        <v>22</v>
      </c>
      <c r="E310" s="28" t="s">
        <v>22</v>
      </c>
      <c r="F310" s="28" t="s">
        <v>22</v>
      </c>
      <c r="G310" s="28" t="s">
        <v>22</v>
      </c>
      <c r="H310" s="28" t="s">
        <v>22</v>
      </c>
      <c r="I310" s="28" t="s">
        <v>22</v>
      </c>
      <c r="J310" s="28" t="s">
        <v>22</v>
      </c>
      <c r="K310" s="28" t="s">
        <v>22</v>
      </c>
      <c r="L310" s="28" t="s">
        <v>22</v>
      </c>
      <c r="M310" s="28" t="s">
        <v>22</v>
      </c>
      <c r="N310" s="28" t="s">
        <v>22</v>
      </c>
    </row>
    <row r="311" spans="1:14" x14ac:dyDescent="0.25">
      <c r="A311" s="1">
        <v>36738</v>
      </c>
      <c r="B311" s="13">
        <f>IMOEX!F314</f>
        <v>2.7137946955317238E-2</v>
      </c>
      <c r="C311" s="28" t="s">
        <v>22</v>
      </c>
      <c r="D311" s="28" t="s">
        <v>22</v>
      </c>
      <c r="E311" s="28" t="s">
        <v>22</v>
      </c>
      <c r="F311" s="28" t="s">
        <v>22</v>
      </c>
      <c r="G311" s="28" t="s">
        <v>22</v>
      </c>
      <c r="H311" s="28" t="s">
        <v>22</v>
      </c>
      <c r="I311" s="28" t="s">
        <v>22</v>
      </c>
      <c r="J311" s="28" t="s">
        <v>22</v>
      </c>
      <c r="K311" s="28" t="s">
        <v>22</v>
      </c>
      <c r="L311" s="28" t="s">
        <v>22</v>
      </c>
      <c r="M311" s="28" t="s">
        <v>22</v>
      </c>
      <c r="N311" s="28" t="s">
        <v>22</v>
      </c>
    </row>
    <row r="312" spans="1:14" x14ac:dyDescent="0.25">
      <c r="A312" s="1">
        <v>36707</v>
      </c>
      <c r="B312" s="13">
        <f>IMOEX!F315</f>
        <v>-0.1019120018428934</v>
      </c>
      <c r="C312" s="28" t="s">
        <v>22</v>
      </c>
      <c r="D312" s="28" t="s">
        <v>22</v>
      </c>
      <c r="E312" s="28" t="s">
        <v>22</v>
      </c>
      <c r="F312" s="28" t="s">
        <v>22</v>
      </c>
      <c r="G312" s="28" t="s">
        <v>22</v>
      </c>
      <c r="H312" s="28" t="s">
        <v>22</v>
      </c>
      <c r="I312" s="28" t="s">
        <v>22</v>
      </c>
      <c r="J312" s="28" t="s">
        <v>22</v>
      </c>
      <c r="K312" s="28" t="s">
        <v>22</v>
      </c>
      <c r="L312" s="28" t="s">
        <v>22</v>
      </c>
      <c r="M312" s="28" t="s">
        <v>22</v>
      </c>
      <c r="N312" s="28" t="s">
        <v>22</v>
      </c>
    </row>
    <row r="313" spans="1:14" x14ac:dyDescent="0.25">
      <c r="A313" s="1">
        <v>36677</v>
      </c>
      <c r="B313" s="13">
        <f>IMOEX!F316</f>
        <v>-0.10623841877702278</v>
      </c>
      <c r="C313" s="28" t="s">
        <v>22</v>
      </c>
      <c r="D313" s="28" t="s">
        <v>22</v>
      </c>
      <c r="E313" s="28" t="s">
        <v>22</v>
      </c>
      <c r="F313" s="28" t="s">
        <v>22</v>
      </c>
      <c r="G313" s="28" t="s">
        <v>22</v>
      </c>
      <c r="H313" s="28" t="s">
        <v>22</v>
      </c>
      <c r="I313" s="28" t="s">
        <v>22</v>
      </c>
      <c r="J313" s="28" t="s">
        <v>22</v>
      </c>
      <c r="K313" s="28" t="s">
        <v>22</v>
      </c>
      <c r="L313" s="28" t="s">
        <v>22</v>
      </c>
      <c r="M313" s="28" t="s">
        <v>22</v>
      </c>
      <c r="N313" s="28" t="s">
        <v>22</v>
      </c>
    </row>
    <row r="314" spans="1:14" x14ac:dyDescent="0.25">
      <c r="A314" s="1">
        <v>36646</v>
      </c>
      <c r="B314" s="13">
        <f>IMOEX!F317</f>
        <v>-4.6450447620543511E-2</v>
      </c>
      <c r="C314" s="28" t="s">
        <v>22</v>
      </c>
      <c r="D314" s="28" t="s">
        <v>22</v>
      </c>
      <c r="E314" s="28" t="s">
        <v>22</v>
      </c>
      <c r="F314" s="28" t="s">
        <v>22</v>
      </c>
      <c r="G314" s="28" t="s">
        <v>22</v>
      </c>
      <c r="H314" s="28" t="s">
        <v>22</v>
      </c>
      <c r="I314" s="28" t="s">
        <v>22</v>
      </c>
      <c r="J314" s="28" t="s">
        <v>22</v>
      </c>
      <c r="K314" s="28" t="s">
        <v>22</v>
      </c>
      <c r="L314" s="28" t="s">
        <v>22</v>
      </c>
      <c r="M314" s="28" t="s">
        <v>22</v>
      </c>
      <c r="N314" s="28" t="s">
        <v>22</v>
      </c>
    </row>
    <row r="315" spans="1:14" x14ac:dyDescent="0.25">
      <c r="A315" s="1">
        <v>36616</v>
      </c>
      <c r="B315" s="13">
        <f>IMOEX!F318</f>
        <v>0.32999112225181459</v>
      </c>
      <c r="C315" s="28" t="s">
        <v>22</v>
      </c>
      <c r="D315" s="28" t="s">
        <v>22</v>
      </c>
      <c r="E315" s="28" t="s">
        <v>22</v>
      </c>
      <c r="F315" s="28" t="s">
        <v>22</v>
      </c>
      <c r="G315" s="28" t="s">
        <v>22</v>
      </c>
      <c r="H315" s="28" t="s">
        <v>22</v>
      </c>
      <c r="I315" s="28" t="s">
        <v>22</v>
      </c>
      <c r="J315" s="28" t="s">
        <v>22</v>
      </c>
      <c r="K315" s="28" t="s">
        <v>22</v>
      </c>
      <c r="L315" s="28" t="s">
        <v>22</v>
      </c>
      <c r="M315" s="28" t="s">
        <v>22</v>
      </c>
      <c r="N315" s="28" t="s">
        <v>22</v>
      </c>
    </row>
    <row r="316" spans="1:14" x14ac:dyDescent="0.25">
      <c r="A316" s="1">
        <v>36585</v>
      </c>
      <c r="B316" s="13">
        <f>IMOEX!F319</f>
        <v>1.4194163444732899E-2</v>
      </c>
      <c r="C316" s="28" t="s">
        <v>22</v>
      </c>
      <c r="D316" s="28" t="s">
        <v>22</v>
      </c>
      <c r="E316" s="28" t="s">
        <v>22</v>
      </c>
      <c r="F316" s="28" t="s">
        <v>22</v>
      </c>
      <c r="G316" s="28" t="s">
        <v>22</v>
      </c>
      <c r="H316" s="28" t="s">
        <v>22</v>
      </c>
      <c r="I316" s="28" t="s">
        <v>22</v>
      </c>
      <c r="J316" s="28" t="s">
        <v>22</v>
      </c>
      <c r="K316" s="28" t="s">
        <v>22</v>
      </c>
      <c r="L316" s="28" t="s">
        <v>22</v>
      </c>
      <c r="M316" s="28" t="s">
        <v>22</v>
      </c>
      <c r="N316" s="28" t="s">
        <v>22</v>
      </c>
    </row>
    <row r="317" spans="1:14" x14ac:dyDescent="0.25">
      <c r="A317" s="1">
        <v>36556</v>
      </c>
      <c r="B317" s="13">
        <f>IMOEX!F320</f>
        <v>0.24323434516362674</v>
      </c>
      <c r="C317" s="28" t="s">
        <v>22</v>
      </c>
      <c r="D317" s="28" t="s">
        <v>22</v>
      </c>
      <c r="E317" s="28" t="s">
        <v>22</v>
      </c>
      <c r="F317" s="28" t="s">
        <v>22</v>
      </c>
      <c r="G317" s="28" t="s">
        <v>22</v>
      </c>
      <c r="H317" s="28" t="s">
        <v>22</v>
      </c>
      <c r="I317" s="28" t="s">
        <v>22</v>
      </c>
      <c r="J317" s="28" t="s">
        <v>22</v>
      </c>
      <c r="K317" s="28" t="s">
        <v>22</v>
      </c>
      <c r="L317" s="28" t="s">
        <v>22</v>
      </c>
      <c r="M317" s="28" t="s">
        <v>22</v>
      </c>
      <c r="N317" s="28" t="s">
        <v>22</v>
      </c>
    </row>
    <row r="318" spans="1:14" x14ac:dyDescent="0.25">
      <c r="A318" s="1">
        <v>36525</v>
      </c>
      <c r="B318" s="13">
        <f>IMOEX!F321</f>
        <v>0.25761841669426966</v>
      </c>
      <c r="C318" s="28" t="s">
        <v>22</v>
      </c>
      <c r="D318" s="28" t="s">
        <v>22</v>
      </c>
      <c r="E318" s="28" t="s">
        <v>22</v>
      </c>
      <c r="F318" s="28" t="s">
        <v>22</v>
      </c>
      <c r="G318" s="28" t="s">
        <v>22</v>
      </c>
      <c r="H318" s="28" t="s">
        <v>22</v>
      </c>
      <c r="I318" s="28" t="s">
        <v>22</v>
      </c>
      <c r="J318" s="28" t="s">
        <v>22</v>
      </c>
      <c r="K318" s="28" t="s">
        <v>22</v>
      </c>
      <c r="L318" s="28" t="s">
        <v>22</v>
      </c>
      <c r="M318" s="28" t="s">
        <v>22</v>
      </c>
      <c r="N318" s="28" t="s">
        <v>22</v>
      </c>
    </row>
    <row r="319" spans="1:14" x14ac:dyDescent="0.25">
      <c r="A319" s="1">
        <v>36494</v>
      </c>
      <c r="B319" s="13">
        <f>IMOEX!F322</f>
        <v>0.1300767359161521</v>
      </c>
      <c r="C319" s="28" t="s">
        <v>22</v>
      </c>
      <c r="D319" s="28" t="s">
        <v>22</v>
      </c>
      <c r="E319" s="28" t="s">
        <v>22</v>
      </c>
      <c r="F319" s="28" t="s">
        <v>22</v>
      </c>
      <c r="G319" s="28" t="s">
        <v>22</v>
      </c>
      <c r="H319" s="28" t="s">
        <v>22</v>
      </c>
      <c r="I319" s="28" t="s">
        <v>22</v>
      </c>
      <c r="J319" s="28" t="s">
        <v>22</v>
      </c>
      <c r="K319" s="28" t="s">
        <v>22</v>
      </c>
      <c r="L319" s="28" t="s">
        <v>22</v>
      </c>
      <c r="M319" s="28" t="s">
        <v>22</v>
      </c>
      <c r="N319" s="28" t="s">
        <v>22</v>
      </c>
    </row>
    <row r="320" spans="1:14" x14ac:dyDescent="0.25">
      <c r="A320" s="1">
        <v>36464</v>
      </c>
      <c r="B320" s="13">
        <f>IMOEX!F323</f>
        <v>0.22644324572477914</v>
      </c>
      <c r="C320" s="28" t="s">
        <v>22</v>
      </c>
      <c r="D320" s="28" t="s">
        <v>22</v>
      </c>
      <c r="E320" s="28" t="s">
        <v>22</v>
      </c>
      <c r="F320" s="28" t="s">
        <v>22</v>
      </c>
      <c r="G320" s="28" t="s">
        <v>22</v>
      </c>
      <c r="H320" s="28" t="s">
        <v>22</v>
      </c>
      <c r="I320" s="28" t="s">
        <v>22</v>
      </c>
      <c r="J320" s="28" t="s">
        <v>22</v>
      </c>
      <c r="K320" s="28" t="s">
        <v>22</v>
      </c>
      <c r="L320" s="28" t="s">
        <v>22</v>
      </c>
      <c r="M320" s="28" t="s">
        <v>22</v>
      </c>
      <c r="N320" s="28" t="s">
        <v>22</v>
      </c>
    </row>
    <row r="321" spans="1:14" x14ac:dyDescent="0.25">
      <c r="A321" s="1">
        <v>36433</v>
      </c>
      <c r="B321" s="13">
        <f>IMOEX!F324</f>
        <v>-0.13492851469420175</v>
      </c>
      <c r="C321" s="28" t="s">
        <v>22</v>
      </c>
      <c r="D321" s="28" t="s">
        <v>22</v>
      </c>
      <c r="E321" s="28" t="s">
        <v>22</v>
      </c>
      <c r="F321" s="28" t="s">
        <v>22</v>
      </c>
      <c r="G321" s="28" t="s">
        <v>22</v>
      </c>
      <c r="H321" s="28" t="s">
        <v>22</v>
      </c>
      <c r="I321" s="28" t="s">
        <v>22</v>
      </c>
      <c r="J321" s="28" t="s">
        <v>22</v>
      </c>
      <c r="K321" s="28" t="s">
        <v>22</v>
      </c>
      <c r="L321" s="28" t="s">
        <v>22</v>
      </c>
      <c r="M321" s="28" t="s">
        <v>22</v>
      </c>
      <c r="N321" s="28" t="s">
        <v>22</v>
      </c>
    </row>
    <row r="322" spans="1:14" x14ac:dyDescent="0.25">
      <c r="A322" s="1">
        <v>36403</v>
      </c>
      <c r="B322" s="13">
        <f>IMOEX!F325</f>
        <v>-0.12325905292479111</v>
      </c>
      <c r="C322" s="28" t="s">
        <v>22</v>
      </c>
      <c r="D322" s="28" t="s">
        <v>22</v>
      </c>
      <c r="E322" s="28" t="s">
        <v>22</v>
      </c>
      <c r="F322" s="28" t="s">
        <v>22</v>
      </c>
      <c r="G322" s="28" t="s">
        <v>22</v>
      </c>
      <c r="H322" s="28" t="s">
        <v>22</v>
      </c>
      <c r="I322" s="28" t="s">
        <v>22</v>
      </c>
      <c r="J322" s="28" t="s">
        <v>22</v>
      </c>
      <c r="K322" s="28" t="s">
        <v>22</v>
      </c>
      <c r="L322" s="28" t="s">
        <v>22</v>
      </c>
      <c r="M322" s="28" t="s">
        <v>22</v>
      </c>
      <c r="N322" s="28" t="s">
        <v>22</v>
      </c>
    </row>
    <row r="323" spans="1:14" x14ac:dyDescent="0.25">
      <c r="A323" s="1">
        <v>36372</v>
      </c>
      <c r="B323" s="13">
        <f>IMOEX!F326</f>
        <v>-0.12731692494682467</v>
      </c>
      <c r="C323" s="28" t="s">
        <v>22</v>
      </c>
      <c r="D323" s="28" t="s">
        <v>22</v>
      </c>
      <c r="E323" s="28" t="s">
        <v>22</v>
      </c>
      <c r="F323" s="28" t="s">
        <v>22</v>
      </c>
      <c r="G323" s="28" t="s">
        <v>22</v>
      </c>
      <c r="H323" s="28" t="s">
        <v>22</v>
      </c>
      <c r="I323" s="28" t="s">
        <v>22</v>
      </c>
      <c r="J323" s="28" t="s">
        <v>22</v>
      </c>
      <c r="K323" s="28" t="s">
        <v>22</v>
      </c>
      <c r="L323" s="28" t="s">
        <v>22</v>
      </c>
      <c r="M323" s="28" t="s">
        <v>22</v>
      </c>
      <c r="N323" s="28" t="s">
        <v>22</v>
      </c>
    </row>
    <row r="324" spans="1:14" x14ac:dyDescent="0.25">
      <c r="A324" s="1">
        <v>36341</v>
      </c>
      <c r="B324" s="13">
        <f>IMOEX!F327</f>
        <v>0.22035783813849985</v>
      </c>
      <c r="C324" s="28" t="s">
        <v>22</v>
      </c>
      <c r="D324" s="28" t="s">
        <v>22</v>
      </c>
      <c r="E324" s="28" t="s">
        <v>22</v>
      </c>
      <c r="F324" s="28" t="s">
        <v>22</v>
      </c>
      <c r="G324" s="28" t="s">
        <v>22</v>
      </c>
      <c r="H324" s="28" t="s">
        <v>22</v>
      </c>
      <c r="I324" s="28" t="s">
        <v>22</v>
      </c>
      <c r="J324" s="28" t="s">
        <v>22</v>
      </c>
      <c r="K324" s="28" t="s">
        <v>22</v>
      </c>
      <c r="L324" s="28" t="s">
        <v>22</v>
      </c>
      <c r="M324" s="28" t="s">
        <v>22</v>
      </c>
      <c r="N324" s="28" t="s">
        <v>22</v>
      </c>
    </row>
    <row r="325" spans="1:14" x14ac:dyDescent="0.25">
      <c r="A325" s="1">
        <v>36311</v>
      </c>
      <c r="B325" s="13">
        <f>IMOEX!F328</f>
        <v>0.1166666666666667</v>
      </c>
      <c r="C325" s="28" t="s">
        <v>22</v>
      </c>
      <c r="D325" s="28" t="s">
        <v>22</v>
      </c>
      <c r="E325" s="28" t="s">
        <v>22</v>
      </c>
      <c r="F325" s="28" t="s">
        <v>22</v>
      </c>
      <c r="G325" s="28" t="s">
        <v>22</v>
      </c>
      <c r="H325" s="28" t="s">
        <v>22</v>
      </c>
      <c r="I325" s="28" t="s">
        <v>22</v>
      </c>
      <c r="J325" s="28" t="s">
        <v>22</v>
      </c>
      <c r="K325" s="28" t="s">
        <v>22</v>
      </c>
      <c r="L325" s="28" t="s">
        <v>22</v>
      </c>
      <c r="M325" s="28" t="s">
        <v>22</v>
      </c>
      <c r="N325" s="28" t="s">
        <v>22</v>
      </c>
    </row>
    <row r="326" spans="1:14" x14ac:dyDescent="0.25">
      <c r="A326" s="1">
        <v>36280</v>
      </c>
      <c r="B326" s="13">
        <f>IMOEX!F329</f>
        <v>0.11598890942698703</v>
      </c>
      <c r="C326" s="28" t="s">
        <v>22</v>
      </c>
      <c r="D326" s="28" t="s">
        <v>22</v>
      </c>
      <c r="E326" s="28" t="s">
        <v>22</v>
      </c>
      <c r="F326" s="28" t="s">
        <v>22</v>
      </c>
      <c r="G326" s="28" t="s">
        <v>22</v>
      </c>
      <c r="H326" s="28" t="s">
        <v>22</v>
      </c>
      <c r="I326" s="28" t="s">
        <v>22</v>
      </c>
      <c r="J326" s="28" t="s">
        <v>22</v>
      </c>
      <c r="K326" s="28" t="s">
        <v>22</v>
      </c>
      <c r="L326" s="28" t="s">
        <v>22</v>
      </c>
      <c r="M326" s="28" t="s">
        <v>22</v>
      </c>
      <c r="N326" s="28" t="s">
        <v>22</v>
      </c>
    </row>
    <row r="327" spans="1:14" x14ac:dyDescent="0.25">
      <c r="A327" s="1">
        <v>36250</v>
      </c>
      <c r="B327" s="13">
        <f>IMOEX!F330</f>
        <v>0.38629083920563745</v>
      </c>
      <c r="C327" s="28" t="s">
        <v>22</v>
      </c>
      <c r="D327" s="28" t="s">
        <v>22</v>
      </c>
      <c r="E327" s="28" t="s">
        <v>22</v>
      </c>
      <c r="F327" s="28" t="s">
        <v>22</v>
      </c>
      <c r="G327" s="28" t="s">
        <v>22</v>
      </c>
      <c r="H327" s="28" t="s">
        <v>22</v>
      </c>
      <c r="I327" s="28" t="s">
        <v>22</v>
      </c>
      <c r="J327" s="28" t="s">
        <v>22</v>
      </c>
      <c r="K327" s="28" t="s">
        <v>22</v>
      </c>
      <c r="L327" s="28" t="s">
        <v>22</v>
      </c>
      <c r="M327" s="28" t="s">
        <v>22</v>
      </c>
      <c r="N327" s="28" t="s">
        <v>22</v>
      </c>
    </row>
    <row r="328" spans="1:14" x14ac:dyDescent="0.25">
      <c r="A328" s="1">
        <v>36219</v>
      </c>
      <c r="B328" s="13">
        <f>IMOEX!F331</f>
        <v>0.40283082453381258</v>
      </c>
      <c r="C328" s="28" t="s">
        <v>22</v>
      </c>
      <c r="D328" s="28" t="s">
        <v>22</v>
      </c>
      <c r="E328" s="28" t="s">
        <v>22</v>
      </c>
      <c r="F328" s="28" t="s">
        <v>22</v>
      </c>
      <c r="G328" s="28" t="s">
        <v>22</v>
      </c>
      <c r="H328" s="28" t="s">
        <v>22</v>
      </c>
      <c r="I328" s="28" t="s">
        <v>22</v>
      </c>
      <c r="J328" s="28" t="s">
        <v>22</v>
      </c>
      <c r="K328" s="28" t="s">
        <v>22</v>
      </c>
      <c r="L328" s="28" t="s">
        <v>22</v>
      </c>
      <c r="M328" s="28" t="s">
        <v>22</v>
      </c>
      <c r="N328" s="28" t="s">
        <v>22</v>
      </c>
    </row>
    <row r="329" spans="1:14" x14ac:dyDescent="0.25">
      <c r="A329" s="1">
        <v>36191</v>
      </c>
      <c r="B329" s="13">
        <f>IMOEX!F332</f>
        <v>-1.8306131451257257E-2</v>
      </c>
      <c r="C329" s="28" t="s">
        <v>22</v>
      </c>
      <c r="D329" s="28" t="s">
        <v>22</v>
      </c>
      <c r="E329" s="28" t="s">
        <v>22</v>
      </c>
      <c r="F329" s="28" t="s">
        <v>22</v>
      </c>
      <c r="G329" s="28" t="s">
        <v>22</v>
      </c>
      <c r="H329" s="28" t="s">
        <v>22</v>
      </c>
      <c r="I329" s="28" t="s">
        <v>22</v>
      </c>
      <c r="J329" s="28" t="s">
        <v>22</v>
      </c>
      <c r="K329" s="28" t="s">
        <v>22</v>
      </c>
      <c r="L329" s="28" t="s">
        <v>22</v>
      </c>
      <c r="M329" s="28" t="s">
        <v>22</v>
      </c>
      <c r="N329" s="28" t="s">
        <v>22</v>
      </c>
    </row>
    <row r="330" spans="1:14" x14ac:dyDescent="0.25">
      <c r="A330" s="1">
        <v>36160</v>
      </c>
      <c r="B330" s="13">
        <f>IMOEX!F333</f>
        <v>-0.10057528268200744</v>
      </c>
      <c r="C330" s="28" t="s">
        <v>22</v>
      </c>
      <c r="D330" s="28" t="s">
        <v>22</v>
      </c>
      <c r="E330" s="28" t="s">
        <v>22</v>
      </c>
      <c r="F330" s="28" t="s">
        <v>22</v>
      </c>
      <c r="G330" s="28" t="s">
        <v>22</v>
      </c>
      <c r="H330" s="28" t="s">
        <v>22</v>
      </c>
      <c r="I330" s="28" t="s">
        <v>22</v>
      </c>
      <c r="J330" s="28" t="s">
        <v>22</v>
      </c>
      <c r="K330" s="28" t="s">
        <v>22</v>
      </c>
      <c r="L330" s="28" t="s">
        <v>22</v>
      </c>
      <c r="M330" s="28" t="s">
        <v>22</v>
      </c>
      <c r="N330" s="28" t="s">
        <v>22</v>
      </c>
    </row>
    <row r="331" spans="1:14" x14ac:dyDescent="0.25">
      <c r="A331" s="1">
        <v>36129</v>
      </c>
      <c r="B331" s="13">
        <f>IMOEX!F334</f>
        <v>0.53035822707953861</v>
      </c>
      <c r="C331" s="28" t="s">
        <v>22</v>
      </c>
      <c r="D331" s="28" t="s">
        <v>22</v>
      </c>
      <c r="E331" s="28" t="s">
        <v>22</v>
      </c>
      <c r="F331" s="28" t="s">
        <v>22</v>
      </c>
      <c r="G331" s="28" t="s">
        <v>22</v>
      </c>
      <c r="H331" s="28" t="s">
        <v>22</v>
      </c>
      <c r="I331" s="28" t="s">
        <v>22</v>
      </c>
      <c r="J331" s="28" t="s">
        <v>22</v>
      </c>
      <c r="K331" s="28" t="s">
        <v>22</v>
      </c>
      <c r="L331" s="28" t="s">
        <v>22</v>
      </c>
      <c r="M331" s="28" t="s">
        <v>22</v>
      </c>
      <c r="N331" s="28" t="s">
        <v>22</v>
      </c>
    </row>
    <row r="332" spans="1:14" x14ac:dyDescent="0.25">
      <c r="A332" s="1">
        <v>36099</v>
      </c>
      <c r="B332" s="13">
        <f>IMOEX!F335</f>
        <v>0.21909696521095468</v>
      </c>
      <c r="C332" s="28" t="s">
        <v>22</v>
      </c>
      <c r="D332" s="28" t="s">
        <v>22</v>
      </c>
      <c r="E332" s="28" t="s">
        <v>22</v>
      </c>
      <c r="F332" s="28" t="s">
        <v>22</v>
      </c>
      <c r="G332" s="28" t="s">
        <v>22</v>
      </c>
      <c r="H332" s="28" t="s">
        <v>22</v>
      </c>
      <c r="I332" s="28" t="s">
        <v>22</v>
      </c>
      <c r="J332" s="28" t="s">
        <v>22</v>
      </c>
      <c r="K332" s="28" t="s">
        <v>22</v>
      </c>
      <c r="L332" s="28" t="s">
        <v>22</v>
      </c>
      <c r="M332" s="28" t="s">
        <v>22</v>
      </c>
      <c r="N332" s="28" t="s">
        <v>22</v>
      </c>
    </row>
    <row r="333" spans="1:14" x14ac:dyDescent="0.25">
      <c r="A333" s="1">
        <v>36068</v>
      </c>
      <c r="B333" s="13">
        <f>IMOEX!F336</f>
        <v>0.29158699808795396</v>
      </c>
      <c r="C333" s="28" t="s">
        <v>22</v>
      </c>
      <c r="D333" s="28" t="s">
        <v>22</v>
      </c>
      <c r="E333" s="28" t="s">
        <v>22</v>
      </c>
      <c r="F333" s="28" t="s">
        <v>22</v>
      </c>
      <c r="G333" s="28" t="s">
        <v>22</v>
      </c>
      <c r="H333" s="28" t="s">
        <v>22</v>
      </c>
      <c r="I333" s="28" t="s">
        <v>22</v>
      </c>
      <c r="J333" s="28" t="s">
        <v>22</v>
      </c>
      <c r="K333" s="28" t="s">
        <v>22</v>
      </c>
      <c r="L333" s="28" t="s">
        <v>22</v>
      </c>
      <c r="M333" s="28" t="s">
        <v>22</v>
      </c>
      <c r="N333" s="28" t="s">
        <v>22</v>
      </c>
    </row>
    <row r="334" spans="1:14" x14ac:dyDescent="0.25">
      <c r="A334" s="1">
        <v>36038</v>
      </c>
      <c r="B334" s="13">
        <f>IMOEX!F337</f>
        <v>-0.4415376401494927</v>
      </c>
      <c r="C334" s="28" t="s">
        <v>22</v>
      </c>
      <c r="D334" s="28" t="s">
        <v>22</v>
      </c>
      <c r="E334" s="28" t="s">
        <v>22</v>
      </c>
      <c r="F334" s="28" t="s">
        <v>22</v>
      </c>
      <c r="G334" s="28" t="s">
        <v>22</v>
      </c>
      <c r="H334" s="28" t="s">
        <v>22</v>
      </c>
      <c r="I334" s="28" t="s">
        <v>22</v>
      </c>
      <c r="J334" s="28" t="s">
        <v>22</v>
      </c>
      <c r="K334" s="28" t="s">
        <v>22</v>
      </c>
      <c r="L334" s="28" t="s">
        <v>22</v>
      </c>
      <c r="M334" s="28" t="s">
        <v>22</v>
      </c>
      <c r="N334" s="28" t="s">
        <v>22</v>
      </c>
    </row>
    <row r="335" spans="1:14" x14ac:dyDescent="0.25">
      <c r="A335" s="1">
        <v>36007</v>
      </c>
      <c r="B335" s="13">
        <f>IMOEX!F338</f>
        <v>4.3744775703538519E-2</v>
      </c>
      <c r="C335" s="28" t="s">
        <v>22</v>
      </c>
      <c r="D335" s="28" t="s">
        <v>22</v>
      </c>
      <c r="E335" s="28" t="s">
        <v>22</v>
      </c>
      <c r="F335" s="28" t="s">
        <v>22</v>
      </c>
      <c r="G335" s="28" t="s">
        <v>22</v>
      </c>
      <c r="H335" s="28" t="s">
        <v>22</v>
      </c>
      <c r="I335" s="28" t="s">
        <v>22</v>
      </c>
      <c r="J335" s="28" t="s">
        <v>22</v>
      </c>
      <c r="K335" s="28" t="s">
        <v>22</v>
      </c>
      <c r="L335" s="28" t="s">
        <v>22</v>
      </c>
      <c r="M335" s="28" t="s">
        <v>22</v>
      </c>
      <c r="N335" s="28" t="s">
        <v>22</v>
      </c>
    </row>
    <row r="336" spans="1:14" x14ac:dyDescent="0.25">
      <c r="A336" s="1">
        <v>35976</v>
      </c>
      <c r="B336" s="13">
        <f>IMOEX!F339</f>
        <v>-0.21995218430775909</v>
      </c>
      <c r="C336" s="28" t="s">
        <v>22</v>
      </c>
      <c r="D336" s="28" t="s">
        <v>22</v>
      </c>
      <c r="E336" s="28" t="s">
        <v>22</v>
      </c>
      <c r="F336" s="28" t="s">
        <v>22</v>
      </c>
      <c r="G336" s="28" t="s">
        <v>22</v>
      </c>
      <c r="H336" s="28" t="s">
        <v>22</v>
      </c>
      <c r="I336" s="28" t="s">
        <v>22</v>
      </c>
      <c r="J336" s="28" t="s">
        <v>22</v>
      </c>
      <c r="K336" s="28" t="s">
        <v>22</v>
      </c>
      <c r="L336" s="28" t="s">
        <v>22</v>
      </c>
      <c r="M336" s="28" t="s">
        <v>22</v>
      </c>
      <c r="N336" s="28" t="s">
        <v>22</v>
      </c>
    </row>
    <row r="337" spans="1:14" x14ac:dyDescent="0.25">
      <c r="A337" s="1">
        <v>35946</v>
      </c>
      <c r="B337" s="13">
        <f>IMOEX!F340</f>
        <v>-0.3918847475548507</v>
      </c>
      <c r="C337" s="28" t="s">
        <v>22</v>
      </c>
      <c r="D337" s="28" t="s">
        <v>22</v>
      </c>
      <c r="E337" s="28" t="s">
        <v>22</v>
      </c>
      <c r="F337" s="28" t="s">
        <v>22</v>
      </c>
      <c r="G337" s="28" t="s">
        <v>22</v>
      </c>
      <c r="H337" s="28" t="s">
        <v>22</v>
      </c>
      <c r="I337" s="28" t="s">
        <v>22</v>
      </c>
      <c r="J337" s="28" t="s">
        <v>22</v>
      </c>
      <c r="K337" s="28" t="s">
        <v>22</v>
      </c>
      <c r="L337" s="28" t="s">
        <v>22</v>
      </c>
      <c r="M337" s="28" t="s">
        <v>22</v>
      </c>
      <c r="N337" s="28" t="s">
        <v>22</v>
      </c>
    </row>
    <row r="338" spans="1:14" x14ac:dyDescent="0.25">
      <c r="A338" s="1">
        <v>35915</v>
      </c>
      <c r="B338" s="13">
        <f>IMOEX!F341</f>
        <v>-9.0373280943025769E-3</v>
      </c>
      <c r="C338" s="28" t="s">
        <v>22</v>
      </c>
      <c r="D338" s="28" t="s">
        <v>22</v>
      </c>
      <c r="E338" s="28" t="s">
        <v>22</v>
      </c>
      <c r="F338" s="28" t="s">
        <v>22</v>
      </c>
      <c r="G338" s="28" t="s">
        <v>22</v>
      </c>
      <c r="H338" s="28" t="s">
        <v>22</v>
      </c>
      <c r="I338" s="28" t="s">
        <v>22</v>
      </c>
      <c r="J338" s="28" t="s">
        <v>22</v>
      </c>
      <c r="K338" s="28" t="s">
        <v>22</v>
      </c>
      <c r="L338" s="28" t="s">
        <v>22</v>
      </c>
      <c r="M338" s="28" t="s">
        <v>22</v>
      </c>
      <c r="N338" s="28" t="s">
        <v>22</v>
      </c>
    </row>
    <row r="339" spans="1:14" x14ac:dyDescent="0.25">
      <c r="A339" s="1">
        <v>35885</v>
      </c>
      <c r="B339" s="13">
        <f>IMOEX!F342</f>
        <v>4.0474243663123355E-2</v>
      </c>
      <c r="C339" s="28" t="s">
        <v>22</v>
      </c>
      <c r="D339" s="28" t="s">
        <v>22</v>
      </c>
      <c r="E339" s="28" t="s">
        <v>22</v>
      </c>
      <c r="F339" s="28" t="s">
        <v>22</v>
      </c>
      <c r="G339" s="28" t="s">
        <v>22</v>
      </c>
      <c r="H339" s="28" t="s">
        <v>22</v>
      </c>
      <c r="I339" s="28" t="s">
        <v>22</v>
      </c>
      <c r="J339" s="28" t="s">
        <v>22</v>
      </c>
      <c r="K339" s="28" t="s">
        <v>22</v>
      </c>
      <c r="L339" s="28" t="s">
        <v>22</v>
      </c>
      <c r="M339" s="28" t="s">
        <v>22</v>
      </c>
      <c r="N339" s="28" t="s">
        <v>22</v>
      </c>
    </row>
    <row r="340" spans="1:14" x14ac:dyDescent="0.25">
      <c r="A340" s="1">
        <v>35854</v>
      </c>
      <c r="B340" s="13">
        <f>IMOEX!F343</f>
        <v>0.17955312650699229</v>
      </c>
      <c r="C340" s="28" t="s">
        <v>22</v>
      </c>
      <c r="D340" s="28" t="s">
        <v>22</v>
      </c>
      <c r="E340" s="28" t="s">
        <v>22</v>
      </c>
      <c r="F340" s="28" t="s">
        <v>22</v>
      </c>
      <c r="G340" s="28" t="s">
        <v>22</v>
      </c>
      <c r="H340" s="28" t="s">
        <v>22</v>
      </c>
      <c r="I340" s="28" t="s">
        <v>22</v>
      </c>
      <c r="J340" s="28" t="s">
        <v>22</v>
      </c>
      <c r="K340" s="28" t="s">
        <v>22</v>
      </c>
      <c r="L340" s="28" t="s">
        <v>22</v>
      </c>
      <c r="M340" s="28" t="s">
        <v>22</v>
      </c>
      <c r="N340" s="28" t="s">
        <v>22</v>
      </c>
    </row>
    <row r="341" spans="1:14" x14ac:dyDescent="0.25">
      <c r="A341" s="1">
        <v>35826</v>
      </c>
      <c r="B341" s="13">
        <f>IMOEX!F344</f>
        <v>-0.26854791299235736</v>
      </c>
      <c r="C341" s="28" t="s">
        <v>22</v>
      </c>
      <c r="D341" s="28" t="s">
        <v>22</v>
      </c>
      <c r="E341" s="28" t="s">
        <v>22</v>
      </c>
      <c r="F341" s="28" t="s">
        <v>22</v>
      </c>
      <c r="G341" s="28" t="s">
        <v>22</v>
      </c>
      <c r="H341" s="28" t="s">
        <v>22</v>
      </c>
      <c r="I341" s="28" t="s">
        <v>22</v>
      </c>
      <c r="J341" s="28" t="s">
        <v>22</v>
      </c>
      <c r="K341" s="28" t="s">
        <v>22</v>
      </c>
      <c r="L341" s="28" t="s">
        <v>22</v>
      </c>
      <c r="M341" s="28" t="s">
        <v>22</v>
      </c>
      <c r="N341" s="28" t="s">
        <v>22</v>
      </c>
    </row>
    <row r="342" spans="1:14" x14ac:dyDescent="0.25">
      <c r="A342" s="1">
        <v>35795</v>
      </c>
      <c r="B342" s="13">
        <f>IMOEX!F345</f>
        <v>0.25183985869885195</v>
      </c>
      <c r="C342" s="28" t="s">
        <v>22</v>
      </c>
      <c r="D342" s="28" t="s">
        <v>22</v>
      </c>
      <c r="E342" s="28" t="s">
        <v>22</v>
      </c>
      <c r="F342" s="28" t="s">
        <v>22</v>
      </c>
      <c r="G342" s="28" t="s">
        <v>22</v>
      </c>
      <c r="H342" s="28" t="s">
        <v>22</v>
      </c>
      <c r="I342" s="28" t="s">
        <v>22</v>
      </c>
      <c r="J342" s="28" t="s">
        <v>22</v>
      </c>
      <c r="K342" s="28" t="s">
        <v>22</v>
      </c>
      <c r="L342" s="28" t="s">
        <v>22</v>
      </c>
      <c r="M342" s="28" t="s">
        <v>22</v>
      </c>
      <c r="N342" s="28" t="s">
        <v>22</v>
      </c>
    </row>
    <row r="343" spans="1:14" x14ac:dyDescent="0.25">
      <c r="A343" s="1">
        <v>35764</v>
      </c>
      <c r="B343" s="13">
        <f>IMOEX!F346</f>
        <v>-0.21420309969928286</v>
      </c>
      <c r="C343" s="28" t="s">
        <v>22</v>
      </c>
      <c r="D343" s="28" t="s">
        <v>22</v>
      </c>
      <c r="E343" s="28" t="s">
        <v>22</v>
      </c>
      <c r="F343" s="28" t="s">
        <v>22</v>
      </c>
      <c r="G343" s="28" t="s">
        <v>22</v>
      </c>
      <c r="H343" s="28" t="s">
        <v>22</v>
      </c>
      <c r="I343" s="28" t="s">
        <v>22</v>
      </c>
      <c r="J343" s="28" t="s">
        <v>22</v>
      </c>
      <c r="K343" s="28" t="s">
        <v>22</v>
      </c>
      <c r="L343" s="28" t="s">
        <v>22</v>
      </c>
      <c r="M343" s="28" t="s">
        <v>22</v>
      </c>
      <c r="N343" s="28" t="s">
        <v>22</v>
      </c>
    </row>
    <row r="344" spans="1:14" x14ac:dyDescent="0.25">
      <c r="A344" s="1">
        <v>35734</v>
      </c>
      <c r="B344" s="13">
        <f>IMOEX!F347</f>
        <v>-0.13678115015974446</v>
      </c>
      <c r="C344" s="28" t="s">
        <v>22</v>
      </c>
      <c r="D344" s="28" t="s">
        <v>22</v>
      </c>
      <c r="E344" s="28" t="s">
        <v>22</v>
      </c>
      <c r="F344" s="28" t="s">
        <v>22</v>
      </c>
      <c r="G344" s="28" t="s">
        <v>22</v>
      </c>
      <c r="H344" s="28" t="s">
        <v>22</v>
      </c>
      <c r="I344" s="28" t="s">
        <v>22</v>
      </c>
      <c r="J344" s="28" t="s">
        <v>22</v>
      </c>
      <c r="K344" s="28" t="s">
        <v>22</v>
      </c>
      <c r="L344" s="28" t="s">
        <v>22</v>
      </c>
      <c r="M344" s="28" t="s">
        <v>22</v>
      </c>
      <c r="N344" s="28" t="s">
        <v>22</v>
      </c>
    </row>
    <row r="345" spans="1:14" x14ac:dyDescent="0.25">
      <c r="A345" s="1">
        <v>35703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59498-8BAB-4713-950F-4A6B6C7ACFFC}">
  <sheetPr codeName="Лист4">
    <tabColor theme="5" tint="0.79998168889431442"/>
  </sheetPr>
  <dimension ref="A1:L5423"/>
  <sheetViews>
    <sheetView zoomScale="70" zoomScaleNormal="70" workbookViewId="0">
      <selection activeCell="A5" sqref="A5"/>
    </sheetView>
  </sheetViews>
  <sheetFormatPr defaultRowHeight="15" x14ac:dyDescent="0.25"/>
  <cols>
    <col min="1" max="1" width="11.140625" customWidth="1"/>
    <col min="2" max="3" width="13.28515625" bestFit="1" customWidth="1"/>
    <col min="4" max="4" width="14.28515625" bestFit="1" customWidth="1"/>
    <col min="5" max="9" width="12.5703125" customWidth="1"/>
    <col min="11" max="11" width="10.7109375" bestFit="1" customWidth="1"/>
    <col min="12" max="12" width="16.7109375" bestFit="1" customWidth="1"/>
  </cols>
  <sheetData>
    <row r="1" spans="1:12" s="10" customFormat="1" x14ac:dyDescent="0.25">
      <c r="A1" s="10" t="s">
        <v>21</v>
      </c>
      <c r="E1" s="38" t="s">
        <v>75</v>
      </c>
    </row>
    <row r="2" spans="1:12" x14ac:dyDescent="0.25">
      <c r="A2" t="s">
        <v>13</v>
      </c>
      <c r="B2" s="8">
        <f>A3881</f>
        <v>40539</v>
      </c>
      <c r="E2" s="1"/>
      <c r="F2" s="1"/>
      <c r="G2" s="1"/>
      <c r="H2" s="1"/>
      <c r="I2" s="1"/>
    </row>
    <row r="3" spans="1:12" x14ac:dyDescent="0.25">
      <c r="A3" t="s">
        <v>14</v>
      </c>
      <c r="B3" s="8">
        <f>A5</f>
        <v>46022</v>
      </c>
    </row>
    <row r="4" spans="1:12" x14ac:dyDescent="0.25">
      <c r="B4" t="s">
        <v>15</v>
      </c>
      <c r="C4" t="s">
        <v>16</v>
      </c>
      <c r="D4" t="s">
        <v>17</v>
      </c>
      <c r="E4" t="s">
        <v>18</v>
      </c>
      <c r="F4" t="s">
        <v>15</v>
      </c>
      <c r="G4" t="s">
        <v>16</v>
      </c>
      <c r="H4" t="s">
        <v>17</v>
      </c>
      <c r="K4" s="15" t="s">
        <v>24</v>
      </c>
      <c r="L4" t="s">
        <v>17</v>
      </c>
    </row>
    <row r="5" spans="1:12" x14ac:dyDescent="0.25">
      <c r="A5" s="8">
        <v>46022</v>
      </c>
      <c r="B5" s="11">
        <v>13.917999999999999</v>
      </c>
      <c r="C5" s="20" t="s">
        <v>22</v>
      </c>
      <c r="D5" s="11">
        <v>14.4382</v>
      </c>
      <c r="E5" s="11">
        <v>16</v>
      </c>
      <c r="F5" s="37">
        <f>IFERROR(1+B5/100,"NA")</f>
        <v>1.1391800000000001</v>
      </c>
      <c r="G5" s="37" t="str">
        <f t="shared" ref="G5:H5" si="0">IFERROR(1+C5/100,"NA")</f>
        <v>NA</v>
      </c>
      <c r="H5" s="37">
        <f t="shared" si="0"/>
        <v>1.144382</v>
      </c>
      <c r="K5" s="16">
        <v>40543</v>
      </c>
      <c r="L5" s="17">
        <f t="shared" ref="L5:L49" si="1">VLOOKUP(K5,$A$4:$D$3881,4,FALSE)/100</f>
        <v>7.9500000000000001E-2</v>
      </c>
    </row>
    <row r="6" spans="1:12" x14ac:dyDescent="0.25">
      <c r="A6" s="8">
        <v>46020</v>
      </c>
      <c r="B6" s="11">
        <v>14.2469</v>
      </c>
      <c r="C6" s="20" t="s">
        <v>22</v>
      </c>
      <c r="D6" s="11">
        <v>14.4397</v>
      </c>
      <c r="E6" s="11">
        <v>16</v>
      </c>
      <c r="F6" s="37">
        <f t="shared" ref="F6:F69" si="2">IFERROR(1+B6/100,"NA")</f>
        <v>1.142469</v>
      </c>
      <c r="G6" s="37" t="str">
        <f t="shared" ref="G6:G69" si="3">IFERROR(1+C6/100,"NA")</f>
        <v>NA</v>
      </c>
      <c r="H6" s="37">
        <f t="shared" ref="H6:H69" si="4">IFERROR(1+D6/100,"NA")</f>
        <v>1.1443970000000001</v>
      </c>
      <c r="K6" s="16">
        <v>40633</v>
      </c>
      <c r="L6" s="17">
        <f t="shared" si="1"/>
        <v>8.0399999999999985E-2</v>
      </c>
    </row>
    <row r="7" spans="1:12" x14ac:dyDescent="0.25">
      <c r="A7" s="8">
        <v>46017</v>
      </c>
      <c r="B7" s="11">
        <v>14.342000000000001</v>
      </c>
      <c r="C7" s="20" t="s">
        <v>22</v>
      </c>
      <c r="D7" s="11">
        <v>14.437200000000001</v>
      </c>
      <c r="E7" s="11">
        <v>16</v>
      </c>
      <c r="F7" s="37">
        <f t="shared" si="2"/>
        <v>1.1434199999999999</v>
      </c>
      <c r="G7" s="37" t="str">
        <f t="shared" si="3"/>
        <v>NA</v>
      </c>
      <c r="H7" s="37">
        <f t="shared" si="4"/>
        <v>1.1443719999999999</v>
      </c>
      <c r="K7" s="16">
        <v>40724</v>
      </c>
      <c r="L7" s="17">
        <f t="shared" si="1"/>
        <v>8.1699999999999995E-2</v>
      </c>
    </row>
    <row r="8" spans="1:12" x14ac:dyDescent="0.25">
      <c r="A8" s="8">
        <v>46016</v>
      </c>
      <c r="B8" s="11">
        <v>14.389099999999999</v>
      </c>
      <c r="C8" s="20" t="s">
        <v>22</v>
      </c>
      <c r="D8" s="11">
        <v>14.451599999999999</v>
      </c>
      <c r="E8" s="11">
        <v>16</v>
      </c>
      <c r="F8" s="37">
        <f t="shared" si="2"/>
        <v>1.143891</v>
      </c>
      <c r="G8" s="37" t="str">
        <f t="shared" si="3"/>
        <v>NA</v>
      </c>
      <c r="H8" s="37">
        <f t="shared" si="4"/>
        <v>1.1445159999999999</v>
      </c>
      <c r="K8" s="16">
        <v>40816</v>
      </c>
      <c r="L8" s="17">
        <f t="shared" si="1"/>
        <v>8.6999999999999994E-2</v>
      </c>
    </row>
    <row r="9" spans="1:12" x14ac:dyDescent="0.25">
      <c r="A9" s="8">
        <v>46015</v>
      </c>
      <c r="B9" s="11">
        <v>14.3538</v>
      </c>
      <c r="C9" s="20" t="s">
        <v>22</v>
      </c>
      <c r="D9" s="11">
        <v>14.371499999999999</v>
      </c>
      <c r="E9" s="11">
        <v>16</v>
      </c>
      <c r="F9" s="37">
        <f t="shared" si="2"/>
        <v>1.1435379999999999</v>
      </c>
      <c r="G9" s="37" t="str">
        <f t="shared" si="3"/>
        <v>NA</v>
      </c>
      <c r="H9" s="37">
        <f t="shared" si="4"/>
        <v>1.143715</v>
      </c>
      <c r="K9" s="16">
        <v>40908</v>
      </c>
      <c r="L9" s="17">
        <f t="shared" si="1"/>
        <v>8.5000000000000006E-2</v>
      </c>
    </row>
    <row r="10" spans="1:12" x14ac:dyDescent="0.25">
      <c r="A10" s="8">
        <v>46014</v>
      </c>
      <c r="B10" s="11">
        <v>14.395200000000001</v>
      </c>
      <c r="C10" s="20" t="s">
        <v>22</v>
      </c>
      <c r="D10" s="11">
        <v>14.3119</v>
      </c>
      <c r="E10" s="11">
        <v>16</v>
      </c>
      <c r="F10" s="37">
        <f t="shared" si="2"/>
        <v>1.1439520000000001</v>
      </c>
      <c r="G10" s="37" t="str">
        <f t="shared" si="3"/>
        <v>NA</v>
      </c>
      <c r="H10" s="37">
        <f t="shared" si="4"/>
        <v>1.143119</v>
      </c>
      <c r="K10" s="16">
        <v>40999</v>
      </c>
      <c r="L10" s="17">
        <f t="shared" si="1"/>
        <v>7.8200000000000006E-2</v>
      </c>
    </row>
    <row r="11" spans="1:12" x14ac:dyDescent="0.25">
      <c r="A11" s="8">
        <v>46013</v>
      </c>
      <c r="B11" s="11">
        <v>14.3964</v>
      </c>
      <c r="C11" s="20" t="s">
        <v>22</v>
      </c>
      <c r="D11" s="11">
        <v>14.2742</v>
      </c>
      <c r="E11" s="11">
        <v>16</v>
      </c>
      <c r="F11" s="37">
        <f t="shared" si="2"/>
        <v>1.143964</v>
      </c>
      <c r="G11" s="37" t="str">
        <f t="shared" si="3"/>
        <v>NA</v>
      </c>
      <c r="H11" s="37">
        <f t="shared" si="4"/>
        <v>1.1427419999999999</v>
      </c>
      <c r="K11" s="16">
        <v>41090</v>
      </c>
      <c r="L11" s="17">
        <f t="shared" si="1"/>
        <v>7.9850000000000004E-2</v>
      </c>
    </row>
    <row r="12" spans="1:12" x14ac:dyDescent="0.25">
      <c r="A12" s="8">
        <v>46010</v>
      </c>
      <c r="B12" s="11">
        <v>14.3332</v>
      </c>
      <c r="C12" s="20" t="s">
        <v>22</v>
      </c>
      <c r="D12" s="11">
        <v>14.210100000000001</v>
      </c>
      <c r="E12" s="11">
        <v>16.5</v>
      </c>
      <c r="F12" s="37">
        <f t="shared" si="2"/>
        <v>1.143332</v>
      </c>
      <c r="G12" s="37" t="str">
        <f t="shared" si="3"/>
        <v>NA</v>
      </c>
      <c r="H12" s="37">
        <f t="shared" si="4"/>
        <v>1.142101</v>
      </c>
      <c r="K12" s="16">
        <v>41182</v>
      </c>
      <c r="L12" s="17">
        <f t="shared" si="1"/>
        <v>7.8850000000000003E-2</v>
      </c>
    </row>
    <row r="13" spans="1:12" x14ac:dyDescent="0.25">
      <c r="A13" s="8">
        <v>46009</v>
      </c>
      <c r="B13" s="11">
        <v>14.2235</v>
      </c>
      <c r="C13" s="20" t="s">
        <v>22</v>
      </c>
      <c r="D13" s="11">
        <v>14.1213</v>
      </c>
      <c r="E13" s="11">
        <v>16.5</v>
      </c>
      <c r="F13" s="37">
        <f t="shared" si="2"/>
        <v>1.1422349999999999</v>
      </c>
      <c r="G13" s="37" t="str">
        <f t="shared" si="3"/>
        <v>NA</v>
      </c>
      <c r="H13" s="37">
        <f t="shared" si="4"/>
        <v>1.141213</v>
      </c>
      <c r="K13" s="16">
        <v>41274</v>
      </c>
      <c r="L13" s="17">
        <f t="shared" si="1"/>
        <v>6.9000000000000006E-2</v>
      </c>
    </row>
    <row r="14" spans="1:12" x14ac:dyDescent="0.25">
      <c r="A14" s="8">
        <v>46008</v>
      </c>
      <c r="B14" s="11">
        <v>14.2447</v>
      </c>
      <c r="C14" s="20" t="s">
        <v>22</v>
      </c>
      <c r="D14" s="11">
        <v>14.1516</v>
      </c>
      <c r="E14" s="11">
        <v>16.5</v>
      </c>
      <c r="F14" s="37">
        <f t="shared" si="2"/>
        <v>1.142447</v>
      </c>
      <c r="G14" s="37" t="str">
        <f t="shared" si="3"/>
        <v>NA</v>
      </c>
      <c r="H14" s="37">
        <f t="shared" si="4"/>
        <v>1.141516</v>
      </c>
      <c r="K14" s="16">
        <v>41364</v>
      </c>
      <c r="L14" s="17">
        <f t="shared" si="1"/>
        <v>7.1099999999999997E-2</v>
      </c>
    </row>
    <row r="15" spans="1:12" x14ac:dyDescent="0.25">
      <c r="A15" s="8">
        <v>46007</v>
      </c>
      <c r="B15" s="11">
        <v>14.173400000000001</v>
      </c>
      <c r="C15" s="20" t="s">
        <v>22</v>
      </c>
      <c r="D15" s="11">
        <v>14.199400000000001</v>
      </c>
      <c r="E15" s="11">
        <v>16.5</v>
      </c>
      <c r="F15" s="37">
        <f t="shared" si="2"/>
        <v>1.141734</v>
      </c>
      <c r="G15" s="37" t="str">
        <f t="shared" si="3"/>
        <v>NA</v>
      </c>
      <c r="H15" s="37">
        <f t="shared" si="4"/>
        <v>1.141994</v>
      </c>
      <c r="K15" s="16">
        <v>41455</v>
      </c>
      <c r="L15" s="17">
        <f t="shared" si="1"/>
        <v>7.6050000000000006E-2</v>
      </c>
    </row>
    <row r="16" spans="1:12" x14ac:dyDescent="0.25">
      <c r="A16" s="8">
        <v>46006</v>
      </c>
      <c r="B16" s="11">
        <v>14.2896</v>
      </c>
      <c r="C16" s="20" t="s">
        <v>22</v>
      </c>
      <c r="D16" s="11">
        <v>14.1539</v>
      </c>
      <c r="E16" s="11">
        <v>16.5</v>
      </c>
      <c r="F16" s="37">
        <f t="shared" si="2"/>
        <v>1.1428959999999999</v>
      </c>
      <c r="G16" s="37" t="str">
        <f t="shared" si="3"/>
        <v>NA</v>
      </c>
      <c r="H16" s="37">
        <f t="shared" si="4"/>
        <v>1.1415390000000001</v>
      </c>
      <c r="K16" s="16">
        <v>41547</v>
      </c>
      <c r="L16" s="17">
        <f t="shared" si="1"/>
        <v>7.2849999999999998E-2</v>
      </c>
    </row>
    <row r="17" spans="1:12" x14ac:dyDescent="0.25">
      <c r="A17" s="8">
        <v>46003</v>
      </c>
      <c r="B17" s="11">
        <v>14.223100000000001</v>
      </c>
      <c r="C17" s="20" t="s">
        <v>22</v>
      </c>
      <c r="D17" s="11">
        <v>14.1182</v>
      </c>
      <c r="E17" s="11">
        <v>16.5</v>
      </c>
      <c r="F17" s="37">
        <f t="shared" si="2"/>
        <v>1.142231</v>
      </c>
      <c r="G17" s="37" t="str">
        <f t="shared" si="3"/>
        <v>NA</v>
      </c>
      <c r="H17" s="37">
        <f t="shared" si="4"/>
        <v>1.1411819999999999</v>
      </c>
      <c r="K17" s="16">
        <v>41639</v>
      </c>
      <c r="L17" s="17">
        <f t="shared" si="1"/>
        <v>7.8049999999999994E-2</v>
      </c>
    </row>
    <row r="18" spans="1:12" x14ac:dyDescent="0.25">
      <c r="A18" s="8">
        <v>46002</v>
      </c>
      <c r="B18" s="11">
        <v>14.350199999999999</v>
      </c>
      <c r="C18" s="20" t="s">
        <v>22</v>
      </c>
      <c r="D18" s="11">
        <v>14.113300000000001</v>
      </c>
      <c r="E18" s="11">
        <v>16.5</v>
      </c>
      <c r="F18" s="37">
        <f t="shared" si="2"/>
        <v>1.143502</v>
      </c>
      <c r="G18" s="37" t="str">
        <f t="shared" si="3"/>
        <v>NA</v>
      </c>
      <c r="H18" s="37">
        <f t="shared" si="4"/>
        <v>1.141133</v>
      </c>
      <c r="K18" s="16">
        <v>41729</v>
      </c>
      <c r="L18" s="17">
        <f t="shared" si="1"/>
        <v>8.8050000000000003E-2</v>
      </c>
    </row>
    <row r="19" spans="1:12" x14ac:dyDescent="0.25">
      <c r="A19" s="8">
        <v>46001</v>
      </c>
      <c r="B19" s="11">
        <v>14.389799999999999</v>
      </c>
      <c r="C19" s="20" t="s">
        <v>22</v>
      </c>
      <c r="D19" s="11">
        <v>14.2128</v>
      </c>
      <c r="E19" s="11">
        <v>16.5</v>
      </c>
      <c r="F19" s="37">
        <f t="shared" si="2"/>
        <v>1.1438980000000001</v>
      </c>
      <c r="G19" s="37" t="str">
        <f t="shared" si="3"/>
        <v>NA</v>
      </c>
      <c r="H19" s="37">
        <f t="shared" si="4"/>
        <v>1.142128</v>
      </c>
      <c r="K19" s="16">
        <v>41820</v>
      </c>
      <c r="L19" s="17">
        <f t="shared" si="1"/>
        <v>8.3699999999999997E-2</v>
      </c>
    </row>
    <row r="20" spans="1:12" x14ac:dyDescent="0.25">
      <c r="A20" s="8">
        <v>46000</v>
      </c>
      <c r="B20" s="11">
        <v>14.3254</v>
      </c>
      <c r="C20" s="20" t="s">
        <v>22</v>
      </c>
      <c r="D20" s="11">
        <v>14.2118</v>
      </c>
      <c r="E20" s="11">
        <v>16.5</v>
      </c>
      <c r="F20" s="37">
        <f t="shared" si="2"/>
        <v>1.143254</v>
      </c>
      <c r="G20" s="37" t="str">
        <f t="shared" si="3"/>
        <v>NA</v>
      </c>
      <c r="H20" s="37">
        <f t="shared" si="4"/>
        <v>1.142118</v>
      </c>
      <c r="K20" s="16">
        <v>41912</v>
      </c>
      <c r="L20" s="17">
        <f t="shared" si="1"/>
        <v>9.3850000000000003E-2</v>
      </c>
    </row>
    <row r="21" spans="1:12" x14ac:dyDescent="0.25">
      <c r="A21" s="8">
        <v>45999</v>
      </c>
      <c r="B21" s="11">
        <v>14.4071</v>
      </c>
      <c r="C21" s="20" t="s">
        <v>22</v>
      </c>
      <c r="D21" s="11">
        <v>14.151300000000001</v>
      </c>
      <c r="E21" s="11">
        <v>16.5</v>
      </c>
      <c r="F21" s="37">
        <f t="shared" si="2"/>
        <v>1.1440710000000001</v>
      </c>
      <c r="G21" s="37" t="str">
        <f t="shared" si="3"/>
        <v>NA</v>
      </c>
      <c r="H21" s="37">
        <f t="shared" si="4"/>
        <v>1.141513</v>
      </c>
      <c r="K21" s="16">
        <v>42004</v>
      </c>
      <c r="L21" s="17">
        <f t="shared" si="1"/>
        <v>0.1298</v>
      </c>
    </row>
    <row r="22" spans="1:12" x14ac:dyDescent="0.25">
      <c r="A22" s="8">
        <v>45996</v>
      </c>
      <c r="B22" s="11">
        <v>14.3659</v>
      </c>
      <c r="C22" s="20" t="s">
        <v>22</v>
      </c>
      <c r="D22" s="11">
        <v>14.139699999999999</v>
      </c>
      <c r="E22" s="11">
        <v>16.5</v>
      </c>
      <c r="F22" s="37">
        <f t="shared" si="2"/>
        <v>1.143659</v>
      </c>
      <c r="G22" s="37" t="str">
        <f t="shared" si="3"/>
        <v>NA</v>
      </c>
      <c r="H22" s="37">
        <f t="shared" si="4"/>
        <v>1.141397</v>
      </c>
      <c r="K22" s="16">
        <v>42094</v>
      </c>
      <c r="L22" s="17">
        <f t="shared" si="1"/>
        <v>0.1298</v>
      </c>
    </row>
    <row r="23" spans="1:12" x14ac:dyDescent="0.25">
      <c r="A23" s="8">
        <v>45995</v>
      </c>
      <c r="B23" s="11">
        <v>14.3904</v>
      </c>
      <c r="C23" s="20" t="s">
        <v>22</v>
      </c>
      <c r="D23" s="11">
        <v>14.2453</v>
      </c>
      <c r="E23" s="11">
        <v>16.5</v>
      </c>
      <c r="F23" s="37">
        <f t="shared" si="2"/>
        <v>1.143904</v>
      </c>
      <c r="G23" s="37" t="str">
        <f t="shared" si="3"/>
        <v>NA</v>
      </c>
      <c r="H23" s="37">
        <f t="shared" si="4"/>
        <v>1.1424529999999999</v>
      </c>
      <c r="K23" s="16">
        <v>42185</v>
      </c>
      <c r="L23" s="17">
        <f t="shared" si="1"/>
        <v>0.10980000000000001</v>
      </c>
    </row>
    <row r="24" spans="1:12" x14ac:dyDescent="0.25">
      <c r="A24" s="8">
        <v>45994</v>
      </c>
      <c r="B24" s="11">
        <v>14.541399999999999</v>
      </c>
      <c r="C24" s="20" t="s">
        <v>22</v>
      </c>
      <c r="D24" s="11">
        <v>14.3094</v>
      </c>
      <c r="E24" s="11">
        <v>16.5</v>
      </c>
      <c r="F24" s="37">
        <f t="shared" si="2"/>
        <v>1.1454139999999999</v>
      </c>
      <c r="G24" s="37" t="str">
        <f t="shared" si="3"/>
        <v>NA</v>
      </c>
      <c r="H24" s="37">
        <f t="shared" si="4"/>
        <v>1.1430940000000001</v>
      </c>
      <c r="K24" s="16">
        <v>42277</v>
      </c>
      <c r="L24" s="17">
        <f t="shared" si="1"/>
        <v>0.10980000000000001</v>
      </c>
    </row>
    <row r="25" spans="1:12" x14ac:dyDescent="0.25">
      <c r="A25" s="8">
        <v>45993</v>
      </c>
      <c r="B25" s="11">
        <v>14.605</v>
      </c>
      <c r="C25" s="20" t="s">
        <v>22</v>
      </c>
      <c r="D25" s="11">
        <v>14.3308</v>
      </c>
      <c r="E25" s="11">
        <v>16.5</v>
      </c>
      <c r="F25" s="37">
        <f t="shared" si="2"/>
        <v>1.14605</v>
      </c>
      <c r="G25" s="37" t="str">
        <f t="shared" si="3"/>
        <v>NA</v>
      </c>
      <c r="H25" s="37">
        <f t="shared" si="4"/>
        <v>1.143308</v>
      </c>
      <c r="K25" s="16">
        <v>42369</v>
      </c>
      <c r="L25" s="17">
        <f t="shared" si="1"/>
        <v>9.6199999999999994E-2</v>
      </c>
    </row>
    <row r="26" spans="1:12" x14ac:dyDescent="0.25">
      <c r="A26" s="8">
        <v>45992</v>
      </c>
      <c r="B26" s="11">
        <v>14.6898</v>
      </c>
      <c r="C26" s="20" t="s">
        <v>22</v>
      </c>
      <c r="D26" s="11">
        <v>14.347300000000001</v>
      </c>
      <c r="E26" s="11">
        <v>16.5</v>
      </c>
      <c r="F26" s="37">
        <f t="shared" si="2"/>
        <v>1.146898</v>
      </c>
      <c r="G26" s="37" t="str">
        <f t="shared" si="3"/>
        <v>NA</v>
      </c>
      <c r="H26" s="37">
        <f t="shared" si="4"/>
        <v>1.143473</v>
      </c>
      <c r="K26" s="16">
        <v>42460</v>
      </c>
      <c r="L26" s="17">
        <f t="shared" si="1"/>
        <v>9.0899999999999995E-2</v>
      </c>
    </row>
    <row r="27" spans="1:12" x14ac:dyDescent="0.25">
      <c r="A27" s="8">
        <v>45989</v>
      </c>
      <c r="B27" s="11">
        <v>14.5669</v>
      </c>
      <c r="C27" s="20" t="s">
        <v>22</v>
      </c>
      <c r="D27" s="11">
        <v>14.3306</v>
      </c>
      <c r="E27" s="11">
        <v>16.5</v>
      </c>
      <c r="F27" s="37">
        <f t="shared" si="2"/>
        <v>1.145669</v>
      </c>
      <c r="G27" s="37" t="str">
        <f t="shared" si="3"/>
        <v>NA</v>
      </c>
      <c r="H27" s="37">
        <f t="shared" si="4"/>
        <v>1.1433059999999999</v>
      </c>
      <c r="K27" s="16">
        <v>42551</v>
      </c>
      <c r="L27" s="17">
        <f t="shared" si="1"/>
        <v>8.3000000000000004E-2</v>
      </c>
    </row>
    <row r="28" spans="1:12" x14ac:dyDescent="0.25">
      <c r="A28" s="8">
        <v>45988</v>
      </c>
      <c r="B28" s="11">
        <v>14.571099999999999</v>
      </c>
      <c r="C28" s="20" t="s">
        <v>22</v>
      </c>
      <c r="D28" s="11">
        <v>14.411300000000001</v>
      </c>
      <c r="E28" s="11">
        <v>16.5</v>
      </c>
      <c r="F28" s="37">
        <f t="shared" si="2"/>
        <v>1.1457109999999999</v>
      </c>
      <c r="G28" s="37" t="str">
        <f t="shared" si="3"/>
        <v>NA</v>
      </c>
      <c r="H28" s="37">
        <f t="shared" si="4"/>
        <v>1.1441129999999999</v>
      </c>
      <c r="K28" s="16">
        <v>42643</v>
      </c>
      <c r="L28" s="17">
        <f t="shared" si="1"/>
        <v>8.1500000000000003E-2</v>
      </c>
    </row>
    <row r="29" spans="1:12" x14ac:dyDescent="0.25">
      <c r="A29" s="8">
        <v>45987</v>
      </c>
      <c r="B29" s="11">
        <v>14.537100000000001</v>
      </c>
      <c r="C29" s="20" t="s">
        <v>22</v>
      </c>
      <c r="D29" s="11">
        <v>14.3667</v>
      </c>
      <c r="E29" s="11">
        <v>16.5</v>
      </c>
      <c r="F29" s="37">
        <f t="shared" si="2"/>
        <v>1.1453709999999999</v>
      </c>
      <c r="G29" s="37" t="str">
        <f t="shared" si="3"/>
        <v>NA</v>
      </c>
      <c r="H29" s="37">
        <f t="shared" si="4"/>
        <v>1.143667</v>
      </c>
      <c r="K29" s="16">
        <v>42735</v>
      </c>
      <c r="L29" s="17">
        <f t="shared" si="1"/>
        <v>8.3599999999999994E-2</v>
      </c>
    </row>
    <row r="30" spans="1:12" x14ac:dyDescent="0.25">
      <c r="A30" s="8">
        <v>45986</v>
      </c>
      <c r="B30" s="11">
        <v>14.2768</v>
      </c>
      <c r="C30" s="20" t="s">
        <v>22</v>
      </c>
      <c r="D30" s="11">
        <v>14.3423</v>
      </c>
      <c r="E30" s="11">
        <v>16.5</v>
      </c>
      <c r="F30" s="37">
        <f t="shared" si="2"/>
        <v>1.142768</v>
      </c>
      <c r="G30" s="37" t="str">
        <f t="shared" si="3"/>
        <v>NA</v>
      </c>
      <c r="H30" s="37">
        <f t="shared" si="4"/>
        <v>1.1434230000000001</v>
      </c>
      <c r="K30" s="16">
        <v>42825</v>
      </c>
      <c r="L30" s="17">
        <f t="shared" si="1"/>
        <v>7.9050000000000009E-2</v>
      </c>
    </row>
    <row r="31" spans="1:12" x14ac:dyDescent="0.25">
      <c r="A31" s="8">
        <v>45985</v>
      </c>
      <c r="B31" s="11">
        <v>14.2309</v>
      </c>
      <c r="C31" s="20" t="s">
        <v>22</v>
      </c>
      <c r="D31" s="11">
        <v>14.2737</v>
      </c>
      <c r="E31" s="11">
        <v>16.5</v>
      </c>
      <c r="F31" s="37">
        <f t="shared" si="2"/>
        <v>1.142309</v>
      </c>
      <c r="G31" s="37" t="str">
        <f t="shared" si="3"/>
        <v>NA</v>
      </c>
      <c r="H31" s="37">
        <f t="shared" si="4"/>
        <v>1.1427369999999999</v>
      </c>
      <c r="K31" s="16">
        <v>42916</v>
      </c>
      <c r="L31" s="17">
        <f t="shared" si="1"/>
        <v>7.6850000000000002E-2</v>
      </c>
    </row>
    <row r="32" spans="1:12" x14ac:dyDescent="0.25">
      <c r="A32" s="8">
        <v>45982</v>
      </c>
      <c r="B32" s="11">
        <v>14.1561</v>
      </c>
      <c r="C32" s="20" t="s">
        <v>22</v>
      </c>
      <c r="D32" s="11">
        <v>14.267300000000001</v>
      </c>
      <c r="E32" s="11">
        <v>16.5</v>
      </c>
      <c r="F32" s="37">
        <f t="shared" si="2"/>
        <v>1.141561</v>
      </c>
      <c r="G32" s="37" t="str">
        <f t="shared" si="3"/>
        <v>NA</v>
      </c>
      <c r="H32" s="37">
        <f t="shared" si="4"/>
        <v>1.142673</v>
      </c>
      <c r="K32" s="16">
        <v>43008</v>
      </c>
      <c r="L32" s="17">
        <f t="shared" si="1"/>
        <v>7.5749999999999998E-2</v>
      </c>
    </row>
    <row r="33" spans="1:12" x14ac:dyDescent="0.25">
      <c r="A33" s="8">
        <v>45981</v>
      </c>
      <c r="B33" s="11">
        <v>14.068899999999999</v>
      </c>
      <c r="C33" s="20" t="s">
        <v>22</v>
      </c>
      <c r="D33" s="11">
        <v>14.3522</v>
      </c>
      <c r="E33" s="11">
        <v>16.5</v>
      </c>
      <c r="F33" s="37">
        <f t="shared" si="2"/>
        <v>1.1406890000000001</v>
      </c>
      <c r="G33" s="37" t="str">
        <f t="shared" si="3"/>
        <v>NA</v>
      </c>
      <c r="H33" s="37">
        <f t="shared" si="4"/>
        <v>1.1435219999999999</v>
      </c>
      <c r="K33" s="16">
        <v>43100</v>
      </c>
      <c r="L33" s="17">
        <f t="shared" si="1"/>
        <v>7.485E-2</v>
      </c>
    </row>
    <row r="34" spans="1:12" x14ac:dyDescent="0.25">
      <c r="A34" s="8">
        <v>45980</v>
      </c>
      <c r="B34" s="11">
        <v>14.019500000000001</v>
      </c>
      <c r="C34" s="20" t="s">
        <v>22</v>
      </c>
      <c r="D34" s="11">
        <v>14.314299999999999</v>
      </c>
      <c r="E34" s="11">
        <v>16.5</v>
      </c>
      <c r="F34" s="37">
        <f t="shared" si="2"/>
        <v>1.1401950000000001</v>
      </c>
      <c r="G34" s="37" t="str">
        <f t="shared" si="3"/>
        <v>NA</v>
      </c>
      <c r="H34" s="37">
        <f t="shared" si="4"/>
        <v>1.143143</v>
      </c>
      <c r="K34" s="16">
        <v>43190</v>
      </c>
      <c r="L34" s="17">
        <f t="shared" si="1"/>
        <v>7.0449999999999999E-2</v>
      </c>
    </row>
    <row r="35" spans="1:12" x14ac:dyDescent="0.25">
      <c r="A35" s="8">
        <v>45979</v>
      </c>
      <c r="B35" s="11">
        <v>14.026</v>
      </c>
      <c r="C35" s="20" t="s">
        <v>22</v>
      </c>
      <c r="D35" s="11">
        <v>14.3812</v>
      </c>
      <c r="E35" s="11">
        <v>16.5</v>
      </c>
      <c r="F35" s="37">
        <f t="shared" si="2"/>
        <v>1.1402600000000001</v>
      </c>
      <c r="G35" s="37" t="str">
        <f t="shared" si="3"/>
        <v>NA</v>
      </c>
      <c r="H35" s="37">
        <f t="shared" si="4"/>
        <v>1.1438120000000001</v>
      </c>
      <c r="K35" s="16">
        <v>43281</v>
      </c>
      <c r="L35" s="17">
        <f t="shared" si="1"/>
        <v>7.6799999999999993E-2</v>
      </c>
    </row>
    <row r="36" spans="1:12" x14ac:dyDescent="0.25">
      <c r="A36" s="8">
        <v>45978</v>
      </c>
      <c r="B36" s="11">
        <v>13.975</v>
      </c>
      <c r="C36" s="20" t="s">
        <v>22</v>
      </c>
      <c r="D36" s="11">
        <v>14.3848</v>
      </c>
      <c r="E36" s="11">
        <v>16.5</v>
      </c>
      <c r="F36" s="37">
        <f t="shared" si="2"/>
        <v>1.13975</v>
      </c>
      <c r="G36" s="37" t="str">
        <f t="shared" si="3"/>
        <v>NA</v>
      </c>
      <c r="H36" s="37">
        <f t="shared" si="4"/>
        <v>1.143848</v>
      </c>
      <c r="K36" s="16">
        <v>43373</v>
      </c>
      <c r="L36" s="17">
        <f t="shared" si="1"/>
        <v>8.5299999999999987E-2</v>
      </c>
    </row>
    <row r="37" spans="1:12" x14ac:dyDescent="0.25">
      <c r="A37" s="8">
        <v>45975</v>
      </c>
      <c r="B37" s="11">
        <v>13.8497</v>
      </c>
      <c r="C37" s="20" t="s">
        <v>22</v>
      </c>
      <c r="D37" s="11">
        <v>14.361000000000001</v>
      </c>
      <c r="E37" s="11">
        <v>16.5</v>
      </c>
      <c r="F37" s="37">
        <f t="shared" si="2"/>
        <v>1.1384970000000001</v>
      </c>
      <c r="G37" s="37" t="str">
        <f t="shared" si="3"/>
        <v>NA</v>
      </c>
      <c r="H37" s="37">
        <f t="shared" si="4"/>
        <v>1.14361</v>
      </c>
      <c r="K37" s="16">
        <v>43465</v>
      </c>
      <c r="L37" s="17">
        <f t="shared" si="1"/>
        <v>8.695E-2</v>
      </c>
    </row>
    <row r="38" spans="1:12" x14ac:dyDescent="0.25">
      <c r="A38" s="8">
        <v>45974</v>
      </c>
      <c r="B38" s="11">
        <v>13.7935</v>
      </c>
      <c r="C38" s="20" t="s">
        <v>22</v>
      </c>
      <c r="D38" s="11">
        <v>14.3492</v>
      </c>
      <c r="E38" s="11">
        <v>16.5</v>
      </c>
      <c r="F38" s="37">
        <f t="shared" si="2"/>
        <v>1.1379349999999999</v>
      </c>
      <c r="G38" s="37" t="str">
        <f t="shared" si="3"/>
        <v>NA</v>
      </c>
      <c r="H38" s="37">
        <f t="shared" si="4"/>
        <v>1.143492</v>
      </c>
      <c r="K38" s="16">
        <v>43555</v>
      </c>
      <c r="L38" s="18">
        <f t="shared" si="1"/>
        <v>8.3800000000000013E-2</v>
      </c>
    </row>
    <row r="39" spans="1:12" x14ac:dyDescent="0.25">
      <c r="A39" s="8">
        <v>45973</v>
      </c>
      <c r="B39" s="11">
        <v>13.9686</v>
      </c>
      <c r="C39" s="20" t="s">
        <v>22</v>
      </c>
      <c r="D39" s="11">
        <v>14.355399999999999</v>
      </c>
      <c r="E39" s="11">
        <v>16.5</v>
      </c>
      <c r="F39" s="37">
        <f t="shared" si="2"/>
        <v>1.139686</v>
      </c>
      <c r="G39" s="37" t="str">
        <f t="shared" si="3"/>
        <v>NA</v>
      </c>
      <c r="H39" s="37">
        <f t="shared" si="4"/>
        <v>1.143554</v>
      </c>
      <c r="K39" s="16">
        <v>43646</v>
      </c>
      <c r="L39" s="18">
        <f t="shared" si="1"/>
        <v>7.4149999999999994E-2</v>
      </c>
    </row>
    <row r="40" spans="1:12" x14ac:dyDescent="0.25">
      <c r="A40" s="8">
        <v>45972</v>
      </c>
      <c r="B40" s="11">
        <v>14.0365</v>
      </c>
      <c r="C40" s="20" t="s">
        <v>22</v>
      </c>
      <c r="D40" s="11">
        <v>14.415900000000001</v>
      </c>
      <c r="E40" s="11">
        <v>16.5</v>
      </c>
      <c r="F40" s="37">
        <f t="shared" si="2"/>
        <v>1.1403650000000001</v>
      </c>
      <c r="G40" s="37" t="str">
        <f t="shared" si="3"/>
        <v>NA</v>
      </c>
      <c r="H40" s="37">
        <f t="shared" si="4"/>
        <v>1.1441589999999999</v>
      </c>
      <c r="K40" s="16">
        <v>43738</v>
      </c>
      <c r="L40" s="18">
        <f t="shared" si="1"/>
        <v>7.0099999999999996E-2</v>
      </c>
    </row>
    <row r="41" spans="1:12" x14ac:dyDescent="0.25">
      <c r="A41" s="8">
        <v>45971</v>
      </c>
      <c r="B41" s="11">
        <v>14.131500000000001</v>
      </c>
      <c r="C41" s="20" t="s">
        <v>22</v>
      </c>
      <c r="D41" s="11">
        <v>14.5222</v>
      </c>
      <c r="E41" s="11">
        <v>16.5</v>
      </c>
      <c r="F41" s="37">
        <f t="shared" si="2"/>
        <v>1.1413150000000001</v>
      </c>
      <c r="G41" s="37" t="str">
        <f t="shared" si="3"/>
        <v>NA</v>
      </c>
      <c r="H41" s="37">
        <f t="shared" si="4"/>
        <v>1.145222</v>
      </c>
      <c r="K41" s="16">
        <v>43830</v>
      </c>
      <c r="L41" s="17">
        <f t="shared" si="1"/>
        <v>6.3600000000000004E-2</v>
      </c>
    </row>
    <row r="42" spans="1:12" x14ac:dyDescent="0.25">
      <c r="A42" s="8">
        <v>45968</v>
      </c>
      <c r="B42" s="11">
        <v>14.2021</v>
      </c>
      <c r="C42" s="20" t="s">
        <v>22</v>
      </c>
      <c r="D42" s="11">
        <v>14.661099999999999</v>
      </c>
      <c r="E42" s="11">
        <v>16.5</v>
      </c>
      <c r="F42" s="37">
        <f t="shared" si="2"/>
        <v>1.142021</v>
      </c>
      <c r="G42" s="37" t="str">
        <f t="shared" si="3"/>
        <v>NA</v>
      </c>
      <c r="H42" s="37">
        <f t="shared" si="4"/>
        <v>1.146611</v>
      </c>
      <c r="K42" s="16">
        <v>43921</v>
      </c>
      <c r="L42" s="17">
        <f t="shared" si="1"/>
        <v>6.7500000000000004E-2</v>
      </c>
    </row>
    <row r="43" spans="1:12" x14ac:dyDescent="0.25">
      <c r="A43" s="8">
        <v>45967</v>
      </c>
      <c r="B43" s="11">
        <v>14.2624</v>
      </c>
      <c r="C43" s="20" t="s">
        <v>22</v>
      </c>
      <c r="D43" s="11">
        <v>14.677300000000001</v>
      </c>
      <c r="E43" s="11">
        <v>16.5</v>
      </c>
      <c r="F43" s="37">
        <f t="shared" si="2"/>
        <v>1.1426240000000001</v>
      </c>
      <c r="G43" s="37" t="str">
        <f t="shared" si="3"/>
        <v>NA</v>
      </c>
      <c r="H43" s="37">
        <f t="shared" si="4"/>
        <v>1.146773</v>
      </c>
      <c r="K43" s="16">
        <v>44012</v>
      </c>
      <c r="L43" s="17">
        <f t="shared" si="1"/>
        <v>5.9050000000000005E-2</v>
      </c>
    </row>
    <row r="44" spans="1:12" x14ac:dyDescent="0.25">
      <c r="A44" s="8">
        <v>45966</v>
      </c>
      <c r="B44" s="11">
        <v>14.219799999999999</v>
      </c>
      <c r="C44" s="20" t="s">
        <v>22</v>
      </c>
      <c r="D44" s="11">
        <v>14.654400000000001</v>
      </c>
      <c r="E44" s="11">
        <v>16.5</v>
      </c>
      <c r="F44" s="37">
        <f t="shared" si="2"/>
        <v>1.142198</v>
      </c>
      <c r="G44" s="37" t="str">
        <f t="shared" si="3"/>
        <v>NA</v>
      </c>
      <c r="H44" s="37">
        <f t="shared" si="4"/>
        <v>1.146544</v>
      </c>
      <c r="K44" s="16">
        <v>44104</v>
      </c>
      <c r="L44" s="17">
        <f t="shared" si="1"/>
        <v>6.2449999999999999E-2</v>
      </c>
    </row>
    <row r="45" spans="1:12" x14ac:dyDescent="0.25">
      <c r="A45" s="8">
        <v>45964</v>
      </c>
      <c r="B45" s="11">
        <v>14.4373</v>
      </c>
      <c r="C45" s="20" t="s">
        <v>22</v>
      </c>
      <c r="D45" s="11">
        <v>14.575900000000001</v>
      </c>
      <c r="E45" s="11">
        <v>16.5</v>
      </c>
      <c r="F45" s="37">
        <f t="shared" si="2"/>
        <v>1.1443730000000001</v>
      </c>
      <c r="G45" s="37" t="str">
        <f t="shared" si="3"/>
        <v>NA</v>
      </c>
      <c r="H45" s="37">
        <f t="shared" si="4"/>
        <v>1.145759</v>
      </c>
      <c r="K45" s="16">
        <v>44196</v>
      </c>
      <c r="L45" s="17">
        <f t="shared" si="1"/>
        <v>5.9150000000000001E-2</v>
      </c>
    </row>
    <row r="46" spans="1:12" x14ac:dyDescent="0.25">
      <c r="A46" s="8">
        <v>45962</v>
      </c>
      <c r="B46" s="11">
        <v>14.428800000000001</v>
      </c>
      <c r="C46" s="20" t="s">
        <v>22</v>
      </c>
      <c r="D46" s="11">
        <v>14.7141</v>
      </c>
      <c r="E46" s="11">
        <v>16.5</v>
      </c>
      <c r="F46" s="37">
        <f t="shared" si="2"/>
        <v>1.144288</v>
      </c>
      <c r="G46" s="37" t="str">
        <f t="shared" si="3"/>
        <v>NA</v>
      </c>
      <c r="H46" s="37">
        <f t="shared" si="4"/>
        <v>1.147141</v>
      </c>
      <c r="K46" s="16">
        <v>44286</v>
      </c>
      <c r="L46" s="17">
        <f t="shared" si="1"/>
        <v>7.0349999999999996E-2</v>
      </c>
    </row>
    <row r="47" spans="1:12" x14ac:dyDescent="0.25">
      <c r="A47" s="8">
        <v>45961</v>
      </c>
      <c r="B47" s="11">
        <v>14.3827</v>
      </c>
      <c r="C47" s="20" t="s">
        <v>22</v>
      </c>
      <c r="D47" s="11">
        <v>14.766500000000001</v>
      </c>
      <c r="E47" s="11">
        <v>16.5</v>
      </c>
      <c r="F47" s="37">
        <f t="shared" si="2"/>
        <v>1.1438269999999999</v>
      </c>
      <c r="G47" s="37" t="str">
        <f t="shared" si="3"/>
        <v>NA</v>
      </c>
      <c r="H47" s="37">
        <f t="shared" si="4"/>
        <v>1.1476649999999999</v>
      </c>
      <c r="K47" s="16">
        <v>44377</v>
      </c>
      <c r="L47" s="17">
        <f t="shared" si="1"/>
        <v>7.2000000000000008E-2</v>
      </c>
    </row>
    <row r="48" spans="1:12" x14ac:dyDescent="0.25">
      <c r="A48" s="8">
        <v>45960</v>
      </c>
      <c r="B48" s="11">
        <v>14.414</v>
      </c>
      <c r="C48" s="20" t="s">
        <v>22</v>
      </c>
      <c r="D48" s="11">
        <v>14.683999999999999</v>
      </c>
      <c r="E48" s="11">
        <v>16.5</v>
      </c>
      <c r="F48" s="37">
        <f t="shared" si="2"/>
        <v>1.1441399999999999</v>
      </c>
      <c r="G48" s="37" t="str">
        <f t="shared" si="3"/>
        <v>NA</v>
      </c>
      <c r="H48" s="37">
        <f t="shared" si="4"/>
        <v>1.1468400000000001</v>
      </c>
      <c r="K48" s="16">
        <v>44469</v>
      </c>
      <c r="L48" s="17">
        <f t="shared" si="1"/>
        <v>7.3200000000000001E-2</v>
      </c>
    </row>
    <row r="49" spans="1:12" x14ac:dyDescent="0.25">
      <c r="A49" s="8">
        <v>45959</v>
      </c>
      <c r="B49" s="11">
        <v>14.417299999999999</v>
      </c>
      <c r="C49" s="20" t="s">
        <v>22</v>
      </c>
      <c r="D49" s="11">
        <v>14.8565</v>
      </c>
      <c r="E49" s="11">
        <v>16.5</v>
      </c>
      <c r="F49" s="37">
        <f t="shared" si="2"/>
        <v>1.1441729999999999</v>
      </c>
      <c r="G49" s="37" t="str">
        <f t="shared" si="3"/>
        <v>NA</v>
      </c>
      <c r="H49" s="37">
        <f t="shared" si="4"/>
        <v>1.1485650000000001</v>
      </c>
      <c r="K49" s="16">
        <v>44561</v>
      </c>
      <c r="L49" s="17">
        <f t="shared" si="1"/>
        <v>8.4449999999999997E-2</v>
      </c>
    </row>
    <row r="50" spans="1:12" x14ac:dyDescent="0.25">
      <c r="A50" s="8">
        <v>45958</v>
      </c>
      <c r="B50" s="11">
        <v>14.6043</v>
      </c>
      <c r="C50" s="20" t="s">
        <v>22</v>
      </c>
      <c r="D50" s="11">
        <v>15.044600000000001</v>
      </c>
      <c r="E50" s="11">
        <v>16.5</v>
      </c>
      <c r="F50" s="37">
        <f t="shared" si="2"/>
        <v>1.1460429999999999</v>
      </c>
      <c r="G50" s="37" t="str">
        <f t="shared" si="3"/>
        <v>NA</v>
      </c>
      <c r="H50" s="37">
        <f t="shared" si="4"/>
        <v>1.1504460000000001</v>
      </c>
      <c r="K50" s="16">
        <v>44651</v>
      </c>
      <c r="L50" s="17">
        <f t="shared" ref="L50:L65" si="5">VLOOKUP(K50,$A$4:$D$3881,4,FALSE)/100</f>
        <v>0.112326</v>
      </c>
    </row>
    <row r="51" spans="1:12" x14ac:dyDescent="0.25">
      <c r="A51" s="8">
        <v>45957</v>
      </c>
      <c r="B51" s="11">
        <v>14.759399999999999</v>
      </c>
      <c r="C51" s="20" t="s">
        <v>22</v>
      </c>
      <c r="D51" s="11">
        <v>15.151999999999999</v>
      </c>
      <c r="E51" s="11">
        <v>16.5</v>
      </c>
      <c r="F51" s="37">
        <f t="shared" si="2"/>
        <v>1.147594</v>
      </c>
      <c r="G51" s="37" t="str">
        <f t="shared" si="3"/>
        <v>NA</v>
      </c>
      <c r="H51" s="37">
        <f t="shared" si="4"/>
        <v>1.1515200000000001</v>
      </c>
      <c r="K51" s="16">
        <v>44742</v>
      </c>
      <c r="L51" s="17">
        <f t="shared" si="5"/>
        <v>8.7894E-2</v>
      </c>
    </row>
    <row r="52" spans="1:12" x14ac:dyDescent="0.25">
      <c r="A52" s="8">
        <v>45954</v>
      </c>
      <c r="B52" s="11">
        <v>14.671799999999999</v>
      </c>
      <c r="C52" s="20" t="s">
        <v>22</v>
      </c>
      <c r="D52" s="11">
        <v>14.970499999999999</v>
      </c>
      <c r="E52" s="11">
        <v>17</v>
      </c>
      <c r="F52" s="37">
        <f t="shared" si="2"/>
        <v>1.1467179999999999</v>
      </c>
      <c r="G52" s="37" t="str">
        <f t="shared" si="3"/>
        <v>NA</v>
      </c>
      <c r="H52" s="37">
        <f t="shared" si="4"/>
        <v>1.149705</v>
      </c>
      <c r="K52" s="16">
        <v>44834</v>
      </c>
      <c r="L52" s="17">
        <f t="shared" si="5"/>
        <v>0.10794000000000001</v>
      </c>
    </row>
    <row r="53" spans="1:12" x14ac:dyDescent="0.25">
      <c r="A53" s="8">
        <v>45953</v>
      </c>
      <c r="B53" s="11">
        <v>14.706300000000001</v>
      </c>
      <c r="C53" s="20" t="s">
        <v>22</v>
      </c>
      <c r="D53" s="11">
        <v>14.911899999999999</v>
      </c>
      <c r="E53" s="11">
        <v>17</v>
      </c>
      <c r="F53" s="37">
        <f t="shared" si="2"/>
        <v>1.1470629999999999</v>
      </c>
      <c r="G53" s="37" t="str">
        <f t="shared" si="3"/>
        <v>NA</v>
      </c>
      <c r="H53" s="37">
        <f t="shared" si="4"/>
        <v>1.149119</v>
      </c>
      <c r="K53" s="39">
        <v>44926</v>
      </c>
      <c r="L53" s="17">
        <f t="shared" si="5"/>
        <v>0.103064</v>
      </c>
    </row>
    <row r="54" spans="1:12" x14ac:dyDescent="0.25">
      <c r="A54" s="8">
        <v>45952</v>
      </c>
      <c r="B54" s="11">
        <v>14.6846</v>
      </c>
      <c r="C54" s="20" t="s">
        <v>22</v>
      </c>
      <c r="D54" s="11">
        <v>14.786099999999999</v>
      </c>
      <c r="E54" s="11">
        <v>17</v>
      </c>
      <c r="F54" s="37">
        <f t="shared" si="2"/>
        <v>1.146846</v>
      </c>
      <c r="G54" s="37" t="str">
        <f t="shared" si="3"/>
        <v>NA</v>
      </c>
      <c r="H54" s="37">
        <f t="shared" si="4"/>
        <v>1.147861</v>
      </c>
      <c r="K54" s="16">
        <v>45016</v>
      </c>
      <c r="L54" s="17">
        <f t="shared" si="5"/>
        <v>0.10826000000000001</v>
      </c>
    </row>
    <row r="55" spans="1:12" x14ac:dyDescent="0.25">
      <c r="A55" s="8">
        <v>45951</v>
      </c>
      <c r="B55" s="11">
        <v>14.9093</v>
      </c>
      <c r="C55" s="20" t="s">
        <v>22</v>
      </c>
      <c r="D55" s="11">
        <v>14.8132</v>
      </c>
      <c r="E55" s="11">
        <v>17</v>
      </c>
      <c r="F55" s="37">
        <f t="shared" si="2"/>
        <v>1.1490929999999999</v>
      </c>
      <c r="G55" s="37" t="str">
        <f t="shared" si="3"/>
        <v>NA</v>
      </c>
      <c r="H55" s="37">
        <f t="shared" si="4"/>
        <v>1.1481319999999999</v>
      </c>
      <c r="K55" s="16">
        <v>45107</v>
      </c>
      <c r="L55" s="17">
        <f t="shared" si="5"/>
        <v>0.110906</v>
      </c>
    </row>
    <row r="56" spans="1:12" x14ac:dyDescent="0.25">
      <c r="A56" s="8">
        <v>45950</v>
      </c>
      <c r="B56" s="11">
        <v>14.9833</v>
      </c>
      <c r="C56" s="20" t="s">
        <v>22</v>
      </c>
      <c r="D56" s="11">
        <v>14.592700000000001</v>
      </c>
      <c r="E56" s="11">
        <v>17</v>
      </c>
      <c r="F56" s="37">
        <f t="shared" si="2"/>
        <v>1.1498330000000001</v>
      </c>
      <c r="G56" s="37" t="str">
        <f t="shared" si="3"/>
        <v>NA</v>
      </c>
      <c r="H56" s="37">
        <f t="shared" si="4"/>
        <v>1.1459269999999999</v>
      </c>
      <c r="K56" s="39">
        <v>45199</v>
      </c>
      <c r="L56" s="17">
        <f t="shared" si="5"/>
        <v>0.119343</v>
      </c>
    </row>
    <row r="57" spans="1:12" x14ac:dyDescent="0.25">
      <c r="A57" s="8">
        <v>45947</v>
      </c>
      <c r="B57" s="11">
        <v>14.7509</v>
      </c>
      <c r="C57" s="20" t="s">
        <v>22</v>
      </c>
      <c r="D57" s="11">
        <v>14.631600000000001</v>
      </c>
      <c r="E57" s="11">
        <v>17</v>
      </c>
      <c r="F57" s="37">
        <f t="shared" si="2"/>
        <v>1.1475089999999999</v>
      </c>
      <c r="G57" s="37" t="str">
        <f t="shared" si="3"/>
        <v>NA</v>
      </c>
      <c r="H57" s="37">
        <f t="shared" si="4"/>
        <v>1.1463160000000001</v>
      </c>
      <c r="K57" s="39">
        <v>45291</v>
      </c>
      <c r="L57" s="17">
        <f t="shared" si="5"/>
        <v>0.118648</v>
      </c>
    </row>
    <row r="58" spans="1:12" x14ac:dyDescent="0.25">
      <c r="A58" s="8">
        <v>45946</v>
      </c>
      <c r="B58" s="11">
        <v>14.971399999999999</v>
      </c>
      <c r="C58" s="20" t="s">
        <v>22</v>
      </c>
      <c r="D58" s="11">
        <v>14.793100000000001</v>
      </c>
      <c r="E58" s="11">
        <v>17</v>
      </c>
      <c r="F58" s="37">
        <f t="shared" si="2"/>
        <v>1.1497139999999999</v>
      </c>
      <c r="G58" s="37" t="str">
        <f t="shared" si="3"/>
        <v>NA</v>
      </c>
      <c r="H58" s="37">
        <f t="shared" si="4"/>
        <v>1.147931</v>
      </c>
      <c r="K58" s="39">
        <v>45382</v>
      </c>
      <c r="L58" s="17">
        <f t="shared" si="5"/>
        <v>0.13264400000000001</v>
      </c>
    </row>
    <row r="59" spans="1:12" x14ac:dyDescent="0.25">
      <c r="A59" s="8">
        <v>45945</v>
      </c>
      <c r="B59" s="11">
        <v>15.308999999999999</v>
      </c>
      <c r="C59" s="20" t="s">
        <v>22</v>
      </c>
      <c r="D59" s="11">
        <v>15.082599999999999</v>
      </c>
      <c r="E59" s="11">
        <v>17</v>
      </c>
      <c r="F59" s="37">
        <f t="shared" si="2"/>
        <v>1.1530899999999999</v>
      </c>
      <c r="G59" s="37" t="str">
        <f t="shared" si="3"/>
        <v>NA</v>
      </c>
      <c r="H59" s="37">
        <f t="shared" si="4"/>
        <v>1.1508259999999999</v>
      </c>
      <c r="K59" s="39">
        <v>45473</v>
      </c>
      <c r="L59" s="17">
        <f t="shared" si="5"/>
        <v>0.15105000000000002</v>
      </c>
    </row>
    <row r="60" spans="1:12" x14ac:dyDescent="0.25">
      <c r="A60" s="8">
        <v>45944</v>
      </c>
      <c r="B60" s="11">
        <v>15.3049</v>
      </c>
      <c r="C60" s="20" t="s">
        <v>22</v>
      </c>
      <c r="D60" s="11">
        <v>15.1279</v>
      </c>
      <c r="E60" s="11">
        <v>17</v>
      </c>
      <c r="F60" s="37">
        <f t="shared" si="2"/>
        <v>1.153049</v>
      </c>
      <c r="G60" s="37" t="str">
        <f t="shared" si="3"/>
        <v>NA</v>
      </c>
      <c r="H60" s="37">
        <f t="shared" si="4"/>
        <v>1.1512789999999999</v>
      </c>
      <c r="K60" s="16">
        <v>45565</v>
      </c>
      <c r="L60" s="17">
        <f t="shared" si="5"/>
        <v>0.15848000000000001</v>
      </c>
    </row>
    <row r="61" spans="1:12" x14ac:dyDescent="0.25">
      <c r="A61" s="8">
        <v>45943</v>
      </c>
      <c r="B61" s="11">
        <v>15.101900000000001</v>
      </c>
      <c r="C61" s="20" t="s">
        <v>22</v>
      </c>
      <c r="D61" s="11">
        <v>15.0982</v>
      </c>
      <c r="E61" s="11">
        <v>17</v>
      </c>
      <c r="F61" s="37">
        <f t="shared" si="2"/>
        <v>1.151019</v>
      </c>
      <c r="G61" s="37" t="str">
        <f t="shared" si="3"/>
        <v>NA</v>
      </c>
      <c r="H61" s="37">
        <f t="shared" si="4"/>
        <v>1.1509819999999999</v>
      </c>
      <c r="K61" s="39">
        <v>45657</v>
      </c>
      <c r="L61" s="17">
        <f t="shared" si="5"/>
        <v>0.152226</v>
      </c>
    </row>
    <row r="62" spans="1:12" x14ac:dyDescent="0.25">
      <c r="A62" s="8">
        <v>45940</v>
      </c>
      <c r="B62" s="11">
        <v>15.021699999999999</v>
      </c>
      <c r="C62" s="20" t="s">
        <v>22</v>
      </c>
      <c r="D62" s="11">
        <v>15.088900000000001</v>
      </c>
      <c r="E62" s="11">
        <v>17</v>
      </c>
      <c r="F62" s="37">
        <f t="shared" si="2"/>
        <v>1.150217</v>
      </c>
      <c r="G62" s="37" t="str">
        <f t="shared" si="3"/>
        <v>NA</v>
      </c>
      <c r="H62" s="37">
        <f t="shared" si="4"/>
        <v>1.1508890000000001</v>
      </c>
      <c r="K62" s="16">
        <v>45747</v>
      </c>
      <c r="L62" s="17">
        <f t="shared" si="5"/>
        <v>0.153253</v>
      </c>
    </row>
    <row r="63" spans="1:12" x14ac:dyDescent="0.25">
      <c r="A63" s="8">
        <v>45939</v>
      </c>
      <c r="B63" s="11">
        <v>14.8986</v>
      </c>
      <c r="C63" s="20" t="s">
        <v>22</v>
      </c>
      <c r="D63" s="11">
        <v>15.0198</v>
      </c>
      <c r="E63" s="11">
        <v>17</v>
      </c>
      <c r="F63" s="37">
        <f t="shared" si="2"/>
        <v>1.1489860000000001</v>
      </c>
      <c r="G63" s="37" t="str">
        <f t="shared" si="3"/>
        <v>NA</v>
      </c>
      <c r="H63" s="37">
        <f t="shared" si="4"/>
        <v>1.1501980000000001</v>
      </c>
      <c r="K63" s="16">
        <v>45838</v>
      </c>
      <c r="L63" s="17">
        <f t="shared" si="5"/>
        <v>0.14673700000000001</v>
      </c>
    </row>
    <row r="64" spans="1:12" x14ac:dyDescent="0.25">
      <c r="A64" s="8">
        <v>45938</v>
      </c>
      <c r="B64" s="11">
        <v>14.933199999999999</v>
      </c>
      <c r="C64" s="20" t="s">
        <v>22</v>
      </c>
      <c r="D64" s="11">
        <v>15.1462</v>
      </c>
      <c r="E64" s="11">
        <v>17</v>
      </c>
      <c r="F64" s="37">
        <f t="shared" si="2"/>
        <v>1.149332</v>
      </c>
      <c r="G64" s="37" t="str">
        <f t="shared" si="3"/>
        <v>NA</v>
      </c>
      <c r="H64" s="37">
        <f t="shared" si="4"/>
        <v>1.151462</v>
      </c>
      <c r="K64" s="16">
        <v>45930</v>
      </c>
      <c r="L64" s="17">
        <f t="shared" si="5"/>
        <v>0.14929999999999999</v>
      </c>
    </row>
    <row r="65" spans="1:12" x14ac:dyDescent="0.25">
      <c r="A65" s="8">
        <v>45937</v>
      </c>
      <c r="B65" s="11">
        <v>14.706899999999999</v>
      </c>
      <c r="C65" s="20" t="s">
        <v>22</v>
      </c>
      <c r="D65" s="11">
        <v>14.981299999999999</v>
      </c>
      <c r="E65" s="11">
        <v>17</v>
      </c>
      <c r="F65" s="37">
        <f t="shared" si="2"/>
        <v>1.1470690000000001</v>
      </c>
      <c r="G65" s="37" t="str">
        <f t="shared" si="3"/>
        <v>NA</v>
      </c>
      <c r="H65" s="37">
        <f t="shared" si="4"/>
        <v>1.149813</v>
      </c>
      <c r="K65" s="16">
        <v>46022</v>
      </c>
      <c r="L65" s="17">
        <f t="shared" si="5"/>
        <v>0.14438200000000001</v>
      </c>
    </row>
    <row r="66" spans="1:12" x14ac:dyDescent="0.25">
      <c r="A66" s="8">
        <v>45936</v>
      </c>
      <c r="B66" s="11">
        <v>14.648400000000001</v>
      </c>
      <c r="C66" s="20" t="s">
        <v>22</v>
      </c>
      <c r="D66" s="11">
        <v>14.997199999999999</v>
      </c>
      <c r="E66" s="11">
        <v>17</v>
      </c>
      <c r="F66" s="37">
        <f t="shared" si="2"/>
        <v>1.1464840000000001</v>
      </c>
      <c r="G66" s="37" t="str">
        <f t="shared" si="3"/>
        <v>NA</v>
      </c>
      <c r="H66" s="37">
        <f t="shared" si="4"/>
        <v>1.149972</v>
      </c>
    </row>
    <row r="67" spans="1:12" x14ac:dyDescent="0.25">
      <c r="A67" s="8">
        <v>45933</v>
      </c>
      <c r="B67" s="11">
        <v>14.673299999999999</v>
      </c>
      <c r="C67" s="20" t="s">
        <v>22</v>
      </c>
      <c r="D67" s="11">
        <v>14.9754</v>
      </c>
      <c r="E67" s="11">
        <v>17</v>
      </c>
      <c r="F67" s="37">
        <f t="shared" si="2"/>
        <v>1.146733</v>
      </c>
      <c r="G67" s="37" t="str">
        <f t="shared" si="3"/>
        <v>NA</v>
      </c>
      <c r="H67" s="37">
        <f t="shared" si="4"/>
        <v>1.1497539999999999</v>
      </c>
    </row>
    <row r="68" spans="1:12" x14ac:dyDescent="0.25">
      <c r="A68" s="8">
        <v>45932</v>
      </c>
      <c r="B68" s="11">
        <v>14.7029</v>
      </c>
      <c r="C68" s="20" t="s">
        <v>22</v>
      </c>
      <c r="D68" s="11">
        <v>15.0068</v>
      </c>
      <c r="E68" s="11">
        <v>17</v>
      </c>
      <c r="F68" s="37">
        <f t="shared" si="2"/>
        <v>1.1470290000000001</v>
      </c>
      <c r="G68" s="37" t="str">
        <f t="shared" si="3"/>
        <v>NA</v>
      </c>
      <c r="H68" s="37">
        <f t="shared" si="4"/>
        <v>1.1500680000000001</v>
      </c>
    </row>
    <row r="69" spans="1:12" x14ac:dyDescent="0.25">
      <c r="A69" s="8">
        <v>45931</v>
      </c>
      <c r="B69" s="11">
        <v>14.4849</v>
      </c>
      <c r="C69" s="20" t="s">
        <v>22</v>
      </c>
      <c r="D69" s="11">
        <v>14.950799999999999</v>
      </c>
      <c r="E69" s="11">
        <v>17</v>
      </c>
      <c r="F69" s="37">
        <f t="shared" si="2"/>
        <v>1.144849</v>
      </c>
      <c r="G69" s="37" t="str">
        <f t="shared" si="3"/>
        <v>NA</v>
      </c>
      <c r="H69" s="37">
        <f t="shared" si="4"/>
        <v>1.149508</v>
      </c>
    </row>
    <row r="70" spans="1:12" x14ac:dyDescent="0.25">
      <c r="A70" s="8">
        <v>45930</v>
      </c>
      <c r="B70" s="11">
        <v>14.420299999999999</v>
      </c>
      <c r="C70" s="20" t="s">
        <v>22</v>
      </c>
      <c r="D70" s="11">
        <v>14.93</v>
      </c>
      <c r="E70" s="11">
        <v>17</v>
      </c>
      <c r="F70" s="37">
        <f t="shared" ref="F70:F133" si="6">IFERROR(1+B70/100,"NA")</f>
        <v>1.1442030000000001</v>
      </c>
      <c r="G70" s="37" t="str">
        <f t="shared" ref="G70:G133" si="7">IFERROR(1+C70/100,"NA")</f>
        <v>NA</v>
      </c>
      <c r="H70" s="37">
        <f t="shared" ref="H70:H133" si="8">IFERROR(1+D70/100,"NA")</f>
        <v>1.1493</v>
      </c>
    </row>
    <row r="71" spans="1:12" x14ac:dyDescent="0.25">
      <c r="A71" s="8">
        <v>45929</v>
      </c>
      <c r="B71" s="11">
        <v>14.2879</v>
      </c>
      <c r="C71" s="20" t="s">
        <v>22</v>
      </c>
      <c r="D71" s="11">
        <v>14.9323</v>
      </c>
      <c r="E71" s="11">
        <v>17</v>
      </c>
      <c r="F71" s="37">
        <f t="shared" si="6"/>
        <v>1.142879</v>
      </c>
      <c r="G71" s="37" t="str">
        <f t="shared" si="7"/>
        <v>NA</v>
      </c>
      <c r="H71" s="37">
        <f t="shared" si="8"/>
        <v>1.1493229999999999</v>
      </c>
    </row>
    <row r="72" spans="1:12" x14ac:dyDescent="0.25">
      <c r="A72" s="8">
        <v>45926</v>
      </c>
      <c r="B72" s="11">
        <v>14.0648</v>
      </c>
      <c r="C72" s="20" t="s">
        <v>22</v>
      </c>
      <c r="D72" s="11">
        <v>14.8034</v>
      </c>
      <c r="E72" s="11">
        <v>17</v>
      </c>
      <c r="F72" s="37">
        <f t="shared" si="6"/>
        <v>1.1406480000000001</v>
      </c>
      <c r="G72" s="37" t="str">
        <f t="shared" si="7"/>
        <v>NA</v>
      </c>
      <c r="H72" s="37">
        <f t="shared" si="8"/>
        <v>1.148034</v>
      </c>
    </row>
    <row r="73" spans="1:12" x14ac:dyDescent="0.25">
      <c r="A73" s="8">
        <v>45925</v>
      </c>
      <c r="B73" s="11">
        <v>14.1823</v>
      </c>
      <c r="C73" s="20" t="s">
        <v>22</v>
      </c>
      <c r="D73" s="11">
        <v>14.7577</v>
      </c>
      <c r="E73" s="11">
        <v>17</v>
      </c>
      <c r="F73" s="37">
        <f t="shared" si="6"/>
        <v>1.141823</v>
      </c>
      <c r="G73" s="37" t="str">
        <f t="shared" si="7"/>
        <v>NA</v>
      </c>
      <c r="H73" s="37">
        <f t="shared" si="8"/>
        <v>1.1475770000000001</v>
      </c>
    </row>
    <row r="74" spans="1:12" x14ac:dyDescent="0.25">
      <c r="A74" s="8">
        <v>45924</v>
      </c>
      <c r="B74" s="11">
        <v>14.030200000000001</v>
      </c>
      <c r="C74" s="20" t="s">
        <v>22</v>
      </c>
      <c r="D74" s="11">
        <v>14.6075</v>
      </c>
      <c r="E74" s="11">
        <v>17</v>
      </c>
      <c r="F74" s="37">
        <f t="shared" si="6"/>
        <v>1.1403019999999999</v>
      </c>
      <c r="G74" s="37" t="str">
        <f t="shared" si="7"/>
        <v>NA</v>
      </c>
      <c r="H74" s="37">
        <f t="shared" si="8"/>
        <v>1.146075</v>
      </c>
    </row>
    <row r="75" spans="1:12" x14ac:dyDescent="0.25">
      <c r="A75" s="8">
        <v>45923</v>
      </c>
      <c r="B75" s="11">
        <v>13.967499999999999</v>
      </c>
      <c r="C75" s="20" t="s">
        <v>22</v>
      </c>
      <c r="D75" s="11">
        <v>14.4765</v>
      </c>
      <c r="E75" s="11">
        <v>17</v>
      </c>
      <c r="F75" s="37">
        <f t="shared" si="6"/>
        <v>1.139675</v>
      </c>
      <c r="G75" s="37" t="str">
        <f t="shared" si="7"/>
        <v>NA</v>
      </c>
      <c r="H75" s="37">
        <f t="shared" si="8"/>
        <v>1.144765</v>
      </c>
    </row>
    <row r="76" spans="1:12" x14ac:dyDescent="0.25">
      <c r="A76" s="8">
        <v>45922</v>
      </c>
      <c r="B76" s="11">
        <v>14.0593</v>
      </c>
      <c r="C76" s="20" t="s">
        <v>22</v>
      </c>
      <c r="D76" s="11">
        <v>14.4237</v>
      </c>
      <c r="E76" s="11">
        <v>17</v>
      </c>
      <c r="F76" s="37">
        <f t="shared" si="6"/>
        <v>1.140593</v>
      </c>
      <c r="G76" s="37" t="str">
        <f t="shared" si="7"/>
        <v>NA</v>
      </c>
      <c r="H76" s="37">
        <f t="shared" si="8"/>
        <v>1.1442369999999999</v>
      </c>
    </row>
    <row r="77" spans="1:12" x14ac:dyDescent="0.25">
      <c r="A77" s="8">
        <v>45919</v>
      </c>
      <c r="B77" s="11">
        <v>14.0291</v>
      </c>
      <c r="C77" s="20" t="s">
        <v>22</v>
      </c>
      <c r="D77" s="11">
        <v>14.4503</v>
      </c>
      <c r="E77" s="11">
        <v>17</v>
      </c>
      <c r="F77" s="37">
        <f t="shared" si="6"/>
        <v>1.1402909999999999</v>
      </c>
      <c r="G77" s="37" t="str">
        <f t="shared" si="7"/>
        <v>NA</v>
      </c>
      <c r="H77" s="37">
        <f t="shared" si="8"/>
        <v>1.144503</v>
      </c>
    </row>
    <row r="78" spans="1:12" x14ac:dyDescent="0.25">
      <c r="A78" s="8">
        <v>45918</v>
      </c>
      <c r="B78" s="11">
        <v>13.9299</v>
      </c>
      <c r="C78" s="20" t="s">
        <v>22</v>
      </c>
      <c r="D78" s="11">
        <v>14.2296</v>
      </c>
      <c r="E78" s="11">
        <v>17</v>
      </c>
      <c r="F78" s="37">
        <f t="shared" si="6"/>
        <v>1.1392990000000001</v>
      </c>
      <c r="G78" s="37" t="str">
        <f t="shared" si="7"/>
        <v>NA</v>
      </c>
      <c r="H78" s="37">
        <f t="shared" si="8"/>
        <v>1.142296</v>
      </c>
    </row>
    <row r="79" spans="1:12" x14ac:dyDescent="0.25">
      <c r="A79" s="8">
        <v>45917</v>
      </c>
      <c r="B79" s="11">
        <v>13.8224</v>
      </c>
      <c r="C79" s="20" t="s">
        <v>22</v>
      </c>
      <c r="D79" s="11">
        <v>14.077500000000001</v>
      </c>
      <c r="E79" s="11">
        <v>17</v>
      </c>
      <c r="F79" s="37">
        <f t="shared" si="6"/>
        <v>1.1382240000000001</v>
      </c>
      <c r="G79" s="37" t="str">
        <f t="shared" si="7"/>
        <v>NA</v>
      </c>
      <c r="H79" s="37">
        <f t="shared" si="8"/>
        <v>1.1407750000000001</v>
      </c>
    </row>
    <row r="80" spans="1:12" x14ac:dyDescent="0.25">
      <c r="A80" s="8">
        <v>45916</v>
      </c>
      <c r="B80" s="11">
        <v>13.9008</v>
      </c>
      <c r="C80" s="20" t="s">
        <v>22</v>
      </c>
      <c r="D80" s="11">
        <v>14.137600000000001</v>
      </c>
      <c r="E80" s="11">
        <v>17</v>
      </c>
      <c r="F80" s="37">
        <f t="shared" si="6"/>
        <v>1.139008</v>
      </c>
      <c r="G80" s="37" t="str">
        <f t="shared" si="7"/>
        <v>NA</v>
      </c>
      <c r="H80" s="37">
        <f t="shared" si="8"/>
        <v>1.1413759999999999</v>
      </c>
    </row>
    <row r="81" spans="1:8" x14ac:dyDescent="0.25">
      <c r="A81" s="8">
        <v>45915</v>
      </c>
      <c r="B81" s="11">
        <v>13.719900000000001</v>
      </c>
      <c r="C81" s="20" t="s">
        <v>22</v>
      </c>
      <c r="D81" s="11">
        <v>14.0936</v>
      </c>
      <c r="E81" s="11">
        <v>17</v>
      </c>
      <c r="F81" s="37">
        <f t="shared" si="6"/>
        <v>1.1371990000000001</v>
      </c>
      <c r="G81" s="37" t="str">
        <f t="shared" si="7"/>
        <v>NA</v>
      </c>
      <c r="H81" s="37">
        <f t="shared" si="8"/>
        <v>1.140936</v>
      </c>
    </row>
    <row r="82" spans="1:8" x14ac:dyDescent="0.25">
      <c r="A82" s="8">
        <v>45912</v>
      </c>
      <c r="B82" s="11">
        <v>13.8047</v>
      </c>
      <c r="C82" s="20" t="s">
        <v>22</v>
      </c>
      <c r="D82" s="11">
        <v>13.9726</v>
      </c>
      <c r="E82" s="11">
        <v>18</v>
      </c>
      <c r="F82" s="37">
        <f t="shared" si="6"/>
        <v>1.138047</v>
      </c>
      <c r="G82" s="37" t="str">
        <f t="shared" si="7"/>
        <v>NA</v>
      </c>
      <c r="H82" s="37">
        <f t="shared" si="8"/>
        <v>1.139726</v>
      </c>
    </row>
    <row r="83" spans="1:8" x14ac:dyDescent="0.25">
      <c r="A83" s="8">
        <v>45911</v>
      </c>
      <c r="B83" s="11">
        <v>13.5314</v>
      </c>
      <c r="C83" s="20" t="s">
        <v>22</v>
      </c>
      <c r="D83" s="11">
        <v>13.812200000000001</v>
      </c>
      <c r="E83" s="11">
        <v>18</v>
      </c>
      <c r="F83" s="37">
        <f t="shared" si="6"/>
        <v>1.1353139999999999</v>
      </c>
      <c r="G83" s="37" t="str">
        <f t="shared" si="7"/>
        <v>NA</v>
      </c>
      <c r="H83" s="37">
        <f t="shared" si="8"/>
        <v>1.1381220000000001</v>
      </c>
    </row>
    <row r="84" spans="1:8" x14ac:dyDescent="0.25">
      <c r="A84" s="8">
        <v>45910</v>
      </c>
      <c r="B84" s="11">
        <v>13.3865</v>
      </c>
      <c r="C84" s="20" t="s">
        <v>22</v>
      </c>
      <c r="D84" s="11">
        <v>13.7393</v>
      </c>
      <c r="E84" s="11">
        <v>18</v>
      </c>
      <c r="F84" s="37">
        <f t="shared" si="6"/>
        <v>1.1338650000000001</v>
      </c>
      <c r="G84" s="37" t="str">
        <f t="shared" si="7"/>
        <v>NA</v>
      </c>
      <c r="H84" s="37">
        <f t="shared" si="8"/>
        <v>1.1373929999999999</v>
      </c>
    </row>
    <row r="85" spans="1:8" x14ac:dyDescent="0.25">
      <c r="A85" s="8">
        <v>45909</v>
      </c>
      <c r="B85" s="11">
        <v>13.529199999999999</v>
      </c>
      <c r="C85" s="20" t="s">
        <v>22</v>
      </c>
      <c r="D85" s="11">
        <v>13.7064</v>
      </c>
      <c r="E85" s="11">
        <v>18</v>
      </c>
      <c r="F85" s="37">
        <f t="shared" si="6"/>
        <v>1.135292</v>
      </c>
      <c r="G85" s="37" t="str">
        <f t="shared" si="7"/>
        <v>NA</v>
      </c>
      <c r="H85" s="37">
        <f t="shared" si="8"/>
        <v>1.1370640000000001</v>
      </c>
    </row>
    <row r="86" spans="1:8" x14ac:dyDescent="0.25">
      <c r="A86" s="8">
        <v>45908</v>
      </c>
      <c r="B86" s="11">
        <v>13.3101</v>
      </c>
      <c r="C86" s="20" t="s">
        <v>22</v>
      </c>
      <c r="D86" s="11">
        <v>13.6234</v>
      </c>
      <c r="E86" s="11">
        <v>18</v>
      </c>
      <c r="F86" s="37">
        <f t="shared" si="6"/>
        <v>1.1331009999999999</v>
      </c>
      <c r="G86" s="37" t="str">
        <f t="shared" si="7"/>
        <v>NA</v>
      </c>
      <c r="H86" s="37">
        <f t="shared" si="8"/>
        <v>1.136234</v>
      </c>
    </row>
    <row r="87" spans="1:8" x14ac:dyDescent="0.25">
      <c r="A87" s="8">
        <v>45905</v>
      </c>
      <c r="B87" s="11">
        <v>13.436299999999999</v>
      </c>
      <c r="C87" s="20" t="s">
        <v>22</v>
      </c>
      <c r="D87" s="11">
        <v>13.6746</v>
      </c>
      <c r="E87" s="11">
        <v>18</v>
      </c>
      <c r="F87" s="37">
        <f t="shared" si="6"/>
        <v>1.134363</v>
      </c>
      <c r="G87" s="37" t="str">
        <f t="shared" si="7"/>
        <v>NA</v>
      </c>
      <c r="H87" s="37">
        <f t="shared" si="8"/>
        <v>1.136746</v>
      </c>
    </row>
    <row r="88" spans="1:8" x14ac:dyDescent="0.25">
      <c r="A88" s="8">
        <v>45904</v>
      </c>
      <c r="B88" s="11">
        <v>13.4367</v>
      </c>
      <c r="C88" s="20" t="s">
        <v>22</v>
      </c>
      <c r="D88" s="11">
        <v>13.678699999999999</v>
      </c>
      <c r="E88" s="11">
        <v>18</v>
      </c>
      <c r="F88" s="37">
        <f t="shared" si="6"/>
        <v>1.1343670000000001</v>
      </c>
      <c r="G88" s="37" t="str">
        <f t="shared" si="7"/>
        <v>NA</v>
      </c>
      <c r="H88" s="37">
        <f t="shared" si="8"/>
        <v>1.136787</v>
      </c>
    </row>
    <row r="89" spans="1:8" x14ac:dyDescent="0.25">
      <c r="A89" s="8">
        <v>45903</v>
      </c>
      <c r="B89" s="11">
        <v>13.54</v>
      </c>
      <c r="C89" s="20" t="s">
        <v>22</v>
      </c>
      <c r="D89" s="11">
        <v>13.8081</v>
      </c>
      <c r="E89" s="11">
        <v>18</v>
      </c>
      <c r="F89" s="37">
        <f t="shared" si="6"/>
        <v>1.1354</v>
      </c>
      <c r="G89" s="37" t="str">
        <f t="shared" si="7"/>
        <v>NA</v>
      </c>
      <c r="H89" s="37">
        <f t="shared" si="8"/>
        <v>1.1380810000000001</v>
      </c>
    </row>
    <row r="90" spans="1:8" x14ac:dyDescent="0.25">
      <c r="A90" s="8">
        <v>45902</v>
      </c>
      <c r="B90" s="11">
        <v>13.8254</v>
      </c>
      <c r="C90" s="20" t="s">
        <v>22</v>
      </c>
      <c r="D90" s="11">
        <v>13.909700000000001</v>
      </c>
      <c r="E90" s="11">
        <v>18</v>
      </c>
      <c r="F90" s="37">
        <f t="shared" si="6"/>
        <v>1.1382539999999999</v>
      </c>
      <c r="G90" s="37" t="str">
        <f t="shared" si="7"/>
        <v>NA</v>
      </c>
      <c r="H90" s="37">
        <f t="shared" si="8"/>
        <v>1.139097</v>
      </c>
    </row>
    <row r="91" spans="1:8" x14ac:dyDescent="0.25">
      <c r="A91" s="8">
        <v>45901</v>
      </c>
      <c r="B91" s="11">
        <v>13.7927</v>
      </c>
      <c r="C91" s="20" t="s">
        <v>22</v>
      </c>
      <c r="D91" s="11">
        <v>13.8513</v>
      </c>
      <c r="E91" s="11">
        <v>18</v>
      </c>
      <c r="F91" s="37">
        <f t="shared" si="6"/>
        <v>1.1379269999999999</v>
      </c>
      <c r="G91" s="37" t="str">
        <f t="shared" si="7"/>
        <v>NA</v>
      </c>
      <c r="H91" s="37">
        <f t="shared" si="8"/>
        <v>1.1385130000000001</v>
      </c>
    </row>
    <row r="92" spans="1:8" x14ac:dyDescent="0.25">
      <c r="A92" s="8">
        <v>45898</v>
      </c>
      <c r="B92" s="11">
        <v>13.779500000000001</v>
      </c>
      <c r="C92" s="20" t="s">
        <v>22</v>
      </c>
      <c r="D92" s="11">
        <v>13.898199999999999</v>
      </c>
      <c r="E92" s="11">
        <v>18</v>
      </c>
      <c r="F92" s="37">
        <f t="shared" si="6"/>
        <v>1.1377950000000001</v>
      </c>
      <c r="G92" s="37" t="str">
        <f t="shared" si="7"/>
        <v>NA</v>
      </c>
      <c r="H92" s="37">
        <f t="shared" si="8"/>
        <v>1.1389819999999999</v>
      </c>
    </row>
    <row r="93" spans="1:8" x14ac:dyDescent="0.25">
      <c r="A93" s="8">
        <v>45897</v>
      </c>
      <c r="B93" s="11">
        <v>13.4703</v>
      </c>
      <c r="C93" s="20" t="s">
        <v>22</v>
      </c>
      <c r="D93" s="11">
        <v>13.902200000000001</v>
      </c>
      <c r="E93" s="11">
        <v>18</v>
      </c>
      <c r="F93" s="37">
        <f t="shared" si="6"/>
        <v>1.134703</v>
      </c>
      <c r="G93" s="37" t="str">
        <f t="shared" si="7"/>
        <v>NA</v>
      </c>
      <c r="H93" s="37">
        <f t="shared" si="8"/>
        <v>1.139022</v>
      </c>
    </row>
    <row r="94" spans="1:8" x14ac:dyDescent="0.25">
      <c r="A94" s="8">
        <v>45896</v>
      </c>
      <c r="B94" s="11">
        <v>13.4229</v>
      </c>
      <c r="C94" s="20" t="s">
        <v>22</v>
      </c>
      <c r="D94" s="11">
        <v>13.8428</v>
      </c>
      <c r="E94" s="11">
        <v>18</v>
      </c>
      <c r="F94" s="37">
        <f t="shared" si="6"/>
        <v>1.1342289999999999</v>
      </c>
      <c r="G94" s="37" t="str">
        <f t="shared" si="7"/>
        <v>NA</v>
      </c>
      <c r="H94" s="37">
        <f t="shared" si="8"/>
        <v>1.138428</v>
      </c>
    </row>
    <row r="95" spans="1:8" x14ac:dyDescent="0.25">
      <c r="A95" s="8">
        <v>45895</v>
      </c>
      <c r="B95" s="11">
        <v>13.385300000000001</v>
      </c>
      <c r="C95" s="20" t="s">
        <v>22</v>
      </c>
      <c r="D95" s="11">
        <v>13.8948</v>
      </c>
      <c r="E95" s="11">
        <v>18</v>
      </c>
      <c r="F95" s="37">
        <f t="shared" si="6"/>
        <v>1.133853</v>
      </c>
      <c r="G95" s="37" t="str">
        <f t="shared" si="7"/>
        <v>NA</v>
      </c>
      <c r="H95" s="37">
        <f t="shared" si="8"/>
        <v>1.1389480000000001</v>
      </c>
    </row>
    <row r="96" spans="1:8" x14ac:dyDescent="0.25">
      <c r="A96" s="8">
        <v>45894</v>
      </c>
      <c r="B96" s="11">
        <v>13.247</v>
      </c>
      <c r="C96" s="20" t="s">
        <v>22</v>
      </c>
      <c r="D96" s="11">
        <v>13.805199999999999</v>
      </c>
      <c r="E96" s="11">
        <v>18</v>
      </c>
      <c r="F96" s="37">
        <f t="shared" si="6"/>
        <v>1.1324700000000001</v>
      </c>
      <c r="G96" s="37" t="str">
        <f t="shared" si="7"/>
        <v>NA</v>
      </c>
      <c r="H96" s="37">
        <f t="shared" si="8"/>
        <v>1.1380520000000001</v>
      </c>
    </row>
    <row r="97" spans="1:8" x14ac:dyDescent="0.25">
      <c r="A97" s="8">
        <v>45891</v>
      </c>
      <c r="B97" s="11">
        <v>13.185600000000001</v>
      </c>
      <c r="C97" s="20" t="s">
        <v>22</v>
      </c>
      <c r="D97" s="11">
        <v>13.7483</v>
      </c>
      <c r="E97" s="11">
        <v>18</v>
      </c>
      <c r="F97" s="37">
        <f t="shared" si="6"/>
        <v>1.131856</v>
      </c>
      <c r="G97" s="37" t="str">
        <f t="shared" si="7"/>
        <v>NA</v>
      </c>
      <c r="H97" s="37">
        <f t="shared" si="8"/>
        <v>1.137483</v>
      </c>
    </row>
    <row r="98" spans="1:8" x14ac:dyDescent="0.25">
      <c r="A98" s="8">
        <v>45890</v>
      </c>
      <c r="B98" s="11">
        <v>13.3848</v>
      </c>
      <c r="C98" s="20" t="s">
        <v>22</v>
      </c>
      <c r="D98" s="11">
        <v>13.724</v>
      </c>
      <c r="E98" s="11">
        <v>18</v>
      </c>
      <c r="F98" s="37">
        <f t="shared" si="6"/>
        <v>1.133848</v>
      </c>
      <c r="G98" s="37" t="str">
        <f t="shared" si="7"/>
        <v>NA</v>
      </c>
      <c r="H98" s="37">
        <f t="shared" si="8"/>
        <v>1.13724</v>
      </c>
    </row>
    <row r="99" spans="1:8" x14ac:dyDescent="0.25">
      <c r="A99" s="8">
        <v>45889</v>
      </c>
      <c r="B99" s="11">
        <v>13.18</v>
      </c>
      <c r="C99" s="20" t="s">
        <v>22</v>
      </c>
      <c r="D99" s="11">
        <v>13.59</v>
      </c>
      <c r="E99" s="11">
        <v>18</v>
      </c>
      <c r="F99" s="37">
        <f t="shared" si="6"/>
        <v>1.1317999999999999</v>
      </c>
      <c r="G99" s="37" t="str">
        <f t="shared" si="7"/>
        <v>NA</v>
      </c>
      <c r="H99" s="37">
        <f t="shared" si="8"/>
        <v>1.1358999999999999</v>
      </c>
    </row>
    <row r="100" spans="1:8" x14ac:dyDescent="0.25">
      <c r="A100" s="8">
        <v>45888</v>
      </c>
      <c r="B100" s="11">
        <v>13.15</v>
      </c>
      <c r="C100" s="20" t="s">
        <v>22</v>
      </c>
      <c r="D100" s="11">
        <v>13.3</v>
      </c>
      <c r="E100" s="11">
        <v>18</v>
      </c>
      <c r="F100" s="37">
        <f t="shared" si="6"/>
        <v>1.1315</v>
      </c>
      <c r="G100" s="37" t="str">
        <f t="shared" si="7"/>
        <v>NA</v>
      </c>
      <c r="H100" s="37">
        <f t="shared" si="8"/>
        <v>1.133</v>
      </c>
    </row>
    <row r="101" spans="1:8" x14ac:dyDescent="0.25">
      <c r="A101" s="8">
        <v>45887</v>
      </c>
      <c r="B101" s="11">
        <v>13.09</v>
      </c>
      <c r="C101" s="20" t="s">
        <v>22</v>
      </c>
      <c r="D101" s="11">
        <v>13.47</v>
      </c>
      <c r="E101" s="11">
        <v>18</v>
      </c>
      <c r="F101" s="37">
        <f t="shared" si="6"/>
        <v>1.1309</v>
      </c>
      <c r="G101" s="37" t="str">
        <f t="shared" si="7"/>
        <v>NA</v>
      </c>
      <c r="H101" s="37">
        <f t="shared" si="8"/>
        <v>1.1347</v>
      </c>
    </row>
    <row r="102" spans="1:8" x14ac:dyDescent="0.25">
      <c r="A102" s="8">
        <v>45884</v>
      </c>
      <c r="B102" s="11">
        <v>12.86</v>
      </c>
      <c r="C102" s="20" t="s">
        <v>22</v>
      </c>
      <c r="D102" s="11">
        <v>13.53</v>
      </c>
      <c r="E102" s="11">
        <v>18</v>
      </c>
      <c r="F102" s="37">
        <f t="shared" si="6"/>
        <v>1.1286</v>
      </c>
      <c r="G102" s="37" t="str">
        <f t="shared" si="7"/>
        <v>NA</v>
      </c>
      <c r="H102" s="37">
        <f t="shared" si="8"/>
        <v>1.1353</v>
      </c>
    </row>
    <row r="103" spans="1:8" x14ac:dyDescent="0.25">
      <c r="A103" s="8">
        <v>45883</v>
      </c>
      <c r="B103" s="11">
        <v>13.15</v>
      </c>
      <c r="C103" s="20" t="s">
        <v>22</v>
      </c>
      <c r="D103" s="11">
        <v>13.7</v>
      </c>
      <c r="E103" s="11">
        <v>18</v>
      </c>
      <c r="F103" s="37">
        <f t="shared" si="6"/>
        <v>1.1315</v>
      </c>
      <c r="G103" s="37" t="str">
        <f t="shared" si="7"/>
        <v>NA</v>
      </c>
      <c r="H103" s="37">
        <f t="shared" si="8"/>
        <v>1.137</v>
      </c>
    </row>
    <row r="104" spans="1:8" x14ac:dyDescent="0.25">
      <c r="A104" s="8">
        <v>45882</v>
      </c>
      <c r="B104" s="11">
        <v>13.04</v>
      </c>
      <c r="C104" s="20" t="s">
        <v>22</v>
      </c>
      <c r="D104" s="11">
        <v>13.77</v>
      </c>
      <c r="E104" s="11">
        <v>18</v>
      </c>
      <c r="F104" s="37">
        <f t="shared" si="6"/>
        <v>1.1304000000000001</v>
      </c>
      <c r="G104" s="37" t="str">
        <f t="shared" si="7"/>
        <v>NA</v>
      </c>
      <c r="H104" s="37">
        <f t="shared" si="8"/>
        <v>1.1376999999999999</v>
      </c>
    </row>
    <row r="105" spans="1:8" x14ac:dyDescent="0.25">
      <c r="A105" s="8">
        <v>45881</v>
      </c>
      <c r="B105" s="11">
        <v>12.81</v>
      </c>
      <c r="C105" s="20" t="s">
        <v>22</v>
      </c>
      <c r="D105" s="11">
        <v>13.78</v>
      </c>
      <c r="E105" s="11">
        <v>18</v>
      </c>
      <c r="F105" s="37">
        <f t="shared" si="6"/>
        <v>1.1280999999999999</v>
      </c>
      <c r="G105" s="37" t="str">
        <f t="shared" si="7"/>
        <v>NA</v>
      </c>
      <c r="H105" s="37">
        <f t="shared" si="8"/>
        <v>1.1377999999999999</v>
      </c>
    </row>
    <row r="106" spans="1:8" x14ac:dyDescent="0.25">
      <c r="A106" s="8">
        <v>45880</v>
      </c>
      <c r="B106" s="11">
        <v>12.83</v>
      </c>
      <c r="C106" s="20" t="s">
        <v>22</v>
      </c>
      <c r="D106" s="11">
        <v>13.81</v>
      </c>
      <c r="E106" s="11">
        <v>18</v>
      </c>
      <c r="F106" s="37">
        <f t="shared" si="6"/>
        <v>1.1283000000000001</v>
      </c>
      <c r="G106" s="37" t="str">
        <f t="shared" si="7"/>
        <v>NA</v>
      </c>
      <c r="H106" s="37">
        <f t="shared" si="8"/>
        <v>1.1381000000000001</v>
      </c>
    </row>
    <row r="107" spans="1:8" x14ac:dyDescent="0.25">
      <c r="A107" s="8">
        <v>45877</v>
      </c>
      <c r="B107" s="11">
        <v>12.8</v>
      </c>
      <c r="C107" s="20" t="s">
        <v>22</v>
      </c>
      <c r="D107" s="11">
        <v>13.93</v>
      </c>
      <c r="E107" s="11">
        <v>18</v>
      </c>
      <c r="F107" s="37">
        <f t="shared" si="6"/>
        <v>1.1280000000000001</v>
      </c>
      <c r="G107" s="37" t="str">
        <f t="shared" si="7"/>
        <v>NA</v>
      </c>
      <c r="H107" s="37">
        <f t="shared" si="8"/>
        <v>1.1393</v>
      </c>
    </row>
    <row r="108" spans="1:8" x14ac:dyDescent="0.25">
      <c r="A108" s="8">
        <v>45876</v>
      </c>
      <c r="B108" s="11">
        <v>12.99</v>
      </c>
      <c r="C108" s="20" t="s">
        <v>22</v>
      </c>
      <c r="D108" s="11">
        <v>13.98</v>
      </c>
      <c r="E108" s="11">
        <v>18</v>
      </c>
      <c r="F108" s="37">
        <f t="shared" si="6"/>
        <v>1.1299000000000001</v>
      </c>
      <c r="G108" s="37" t="str">
        <f t="shared" si="7"/>
        <v>NA</v>
      </c>
      <c r="H108" s="37">
        <f t="shared" si="8"/>
        <v>1.1397999999999999</v>
      </c>
    </row>
    <row r="109" spans="1:8" x14ac:dyDescent="0.25">
      <c r="A109" s="8">
        <v>45875</v>
      </c>
      <c r="B109" s="11">
        <v>13.26</v>
      </c>
      <c r="C109" s="20" t="s">
        <v>22</v>
      </c>
      <c r="D109" s="11">
        <v>14.16</v>
      </c>
      <c r="E109" s="11">
        <v>18</v>
      </c>
      <c r="F109" s="37">
        <f t="shared" si="6"/>
        <v>1.1326000000000001</v>
      </c>
      <c r="G109" s="37" t="str">
        <f t="shared" si="7"/>
        <v>NA</v>
      </c>
      <c r="H109" s="37">
        <f t="shared" si="8"/>
        <v>1.1415999999999999</v>
      </c>
    </row>
    <row r="110" spans="1:8" x14ac:dyDescent="0.25">
      <c r="A110" s="8">
        <v>45874</v>
      </c>
      <c r="B110" s="11">
        <v>13.16</v>
      </c>
      <c r="C110" s="20" t="s">
        <v>22</v>
      </c>
      <c r="D110" s="11">
        <v>14.15</v>
      </c>
      <c r="E110" s="11">
        <v>18</v>
      </c>
      <c r="F110" s="37">
        <f t="shared" si="6"/>
        <v>1.1315999999999999</v>
      </c>
      <c r="G110" s="37" t="str">
        <f t="shared" si="7"/>
        <v>NA</v>
      </c>
      <c r="H110" s="37">
        <f t="shared" si="8"/>
        <v>1.1415</v>
      </c>
    </row>
    <row r="111" spans="1:8" x14ac:dyDescent="0.25">
      <c r="A111" s="8">
        <v>45873</v>
      </c>
      <c r="B111" s="11">
        <v>13.3</v>
      </c>
      <c r="C111" s="20" t="s">
        <v>22</v>
      </c>
      <c r="D111" s="11">
        <v>14.19</v>
      </c>
      <c r="E111" s="11">
        <v>18</v>
      </c>
      <c r="F111" s="37">
        <f t="shared" si="6"/>
        <v>1.133</v>
      </c>
      <c r="G111" s="37" t="str">
        <f t="shared" si="7"/>
        <v>NA</v>
      </c>
      <c r="H111" s="37">
        <f t="shared" si="8"/>
        <v>1.1418999999999999</v>
      </c>
    </row>
    <row r="112" spans="1:8" x14ac:dyDescent="0.25">
      <c r="A112" s="8">
        <v>45870</v>
      </c>
      <c r="B112" s="11">
        <v>13.632199999999999</v>
      </c>
      <c r="C112" s="20" t="s">
        <v>22</v>
      </c>
      <c r="D112" s="11">
        <v>14.099399999999999</v>
      </c>
      <c r="E112" s="11">
        <v>18</v>
      </c>
      <c r="F112" s="37">
        <f t="shared" si="6"/>
        <v>1.1363220000000001</v>
      </c>
      <c r="G112" s="37" t="str">
        <f t="shared" si="7"/>
        <v>NA</v>
      </c>
      <c r="H112" s="37">
        <f t="shared" si="8"/>
        <v>1.1409940000000001</v>
      </c>
    </row>
    <row r="113" spans="1:8" x14ac:dyDescent="0.25">
      <c r="A113" s="8">
        <v>45869</v>
      </c>
      <c r="B113" s="11">
        <v>13.595499999999999</v>
      </c>
      <c r="C113" s="20" t="s">
        <v>22</v>
      </c>
      <c r="D113" s="11">
        <v>14.049899999999999</v>
      </c>
      <c r="E113" s="11">
        <v>18</v>
      </c>
      <c r="F113" s="37">
        <f t="shared" si="6"/>
        <v>1.135955</v>
      </c>
      <c r="G113" s="37" t="str">
        <f t="shared" si="7"/>
        <v>NA</v>
      </c>
      <c r="H113" s="37">
        <f t="shared" si="8"/>
        <v>1.1404989999999999</v>
      </c>
    </row>
    <row r="114" spans="1:8" x14ac:dyDescent="0.25">
      <c r="A114" s="8">
        <v>45868</v>
      </c>
      <c r="B114" s="11">
        <v>13.618399999999999</v>
      </c>
      <c r="C114" s="20" t="s">
        <v>22</v>
      </c>
      <c r="D114" s="11">
        <v>14.002000000000001</v>
      </c>
      <c r="E114" s="11">
        <v>18</v>
      </c>
      <c r="F114" s="37">
        <f t="shared" si="6"/>
        <v>1.1361840000000001</v>
      </c>
      <c r="G114" s="37" t="str">
        <f t="shared" si="7"/>
        <v>NA</v>
      </c>
      <c r="H114" s="37">
        <f t="shared" si="8"/>
        <v>1.14002</v>
      </c>
    </row>
    <row r="115" spans="1:8" x14ac:dyDescent="0.25">
      <c r="A115" s="8">
        <v>45867</v>
      </c>
      <c r="B115" s="11">
        <v>13.477399999999999</v>
      </c>
      <c r="C115" s="20" t="s">
        <v>22</v>
      </c>
      <c r="D115" s="11">
        <v>14.090199999999999</v>
      </c>
      <c r="E115" s="11">
        <v>18</v>
      </c>
      <c r="F115" s="37">
        <f t="shared" si="6"/>
        <v>1.1347739999999999</v>
      </c>
      <c r="G115" s="37" t="str">
        <f t="shared" si="7"/>
        <v>NA</v>
      </c>
      <c r="H115" s="37">
        <f t="shared" si="8"/>
        <v>1.1409020000000001</v>
      </c>
    </row>
    <row r="116" spans="1:8" x14ac:dyDescent="0.25">
      <c r="A116" s="8">
        <v>45866</v>
      </c>
      <c r="B116" s="11">
        <v>13.768599999999999</v>
      </c>
      <c r="C116" s="20" t="s">
        <v>22</v>
      </c>
      <c r="D116" s="11">
        <v>14.083299999999999</v>
      </c>
      <c r="E116" s="11">
        <v>18</v>
      </c>
      <c r="F116" s="37">
        <f t="shared" si="6"/>
        <v>1.137686</v>
      </c>
      <c r="G116" s="37" t="str">
        <f t="shared" si="7"/>
        <v>NA</v>
      </c>
      <c r="H116" s="37">
        <f t="shared" si="8"/>
        <v>1.140833</v>
      </c>
    </row>
    <row r="117" spans="1:8" x14ac:dyDescent="0.25">
      <c r="A117" s="8">
        <v>45863</v>
      </c>
      <c r="B117" s="11">
        <v>13.823399999999999</v>
      </c>
      <c r="C117" s="20" t="s">
        <v>22</v>
      </c>
      <c r="D117" s="11">
        <v>14.0152</v>
      </c>
      <c r="E117" s="11">
        <v>20</v>
      </c>
      <c r="F117" s="37">
        <f t="shared" si="6"/>
        <v>1.138234</v>
      </c>
      <c r="G117" s="37" t="str">
        <f t="shared" si="7"/>
        <v>NA</v>
      </c>
      <c r="H117" s="37">
        <f t="shared" si="8"/>
        <v>1.1401520000000001</v>
      </c>
    </row>
    <row r="118" spans="1:8" x14ac:dyDescent="0.25">
      <c r="A118" s="8">
        <v>45862</v>
      </c>
      <c r="B118" s="11">
        <v>13.7653</v>
      </c>
      <c r="C118" s="20" t="s">
        <v>22</v>
      </c>
      <c r="D118" s="11">
        <v>14.1289</v>
      </c>
      <c r="E118" s="11">
        <v>20</v>
      </c>
      <c r="F118" s="37">
        <f t="shared" si="6"/>
        <v>1.137653</v>
      </c>
      <c r="G118" s="37" t="str">
        <f t="shared" si="7"/>
        <v>NA</v>
      </c>
      <c r="H118" s="37">
        <f t="shared" si="8"/>
        <v>1.141289</v>
      </c>
    </row>
    <row r="119" spans="1:8" x14ac:dyDescent="0.25">
      <c r="A119" s="8">
        <v>45861</v>
      </c>
      <c r="B119" s="11">
        <v>13.8254</v>
      </c>
      <c r="C119" s="20" t="s">
        <v>22</v>
      </c>
      <c r="D119" s="11">
        <v>14.1691</v>
      </c>
      <c r="E119" s="11">
        <v>20</v>
      </c>
      <c r="F119" s="37">
        <f t="shared" si="6"/>
        <v>1.1382539999999999</v>
      </c>
      <c r="G119" s="37" t="str">
        <f t="shared" si="7"/>
        <v>NA</v>
      </c>
      <c r="H119" s="37">
        <f t="shared" si="8"/>
        <v>1.141691</v>
      </c>
    </row>
    <row r="120" spans="1:8" x14ac:dyDescent="0.25">
      <c r="A120" s="8">
        <v>45860</v>
      </c>
      <c r="B120" s="11">
        <v>13.863200000000001</v>
      </c>
      <c r="C120" s="20" t="s">
        <v>22</v>
      </c>
      <c r="D120" s="11">
        <v>14.2301</v>
      </c>
      <c r="E120" s="11">
        <v>20</v>
      </c>
      <c r="F120" s="37">
        <f t="shared" si="6"/>
        <v>1.1386320000000001</v>
      </c>
      <c r="G120" s="37" t="str">
        <f t="shared" si="7"/>
        <v>NA</v>
      </c>
      <c r="H120" s="37">
        <f t="shared" si="8"/>
        <v>1.142301</v>
      </c>
    </row>
    <row r="121" spans="1:8" x14ac:dyDescent="0.25">
      <c r="A121" s="8">
        <v>45859</v>
      </c>
      <c r="B121" s="11">
        <v>13.8279</v>
      </c>
      <c r="C121" s="20" t="s">
        <v>22</v>
      </c>
      <c r="D121" s="11">
        <v>14.171900000000001</v>
      </c>
      <c r="E121" s="11">
        <v>20</v>
      </c>
      <c r="F121" s="37">
        <f t="shared" si="6"/>
        <v>1.138279</v>
      </c>
      <c r="G121" s="37" t="str">
        <f t="shared" si="7"/>
        <v>NA</v>
      </c>
      <c r="H121" s="37">
        <f t="shared" si="8"/>
        <v>1.1417189999999999</v>
      </c>
    </row>
    <row r="122" spans="1:8" x14ac:dyDescent="0.25">
      <c r="A122" s="8">
        <v>45856</v>
      </c>
      <c r="B122" s="11">
        <v>13.861599999999999</v>
      </c>
      <c r="C122" s="20" t="s">
        <v>22</v>
      </c>
      <c r="D122" s="11">
        <v>14.2067</v>
      </c>
      <c r="E122" s="11">
        <v>20</v>
      </c>
      <c r="F122" s="37">
        <f t="shared" si="6"/>
        <v>1.1386160000000001</v>
      </c>
      <c r="G122" s="37" t="str">
        <f t="shared" si="7"/>
        <v>NA</v>
      </c>
      <c r="H122" s="37">
        <f t="shared" si="8"/>
        <v>1.1420669999999999</v>
      </c>
    </row>
    <row r="123" spans="1:8" x14ac:dyDescent="0.25">
      <c r="A123" s="8">
        <v>45855</v>
      </c>
      <c r="B123" s="11">
        <v>14.0229</v>
      </c>
      <c r="C123" s="20" t="s">
        <v>22</v>
      </c>
      <c r="D123" s="11">
        <v>14.256399999999999</v>
      </c>
      <c r="E123" s="11">
        <v>20</v>
      </c>
      <c r="F123" s="37">
        <f t="shared" si="6"/>
        <v>1.1402289999999999</v>
      </c>
      <c r="G123" s="37" t="str">
        <f t="shared" si="7"/>
        <v>NA</v>
      </c>
      <c r="H123" s="37">
        <f t="shared" si="8"/>
        <v>1.1425639999999999</v>
      </c>
    </row>
    <row r="124" spans="1:8" x14ac:dyDescent="0.25">
      <c r="A124" s="8">
        <v>45854</v>
      </c>
      <c r="B124" s="11">
        <v>14.0848</v>
      </c>
      <c r="C124" s="20" t="s">
        <v>22</v>
      </c>
      <c r="D124" s="11">
        <v>14.2989</v>
      </c>
      <c r="E124" s="11">
        <v>20</v>
      </c>
      <c r="F124" s="37">
        <f t="shared" si="6"/>
        <v>1.1408480000000001</v>
      </c>
      <c r="G124" s="37" t="str">
        <f t="shared" si="7"/>
        <v>NA</v>
      </c>
      <c r="H124" s="37">
        <f t="shared" si="8"/>
        <v>1.142989</v>
      </c>
    </row>
    <row r="125" spans="1:8" x14ac:dyDescent="0.25">
      <c r="A125" s="8">
        <v>45853</v>
      </c>
      <c r="B125" s="11">
        <v>14.3787</v>
      </c>
      <c r="C125" s="20" t="s">
        <v>22</v>
      </c>
      <c r="D125" s="11">
        <v>14.369899999999999</v>
      </c>
      <c r="E125" s="11">
        <v>20</v>
      </c>
      <c r="F125" s="37">
        <f t="shared" si="6"/>
        <v>1.1437870000000001</v>
      </c>
      <c r="G125" s="37" t="str">
        <f t="shared" si="7"/>
        <v>NA</v>
      </c>
      <c r="H125" s="37">
        <f t="shared" si="8"/>
        <v>1.143699</v>
      </c>
    </row>
    <row r="126" spans="1:8" x14ac:dyDescent="0.25">
      <c r="A126" s="8">
        <v>45852</v>
      </c>
      <c r="B126" s="11">
        <v>14.586499999999999</v>
      </c>
      <c r="C126" s="20" t="s">
        <v>22</v>
      </c>
      <c r="D126" s="11">
        <v>14.6378</v>
      </c>
      <c r="E126" s="11">
        <v>20</v>
      </c>
      <c r="F126" s="37">
        <f t="shared" si="6"/>
        <v>1.1458649999999999</v>
      </c>
      <c r="G126" s="37" t="str">
        <f t="shared" si="7"/>
        <v>NA</v>
      </c>
      <c r="H126" s="37">
        <f t="shared" si="8"/>
        <v>1.1463779999999999</v>
      </c>
    </row>
    <row r="127" spans="1:8" x14ac:dyDescent="0.25">
      <c r="A127" s="8">
        <v>45849</v>
      </c>
      <c r="B127" s="11">
        <v>14.6473</v>
      </c>
      <c r="C127" s="20" t="s">
        <v>22</v>
      </c>
      <c r="D127" s="11">
        <v>14.707100000000001</v>
      </c>
      <c r="E127" s="11">
        <v>20</v>
      </c>
      <c r="F127" s="37">
        <f t="shared" si="6"/>
        <v>1.1464730000000001</v>
      </c>
      <c r="G127" s="37" t="str">
        <f t="shared" si="7"/>
        <v>NA</v>
      </c>
      <c r="H127" s="37">
        <f t="shared" si="8"/>
        <v>1.147071</v>
      </c>
    </row>
    <row r="128" spans="1:8" x14ac:dyDescent="0.25">
      <c r="A128" s="8">
        <v>45848</v>
      </c>
      <c r="B128" s="11">
        <v>14.5992</v>
      </c>
      <c r="C128" s="20" t="s">
        <v>22</v>
      </c>
      <c r="D128" s="11">
        <v>14.692500000000001</v>
      </c>
      <c r="E128" s="11">
        <v>20</v>
      </c>
      <c r="F128" s="37">
        <f t="shared" si="6"/>
        <v>1.1459920000000001</v>
      </c>
      <c r="G128" s="37" t="str">
        <f t="shared" si="7"/>
        <v>NA</v>
      </c>
      <c r="H128" s="37">
        <f t="shared" si="8"/>
        <v>1.146925</v>
      </c>
    </row>
    <row r="129" spans="1:8" x14ac:dyDescent="0.25">
      <c r="A129" s="8">
        <v>45847</v>
      </c>
      <c r="B129" s="11">
        <v>14.7704</v>
      </c>
      <c r="C129" s="20" t="s">
        <v>22</v>
      </c>
      <c r="D129" s="11">
        <v>14.776300000000001</v>
      </c>
      <c r="E129" s="11">
        <v>20</v>
      </c>
      <c r="F129" s="37">
        <f t="shared" si="6"/>
        <v>1.1477040000000001</v>
      </c>
      <c r="G129" s="37" t="str">
        <f t="shared" si="7"/>
        <v>NA</v>
      </c>
      <c r="H129" s="37">
        <f t="shared" si="8"/>
        <v>1.1477630000000001</v>
      </c>
    </row>
    <row r="130" spans="1:8" x14ac:dyDescent="0.25">
      <c r="A130" s="8">
        <v>45846</v>
      </c>
      <c r="B130" s="11">
        <v>14.5939</v>
      </c>
      <c r="C130" s="20" t="s">
        <v>22</v>
      </c>
      <c r="D130" s="11">
        <v>14.6938</v>
      </c>
      <c r="E130" s="11">
        <v>20</v>
      </c>
      <c r="F130" s="37">
        <f t="shared" si="6"/>
        <v>1.145939</v>
      </c>
      <c r="G130" s="37" t="str">
        <f t="shared" si="7"/>
        <v>NA</v>
      </c>
      <c r="H130" s="37">
        <f t="shared" si="8"/>
        <v>1.146938</v>
      </c>
    </row>
    <row r="131" spans="1:8" x14ac:dyDescent="0.25">
      <c r="A131" s="8">
        <v>45845</v>
      </c>
      <c r="B131" s="11">
        <v>14.58</v>
      </c>
      <c r="C131" s="20" t="s">
        <v>22</v>
      </c>
      <c r="D131" s="11">
        <v>14.697100000000001</v>
      </c>
      <c r="E131" s="11">
        <v>20</v>
      </c>
      <c r="F131" s="37">
        <f t="shared" si="6"/>
        <v>1.1457999999999999</v>
      </c>
      <c r="G131" s="37" t="str">
        <f t="shared" si="7"/>
        <v>NA</v>
      </c>
      <c r="H131" s="37">
        <f t="shared" si="8"/>
        <v>1.146971</v>
      </c>
    </row>
    <row r="132" spans="1:8" x14ac:dyDescent="0.25">
      <c r="A132" s="8">
        <v>45842</v>
      </c>
      <c r="B132" s="11">
        <v>14.6524</v>
      </c>
      <c r="C132" s="20" t="s">
        <v>22</v>
      </c>
      <c r="D132" s="11">
        <v>14.664400000000001</v>
      </c>
      <c r="E132" s="11">
        <v>20</v>
      </c>
      <c r="F132" s="37">
        <f t="shared" si="6"/>
        <v>1.1465239999999999</v>
      </c>
      <c r="G132" s="37" t="str">
        <f t="shared" si="7"/>
        <v>NA</v>
      </c>
      <c r="H132" s="37">
        <f t="shared" si="8"/>
        <v>1.146644</v>
      </c>
    </row>
    <row r="133" spans="1:8" x14ac:dyDescent="0.25">
      <c r="A133" s="8">
        <v>45841</v>
      </c>
      <c r="B133" s="11">
        <v>14.5594</v>
      </c>
      <c r="C133" s="20" t="s">
        <v>22</v>
      </c>
      <c r="D133" s="11">
        <v>14.6594</v>
      </c>
      <c r="E133" s="11">
        <v>20</v>
      </c>
      <c r="F133" s="37">
        <f t="shared" si="6"/>
        <v>1.145594</v>
      </c>
      <c r="G133" s="37" t="str">
        <f t="shared" si="7"/>
        <v>NA</v>
      </c>
      <c r="H133" s="37">
        <f t="shared" si="8"/>
        <v>1.1465939999999999</v>
      </c>
    </row>
    <row r="134" spans="1:8" x14ac:dyDescent="0.25">
      <c r="A134" s="8">
        <v>45840</v>
      </c>
      <c r="B134" s="11">
        <v>14.6303</v>
      </c>
      <c r="C134" s="20" t="s">
        <v>22</v>
      </c>
      <c r="D134" s="11">
        <v>14.6273</v>
      </c>
      <c r="E134" s="11">
        <v>20</v>
      </c>
      <c r="F134" s="37">
        <f t="shared" ref="F134:F197" si="9">IFERROR(1+B134/100,"NA")</f>
        <v>1.1463030000000001</v>
      </c>
      <c r="G134" s="37" t="str">
        <f t="shared" ref="G134:G197" si="10">IFERROR(1+C134/100,"NA")</f>
        <v>NA</v>
      </c>
      <c r="H134" s="37">
        <f t="shared" ref="H134:H197" si="11">IFERROR(1+D134/100,"NA")</f>
        <v>1.1462729999999999</v>
      </c>
    </row>
    <row r="135" spans="1:8" x14ac:dyDescent="0.25">
      <c r="A135" s="8">
        <v>45839</v>
      </c>
      <c r="B135" s="11">
        <v>14.620900000000001</v>
      </c>
      <c r="C135" s="20" t="s">
        <v>22</v>
      </c>
      <c r="D135" s="11">
        <v>14.696899999999999</v>
      </c>
      <c r="E135" s="11">
        <v>20</v>
      </c>
      <c r="F135" s="37">
        <f t="shared" si="9"/>
        <v>1.146209</v>
      </c>
      <c r="G135" s="37" t="str">
        <f t="shared" si="10"/>
        <v>NA</v>
      </c>
      <c r="H135" s="37">
        <f t="shared" si="11"/>
        <v>1.1469689999999999</v>
      </c>
    </row>
    <row r="136" spans="1:8" x14ac:dyDescent="0.25">
      <c r="A136" s="8">
        <v>45838</v>
      </c>
      <c r="B136" s="11">
        <v>14.6173</v>
      </c>
      <c r="C136" s="20" t="s">
        <v>22</v>
      </c>
      <c r="D136" s="11">
        <v>14.6737</v>
      </c>
      <c r="E136" s="11">
        <v>20</v>
      </c>
      <c r="F136" s="37">
        <f t="shared" si="9"/>
        <v>1.1461730000000001</v>
      </c>
      <c r="G136" s="37" t="str">
        <f t="shared" si="10"/>
        <v>NA</v>
      </c>
      <c r="H136" s="37">
        <f t="shared" si="11"/>
        <v>1.1467369999999999</v>
      </c>
    </row>
    <row r="137" spans="1:8" x14ac:dyDescent="0.25">
      <c r="A137" s="8">
        <v>45835</v>
      </c>
      <c r="B137" s="11">
        <v>14.731</v>
      </c>
      <c r="C137" s="20" t="s">
        <v>22</v>
      </c>
      <c r="D137" s="11">
        <v>14.850300000000001</v>
      </c>
      <c r="E137" s="11">
        <v>20</v>
      </c>
      <c r="F137" s="37">
        <f t="shared" si="9"/>
        <v>1.1473100000000001</v>
      </c>
      <c r="G137" s="37" t="str">
        <f t="shared" si="10"/>
        <v>NA</v>
      </c>
      <c r="H137" s="37">
        <f t="shared" si="11"/>
        <v>1.1485030000000001</v>
      </c>
    </row>
    <row r="138" spans="1:8" x14ac:dyDescent="0.25">
      <c r="A138" s="8">
        <v>45834</v>
      </c>
      <c r="B138" s="11">
        <v>14.8972</v>
      </c>
      <c r="C138" s="20" t="s">
        <v>22</v>
      </c>
      <c r="D138" s="11">
        <v>14.9406</v>
      </c>
      <c r="E138" s="11">
        <v>20</v>
      </c>
      <c r="F138" s="37">
        <f t="shared" si="9"/>
        <v>1.1489720000000001</v>
      </c>
      <c r="G138" s="37" t="str">
        <f t="shared" si="10"/>
        <v>NA</v>
      </c>
      <c r="H138" s="37">
        <f t="shared" si="11"/>
        <v>1.1494059999999999</v>
      </c>
    </row>
    <row r="139" spans="1:8" x14ac:dyDescent="0.25">
      <c r="A139" s="8">
        <v>45833</v>
      </c>
      <c r="B139" s="11">
        <v>15.1951</v>
      </c>
      <c r="C139" s="20" t="s">
        <v>22</v>
      </c>
      <c r="D139" s="11">
        <v>14.965400000000001</v>
      </c>
      <c r="E139" s="11">
        <v>20</v>
      </c>
      <c r="F139" s="37">
        <f t="shared" si="9"/>
        <v>1.1519509999999999</v>
      </c>
      <c r="G139" s="37" t="str">
        <f t="shared" si="10"/>
        <v>NA</v>
      </c>
      <c r="H139" s="37">
        <f t="shared" si="11"/>
        <v>1.149654</v>
      </c>
    </row>
    <row r="140" spans="1:8" x14ac:dyDescent="0.25">
      <c r="A140" s="8">
        <v>45832</v>
      </c>
      <c r="B140" s="11">
        <v>15.442</v>
      </c>
      <c r="C140" s="20" t="s">
        <v>22</v>
      </c>
      <c r="D140" s="11">
        <v>15.079599999999999</v>
      </c>
      <c r="E140" s="11">
        <v>20</v>
      </c>
      <c r="F140" s="37">
        <f t="shared" si="9"/>
        <v>1.15442</v>
      </c>
      <c r="G140" s="37" t="str">
        <f t="shared" si="10"/>
        <v>NA</v>
      </c>
      <c r="H140" s="37">
        <f t="shared" si="11"/>
        <v>1.1507959999999999</v>
      </c>
    </row>
    <row r="141" spans="1:8" x14ac:dyDescent="0.25">
      <c r="A141" s="8">
        <v>45831</v>
      </c>
      <c r="B141" s="11">
        <v>15.4763</v>
      </c>
      <c r="C141" s="20" t="s">
        <v>22</v>
      </c>
      <c r="D141" s="11">
        <v>15.0938</v>
      </c>
      <c r="E141" s="11">
        <v>20</v>
      </c>
      <c r="F141" s="37">
        <f t="shared" si="9"/>
        <v>1.154763</v>
      </c>
      <c r="G141" s="37" t="str">
        <f t="shared" si="10"/>
        <v>NA</v>
      </c>
      <c r="H141" s="37">
        <f t="shared" si="11"/>
        <v>1.150938</v>
      </c>
    </row>
    <row r="142" spans="1:8" x14ac:dyDescent="0.25">
      <c r="A142" s="8">
        <v>45828</v>
      </c>
      <c r="B142" s="11">
        <v>15.5403</v>
      </c>
      <c r="C142" s="20" t="s">
        <v>22</v>
      </c>
      <c r="D142" s="11">
        <v>14.9825</v>
      </c>
      <c r="E142" s="11">
        <v>20</v>
      </c>
      <c r="F142" s="37">
        <f t="shared" si="9"/>
        <v>1.155403</v>
      </c>
      <c r="G142" s="37" t="str">
        <f t="shared" si="10"/>
        <v>NA</v>
      </c>
      <c r="H142" s="37">
        <f t="shared" si="11"/>
        <v>1.1498249999999999</v>
      </c>
    </row>
    <row r="143" spans="1:8" x14ac:dyDescent="0.25">
      <c r="A143" s="8">
        <v>45827</v>
      </c>
      <c r="B143" s="11">
        <v>15.602600000000001</v>
      </c>
      <c r="C143" s="20" t="s">
        <v>22</v>
      </c>
      <c r="D143" s="11">
        <v>14.966699999999999</v>
      </c>
      <c r="E143" s="11">
        <v>20</v>
      </c>
      <c r="F143" s="37">
        <f t="shared" si="9"/>
        <v>1.156026</v>
      </c>
      <c r="G143" s="37" t="str">
        <f t="shared" si="10"/>
        <v>NA</v>
      </c>
      <c r="H143" s="37">
        <f t="shared" si="11"/>
        <v>1.149667</v>
      </c>
    </row>
    <row r="144" spans="1:8" x14ac:dyDescent="0.25">
      <c r="A144" s="8">
        <v>45826</v>
      </c>
      <c r="B144" s="11">
        <v>15.708500000000001</v>
      </c>
      <c r="C144" s="20" t="s">
        <v>22</v>
      </c>
      <c r="D144" s="11">
        <v>15.12</v>
      </c>
      <c r="E144" s="11">
        <v>20</v>
      </c>
      <c r="F144" s="37">
        <f t="shared" si="9"/>
        <v>1.1570849999999999</v>
      </c>
      <c r="G144" s="37" t="str">
        <f t="shared" si="10"/>
        <v>NA</v>
      </c>
      <c r="H144" s="37">
        <f t="shared" si="11"/>
        <v>1.1512</v>
      </c>
    </row>
    <row r="145" spans="1:8" x14ac:dyDescent="0.25">
      <c r="A145" s="8">
        <v>45825</v>
      </c>
      <c r="B145" s="11">
        <v>15.9895</v>
      </c>
      <c r="C145" s="20" t="s">
        <v>22</v>
      </c>
      <c r="D145" s="11">
        <v>15.1076</v>
      </c>
      <c r="E145" s="11">
        <v>20</v>
      </c>
      <c r="F145" s="37">
        <f t="shared" si="9"/>
        <v>1.1598950000000001</v>
      </c>
      <c r="G145" s="37" t="str">
        <f t="shared" si="10"/>
        <v>NA</v>
      </c>
      <c r="H145" s="37">
        <f t="shared" si="11"/>
        <v>1.151076</v>
      </c>
    </row>
    <row r="146" spans="1:8" x14ac:dyDescent="0.25">
      <c r="A146" s="8">
        <v>45824</v>
      </c>
      <c r="B146" s="11">
        <v>15.9491</v>
      </c>
      <c r="C146" s="20" t="s">
        <v>22</v>
      </c>
      <c r="D146" s="11">
        <v>15.101100000000001</v>
      </c>
      <c r="E146" s="11">
        <v>20</v>
      </c>
      <c r="F146" s="37">
        <f t="shared" si="9"/>
        <v>1.159491</v>
      </c>
      <c r="G146" s="37" t="str">
        <f t="shared" si="10"/>
        <v>NA</v>
      </c>
      <c r="H146" s="37">
        <f t="shared" si="11"/>
        <v>1.151011</v>
      </c>
    </row>
    <row r="147" spans="1:8" x14ac:dyDescent="0.25">
      <c r="A147" s="8">
        <v>45821</v>
      </c>
      <c r="B147" s="11">
        <v>15.467700000000001</v>
      </c>
      <c r="C147" s="20" t="s">
        <v>22</v>
      </c>
      <c r="D147" s="11">
        <v>14.977399999999999</v>
      </c>
      <c r="E147" s="11">
        <v>20</v>
      </c>
      <c r="F147" s="37">
        <f t="shared" si="9"/>
        <v>1.154677</v>
      </c>
      <c r="G147" s="37" t="str">
        <f t="shared" si="10"/>
        <v>NA</v>
      </c>
      <c r="H147" s="37">
        <f t="shared" si="11"/>
        <v>1.1497740000000001</v>
      </c>
    </row>
    <row r="148" spans="1:8" x14ac:dyDescent="0.25">
      <c r="A148" s="8">
        <v>45819</v>
      </c>
      <c r="B148" s="11">
        <v>15.8353</v>
      </c>
      <c r="C148" s="20" t="s">
        <v>22</v>
      </c>
      <c r="D148" s="11">
        <v>15.037699999999999</v>
      </c>
      <c r="E148" s="11">
        <v>20</v>
      </c>
      <c r="F148" s="37">
        <f t="shared" si="9"/>
        <v>1.158353</v>
      </c>
      <c r="G148" s="37" t="str">
        <f t="shared" si="10"/>
        <v>NA</v>
      </c>
      <c r="H148" s="37">
        <f t="shared" si="11"/>
        <v>1.150377</v>
      </c>
    </row>
    <row r="149" spans="1:8" x14ac:dyDescent="0.25">
      <c r="A149" s="8">
        <v>45818</v>
      </c>
      <c r="B149" s="11">
        <v>15.726900000000001</v>
      </c>
      <c r="C149" s="20" t="s">
        <v>22</v>
      </c>
      <c r="D149" s="11">
        <v>15.0968</v>
      </c>
      <c r="E149" s="11">
        <v>20</v>
      </c>
      <c r="F149" s="37">
        <f t="shared" si="9"/>
        <v>1.1572689999999999</v>
      </c>
      <c r="G149" s="37" t="str">
        <f t="shared" si="10"/>
        <v>NA</v>
      </c>
      <c r="H149" s="37">
        <f t="shared" si="11"/>
        <v>1.150968</v>
      </c>
    </row>
    <row r="150" spans="1:8" x14ac:dyDescent="0.25">
      <c r="A150" s="8">
        <v>45817</v>
      </c>
      <c r="B150" s="11">
        <v>16.030100000000001</v>
      </c>
      <c r="C150" s="20" t="s">
        <v>22</v>
      </c>
      <c r="D150" s="11">
        <v>15.1645</v>
      </c>
      <c r="E150" s="11">
        <v>20</v>
      </c>
      <c r="F150" s="37">
        <f t="shared" si="9"/>
        <v>1.160301</v>
      </c>
      <c r="G150" s="37" t="str">
        <f t="shared" si="10"/>
        <v>NA</v>
      </c>
      <c r="H150" s="37">
        <f t="shared" si="11"/>
        <v>1.151645</v>
      </c>
    </row>
    <row r="151" spans="1:8" x14ac:dyDescent="0.25">
      <c r="A151" s="8">
        <v>45814</v>
      </c>
      <c r="B151" s="11">
        <v>15.955500000000001</v>
      </c>
      <c r="C151" s="20" t="s">
        <v>22</v>
      </c>
      <c r="D151" s="11">
        <v>15.302899999999999</v>
      </c>
      <c r="E151" s="11">
        <v>21</v>
      </c>
      <c r="F151" s="37">
        <f t="shared" si="9"/>
        <v>1.1595550000000001</v>
      </c>
      <c r="G151" s="37" t="str">
        <f t="shared" si="10"/>
        <v>NA</v>
      </c>
      <c r="H151" s="37">
        <f t="shared" si="11"/>
        <v>1.1530290000000001</v>
      </c>
    </row>
    <row r="152" spans="1:8" x14ac:dyDescent="0.25">
      <c r="A152" s="8">
        <v>45813</v>
      </c>
      <c r="B152" s="11">
        <v>15.669</v>
      </c>
      <c r="C152" s="20" t="s">
        <v>22</v>
      </c>
      <c r="D152" s="11">
        <v>15.0939</v>
      </c>
      <c r="E152" s="11">
        <v>21</v>
      </c>
      <c r="F152" s="37">
        <f t="shared" si="9"/>
        <v>1.15669</v>
      </c>
      <c r="G152" s="37" t="str">
        <f t="shared" si="10"/>
        <v>NA</v>
      </c>
      <c r="H152" s="37">
        <f t="shared" si="11"/>
        <v>1.1509389999999999</v>
      </c>
    </row>
    <row r="153" spans="1:8" x14ac:dyDescent="0.25">
      <c r="A153" s="8">
        <v>45812</v>
      </c>
      <c r="B153" s="11">
        <v>15.7599</v>
      </c>
      <c r="C153" s="20" t="s">
        <v>22</v>
      </c>
      <c r="D153" s="11">
        <v>15.1526</v>
      </c>
      <c r="E153" s="11">
        <v>21</v>
      </c>
      <c r="F153" s="37">
        <f t="shared" si="9"/>
        <v>1.157599</v>
      </c>
      <c r="G153" s="37" t="str">
        <f t="shared" si="10"/>
        <v>NA</v>
      </c>
      <c r="H153" s="37">
        <f t="shared" si="11"/>
        <v>1.151526</v>
      </c>
    </row>
    <row r="154" spans="1:8" x14ac:dyDescent="0.25">
      <c r="A154" s="8">
        <v>45811</v>
      </c>
      <c r="B154" s="11">
        <v>15.807399999999999</v>
      </c>
      <c r="C154" s="20" t="s">
        <v>22</v>
      </c>
      <c r="D154" s="11">
        <v>15.3011</v>
      </c>
      <c r="E154" s="11">
        <v>21</v>
      </c>
      <c r="F154" s="37">
        <f t="shared" si="9"/>
        <v>1.158074</v>
      </c>
      <c r="G154" s="37" t="str">
        <f t="shared" si="10"/>
        <v>NA</v>
      </c>
      <c r="H154" s="37">
        <f t="shared" si="11"/>
        <v>1.153011</v>
      </c>
    </row>
    <row r="155" spans="1:8" x14ac:dyDescent="0.25">
      <c r="A155" s="8">
        <v>45810</v>
      </c>
      <c r="B155" s="11">
        <v>16.126000000000001</v>
      </c>
      <c r="C155" s="20" t="s">
        <v>22</v>
      </c>
      <c r="D155" s="11">
        <v>15.4078</v>
      </c>
      <c r="E155" s="11">
        <v>21</v>
      </c>
      <c r="F155" s="37">
        <f t="shared" si="9"/>
        <v>1.16126</v>
      </c>
      <c r="G155" s="37" t="str">
        <f t="shared" si="10"/>
        <v>NA</v>
      </c>
      <c r="H155" s="37">
        <f t="shared" si="11"/>
        <v>1.1540779999999999</v>
      </c>
    </row>
    <row r="156" spans="1:8" x14ac:dyDescent="0.25">
      <c r="A156" s="8">
        <v>45807</v>
      </c>
      <c r="B156" s="11">
        <v>16.2742</v>
      </c>
      <c r="C156" s="20" t="s">
        <v>22</v>
      </c>
      <c r="D156" s="11">
        <v>15.5084</v>
      </c>
      <c r="E156" s="11">
        <v>21</v>
      </c>
      <c r="F156" s="37">
        <f t="shared" si="9"/>
        <v>1.1627419999999999</v>
      </c>
      <c r="G156" s="37" t="str">
        <f t="shared" si="10"/>
        <v>NA</v>
      </c>
      <c r="H156" s="37">
        <f t="shared" si="11"/>
        <v>1.155084</v>
      </c>
    </row>
    <row r="157" spans="1:8" x14ac:dyDescent="0.25">
      <c r="A157" s="8">
        <v>45806</v>
      </c>
      <c r="B157" s="11">
        <v>16.432700000000001</v>
      </c>
      <c r="C157" s="20" t="s">
        <v>22</v>
      </c>
      <c r="D157" s="11">
        <v>15.705</v>
      </c>
      <c r="E157" s="11">
        <v>21</v>
      </c>
      <c r="F157" s="37">
        <f t="shared" si="9"/>
        <v>1.1643270000000001</v>
      </c>
      <c r="G157" s="37" t="str">
        <f t="shared" si="10"/>
        <v>NA</v>
      </c>
      <c r="H157" s="37">
        <f t="shared" si="11"/>
        <v>1.1570499999999999</v>
      </c>
    </row>
    <row r="158" spans="1:8" x14ac:dyDescent="0.25">
      <c r="A158" s="8">
        <v>45805</v>
      </c>
      <c r="B158" s="11">
        <v>16.2638</v>
      </c>
      <c r="C158" s="20" t="s">
        <v>22</v>
      </c>
      <c r="D158" s="11">
        <v>15.8469</v>
      </c>
      <c r="E158" s="11">
        <v>21</v>
      </c>
      <c r="F158" s="37">
        <f t="shared" si="9"/>
        <v>1.1626380000000001</v>
      </c>
      <c r="G158" s="37" t="str">
        <f t="shared" si="10"/>
        <v>NA</v>
      </c>
      <c r="H158" s="37">
        <f t="shared" si="11"/>
        <v>1.158469</v>
      </c>
    </row>
    <row r="159" spans="1:8" x14ac:dyDescent="0.25">
      <c r="A159" s="8">
        <v>45804</v>
      </c>
      <c r="B159" s="11">
        <v>16.7928</v>
      </c>
      <c r="C159" s="20" t="s">
        <v>22</v>
      </c>
      <c r="D159" s="11">
        <v>15.928699999999999</v>
      </c>
      <c r="E159" s="11">
        <v>21</v>
      </c>
      <c r="F159" s="37">
        <f t="shared" si="9"/>
        <v>1.1679280000000001</v>
      </c>
      <c r="G159" s="37" t="str">
        <f t="shared" si="10"/>
        <v>NA</v>
      </c>
      <c r="H159" s="37">
        <f t="shared" si="11"/>
        <v>1.159287</v>
      </c>
    </row>
    <row r="160" spans="1:8" x14ac:dyDescent="0.25">
      <c r="A160" s="8">
        <v>45803</v>
      </c>
      <c r="B160" s="11">
        <v>16.816299999999998</v>
      </c>
      <c r="C160" s="20" t="s">
        <v>22</v>
      </c>
      <c r="D160" s="11">
        <v>15.9163</v>
      </c>
      <c r="E160" s="11">
        <v>21</v>
      </c>
      <c r="F160" s="37">
        <f t="shared" si="9"/>
        <v>1.1681630000000001</v>
      </c>
      <c r="G160" s="37" t="str">
        <f t="shared" si="10"/>
        <v>NA</v>
      </c>
      <c r="H160" s="37">
        <f t="shared" si="11"/>
        <v>1.1591629999999999</v>
      </c>
    </row>
    <row r="161" spans="1:8" x14ac:dyDescent="0.25">
      <c r="A161" s="8">
        <v>45800</v>
      </c>
      <c r="B161" s="11">
        <v>16.864699999999999</v>
      </c>
      <c r="C161" s="20" t="s">
        <v>22</v>
      </c>
      <c r="D161" s="11">
        <v>15.769299999999999</v>
      </c>
      <c r="E161" s="11">
        <v>21</v>
      </c>
      <c r="F161" s="37">
        <f t="shared" si="9"/>
        <v>1.168647</v>
      </c>
      <c r="G161" s="37" t="str">
        <f t="shared" si="10"/>
        <v>NA</v>
      </c>
      <c r="H161" s="37">
        <f t="shared" si="11"/>
        <v>1.1576930000000001</v>
      </c>
    </row>
    <row r="162" spans="1:8" x14ac:dyDescent="0.25">
      <c r="A162" s="8">
        <v>45799</v>
      </c>
      <c r="B162" s="11">
        <v>16.7319</v>
      </c>
      <c r="C162" s="20" t="s">
        <v>22</v>
      </c>
      <c r="D162" s="11">
        <v>15.7951</v>
      </c>
      <c r="E162" s="11">
        <v>21</v>
      </c>
      <c r="F162" s="37">
        <f t="shared" si="9"/>
        <v>1.167319</v>
      </c>
      <c r="G162" s="37" t="str">
        <f t="shared" si="10"/>
        <v>NA</v>
      </c>
      <c r="H162" s="37">
        <f t="shared" si="11"/>
        <v>1.157951</v>
      </c>
    </row>
    <row r="163" spans="1:8" x14ac:dyDescent="0.25">
      <c r="A163" s="8">
        <v>45798</v>
      </c>
      <c r="B163" s="11">
        <v>17.052099999999999</v>
      </c>
      <c r="C163" s="20" t="s">
        <v>22</v>
      </c>
      <c r="D163" s="11">
        <v>15.7585</v>
      </c>
      <c r="E163" s="11">
        <v>21</v>
      </c>
      <c r="F163" s="37">
        <f t="shared" si="9"/>
        <v>1.1705209999999999</v>
      </c>
      <c r="G163" s="37" t="str">
        <f t="shared" si="10"/>
        <v>NA</v>
      </c>
      <c r="H163" s="37">
        <f t="shared" si="11"/>
        <v>1.1575850000000001</v>
      </c>
    </row>
    <row r="164" spans="1:8" x14ac:dyDescent="0.25">
      <c r="A164" s="8">
        <v>45797</v>
      </c>
      <c r="B164" s="11">
        <v>16.858499999999999</v>
      </c>
      <c r="C164" s="20" t="s">
        <v>22</v>
      </c>
      <c r="D164" s="11">
        <v>15.7684</v>
      </c>
      <c r="E164" s="11">
        <v>21</v>
      </c>
      <c r="F164" s="37">
        <f t="shared" si="9"/>
        <v>1.168585</v>
      </c>
      <c r="G164" s="37" t="str">
        <f t="shared" si="10"/>
        <v>NA</v>
      </c>
      <c r="H164" s="37">
        <f t="shared" si="11"/>
        <v>1.1576839999999999</v>
      </c>
    </row>
    <row r="165" spans="1:8" x14ac:dyDescent="0.25">
      <c r="A165" s="8">
        <v>45796</v>
      </c>
      <c r="B165" s="11">
        <v>16.815100000000001</v>
      </c>
      <c r="C165" s="20" t="s">
        <v>22</v>
      </c>
      <c r="D165" s="11">
        <v>15.691000000000001</v>
      </c>
      <c r="E165" s="11">
        <v>21</v>
      </c>
      <c r="F165" s="37">
        <f t="shared" si="9"/>
        <v>1.1681509999999999</v>
      </c>
      <c r="G165" s="37" t="str">
        <f t="shared" si="10"/>
        <v>NA</v>
      </c>
      <c r="H165" s="37">
        <f t="shared" si="11"/>
        <v>1.1569099999999999</v>
      </c>
    </row>
    <row r="166" spans="1:8" x14ac:dyDescent="0.25">
      <c r="A166" s="8">
        <v>45793</v>
      </c>
      <c r="B166" s="11">
        <v>16.929200000000002</v>
      </c>
      <c r="C166" s="20" t="s">
        <v>22</v>
      </c>
      <c r="D166" s="11">
        <v>15.7912</v>
      </c>
      <c r="E166" s="11">
        <v>21</v>
      </c>
      <c r="F166" s="37">
        <f t="shared" si="9"/>
        <v>1.169292</v>
      </c>
      <c r="G166" s="37" t="str">
        <f t="shared" si="10"/>
        <v>NA</v>
      </c>
      <c r="H166" s="37">
        <f t="shared" si="11"/>
        <v>1.1579120000000001</v>
      </c>
    </row>
    <row r="167" spans="1:8" x14ac:dyDescent="0.25">
      <c r="A167" s="8">
        <v>45792</v>
      </c>
      <c r="B167" s="11">
        <v>17.014199999999999</v>
      </c>
      <c r="C167" s="20" t="s">
        <v>22</v>
      </c>
      <c r="D167" s="11">
        <v>15.8307</v>
      </c>
      <c r="E167" s="11">
        <v>21</v>
      </c>
      <c r="F167" s="37">
        <f t="shared" si="9"/>
        <v>1.170142</v>
      </c>
      <c r="G167" s="37" t="str">
        <f t="shared" si="10"/>
        <v>NA</v>
      </c>
      <c r="H167" s="37">
        <f t="shared" si="11"/>
        <v>1.158307</v>
      </c>
    </row>
    <row r="168" spans="1:8" x14ac:dyDescent="0.25">
      <c r="A168" s="8">
        <v>45791</v>
      </c>
      <c r="B168" s="11">
        <v>16.920500000000001</v>
      </c>
      <c r="C168" s="20" t="s">
        <v>22</v>
      </c>
      <c r="D168" s="11">
        <v>15.7432</v>
      </c>
      <c r="E168" s="11">
        <v>21</v>
      </c>
      <c r="F168" s="37">
        <f t="shared" si="9"/>
        <v>1.169205</v>
      </c>
      <c r="G168" s="37" t="str">
        <f t="shared" si="10"/>
        <v>NA</v>
      </c>
      <c r="H168" s="37">
        <f t="shared" si="11"/>
        <v>1.157432</v>
      </c>
    </row>
    <row r="169" spans="1:8" x14ac:dyDescent="0.25">
      <c r="A169" s="8">
        <v>45790</v>
      </c>
      <c r="B169" s="11">
        <v>17.021100000000001</v>
      </c>
      <c r="C169" s="20" t="s">
        <v>22</v>
      </c>
      <c r="D169" s="11">
        <v>15.8416</v>
      </c>
      <c r="E169" s="11">
        <v>21</v>
      </c>
      <c r="F169" s="37">
        <f t="shared" si="9"/>
        <v>1.1702110000000001</v>
      </c>
      <c r="G169" s="37" t="str">
        <f t="shared" si="10"/>
        <v>NA</v>
      </c>
      <c r="H169" s="37">
        <f t="shared" si="11"/>
        <v>1.1584159999999999</v>
      </c>
    </row>
    <row r="170" spans="1:8" x14ac:dyDescent="0.25">
      <c r="A170" s="8">
        <v>45789</v>
      </c>
      <c r="B170" s="11">
        <v>16.924099999999999</v>
      </c>
      <c r="C170" s="20" t="s">
        <v>22</v>
      </c>
      <c r="D170" s="11">
        <v>15.7118</v>
      </c>
      <c r="E170" s="11">
        <v>21</v>
      </c>
      <c r="F170" s="37">
        <f t="shared" si="9"/>
        <v>1.169241</v>
      </c>
      <c r="G170" s="37" t="str">
        <f t="shared" si="10"/>
        <v>NA</v>
      </c>
      <c r="H170" s="37">
        <f t="shared" si="11"/>
        <v>1.1571180000000001</v>
      </c>
    </row>
    <row r="171" spans="1:8" x14ac:dyDescent="0.25">
      <c r="A171" s="8">
        <v>45785</v>
      </c>
      <c r="B171" s="11">
        <v>16.806000000000001</v>
      </c>
      <c r="C171" s="20" t="s">
        <v>22</v>
      </c>
      <c r="D171" s="11">
        <v>15.7249</v>
      </c>
      <c r="E171" s="11">
        <v>21</v>
      </c>
      <c r="F171" s="37">
        <f t="shared" si="9"/>
        <v>1.1680600000000001</v>
      </c>
      <c r="G171" s="37" t="str">
        <f t="shared" si="10"/>
        <v>NA</v>
      </c>
      <c r="H171" s="37">
        <f t="shared" si="11"/>
        <v>1.157249</v>
      </c>
    </row>
    <row r="172" spans="1:8" x14ac:dyDescent="0.25">
      <c r="A172" s="8">
        <v>45784</v>
      </c>
      <c r="B172" s="11">
        <v>17.186</v>
      </c>
      <c r="C172" s="20" t="s">
        <v>22</v>
      </c>
      <c r="D172" s="11">
        <v>15.7523</v>
      </c>
      <c r="E172" s="11">
        <v>21</v>
      </c>
      <c r="F172" s="37">
        <f t="shared" si="9"/>
        <v>1.1718600000000001</v>
      </c>
      <c r="G172" s="37" t="str">
        <f t="shared" si="10"/>
        <v>NA</v>
      </c>
      <c r="H172" s="37">
        <f t="shared" si="11"/>
        <v>1.1575230000000001</v>
      </c>
    </row>
    <row r="173" spans="1:8" x14ac:dyDescent="0.25">
      <c r="A173" s="8">
        <v>45783</v>
      </c>
      <c r="B173" s="11">
        <v>17.331499999999998</v>
      </c>
      <c r="C173" s="20" t="s">
        <v>22</v>
      </c>
      <c r="D173" s="11">
        <v>15.958</v>
      </c>
      <c r="E173" s="11">
        <v>21</v>
      </c>
      <c r="F173" s="37">
        <f t="shared" si="9"/>
        <v>1.1733150000000001</v>
      </c>
      <c r="G173" s="37" t="str">
        <f t="shared" si="10"/>
        <v>NA</v>
      </c>
      <c r="H173" s="37">
        <f t="shared" si="11"/>
        <v>1.1595800000000001</v>
      </c>
    </row>
    <row r="174" spans="1:8" x14ac:dyDescent="0.25">
      <c r="A174" s="8">
        <v>45782</v>
      </c>
      <c r="B174" s="11">
        <v>17.5182</v>
      </c>
      <c r="C174" s="20" t="s">
        <v>22</v>
      </c>
      <c r="D174" s="11">
        <v>15.8948</v>
      </c>
      <c r="E174" s="11">
        <v>21</v>
      </c>
      <c r="F174" s="37">
        <f t="shared" si="9"/>
        <v>1.1751819999999999</v>
      </c>
      <c r="G174" s="37" t="str">
        <f t="shared" si="10"/>
        <v>NA</v>
      </c>
      <c r="H174" s="37">
        <f t="shared" si="11"/>
        <v>1.1589480000000001</v>
      </c>
    </row>
    <row r="175" spans="1:8" x14ac:dyDescent="0.25">
      <c r="A175" s="8">
        <v>45779</v>
      </c>
      <c r="B175" s="11">
        <v>17.282900000000001</v>
      </c>
      <c r="C175" s="20" t="s">
        <v>22</v>
      </c>
      <c r="D175" s="11">
        <v>15.7905</v>
      </c>
      <c r="E175" s="11">
        <v>21</v>
      </c>
      <c r="F175" s="37">
        <f t="shared" si="9"/>
        <v>1.1728290000000001</v>
      </c>
      <c r="G175" s="37" t="str">
        <f t="shared" si="10"/>
        <v>NA</v>
      </c>
      <c r="H175" s="37">
        <f t="shared" si="11"/>
        <v>1.157905</v>
      </c>
    </row>
    <row r="176" spans="1:8" x14ac:dyDescent="0.25">
      <c r="A176" s="8">
        <v>45777</v>
      </c>
      <c r="B176" s="11">
        <v>17.0566</v>
      </c>
      <c r="C176" s="20" t="s">
        <v>22</v>
      </c>
      <c r="D176" s="11">
        <v>15.6296</v>
      </c>
      <c r="E176" s="11">
        <v>21</v>
      </c>
      <c r="F176" s="37">
        <f t="shared" si="9"/>
        <v>1.170566</v>
      </c>
      <c r="G176" s="37" t="str">
        <f t="shared" si="10"/>
        <v>NA</v>
      </c>
      <c r="H176" s="37">
        <f t="shared" si="11"/>
        <v>1.156296</v>
      </c>
    </row>
    <row r="177" spans="1:8" x14ac:dyDescent="0.25">
      <c r="A177" s="8">
        <v>45776</v>
      </c>
      <c r="B177" s="11">
        <v>17.103100000000001</v>
      </c>
      <c r="C177" s="20" t="s">
        <v>22</v>
      </c>
      <c r="D177" s="11">
        <v>15.7288</v>
      </c>
      <c r="E177" s="11">
        <v>21</v>
      </c>
      <c r="F177" s="37">
        <f t="shared" si="9"/>
        <v>1.1710309999999999</v>
      </c>
      <c r="G177" s="37" t="str">
        <f t="shared" si="10"/>
        <v>NA</v>
      </c>
      <c r="H177" s="37">
        <f t="shared" si="11"/>
        <v>1.1572879999999999</v>
      </c>
    </row>
    <row r="178" spans="1:8" x14ac:dyDescent="0.25">
      <c r="A178" s="8">
        <v>45775</v>
      </c>
      <c r="B178" s="11">
        <v>16.792300000000001</v>
      </c>
      <c r="C178" s="20" t="s">
        <v>22</v>
      </c>
      <c r="D178" s="11">
        <v>15.5457</v>
      </c>
      <c r="E178" s="11">
        <v>21</v>
      </c>
      <c r="F178" s="37">
        <f t="shared" si="9"/>
        <v>1.167923</v>
      </c>
      <c r="G178" s="37" t="str">
        <f t="shared" si="10"/>
        <v>NA</v>
      </c>
      <c r="H178" s="37">
        <f t="shared" si="11"/>
        <v>1.155457</v>
      </c>
    </row>
    <row r="179" spans="1:8" x14ac:dyDescent="0.25">
      <c r="A179" s="8">
        <v>45772</v>
      </c>
      <c r="B179" s="11">
        <v>16.8748</v>
      </c>
      <c r="C179" s="20" t="s">
        <v>22</v>
      </c>
      <c r="D179" s="11">
        <v>15.3865</v>
      </c>
      <c r="E179" s="11">
        <v>21</v>
      </c>
      <c r="F179" s="37">
        <f t="shared" si="9"/>
        <v>1.1687479999999999</v>
      </c>
      <c r="G179" s="37" t="str">
        <f t="shared" si="10"/>
        <v>NA</v>
      </c>
      <c r="H179" s="37">
        <f t="shared" si="11"/>
        <v>1.1538649999999999</v>
      </c>
    </row>
    <row r="180" spans="1:8" x14ac:dyDescent="0.25">
      <c r="A180" s="8">
        <v>45771</v>
      </c>
      <c r="B180" s="11">
        <v>16.9772</v>
      </c>
      <c r="C180" s="20" t="s">
        <v>22</v>
      </c>
      <c r="D180" s="11">
        <v>15.438800000000001</v>
      </c>
      <c r="E180" s="11">
        <v>21</v>
      </c>
      <c r="F180" s="37">
        <f t="shared" si="9"/>
        <v>1.169772</v>
      </c>
      <c r="G180" s="37" t="str">
        <f t="shared" si="10"/>
        <v>NA</v>
      </c>
      <c r="H180" s="37">
        <f t="shared" si="11"/>
        <v>1.154388</v>
      </c>
    </row>
    <row r="181" spans="1:8" x14ac:dyDescent="0.25">
      <c r="A181" s="8">
        <v>45770</v>
      </c>
      <c r="B181" s="11">
        <v>16.8552</v>
      </c>
      <c r="C181" s="20" t="s">
        <v>22</v>
      </c>
      <c r="D181" s="11">
        <v>15.5945</v>
      </c>
      <c r="E181" s="11">
        <v>21</v>
      </c>
      <c r="F181" s="37">
        <f t="shared" si="9"/>
        <v>1.168552</v>
      </c>
      <c r="G181" s="37" t="str">
        <f t="shared" si="10"/>
        <v>NA</v>
      </c>
      <c r="H181" s="37">
        <f t="shared" si="11"/>
        <v>1.155945</v>
      </c>
    </row>
    <row r="182" spans="1:8" x14ac:dyDescent="0.25">
      <c r="A182" s="8">
        <v>45769</v>
      </c>
      <c r="B182" s="11">
        <v>16.835599999999999</v>
      </c>
      <c r="C182" s="20" t="s">
        <v>22</v>
      </c>
      <c r="D182" s="11">
        <v>15.529299999999999</v>
      </c>
      <c r="E182" s="11">
        <v>21</v>
      </c>
      <c r="F182" s="37">
        <f t="shared" si="9"/>
        <v>1.168356</v>
      </c>
      <c r="G182" s="37" t="str">
        <f t="shared" si="10"/>
        <v>NA</v>
      </c>
      <c r="H182" s="37">
        <f t="shared" si="11"/>
        <v>1.1552929999999999</v>
      </c>
    </row>
    <row r="183" spans="1:8" x14ac:dyDescent="0.25">
      <c r="A183" s="8">
        <v>45768</v>
      </c>
      <c r="B183" s="11">
        <v>17.021599999999999</v>
      </c>
      <c r="C183" s="20" t="s">
        <v>22</v>
      </c>
      <c r="D183" s="11">
        <v>15.4986</v>
      </c>
      <c r="E183" s="11">
        <v>21</v>
      </c>
      <c r="F183" s="37">
        <f t="shared" si="9"/>
        <v>1.1702159999999999</v>
      </c>
      <c r="G183" s="37" t="str">
        <f t="shared" si="10"/>
        <v>NA</v>
      </c>
      <c r="H183" s="37">
        <f t="shared" si="11"/>
        <v>1.1549860000000001</v>
      </c>
    </row>
    <row r="184" spans="1:8" x14ac:dyDescent="0.25">
      <c r="A184" s="8">
        <v>45765</v>
      </c>
      <c r="B184" s="11">
        <v>17.065799999999999</v>
      </c>
      <c r="C184" s="20" t="s">
        <v>22</v>
      </c>
      <c r="D184" s="11">
        <v>15.618499999999999</v>
      </c>
      <c r="E184" s="11">
        <v>21</v>
      </c>
      <c r="F184" s="37">
        <f t="shared" si="9"/>
        <v>1.170658</v>
      </c>
      <c r="G184" s="37" t="str">
        <f t="shared" si="10"/>
        <v>NA</v>
      </c>
      <c r="H184" s="37">
        <f t="shared" si="11"/>
        <v>1.156185</v>
      </c>
    </row>
    <row r="185" spans="1:8" x14ac:dyDescent="0.25">
      <c r="A185" s="8">
        <v>45764</v>
      </c>
      <c r="B185" s="11">
        <v>16.745699999999999</v>
      </c>
      <c r="C185" s="20" t="s">
        <v>22</v>
      </c>
      <c r="D185" s="11">
        <v>15.5421</v>
      </c>
      <c r="E185" s="11">
        <v>21</v>
      </c>
      <c r="F185" s="37">
        <f t="shared" si="9"/>
        <v>1.167457</v>
      </c>
      <c r="G185" s="37" t="str">
        <f t="shared" si="10"/>
        <v>NA</v>
      </c>
      <c r="H185" s="37">
        <f t="shared" si="11"/>
        <v>1.155421</v>
      </c>
    </row>
    <row r="186" spans="1:8" x14ac:dyDescent="0.25">
      <c r="A186" s="8">
        <v>45763</v>
      </c>
      <c r="B186" s="11">
        <v>16.8629</v>
      </c>
      <c r="C186" s="20" t="s">
        <v>22</v>
      </c>
      <c r="D186" s="11">
        <v>15.531700000000001</v>
      </c>
      <c r="E186" s="11">
        <v>21</v>
      </c>
      <c r="F186" s="37">
        <f t="shared" si="9"/>
        <v>1.1686289999999999</v>
      </c>
      <c r="G186" s="37" t="str">
        <f t="shared" si="10"/>
        <v>NA</v>
      </c>
      <c r="H186" s="37">
        <f t="shared" si="11"/>
        <v>1.1553169999999999</v>
      </c>
    </row>
    <row r="187" spans="1:8" x14ac:dyDescent="0.25">
      <c r="A187" s="8">
        <v>45762</v>
      </c>
      <c r="B187" s="11">
        <v>17.017900000000001</v>
      </c>
      <c r="C187" s="20" t="s">
        <v>22</v>
      </c>
      <c r="D187" s="11">
        <v>15.656000000000001</v>
      </c>
      <c r="E187" s="11">
        <v>21</v>
      </c>
      <c r="F187" s="37">
        <f t="shared" si="9"/>
        <v>1.1701790000000001</v>
      </c>
      <c r="G187" s="37" t="str">
        <f t="shared" si="10"/>
        <v>NA</v>
      </c>
      <c r="H187" s="37">
        <f t="shared" si="11"/>
        <v>1.15656</v>
      </c>
    </row>
    <row r="188" spans="1:8" x14ac:dyDescent="0.25">
      <c r="A188" s="8">
        <v>45761</v>
      </c>
      <c r="B188" s="11">
        <v>17.0608</v>
      </c>
      <c r="C188" s="20" t="s">
        <v>22</v>
      </c>
      <c r="D188" s="11">
        <v>15.4489</v>
      </c>
      <c r="E188" s="11">
        <v>21</v>
      </c>
      <c r="F188" s="37">
        <f t="shared" si="9"/>
        <v>1.1706080000000001</v>
      </c>
      <c r="G188" s="37" t="str">
        <f t="shared" si="10"/>
        <v>NA</v>
      </c>
      <c r="H188" s="37">
        <f t="shared" si="11"/>
        <v>1.1544889999999999</v>
      </c>
    </row>
    <row r="189" spans="1:8" x14ac:dyDescent="0.25">
      <c r="A189" s="8">
        <v>45758</v>
      </c>
      <c r="B189" s="11">
        <v>17.027200000000001</v>
      </c>
      <c r="C189" s="20" t="s">
        <v>22</v>
      </c>
      <c r="D189" s="11">
        <v>15.520799999999999</v>
      </c>
      <c r="E189" s="11">
        <v>21</v>
      </c>
      <c r="F189" s="37">
        <f t="shared" si="9"/>
        <v>1.170272</v>
      </c>
      <c r="G189" s="37" t="str">
        <f t="shared" si="10"/>
        <v>NA</v>
      </c>
      <c r="H189" s="37">
        <f t="shared" si="11"/>
        <v>1.155208</v>
      </c>
    </row>
    <row r="190" spans="1:8" x14ac:dyDescent="0.25">
      <c r="A190" s="8">
        <v>45757</v>
      </c>
      <c r="B190" s="11">
        <v>17.2532</v>
      </c>
      <c r="C190" s="20" t="s">
        <v>22</v>
      </c>
      <c r="D190" s="11">
        <v>15.7803</v>
      </c>
      <c r="E190" s="11">
        <v>21</v>
      </c>
      <c r="F190" s="37">
        <f t="shared" si="9"/>
        <v>1.1725319999999999</v>
      </c>
      <c r="G190" s="37" t="str">
        <f t="shared" si="10"/>
        <v>NA</v>
      </c>
      <c r="H190" s="37">
        <f t="shared" si="11"/>
        <v>1.1578029999999999</v>
      </c>
    </row>
    <row r="191" spans="1:8" x14ac:dyDescent="0.25">
      <c r="A191" s="8">
        <v>45756</v>
      </c>
      <c r="B191" s="11">
        <v>17.383900000000001</v>
      </c>
      <c r="C191" s="20" t="s">
        <v>22</v>
      </c>
      <c r="D191" s="11">
        <v>16.134799999999998</v>
      </c>
      <c r="E191" s="11">
        <v>21</v>
      </c>
      <c r="F191" s="37">
        <f t="shared" si="9"/>
        <v>1.1738390000000001</v>
      </c>
      <c r="G191" s="37" t="str">
        <f t="shared" si="10"/>
        <v>NA</v>
      </c>
      <c r="H191" s="37">
        <f t="shared" si="11"/>
        <v>1.161348</v>
      </c>
    </row>
    <row r="192" spans="1:8" x14ac:dyDescent="0.25">
      <c r="A192" s="8">
        <v>45755</v>
      </c>
      <c r="B192" s="11">
        <v>16.900600000000001</v>
      </c>
      <c r="C192" s="20" t="s">
        <v>22</v>
      </c>
      <c r="D192" s="11">
        <v>15.7942</v>
      </c>
      <c r="E192" s="11">
        <v>21</v>
      </c>
      <c r="F192" s="37">
        <f t="shared" si="9"/>
        <v>1.169006</v>
      </c>
      <c r="G192" s="37" t="str">
        <f t="shared" si="10"/>
        <v>NA</v>
      </c>
      <c r="H192" s="37">
        <f t="shared" si="11"/>
        <v>1.157942</v>
      </c>
    </row>
    <row r="193" spans="1:8" x14ac:dyDescent="0.25">
      <c r="A193" s="8">
        <v>45754</v>
      </c>
      <c r="B193" s="11">
        <v>17.240300000000001</v>
      </c>
      <c r="C193" s="20" t="s">
        <v>22</v>
      </c>
      <c r="D193" s="11">
        <v>16.040600000000001</v>
      </c>
      <c r="E193" s="11">
        <v>21</v>
      </c>
      <c r="F193" s="37">
        <f t="shared" si="9"/>
        <v>1.1724030000000001</v>
      </c>
      <c r="G193" s="37" t="str">
        <f t="shared" si="10"/>
        <v>NA</v>
      </c>
      <c r="H193" s="37">
        <f t="shared" si="11"/>
        <v>1.160406</v>
      </c>
    </row>
    <row r="194" spans="1:8" x14ac:dyDescent="0.25">
      <c r="A194" s="8">
        <v>45751</v>
      </c>
      <c r="B194" s="11">
        <v>17.037199999999999</v>
      </c>
      <c r="C194" s="20" t="s">
        <v>22</v>
      </c>
      <c r="D194" s="11">
        <v>15.7559</v>
      </c>
      <c r="E194" s="11">
        <v>21</v>
      </c>
      <c r="F194" s="37">
        <f t="shared" si="9"/>
        <v>1.170372</v>
      </c>
      <c r="G194" s="37" t="str">
        <f t="shared" si="10"/>
        <v>NA</v>
      </c>
      <c r="H194" s="37">
        <f t="shared" si="11"/>
        <v>1.157559</v>
      </c>
    </row>
    <row r="195" spans="1:8" x14ac:dyDescent="0.25">
      <c r="A195" s="8">
        <v>45750</v>
      </c>
      <c r="B195" s="11">
        <v>16.837199999999999</v>
      </c>
      <c r="C195" s="20" t="s">
        <v>22</v>
      </c>
      <c r="D195" s="11">
        <v>15.5586</v>
      </c>
      <c r="E195" s="11">
        <v>21</v>
      </c>
      <c r="F195" s="37">
        <f t="shared" si="9"/>
        <v>1.168372</v>
      </c>
      <c r="G195" s="37" t="str">
        <f t="shared" si="10"/>
        <v>NA</v>
      </c>
      <c r="H195" s="37">
        <f t="shared" si="11"/>
        <v>1.155586</v>
      </c>
    </row>
    <row r="196" spans="1:8" x14ac:dyDescent="0.25">
      <c r="A196" s="8">
        <v>45749</v>
      </c>
      <c r="B196" s="11">
        <v>16.634699999999999</v>
      </c>
      <c r="C196" s="20" t="s">
        <v>22</v>
      </c>
      <c r="D196" s="11">
        <v>15.317299999999999</v>
      </c>
      <c r="E196" s="11">
        <v>21</v>
      </c>
      <c r="F196" s="37">
        <f t="shared" si="9"/>
        <v>1.166347</v>
      </c>
      <c r="G196" s="37" t="str">
        <f t="shared" si="10"/>
        <v>NA</v>
      </c>
      <c r="H196" s="37">
        <f t="shared" si="11"/>
        <v>1.153173</v>
      </c>
    </row>
    <row r="197" spans="1:8" x14ac:dyDescent="0.25">
      <c r="A197" s="8">
        <v>45748</v>
      </c>
      <c r="B197" s="11">
        <v>16.622199999999999</v>
      </c>
      <c r="C197" s="20" t="s">
        <v>22</v>
      </c>
      <c r="D197" s="11">
        <v>15.2224</v>
      </c>
      <c r="E197" s="11">
        <v>21</v>
      </c>
      <c r="F197" s="37">
        <f t="shared" si="9"/>
        <v>1.1662219999999999</v>
      </c>
      <c r="G197" s="37" t="str">
        <f t="shared" si="10"/>
        <v>NA</v>
      </c>
      <c r="H197" s="37">
        <f t="shared" si="11"/>
        <v>1.1522239999999999</v>
      </c>
    </row>
    <row r="198" spans="1:8" x14ac:dyDescent="0.25">
      <c r="A198" s="8">
        <v>45747</v>
      </c>
      <c r="B198" s="11">
        <v>16.655999999999999</v>
      </c>
      <c r="C198" s="20" t="s">
        <v>22</v>
      </c>
      <c r="D198" s="11">
        <v>15.3253</v>
      </c>
      <c r="E198" s="11">
        <v>21</v>
      </c>
      <c r="F198" s="37">
        <f t="shared" ref="F198:F261" si="12">IFERROR(1+B198/100,"NA")</f>
        <v>1.16656</v>
      </c>
      <c r="G198" s="37" t="str">
        <f t="shared" ref="G198:G261" si="13">IFERROR(1+C198/100,"NA")</f>
        <v>NA</v>
      </c>
      <c r="H198" s="37">
        <f t="shared" ref="H198:H261" si="14">IFERROR(1+D198/100,"NA")</f>
        <v>1.1532530000000001</v>
      </c>
    </row>
    <row r="199" spans="1:8" x14ac:dyDescent="0.25">
      <c r="A199" s="8">
        <v>45744</v>
      </c>
      <c r="B199" s="11">
        <v>16.561900000000001</v>
      </c>
      <c r="C199" s="20" t="s">
        <v>22</v>
      </c>
      <c r="D199" s="11">
        <v>15.2035</v>
      </c>
      <c r="E199" s="11">
        <v>21</v>
      </c>
      <c r="F199" s="37">
        <f t="shared" si="12"/>
        <v>1.165619</v>
      </c>
      <c r="G199" s="37" t="str">
        <f t="shared" si="13"/>
        <v>NA</v>
      </c>
      <c r="H199" s="37">
        <f t="shared" si="14"/>
        <v>1.1520349999999999</v>
      </c>
    </row>
    <row r="200" spans="1:8" x14ac:dyDescent="0.25">
      <c r="A200" s="8">
        <v>45743</v>
      </c>
      <c r="B200" s="11">
        <v>16.413</v>
      </c>
      <c r="C200" s="20" t="s">
        <v>22</v>
      </c>
      <c r="D200" s="11">
        <v>15.0961</v>
      </c>
      <c r="E200" s="11">
        <v>21</v>
      </c>
      <c r="F200" s="37">
        <f t="shared" si="12"/>
        <v>1.1641300000000001</v>
      </c>
      <c r="G200" s="37" t="str">
        <f t="shared" si="13"/>
        <v>NA</v>
      </c>
      <c r="H200" s="37">
        <f t="shared" si="14"/>
        <v>1.1509610000000001</v>
      </c>
    </row>
    <row r="201" spans="1:8" x14ac:dyDescent="0.25">
      <c r="A201" s="8">
        <v>45742</v>
      </c>
      <c r="B201" s="11">
        <v>16.3522</v>
      </c>
      <c r="C201" s="20" t="s">
        <v>22</v>
      </c>
      <c r="D201" s="11">
        <v>15.0108</v>
      </c>
      <c r="E201" s="11">
        <v>21</v>
      </c>
      <c r="F201" s="37">
        <f t="shared" si="12"/>
        <v>1.1635219999999999</v>
      </c>
      <c r="G201" s="37" t="str">
        <f t="shared" si="13"/>
        <v>NA</v>
      </c>
      <c r="H201" s="37">
        <f t="shared" si="14"/>
        <v>1.1501079999999999</v>
      </c>
    </row>
    <row r="202" spans="1:8" x14ac:dyDescent="0.25">
      <c r="A202" s="8">
        <v>45741</v>
      </c>
      <c r="B202" s="11">
        <v>16.246600000000001</v>
      </c>
      <c r="C202" s="20" t="s">
        <v>22</v>
      </c>
      <c r="D202" s="11">
        <v>14.872999999999999</v>
      </c>
      <c r="E202" s="11">
        <v>21</v>
      </c>
      <c r="F202" s="37">
        <f t="shared" si="12"/>
        <v>1.162466</v>
      </c>
      <c r="G202" s="37" t="str">
        <f t="shared" si="13"/>
        <v>NA</v>
      </c>
      <c r="H202" s="37">
        <f t="shared" si="14"/>
        <v>1.14873</v>
      </c>
    </row>
    <row r="203" spans="1:8" x14ac:dyDescent="0.25">
      <c r="A203" s="8">
        <v>45740</v>
      </c>
      <c r="B203" s="11">
        <v>16.0871</v>
      </c>
      <c r="C203" s="20" t="s">
        <v>22</v>
      </c>
      <c r="D203" s="11">
        <v>14.856</v>
      </c>
      <c r="E203" s="11">
        <v>21</v>
      </c>
      <c r="F203" s="37">
        <f t="shared" si="12"/>
        <v>1.160871</v>
      </c>
      <c r="G203" s="37" t="str">
        <f t="shared" si="13"/>
        <v>NA</v>
      </c>
      <c r="H203" s="37">
        <f t="shared" si="14"/>
        <v>1.14856</v>
      </c>
    </row>
    <row r="204" spans="1:8" x14ac:dyDescent="0.25">
      <c r="A204" s="8">
        <v>45737</v>
      </c>
      <c r="B204" s="11">
        <v>15.797599999999999</v>
      </c>
      <c r="C204" s="20" t="s">
        <v>22</v>
      </c>
      <c r="D204" s="11">
        <v>14.6456</v>
      </c>
      <c r="E204" s="11">
        <v>21</v>
      </c>
      <c r="F204" s="37">
        <f t="shared" si="12"/>
        <v>1.1579760000000001</v>
      </c>
      <c r="G204" s="37" t="str">
        <f t="shared" si="13"/>
        <v>NA</v>
      </c>
      <c r="H204" s="37">
        <f t="shared" si="14"/>
        <v>1.1464559999999999</v>
      </c>
    </row>
    <row r="205" spans="1:8" x14ac:dyDescent="0.25">
      <c r="A205" s="8">
        <v>45736</v>
      </c>
      <c r="B205" s="11">
        <v>15.494199999999999</v>
      </c>
      <c r="C205" s="20" t="s">
        <v>22</v>
      </c>
      <c r="D205" s="11">
        <v>14.5678</v>
      </c>
      <c r="E205" s="11">
        <v>21</v>
      </c>
      <c r="F205" s="37">
        <f t="shared" si="12"/>
        <v>1.1549419999999999</v>
      </c>
      <c r="G205" s="37" t="str">
        <f t="shared" si="13"/>
        <v>NA</v>
      </c>
      <c r="H205" s="37">
        <f t="shared" si="14"/>
        <v>1.145678</v>
      </c>
    </row>
    <row r="206" spans="1:8" x14ac:dyDescent="0.25">
      <c r="A206" s="8">
        <v>45735</v>
      </c>
      <c r="B206" s="11">
        <v>15.517099999999999</v>
      </c>
      <c r="C206" s="20" t="s">
        <v>22</v>
      </c>
      <c r="D206" s="11">
        <v>14.5221</v>
      </c>
      <c r="E206" s="11">
        <v>21</v>
      </c>
      <c r="F206" s="37">
        <f t="shared" si="12"/>
        <v>1.1551709999999999</v>
      </c>
      <c r="G206" s="37" t="str">
        <f t="shared" si="13"/>
        <v>NA</v>
      </c>
      <c r="H206" s="37">
        <f t="shared" si="14"/>
        <v>1.145221</v>
      </c>
    </row>
    <row r="207" spans="1:8" x14ac:dyDescent="0.25">
      <c r="A207" s="8">
        <v>45734</v>
      </c>
      <c r="B207" s="11">
        <v>15.340999999999999</v>
      </c>
      <c r="C207" s="20" t="s">
        <v>22</v>
      </c>
      <c r="D207" s="11">
        <v>14.529199999999999</v>
      </c>
      <c r="E207" s="11">
        <v>21</v>
      </c>
      <c r="F207" s="37">
        <f t="shared" si="12"/>
        <v>1.15341</v>
      </c>
      <c r="G207" s="37" t="str">
        <f t="shared" si="13"/>
        <v>NA</v>
      </c>
      <c r="H207" s="37">
        <f t="shared" si="14"/>
        <v>1.145292</v>
      </c>
    </row>
    <row r="208" spans="1:8" x14ac:dyDescent="0.25">
      <c r="A208" s="8">
        <v>45733</v>
      </c>
      <c r="B208" s="11">
        <v>15.686199999999999</v>
      </c>
      <c r="C208" s="20" t="s">
        <v>22</v>
      </c>
      <c r="D208" s="11">
        <v>14.609400000000001</v>
      </c>
      <c r="E208" s="11">
        <v>21</v>
      </c>
      <c r="F208" s="37">
        <f t="shared" si="12"/>
        <v>1.1568620000000001</v>
      </c>
      <c r="G208" s="37" t="str">
        <f t="shared" si="13"/>
        <v>NA</v>
      </c>
      <c r="H208" s="37">
        <f t="shared" si="14"/>
        <v>1.1460939999999999</v>
      </c>
    </row>
    <row r="209" spans="1:8" x14ac:dyDescent="0.25">
      <c r="A209" s="8">
        <v>45730</v>
      </c>
      <c r="B209" s="11">
        <v>15.875299999999999</v>
      </c>
      <c r="C209" s="20" t="s">
        <v>22</v>
      </c>
      <c r="D209" s="11">
        <v>14.784700000000001</v>
      </c>
      <c r="E209" s="11">
        <v>21</v>
      </c>
      <c r="F209" s="37">
        <f t="shared" si="12"/>
        <v>1.1587529999999999</v>
      </c>
      <c r="G209" s="37" t="str">
        <f t="shared" si="13"/>
        <v>NA</v>
      </c>
      <c r="H209" s="37">
        <f t="shared" si="14"/>
        <v>1.1478470000000001</v>
      </c>
    </row>
    <row r="210" spans="1:8" x14ac:dyDescent="0.25">
      <c r="A210" s="8">
        <v>45729</v>
      </c>
      <c r="B210" s="11">
        <v>16.244800000000001</v>
      </c>
      <c r="C210" s="20" t="s">
        <v>22</v>
      </c>
      <c r="D210" s="11">
        <v>14.907500000000001</v>
      </c>
      <c r="E210" s="11">
        <v>21</v>
      </c>
      <c r="F210" s="37">
        <f t="shared" si="12"/>
        <v>1.1624479999999999</v>
      </c>
      <c r="G210" s="37" t="str">
        <f t="shared" si="13"/>
        <v>NA</v>
      </c>
      <c r="H210" s="37">
        <f t="shared" si="14"/>
        <v>1.1490750000000001</v>
      </c>
    </row>
    <row r="211" spans="1:8" x14ac:dyDescent="0.25">
      <c r="A211" s="8">
        <v>45728</v>
      </c>
      <c r="B211" s="11">
        <v>16.197500000000002</v>
      </c>
      <c r="C211" s="20" t="s">
        <v>22</v>
      </c>
      <c r="D211" s="11">
        <v>14.805</v>
      </c>
      <c r="E211" s="11">
        <v>21</v>
      </c>
      <c r="F211" s="37">
        <f t="shared" si="12"/>
        <v>1.161975</v>
      </c>
      <c r="G211" s="37" t="str">
        <f t="shared" si="13"/>
        <v>NA</v>
      </c>
      <c r="H211" s="37">
        <f t="shared" si="14"/>
        <v>1.14805</v>
      </c>
    </row>
    <row r="212" spans="1:8" x14ac:dyDescent="0.25">
      <c r="A212" s="8">
        <v>45727</v>
      </c>
      <c r="B212" s="11">
        <v>16.222300000000001</v>
      </c>
      <c r="C212" s="20" t="s">
        <v>22</v>
      </c>
      <c r="D212" s="11">
        <v>14.973000000000001</v>
      </c>
      <c r="E212" s="11">
        <v>21</v>
      </c>
      <c r="F212" s="37">
        <f t="shared" si="12"/>
        <v>1.162223</v>
      </c>
      <c r="G212" s="37" t="str">
        <f t="shared" si="13"/>
        <v>NA</v>
      </c>
      <c r="H212" s="37">
        <f t="shared" si="14"/>
        <v>1.1497299999999999</v>
      </c>
    </row>
    <row r="213" spans="1:8" x14ac:dyDescent="0.25">
      <c r="A213" s="8">
        <v>45726</v>
      </c>
      <c r="B213" s="11">
        <v>15.9628</v>
      </c>
      <c r="C213" s="20" t="s">
        <v>22</v>
      </c>
      <c r="D213" s="11">
        <v>14.835000000000001</v>
      </c>
      <c r="E213" s="11">
        <v>21</v>
      </c>
      <c r="F213" s="37">
        <f t="shared" si="12"/>
        <v>1.1596280000000001</v>
      </c>
      <c r="G213" s="37" t="str">
        <f t="shared" si="13"/>
        <v>NA</v>
      </c>
      <c r="H213" s="37">
        <f t="shared" si="14"/>
        <v>1.14835</v>
      </c>
    </row>
    <row r="214" spans="1:8" x14ac:dyDescent="0.25">
      <c r="A214" s="8">
        <v>45723</v>
      </c>
      <c r="B214" s="11">
        <v>16.1052</v>
      </c>
      <c r="C214" s="20" t="s">
        <v>22</v>
      </c>
      <c r="D214" s="11">
        <v>15.0404</v>
      </c>
      <c r="E214" s="11">
        <v>21</v>
      </c>
      <c r="F214" s="37">
        <f t="shared" si="12"/>
        <v>1.161052</v>
      </c>
      <c r="G214" s="37" t="str">
        <f t="shared" si="13"/>
        <v>NA</v>
      </c>
      <c r="H214" s="37">
        <f t="shared" si="14"/>
        <v>1.150404</v>
      </c>
    </row>
    <row r="215" spans="1:8" x14ac:dyDescent="0.25">
      <c r="A215" s="8">
        <v>45722</v>
      </c>
      <c r="B215" s="11">
        <v>16.244499999999999</v>
      </c>
      <c r="C215" s="20" t="s">
        <v>22</v>
      </c>
      <c r="D215" s="11">
        <v>15.097099999999999</v>
      </c>
      <c r="E215" s="11">
        <v>21</v>
      </c>
      <c r="F215" s="37">
        <f t="shared" si="12"/>
        <v>1.162445</v>
      </c>
      <c r="G215" s="37" t="str">
        <f t="shared" si="13"/>
        <v>NA</v>
      </c>
      <c r="H215" s="37">
        <f t="shared" si="14"/>
        <v>1.150971</v>
      </c>
    </row>
    <row r="216" spans="1:8" x14ac:dyDescent="0.25">
      <c r="A216" s="8">
        <v>45721</v>
      </c>
      <c r="B216" s="11">
        <v>16.659199999999998</v>
      </c>
      <c r="C216" s="20" t="s">
        <v>22</v>
      </c>
      <c r="D216" s="11">
        <v>15.286300000000001</v>
      </c>
      <c r="E216" s="11">
        <v>21</v>
      </c>
      <c r="F216" s="37">
        <f t="shared" si="12"/>
        <v>1.1665920000000001</v>
      </c>
      <c r="G216" s="37" t="str">
        <f t="shared" si="13"/>
        <v>NA</v>
      </c>
      <c r="H216" s="37">
        <f t="shared" si="14"/>
        <v>1.152863</v>
      </c>
    </row>
    <row r="217" spans="1:8" x14ac:dyDescent="0.25">
      <c r="A217" s="8">
        <v>45720</v>
      </c>
      <c r="B217" s="11">
        <v>17.4146</v>
      </c>
      <c r="C217" s="20" t="s">
        <v>22</v>
      </c>
      <c r="D217" s="11">
        <v>15.4649</v>
      </c>
      <c r="E217" s="11">
        <v>21</v>
      </c>
      <c r="F217" s="37">
        <f t="shared" si="12"/>
        <v>1.1741459999999999</v>
      </c>
      <c r="G217" s="37" t="str">
        <f t="shared" si="13"/>
        <v>NA</v>
      </c>
      <c r="H217" s="37">
        <f t="shared" si="14"/>
        <v>1.154649</v>
      </c>
    </row>
    <row r="218" spans="1:8" x14ac:dyDescent="0.25">
      <c r="A218" s="8">
        <v>45719</v>
      </c>
      <c r="B218" s="11">
        <v>17.693300000000001</v>
      </c>
      <c r="C218" s="20" t="s">
        <v>22</v>
      </c>
      <c r="D218" s="11">
        <v>15.548400000000001</v>
      </c>
      <c r="E218" s="11">
        <v>21</v>
      </c>
      <c r="F218" s="37">
        <f t="shared" si="12"/>
        <v>1.176933</v>
      </c>
      <c r="G218" s="37" t="str">
        <f t="shared" si="13"/>
        <v>NA</v>
      </c>
      <c r="H218" s="37">
        <f t="shared" si="14"/>
        <v>1.155484</v>
      </c>
    </row>
    <row r="219" spans="1:8" x14ac:dyDescent="0.25">
      <c r="A219" s="8">
        <v>45716</v>
      </c>
      <c r="B219" s="11">
        <v>17.943300000000001</v>
      </c>
      <c r="C219" s="20" t="s">
        <v>22</v>
      </c>
      <c r="D219" s="11">
        <v>15.518599999999999</v>
      </c>
      <c r="E219" s="11">
        <v>21</v>
      </c>
      <c r="F219" s="37">
        <f t="shared" si="12"/>
        <v>1.179433</v>
      </c>
      <c r="G219" s="37" t="str">
        <f t="shared" si="13"/>
        <v>NA</v>
      </c>
      <c r="H219" s="37">
        <f t="shared" si="14"/>
        <v>1.155186</v>
      </c>
    </row>
    <row r="220" spans="1:8" x14ac:dyDescent="0.25">
      <c r="A220" s="8">
        <v>45715</v>
      </c>
      <c r="B220" s="11">
        <v>17.783999999999999</v>
      </c>
      <c r="C220" s="20" t="s">
        <v>22</v>
      </c>
      <c r="D220" s="11">
        <v>15.5191</v>
      </c>
      <c r="E220" s="11">
        <v>21</v>
      </c>
      <c r="F220" s="37">
        <f t="shared" si="12"/>
        <v>1.17784</v>
      </c>
      <c r="G220" s="37" t="str">
        <f t="shared" si="13"/>
        <v>NA</v>
      </c>
      <c r="H220" s="37">
        <f t="shared" si="14"/>
        <v>1.1551910000000001</v>
      </c>
    </row>
    <row r="221" spans="1:8" x14ac:dyDescent="0.25">
      <c r="A221" s="8">
        <v>45714</v>
      </c>
      <c r="B221" s="11">
        <v>17.824400000000001</v>
      </c>
      <c r="C221" s="20" t="s">
        <v>22</v>
      </c>
      <c r="D221" s="11">
        <v>15.5023</v>
      </c>
      <c r="E221" s="11">
        <v>21</v>
      </c>
      <c r="F221" s="37">
        <f t="shared" si="12"/>
        <v>1.1782440000000001</v>
      </c>
      <c r="G221" s="37" t="str">
        <f t="shared" si="13"/>
        <v>NA</v>
      </c>
      <c r="H221" s="37">
        <f t="shared" si="14"/>
        <v>1.1550229999999999</v>
      </c>
    </row>
    <row r="222" spans="1:8" x14ac:dyDescent="0.25">
      <c r="A222" s="8">
        <v>45713</v>
      </c>
      <c r="B222" s="11">
        <v>17.954599999999999</v>
      </c>
      <c r="C222" s="20" t="s">
        <v>22</v>
      </c>
      <c r="D222" s="11">
        <v>15.625500000000001</v>
      </c>
      <c r="E222" s="11">
        <v>21</v>
      </c>
      <c r="F222" s="37">
        <f t="shared" si="12"/>
        <v>1.179546</v>
      </c>
      <c r="G222" s="37" t="str">
        <f t="shared" si="13"/>
        <v>NA</v>
      </c>
      <c r="H222" s="37">
        <f t="shared" si="14"/>
        <v>1.156255</v>
      </c>
    </row>
    <row r="223" spans="1:8" x14ac:dyDescent="0.25">
      <c r="A223" s="8">
        <v>45712</v>
      </c>
      <c r="B223" s="11">
        <v>17.998000000000001</v>
      </c>
      <c r="C223" s="20" t="s">
        <v>22</v>
      </c>
      <c r="D223" s="11">
        <v>15.6318</v>
      </c>
      <c r="E223" s="11">
        <v>21</v>
      </c>
      <c r="F223" s="37">
        <f t="shared" si="12"/>
        <v>1.17998</v>
      </c>
      <c r="G223" s="37" t="str">
        <f t="shared" si="13"/>
        <v>NA</v>
      </c>
      <c r="H223" s="37">
        <f t="shared" si="14"/>
        <v>1.156318</v>
      </c>
    </row>
    <row r="224" spans="1:8" x14ac:dyDescent="0.25">
      <c r="A224" s="8">
        <v>45709</v>
      </c>
      <c r="B224" s="11">
        <v>17.937799999999999</v>
      </c>
      <c r="C224" s="20" t="s">
        <v>22</v>
      </c>
      <c r="D224" s="11">
        <v>15.6715</v>
      </c>
      <c r="E224" s="11">
        <v>21</v>
      </c>
      <c r="F224" s="37">
        <f t="shared" si="12"/>
        <v>1.179378</v>
      </c>
      <c r="G224" s="37" t="str">
        <f t="shared" si="13"/>
        <v>NA</v>
      </c>
      <c r="H224" s="37">
        <f t="shared" si="14"/>
        <v>1.1567149999999999</v>
      </c>
    </row>
    <row r="225" spans="1:8" x14ac:dyDescent="0.25">
      <c r="A225" s="8">
        <v>45708</v>
      </c>
      <c r="B225" s="11">
        <v>17.846699999999998</v>
      </c>
      <c r="C225" s="20" t="s">
        <v>22</v>
      </c>
      <c r="D225" s="11">
        <v>15.6904</v>
      </c>
      <c r="E225" s="11">
        <v>21</v>
      </c>
      <c r="F225" s="37">
        <f t="shared" si="12"/>
        <v>1.1784669999999999</v>
      </c>
      <c r="G225" s="37" t="str">
        <f t="shared" si="13"/>
        <v>NA</v>
      </c>
      <c r="H225" s="37">
        <f t="shared" si="14"/>
        <v>1.1569039999999999</v>
      </c>
    </row>
    <row r="226" spans="1:8" x14ac:dyDescent="0.25">
      <c r="A226" s="8">
        <v>45707</v>
      </c>
      <c r="B226" s="11">
        <v>17.959199999999999</v>
      </c>
      <c r="C226" s="20" t="s">
        <v>22</v>
      </c>
      <c r="D226" s="11">
        <v>15.797599999999999</v>
      </c>
      <c r="E226" s="11">
        <v>21</v>
      </c>
      <c r="F226" s="37">
        <f t="shared" si="12"/>
        <v>1.179592</v>
      </c>
      <c r="G226" s="37" t="str">
        <f t="shared" si="13"/>
        <v>NA</v>
      </c>
      <c r="H226" s="37">
        <f t="shared" si="14"/>
        <v>1.1579760000000001</v>
      </c>
    </row>
    <row r="227" spans="1:8" x14ac:dyDescent="0.25">
      <c r="A227" s="8">
        <v>45706</v>
      </c>
      <c r="B227" s="11">
        <v>17.907</v>
      </c>
      <c r="C227" s="20" t="s">
        <v>22</v>
      </c>
      <c r="D227" s="11">
        <v>15.793900000000001</v>
      </c>
      <c r="E227" s="11">
        <v>21</v>
      </c>
      <c r="F227" s="37">
        <f t="shared" si="12"/>
        <v>1.1790700000000001</v>
      </c>
      <c r="G227" s="37" t="str">
        <f t="shared" si="13"/>
        <v>NA</v>
      </c>
      <c r="H227" s="37">
        <f t="shared" si="14"/>
        <v>1.1579390000000001</v>
      </c>
    </row>
    <row r="228" spans="1:8" x14ac:dyDescent="0.25">
      <c r="A228" s="8">
        <v>45705</v>
      </c>
      <c r="B228" s="11">
        <v>18.075099999999999</v>
      </c>
      <c r="C228" s="20" t="s">
        <v>22</v>
      </c>
      <c r="D228" s="11">
        <v>15.805</v>
      </c>
      <c r="E228" s="11">
        <v>21</v>
      </c>
      <c r="F228" s="37">
        <f t="shared" si="12"/>
        <v>1.1807509999999999</v>
      </c>
      <c r="G228" s="37" t="str">
        <f t="shared" si="13"/>
        <v>NA</v>
      </c>
      <c r="H228" s="37">
        <f t="shared" si="14"/>
        <v>1.15805</v>
      </c>
    </row>
    <row r="229" spans="1:8" x14ac:dyDescent="0.25">
      <c r="A229" s="8">
        <v>45702</v>
      </c>
      <c r="B229" s="11">
        <v>18.0092</v>
      </c>
      <c r="C229" s="20" t="s">
        <v>22</v>
      </c>
      <c r="D229" s="11">
        <v>15.9254</v>
      </c>
      <c r="E229" s="11">
        <v>21</v>
      </c>
      <c r="F229" s="37">
        <f t="shared" si="12"/>
        <v>1.1800919999999999</v>
      </c>
      <c r="G229" s="37" t="str">
        <f t="shared" si="13"/>
        <v>NA</v>
      </c>
      <c r="H229" s="37">
        <f t="shared" si="14"/>
        <v>1.159254</v>
      </c>
    </row>
    <row r="230" spans="1:8" x14ac:dyDescent="0.25">
      <c r="A230" s="8">
        <v>45701</v>
      </c>
      <c r="B230" s="11">
        <v>17.515899999999998</v>
      </c>
      <c r="C230" s="20" t="s">
        <v>22</v>
      </c>
      <c r="D230" s="11">
        <v>15.346399999999999</v>
      </c>
      <c r="E230" s="11">
        <v>21</v>
      </c>
      <c r="F230" s="37">
        <f t="shared" si="12"/>
        <v>1.1751590000000001</v>
      </c>
      <c r="G230" s="37" t="str">
        <f t="shared" si="13"/>
        <v>NA</v>
      </c>
      <c r="H230" s="37">
        <f t="shared" si="14"/>
        <v>1.153464</v>
      </c>
    </row>
    <row r="231" spans="1:8" x14ac:dyDescent="0.25">
      <c r="A231" s="8">
        <v>45700</v>
      </c>
      <c r="B231" s="11">
        <v>18.4129</v>
      </c>
      <c r="C231" s="20" t="s">
        <v>22</v>
      </c>
      <c r="D231" s="11">
        <v>16.296600000000002</v>
      </c>
      <c r="E231" s="11">
        <v>21</v>
      </c>
      <c r="F231" s="37">
        <f t="shared" si="12"/>
        <v>1.184129</v>
      </c>
      <c r="G231" s="37" t="str">
        <f t="shared" si="13"/>
        <v>NA</v>
      </c>
      <c r="H231" s="37">
        <f t="shared" si="14"/>
        <v>1.1629659999999999</v>
      </c>
    </row>
    <row r="232" spans="1:8" x14ac:dyDescent="0.25">
      <c r="A232" s="8">
        <v>45699</v>
      </c>
      <c r="B232" s="11">
        <v>18.475200000000001</v>
      </c>
      <c r="C232" s="20" t="s">
        <v>22</v>
      </c>
      <c r="D232" s="11">
        <v>16.3386</v>
      </c>
      <c r="E232" s="11">
        <v>21</v>
      </c>
      <c r="F232" s="37">
        <f t="shared" si="12"/>
        <v>1.184752</v>
      </c>
      <c r="G232" s="37" t="str">
        <f t="shared" si="13"/>
        <v>NA</v>
      </c>
      <c r="H232" s="37">
        <f t="shared" si="14"/>
        <v>1.163386</v>
      </c>
    </row>
    <row r="233" spans="1:8" x14ac:dyDescent="0.25">
      <c r="A233" s="8">
        <v>45698</v>
      </c>
      <c r="B233" s="11">
        <v>18.352699999999999</v>
      </c>
      <c r="C233" s="20" t="s">
        <v>22</v>
      </c>
      <c r="D233" s="11">
        <v>16.283799999999999</v>
      </c>
      <c r="E233" s="11">
        <v>21</v>
      </c>
      <c r="F233" s="37">
        <f t="shared" si="12"/>
        <v>1.183527</v>
      </c>
      <c r="G233" s="37" t="str">
        <f t="shared" si="13"/>
        <v>NA</v>
      </c>
      <c r="H233" s="37">
        <f t="shared" si="14"/>
        <v>1.162838</v>
      </c>
    </row>
    <row r="234" spans="1:8" x14ac:dyDescent="0.25">
      <c r="A234" s="8">
        <v>45695</v>
      </c>
      <c r="B234" s="11">
        <v>18.347300000000001</v>
      </c>
      <c r="C234" s="20" t="s">
        <v>22</v>
      </c>
      <c r="D234" s="11">
        <v>16.2653</v>
      </c>
      <c r="E234" s="11">
        <v>21</v>
      </c>
      <c r="F234" s="37">
        <f t="shared" si="12"/>
        <v>1.183473</v>
      </c>
      <c r="G234" s="37" t="str">
        <f t="shared" si="13"/>
        <v>NA</v>
      </c>
      <c r="H234" s="37">
        <f t="shared" si="14"/>
        <v>1.1626529999999999</v>
      </c>
    </row>
    <row r="235" spans="1:8" x14ac:dyDescent="0.25">
      <c r="A235" s="8">
        <v>45694</v>
      </c>
      <c r="B235" s="11">
        <v>18.382400000000001</v>
      </c>
      <c r="C235" s="20" t="s">
        <v>22</v>
      </c>
      <c r="D235" s="11">
        <v>16.358499999999999</v>
      </c>
      <c r="E235" s="11">
        <v>21</v>
      </c>
      <c r="F235" s="37">
        <f t="shared" si="12"/>
        <v>1.183824</v>
      </c>
      <c r="G235" s="37" t="str">
        <f t="shared" si="13"/>
        <v>NA</v>
      </c>
      <c r="H235" s="37">
        <f t="shared" si="14"/>
        <v>1.1635849999999999</v>
      </c>
    </row>
    <row r="236" spans="1:8" x14ac:dyDescent="0.25">
      <c r="A236" s="8">
        <v>45693</v>
      </c>
      <c r="B236" s="11">
        <v>18.269300000000001</v>
      </c>
      <c r="C236" s="20" t="s">
        <v>22</v>
      </c>
      <c r="D236" s="11">
        <v>16.627600000000001</v>
      </c>
      <c r="E236" s="11">
        <v>21</v>
      </c>
      <c r="F236" s="37">
        <f t="shared" si="12"/>
        <v>1.182693</v>
      </c>
      <c r="G236" s="37" t="str">
        <f t="shared" si="13"/>
        <v>NA</v>
      </c>
      <c r="H236" s="37">
        <f t="shared" si="14"/>
        <v>1.1662760000000001</v>
      </c>
    </row>
    <row r="237" spans="1:8" x14ac:dyDescent="0.25">
      <c r="A237" s="8">
        <v>45692</v>
      </c>
      <c r="B237" s="11">
        <v>18.381599999999999</v>
      </c>
      <c r="C237" s="20" t="s">
        <v>22</v>
      </c>
      <c r="D237" s="11">
        <v>16.6022</v>
      </c>
      <c r="E237" s="11">
        <v>21</v>
      </c>
      <c r="F237" s="37">
        <f t="shared" si="12"/>
        <v>1.183816</v>
      </c>
      <c r="G237" s="37" t="str">
        <f t="shared" si="13"/>
        <v>NA</v>
      </c>
      <c r="H237" s="37">
        <f t="shared" si="14"/>
        <v>1.1660219999999999</v>
      </c>
    </row>
    <row r="238" spans="1:8" x14ac:dyDescent="0.25">
      <c r="A238" s="8">
        <v>45691</v>
      </c>
      <c r="B238" s="11">
        <v>18.164999999999999</v>
      </c>
      <c r="C238" s="20" t="s">
        <v>22</v>
      </c>
      <c r="D238" s="11">
        <v>16.603000000000002</v>
      </c>
      <c r="E238" s="11">
        <v>21</v>
      </c>
      <c r="F238" s="37">
        <f t="shared" si="12"/>
        <v>1.1816499999999999</v>
      </c>
      <c r="G238" s="37" t="str">
        <f t="shared" si="13"/>
        <v>NA</v>
      </c>
      <c r="H238" s="37">
        <f t="shared" si="14"/>
        <v>1.1660300000000001</v>
      </c>
    </row>
    <row r="239" spans="1:8" x14ac:dyDescent="0.25">
      <c r="A239" s="8">
        <v>45688</v>
      </c>
      <c r="B239" s="11">
        <v>17.8627</v>
      </c>
      <c r="C239" s="20" t="s">
        <v>22</v>
      </c>
      <c r="D239" s="11">
        <v>16.529699999999998</v>
      </c>
      <c r="E239" s="11">
        <v>21</v>
      </c>
      <c r="F239" s="37">
        <f t="shared" si="12"/>
        <v>1.1786270000000001</v>
      </c>
      <c r="G239" s="37" t="str">
        <f t="shared" si="13"/>
        <v>NA</v>
      </c>
      <c r="H239" s="37">
        <f t="shared" si="14"/>
        <v>1.165297</v>
      </c>
    </row>
    <row r="240" spans="1:8" x14ac:dyDescent="0.25">
      <c r="A240" s="8">
        <v>45687</v>
      </c>
      <c r="B240" s="11">
        <v>17.837299999999999</v>
      </c>
      <c r="C240" s="20" t="s">
        <v>22</v>
      </c>
      <c r="D240" s="11">
        <v>16.4755</v>
      </c>
      <c r="E240" s="11">
        <v>21</v>
      </c>
      <c r="F240" s="37">
        <f t="shared" si="12"/>
        <v>1.1783730000000001</v>
      </c>
      <c r="G240" s="37" t="str">
        <f t="shared" si="13"/>
        <v>NA</v>
      </c>
      <c r="H240" s="37">
        <f t="shared" si="14"/>
        <v>1.164755</v>
      </c>
    </row>
    <row r="241" spans="1:8" x14ac:dyDescent="0.25">
      <c r="A241" s="8">
        <v>45686</v>
      </c>
      <c r="B241" s="11">
        <v>17.9145</v>
      </c>
      <c r="C241" s="20" t="s">
        <v>22</v>
      </c>
      <c r="D241" s="11">
        <v>16.371700000000001</v>
      </c>
      <c r="E241" s="11">
        <v>21</v>
      </c>
      <c r="F241" s="37">
        <f t="shared" si="12"/>
        <v>1.1791450000000001</v>
      </c>
      <c r="G241" s="37" t="str">
        <f t="shared" si="13"/>
        <v>NA</v>
      </c>
      <c r="H241" s="37">
        <f t="shared" si="14"/>
        <v>1.1637170000000001</v>
      </c>
    </row>
    <row r="242" spans="1:8" x14ac:dyDescent="0.25">
      <c r="A242" s="8">
        <v>45685</v>
      </c>
      <c r="B242" s="11">
        <v>17.829899999999999</v>
      </c>
      <c r="C242" s="20" t="s">
        <v>22</v>
      </c>
      <c r="D242" s="11">
        <v>16.450800000000001</v>
      </c>
      <c r="E242" s="11">
        <v>21</v>
      </c>
      <c r="F242" s="37">
        <f t="shared" si="12"/>
        <v>1.178299</v>
      </c>
      <c r="G242" s="37" t="str">
        <f t="shared" si="13"/>
        <v>NA</v>
      </c>
      <c r="H242" s="37">
        <f t="shared" si="14"/>
        <v>1.1645080000000001</v>
      </c>
    </row>
    <row r="243" spans="1:8" x14ac:dyDescent="0.25">
      <c r="A243" s="8">
        <v>45684</v>
      </c>
      <c r="B243" s="11">
        <v>17.942299999999999</v>
      </c>
      <c r="C243" s="20" t="s">
        <v>22</v>
      </c>
      <c r="D243" s="11">
        <v>16.3826</v>
      </c>
      <c r="E243" s="11">
        <v>21</v>
      </c>
      <c r="F243" s="37">
        <f t="shared" si="12"/>
        <v>1.1794229999999999</v>
      </c>
      <c r="G243" s="37" t="str">
        <f t="shared" si="13"/>
        <v>NA</v>
      </c>
      <c r="H243" s="37">
        <f t="shared" si="14"/>
        <v>1.163826</v>
      </c>
    </row>
    <row r="244" spans="1:8" x14ac:dyDescent="0.25">
      <c r="A244" s="8">
        <v>45681</v>
      </c>
      <c r="B244" s="11">
        <v>18.244199999999999</v>
      </c>
      <c r="C244" s="20" t="s">
        <v>22</v>
      </c>
      <c r="D244" s="11">
        <v>16.037500000000001</v>
      </c>
      <c r="E244" s="11">
        <v>21</v>
      </c>
      <c r="F244" s="37">
        <f t="shared" si="12"/>
        <v>1.182442</v>
      </c>
      <c r="G244" s="37" t="str">
        <f t="shared" si="13"/>
        <v>NA</v>
      </c>
      <c r="H244" s="37">
        <f t="shared" si="14"/>
        <v>1.1603749999999999</v>
      </c>
    </row>
    <row r="245" spans="1:8" x14ac:dyDescent="0.25">
      <c r="A245" s="8">
        <v>45680</v>
      </c>
      <c r="B245" s="11">
        <v>18.283000000000001</v>
      </c>
      <c r="C245" s="20" t="s">
        <v>22</v>
      </c>
      <c r="D245" s="11">
        <v>15.962300000000001</v>
      </c>
      <c r="E245" s="11">
        <v>21</v>
      </c>
      <c r="F245" s="37">
        <f t="shared" si="12"/>
        <v>1.18283</v>
      </c>
      <c r="G245" s="37" t="str">
        <f t="shared" si="13"/>
        <v>NA</v>
      </c>
      <c r="H245" s="37">
        <f t="shared" si="14"/>
        <v>1.1596230000000001</v>
      </c>
    </row>
    <row r="246" spans="1:8" x14ac:dyDescent="0.25">
      <c r="A246" s="8">
        <v>45679</v>
      </c>
      <c r="B246" s="11">
        <v>18.404599999999999</v>
      </c>
      <c r="C246" s="20" t="s">
        <v>22</v>
      </c>
      <c r="D246" s="11">
        <v>15.8886</v>
      </c>
      <c r="E246" s="11">
        <v>21</v>
      </c>
      <c r="F246" s="37">
        <f t="shared" si="12"/>
        <v>1.1840459999999999</v>
      </c>
      <c r="G246" s="37" t="str">
        <f t="shared" si="13"/>
        <v>NA</v>
      </c>
      <c r="H246" s="37">
        <f t="shared" si="14"/>
        <v>1.1588860000000001</v>
      </c>
    </row>
    <row r="247" spans="1:8" x14ac:dyDescent="0.25">
      <c r="A247" s="8">
        <v>45678</v>
      </c>
      <c r="B247" s="11">
        <v>18.2315</v>
      </c>
      <c r="C247" s="20" t="s">
        <v>22</v>
      </c>
      <c r="D247" s="11">
        <v>15.937799999999999</v>
      </c>
      <c r="E247" s="11">
        <v>21</v>
      </c>
      <c r="F247" s="37">
        <f t="shared" si="12"/>
        <v>1.182315</v>
      </c>
      <c r="G247" s="37" t="str">
        <f t="shared" si="13"/>
        <v>NA</v>
      </c>
      <c r="H247" s="37">
        <f t="shared" si="14"/>
        <v>1.159378</v>
      </c>
    </row>
    <row r="248" spans="1:8" x14ac:dyDescent="0.25">
      <c r="A248" s="8">
        <v>45677</v>
      </c>
      <c r="B248" s="11">
        <v>18.135400000000001</v>
      </c>
      <c r="C248" s="20" t="s">
        <v>22</v>
      </c>
      <c r="D248" s="11">
        <v>15.776300000000001</v>
      </c>
      <c r="E248" s="11">
        <v>21</v>
      </c>
      <c r="F248" s="37">
        <f t="shared" si="12"/>
        <v>1.181354</v>
      </c>
      <c r="G248" s="37" t="str">
        <f t="shared" si="13"/>
        <v>NA</v>
      </c>
      <c r="H248" s="37">
        <f t="shared" si="14"/>
        <v>1.1577630000000001</v>
      </c>
    </row>
    <row r="249" spans="1:8" x14ac:dyDescent="0.25">
      <c r="A249" s="8">
        <v>45674</v>
      </c>
      <c r="B249" s="11">
        <v>18.354199999999999</v>
      </c>
      <c r="C249" s="20" t="s">
        <v>22</v>
      </c>
      <c r="D249" s="11">
        <v>15.879099999999999</v>
      </c>
      <c r="E249" s="11">
        <v>21</v>
      </c>
      <c r="F249" s="37">
        <f t="shared" si="12"/>
        <v>1.1835420000000001</v>
      </c>
      <c r="G249" s="37" t="str">
        <f t="shared" si="13"/>
        <v>NA</v>
      </c>
      <c r="H249" s="37">
        <f t="shared" si="14"/>
        <v>1.1587909999999999</v>
      </c>
    </row>
    <row r="250" spans="1:8" x14ac:dyDescent="0.25">
      <c r="A250" s="8">
        <v>45673</v>
      </c>
      <c r="B250" s="11">
        <v>18.253799999999998</v>
      </c>
      <c r="C250" s="20" t="s">
        <v>22</v>
      </c>
      <c r="D250" s="11">
        <v>15.8032</v>
      </c>
      <c r="E250" s="11">
        <v>21</v>
      </c>
      <c r="F250" s="37">
        <f t="shared" si="12"/>
        <v>1.1825380000000001</v>
      </c>
      <c r="G250" s="37" t="str">
        <f t="shared" si="13"/>
        <v>NA</v>
      </c>
      <c r="H250" s="37">
        <f t="shared" si="14"/>
        <v>1.158032</v>
      </c>
    </row>
    <row r="251" spans="1:8" x14ac:dyDescent="0.25">
      <c r="A251" s="8">
        <v>45672</v>
      </c>
      <c r="B251" s="11">
        <v>18.244399999999999</v>
      </c>
      <c r="C251" s="20" t="s">
        <v>22</v>
      </c>
      <c r="D251" s="11">
        <v>15.8583</v>
      </c>
      <c r="E251" s="11">
        <v>21</v>
      </c>
      <c r="F251" s="37">
        <f t="shared" si="12"/>
        <v>1.1824440000000001</v>
      </c>
      <c r="G251" s="37" t="str">
        <f t="shared" si="13"/>
        <v>NA</v>
      </c>
      <c r="H251" s="37">
        <f t="shared" si="14"/>
        <v>1.1585829999999999</v>
      </c>
    </row>
    <row r="252" spans="1:8" x14ac:dyDescent="0.25">
      <c r="A252" s="8">
        <v>45671</v>
      </c>
      <c r="B252" s="11">
        <v>17.979299999999999</v>
      </c>
      <c r="C252" s="20" t="s">
        <v>22</v>
      </c>
      <c r="D252" s="11">
        <v>15.7576</v>
      </c>
      <c r="E252" s="11">
        <v>21</v>
      </c>
      <c r="F252" s="37">
        <f t="shared" si="12"/>
        <v>1.1797930000000001</v>
      </c>
      <c r="G252" s="37" t="str">
        <f t="shared" si="13"/>
        <v>NA</v>
      </c>
      <c r="H252" s="37">
        <f t="shared" si="14"/>
        <v>1.1575759999999999</v>
      </c>
    </row>
    <row r="253" spans="1:8" x14ac:dyDescent="0.25">
      <c r="A253" s="8">
        <v>45670</v>
      </c>
      <c r="B253" s="11">
        <v>17.934100000000001</v>
      </c>
      <c r="C253" s="20" t="s">
        <v>22</v>
      </c>
      <c r="D253" s="11">
        <v>15.699299999999999</v>
      </c>
      <c r="E253" s="11">
        <v>21</v>
      </c>
      <c r="F253" s="37">
        <f t="shared" si="12"/>
        <v>1.179341</v>
      </c>
      <c r="G253" s="37" t="str">
        <f t="shared" si="13"/>
        <v>NA</v>
      </c>
      <c r="H253" s="37">
        <f t="shared" si="14"/>
        <v>1.1569929999999999</v>
      </c>
    </row>
    <row r="254" spans="1:8" x14ac:dyDescent="0.25">
      <c r="A254" s="8">
        <v>45667</v>
      </c>
      <c r="B254" s="11">
        <v>18.0487</v>
      </c>
      <c r="C254" s="20" t="s">
        <v>22</v>
      </c>
      <c r="D254" s="11">
        <v>15.702500000000001</v>
      </c>
      <c r="E254" s="11">
        <v>21</v>
      </c>
      <c r="F254" s="37">
        <f t="shared" si="12"/>
        <v>1.1804870000000001</v>
      </c>
      <c r="G254" s="37" t="str">
        <f t="shared" si="13"/>
        <v>NA</v>
      </c>
      <c r="H254" s="37">
        <f t="shared" si="14"/>
        <v>1.157025</v>
      </c>
    </row>
    <row r="255" spans="1:8" x14ac:dyDescent="0.25">
      <c r="A255" s="8">
        <v>45666</v>
      </c>
      <c r="B255" s="11">
        <v>17.9663</v>
      </c>
      <c r="C255" s="20" t="s">
        <v>22</v>
      </c>
      <c r="D255" s="11">
        <v>15.638999999999999</v>
      </c>
      <c r="E255" s="11">
        <v>21</v>
      </c>
      <c r="F255" s="37">
        <f t="shared" si="12"/>
        <v>1.1796630000000001</v>
      </c>
      <c r="G255" s="37" t="str">
        <f t="shared" si="13"/>
        <v>NA</v>
      </c>
      <c r="H255" s="37">
        <f t="shared" si="14"/>
        <v>1.15639</v>
      </c>
    </row>
    <row r="256" spans="1:8" x14ac:dyDescent="0.25">
      <c r="A256" s="8">
        <v>45665</v>
      </c>
      <c r="B256" s="11">
        <v>18.105699999999999</v>
      </c>
      <c r="C256" s="20" t="s">
        <v>22</v>
      </c>
      <c r="D256" s="11">
        <v>15.0745</v>
      </c>
      <c r="E256" s="11">
        <v>21</v>
      </c>
      <c r="F256" s="37">
        <f t="shared" si="12"/>
        <v>1.181057</v>
      </c>
      <c r="G256" s="37" t="str">
        <f t="shared" si="13"/>
        <v>NA</v>
      </c>
      <c r="H256" s="37">
        <f t="shared" si="14"/>
        <v>1.1507450000000001</v>
      </c>
    </row>
    <row r="257" spans="1:8" x14ac:dyDescent="0.25">
      <c r="A257" s="8">
        <v>45663</v>
      </c>
      <c r="B257" s="11">
        <v>18.026499999999999</v>
      </c>
      <c r="C257" s="20" t="s">
        <v>22</v>
      </c>
      <c r="D257" s="11">
        <v>15.184699999999999</v>
      </c>
      <c r="E257" s="11">
        <v>21</v>
      </c>
      <c r="F257" s="37">
        <f t="shared" si="12"/>
        <v>1.1802649999999999</v>
      </c>
      <c r="G257" s="37" t="str">
        <f t="shared" si="13"/>
        <v>NA</v>
      </c>
      <c r="H257" s="37">
        <f t="shared" si="14"/>
        <v>1.1518470000000001</v>
      </c>
    </row>
    <row r="258" spans="1:8" x14ac:dyDescent="0.25">
      <c r="A258" s="8">
        <v>45660</v>
      </c>
      <c r="B258" s="11">
        <v>17.917300000000001</v>
      </c>
      <c r="C258" s="20" t="s">
        <v>22</v>
      </c>
      <c r="D258" s="11">
        <v>15.380599999999999</v>
      </c>
      <c r="E258" s="11">
        <v>21</v>
      </c>
      <c r="F258" s="37">
        <f t="shared" si="12"/>
        <v>1.179173</v>
      </c>
      <c r="G258" s="37" t="str">
        <f t="shared" si="13"/>
        <v>NA</v>
      </c>
      <c r="H258" s="37">
        <f t="shared" si="14"/>
        <v>1.1538059999999999</v>
      </c>
    </row>
    <row r="259" spans="1:8" x14ac:dyDescent="0.25">
      <c r="A259" s="9">
        <v>45657</v>
      </c>
      <c r="B259" s="11">
        <v>18.056000000000001</v>
      </c>
      <c r="C259" s="20" t="s">
        <v>22</v>
      </c>
      <c r="D259" s="11">
        <v>15.2226</v>
      </c>
      <c r="E259" s="11">
        <v>21</v>
      </c>
      <c r="F259" s="37">
        <f t="shared" si="12"/>
        <v>1.1805600000000001</v>
      </c>
      <c r="G259" s="37" t="str">
        <f t="shared" si="13"/>
        <v>NA</v>
      </c>
      <c r="H259" s="37">
        <f t="shared" si="14"/>
        <v>1.152226</v>
      </c>
    </row>
    <row r="260" spans="1:8" x14ac:dyDescent="0.25">
      <c r="A260" s="8">
        <v>45654</v>
      </c>
      <c r="B260" s="11">
        <v>18.151599999999998</v>
      </c>
      <c r="C260" s="20" t="s">
        <v>22</v>
      </c>
      <c r="D260" s="11">
        <v>15.567</v>
      </c>
      <c r="E260" s="11">
        <v>21</v>
      </c>
      <c r="F260" s="37">
        <f t="shared" si="12"/>
        <v>1.181516</v>
      </c>
      <c r="G260" s="37" t="str">
        <f t="shared" si="13"/>
        <v>NA</v>
      </c>
      <c r="H260" s="37">
        <f t="shared" si="14"/>
        <v>1.15567</v>
      </c>
    </row>
    <row r="261" spans="1:8" x14ac:dyDescent="0.25">
      <c r="A261" s="8">
        <v>45653</v>
      </c>
      <c r="B261" s="11">
        <v>17.561900000000001</v>
      </c>
      <c r="C261" s="20" t="s">
        <v>22</v>
      </c>
      <c r="D261" s="11">
        <v>15.4305</v>
      </c>
      <c r="E261" s="11">
        <v>21</v>
      </c>
      <c r="F261" s="37">
        <f t="shared" si="12"/>
        <v>1.175619</v>
      </c>
      <c r="G261" s="37" t="str">
        <f t="shared" si="13"/>
        <v>NA</v>
      </c>
      <c r="H261" s="37">
        <f t="shared" si="14"/>
        <v>1.1543049999999999</v>
      </c>
    </row>
    <row r="262" spans="1:8" x14ac:dyDescent="0.25">
      <c r="A262" s="8">
        <v>45652</v>
      </c>
      <c r="B262" s="11">
        <v>17.702500000000001</v>
      </c>
      <c r="C262" s="20" t="s">
        <v>22</v>
      </c>
      <c r="D262" s="11">
        <v>15.284599999999999</v>
      </c>
      <c r="E262" s="11">
        <v>21</v>
      </c>
      <c r="F262" s="37">
        <f t="shared" ref="F262:F325" si="15">IFERROR(1+B262/100,"NA")</f>
        <v>1.177025</v>
      </c>
      <c r="G262" s="37" t="str">
        <f t="shared" ref="G262:G325" si="16">IFERROR(1+C262/100,"NA")</f>
        <v>NA</v>
      </c>
      <c r="H262" s="37">
        <f t="shared" ref="H262:H325" si="17">IFERROR(1+D262/100,"NA")</f>
        <v>1.152846</v>
      </c>
    </row>
    <row r="263" spans="1:8" x14ac:dyDescent="0.25">
      <c r="A263" s="8">
        <v>45651</v>
      </c>
      <c r="B263" s="11">
        <v>17.883299999999998</v>
      </c>
      <c r="C263" s="20" t="s">
        <v>22</v>
      </c>
      <c r="D263" s="11">
        <v>15.213699999999999</v>
      </c>
      <c r="E263" s="11">
        <v>21</v>
      </c>
      <c r="F263" s="37">
        <f t="shared" si="15"/>
        <v>1.178833</v>
      </c>
      <c r="G263" s="37" t="str">
        <f t="shared" si="16"/>
        <v>NA</v>
      </c>
      <c r="H263" s="37">
        <f t="shared" si="17"/>
        <v>1.152137</v>
      </c>
    </row>
    <row r="264" spans="1:8" x14ac:dyDescent="0.25">
      <c r="A264" s="8">
        <v>45650</v>
      </c>
      <c r="B264" s="11">
        <v>18.049800000000001</v>
      </c>
      <c r="C264" s="20" t="s">
        <v>22</v>
      </c>
      <c r="D264" s="11">
        <v>14.980700000000001</v>
      </c>
      <c r="E264" s="11">
        <v>21</v>
      </c>
      <c r="F264" s="37">
        <f t="shared" si="15"/>
        <v>1.180498</v>
      </c>
      <c r="G264" s="37" t="str">
        <f t="shared" si="16"/>
        <v>NA</v>
      </c>
      <c r="H264" s="37">
        <f t="shared" si="17"/>
        <v>1.149807</v>
      </c>
    </row>
    <row r="265" spans="1:8" x14ac:dyDescent="0.25">
      <c r="A265" s="8">
        <v>45649</v>
      </c>
      <c r="B265" s="11">
        <v>17.960599999999999</v>
      </c>
      <c r="C265" s="20" t="s">
        <v>22</v>
      </c>
      <c r="D265" s="11">
        <v>14.8325</v>
      </c>
      <c r="E265" s="11">
        <v>21</v>
      </c>
      <c r="F265" s="37">
        <f t="shared" si="15"/>
        <v>1.1796059999999999</v>
      </c>
      <c r="G265" s="37" t="str">
        <f t="shared" si="16"/>
        <v>NA</v>
      </c>
      <c r="H265" s="37">
        <f t="shared" si="17"/>
        <v>1.148325</v>
      </c>
    </row>
    <row r="266" spans="1:8" x14ac:dyDescent="0.25">
      <c r="A266" s="8">
        <v>45646</v>
      </c>
      <c r="B266" s="11">
        <v>19.490600000000001</v>
      </c>
      <c r="C266" s="20" t="s">
        <v>22</v>
      </c>
      <c r="D266" s="11">
        <v>15.418100000000001</v>
      </c>
      <c r="E266" s="11">
        <v>21</v>
      </c>
      <c r="F266" s="37">
        <f t="shared" si="15"/>
        <v>1.194906</v>
      </c>
      <c r="G266" s="37" t="str">
        <f t="shared" si="16"/>
        <v>NA</v>
      </c>
      <c r="H266" s="37">
        <f t="shared" si="17"/>
        <v>1.1541809999999999</v>
      </c>
    </row>
    <row r="267" spans="1:8" x14ac:dyDescent="0.25">
      <c r="A267" s="8">
        <v>45645</v>
      </c>
      <c r="B267" s="11">
        <v>21.351500000000001</v>
      </c>
      <c r="C267" s="20" t="s">
        <v>22</v>
      </c>
      <c r="D267" s="11">
        <v>16.231400000000001</v>
      </c>
      <c r="E267" s="11">
        <v>21</v>
      </c>
      <c r="F267" s="37">
        <f t="shared" si="15"/>
        <v>1.2135150000000001</v>
      </c>
      <c r="G267" s="37" t="str">
        <f t="shared" si="16"/>
        <v>NA</v>
      </c>
      <c r="H267" s="37">
        <f t="shared" si="17"/>
        <v>1.1623140000000001</v>
      </c>
    </row>
    <row r="268" spans="1:8" x14ac:dyDescent="0.25">
      <c r="A268" s="8">
        <v>45644</v>
      </c>
      <c r="B268" s="11">
        <v>21.323899999999998</v>
      </c>
      <c r="C268" s="20" t="s">
        <v>22</v>
      </c>
      <c r="D268" s="11">
        <v>16.206</v>
      </c>
      <c r="E268" s="11">
        <v>21</v>
      </c>
      <c r="F268" s="37">
        <f t="shared" si="15"/>
        <v>1.213239</v>
      </c>
      <c r="G268" s="37" t="str">
        <f t="shared" si="16"/>
        <v>NA</v>
      </c>
      <c r="H268" s="37">
        <f t="shared" si="17"/>
        <v>1.1620599999999999</v>
      </c>
    </row>
    <row r="269" spans="1:8" x14ac:dyDescent="0.25">
      <c r="A269" s="8">
        <v>45643</v>
      </c>
      <c r="B269" s="11">
        <v>21.482600000000001</v>
      </c>
      <c r="C269" s="20" t="s">
        <v>22</v>
      </c>
      <c r="D269" s="11">
        <v>16.397300000000001</v>
      </c>
      <c r="E269" s="11">
        <v>21</v>
      </c>
      <c r="F269" s="37">
        <f t="shared" si="15"/>
        <v>1.214826</v>
      </c>
      <c r="G269" s="37" t="str">
        <f t="shared" si="16"/>
        <v>NA</v>
      </c>
      <c r="H269" s="37">
        <f t="shared" si="17"/>
        <v>1.1639729999999999</v>
      </c>
    </row>
    <row r="270" spans="1:8" x14ac:dyDescent="0.25">
      <c r="A270" s="8">
        <v>45642</v>
      </c>
      <c r="B270" s="11">
        <v>21.338899999999999</v>
      </c>
      <c r="C270" s="20" t="s">
        <v>22</v>
      </c>
      <c r="D270" s="11">
        <v>16.409400000000002</v>
      </c>
      <c r="E270" s="11">
        <v>21</v>
      </c>
      <c r="F270" s="37">
        <f t="shared" si="15"/>
        <v>1.2133890000000001</v>
      </c>
      <c r="G270" s="37" t="str">
        <f t="shared" si="16"/>
        <v>NA</v>
      </c>
      <c r="H270" s="37">
        <f t="shared" si="17"/>
        <v>1.164094</v>
      </c>
    </row>
    <row r="271" spans="1:8" x14ac:dyDescent="0.25">
      <c r="A271" s="8">
        <v>45639</v>
      </c>
      <c r="B271" s="11">
        <v>21.1188</v>
      </c>
      <c r="C271" s="20" t="s">
        <v>22</v>
      </c>
      <c r="D271" s="11">
        <v>16.413499999999999</v>
      </c>
      <c r="E271" s="11">
        <v>21</v>
      </c>
      <c r="F271" s="37">
        <f t="shared" si="15"/>
        <v>1.2111879999999999</v>
      </c>
      <c r="G271" s="37" t="str">
        <f t="shared" si="16"/>
        <v>NA</v>
      </c>
      <c r="H271" s="37">
        <f t="shared" si="17"/>
        <v>1.1641349999999999</v>
      </c>
    </row>
    <row r="272" spans="1:8" x14ac:dyDescent="0.25">
      <c r="A272" s="8">
        <v>45638</v>
      </c>
      <c r="B272" s="11">
        <v>21.357299999999999</v>
      </c>
      <c r="C272" s="20" t="s">
        <v>22</v>
      </c>
      <c r="D272" s="11">
        <v>16.513400000000001</v>
      </c>
      <c r="E272" s="11">
        <v>21</v>
      </c>
      <c r="F272" s="37">
        <f t="shared" si="15"/>
        <v>1.213573</v>
      </c>
      <c r="G272" s="37" t="str">
        <f t="shared" si="16"/>
        <v>NA</v>
      </c>
      <c r="H272" s="37">
        <f t="shared" si="17"/>
        <v>1.1651340000000001</v>
      </c>
    </row>
    <row r="273" spans="1:8" x14ac:dyDescent="0.25">
      <c r="A273" s="8">
        <v>45637</v>
      </c>
      <c r="B273" s="11">
        <v>21.069800000000001</v>
      </c>
      <c r="C273" s="20" t="s">
        <v>22</v>
      </c>
      <c r="D273" s="11">
        <v>16.038799999999998</v>
      </c>
      <c r="E273" s="11">
        <v>21</v>
      </c>
      <c r="F273" s="37">
        <f t="shared" si="15"/>
        <v>1.2106980000000001</v>
      </c>
      <c r="G273" s="37" t="str">
        <f t="shared" si="16"/>
        <v>NA</v>
      </c>
      <c r="H273" s="37">
        <f t="shared" si="17"/>
        <v>1.160388</v>
      </c>
    </row>
    <row r="274" spans="1:8" x14ac:dyDescent="0.25">
      <c r="A274" s="8">
        <v>45636</v>
      </c>
      <c r="B274" s="11">
        <v>21.1706</v>
      </c>
      <c r="C274" s="20" t="s">
        <v>22</v>
      </c>
      <c r="D274" s="11">
        <v>16.352799999999998</v>
      </c>
      <c r="E274" s="11">
        <v>21</v>
      </c>
      <c r="F274" s="37">
        <f t="shared" si="15"/>
        <v>1.2117059999999999</v>
      </c>
      <c r="G274" s="37" t="str">
        <f t="shared" si="16"/>
        <v>NA</v>
      </c>
      <c r="H274" s="37">
        <f t="shared" si="17"/>
        <v>1.1635279999999999</v>
      </c>
    </row>
    <row r="275" spans="1:8" x14ac:dyDescent="0.25">
      <c r="A275" s="8">
        <v>45635</v>
      </c>
      <c r="B275" s="11">
        <v>21.310600000000001</v>
      </c>
      <c r="C275" s="20" t="s">
        <v>22</v>
      </c>
      <c r="D275" s="11">
        <v>16.294699999999999</v>
      </c>
      <c r="E275" s="11">
        <v>21</v>
      </c>
      <c r="F275" s="37">
        <f t="shared" si="15"/>
        <v>1.213106</v>
      </c>
      <c r="G275" s="37" t="str">
        <f t="shared" si="16"/>
        <v>NA</v>
      </c>
      <c r="H275" s="37">
        <f t="shared" si="17"/>
        <v>1.162947</v>
      </c>
    </row>
    <row r="276" spans="1:8" x14ac:dyDescent="0.25">
      <c r="A276" s="8">
        <v>45632</v>
      </c>
      <c r="B276" s="11">
        <v>21.402100000000001</v>
      </c>
      <c r="C276" s="20" t="s">
        <v>22</v>
      </c>
      <c r="D276" s="11">
        <v>16.074000000000002</v>
      </c>
      <c r="E276" s="11">
        <v>21</v>
      </c>
      <c r="F276" s="37">
        <f t="shared" si="15"/>
        <v>1.214021</v>
      </c>
      <c r="G276" s="37" t="str">
        <f t="shared" si="16"/>
        <v>NA</v>
      </c>
      <c r="H276" s="37">
        <f t="shared" si="17"/>
        <v>1.1607400000000001</v>
      </c>
    </row>
    <row r="277" spans="1:8" x14ac:dyDescent="0.25">
      <c r="A277" s="8">
        <v>45631</v>
      </c>
      <c r="B277" s="11">
        <v>21.5519</v>
      </c>
      <c r="C277" s="20" t="s">
        <v>22</v>
      </c>
      <c r="D277" s="11">
        <v>16.0931</v>
      </c>
      <c r="E277" s="11">
        <v>21</v>
      </c>
      <c r="F277" s="37">
        <f t="shared" si="15"/>
        <v>1.215519</v>
      </c>
      <c r="G277" s="37" t="str">
        <f t="shared" si="16"/>
        <v>NA</v>
      </c>
      <c r="H277" s="37">
        <f t="shared" si="17"/>
        <v>1.1609309999999999</v>
      </c>
    </row>
    <row r="278" spans="1:8" x14ac:dyDescent="0.25">
      <c r="A278" s="8">
        <v>45630</v>
      </c>
      <c r="B278" s="11">
        <v>21.436499999999999</v>
      </c>
      <c r="C278" s="20" t="s">
        <v>22</v>
      </c>
      <c r="D278" s="11">
        <v>16.0639</v>
      </c>
      <c r="E278" s="11">
        <v>21</v>
      </c>
      <c r="F278" s="37">
        <f t="shared" si="15"/>
        <v>1.2143649999999999</v>
      </c>
      <c r="G278" s="37" t="str">
        <f t="shared" si="16"/>
        <v>NA</v>
      </c>
      <c r="H278" s="37">
        <f t="shared" si="17"/>
        <v>1.160639</v>
      </c>
    </row>
    <row r="279" spans="1:8" x14ac:dyDescent="0.25">
      <c r="A279" s="8">
        <v>45629</v>
      </c>
      <c r="B279" s="11">
        <v>21.4315</v>
      </c>
      <c r="C279" s="20" t="s">
        <v>22</v>
      </c>
      <c r="D279" s="11">
        <v>16.052800000000001</v>
      </c>
      <c r="E279" s="11">
        <v>21</v>
      </c>
      <c r="F279" s="37">
        <f t="shared" si="15"/>
        <v>1.214315</v>
      </c>
      <c r="G279" s="37" t="str">
        <f t="shared" si="16"/>
        <v>NA</v>
      </c>
      <c r="H279" s="37">
        <f t="shared" si="17"/>
        <v>1.160528</v>
      </c>
    </row>
    <row r="280" spans="1:8" x14ac:dyDescent="0.25">
      <c r="A280" s="8">
        <v>45628</v>
      </c>
      <c r="B280" s="11">
        <v>21.464300000000001</v>
      </c>
      <c r="C280" s="20" t="s">
        <v>22</v>
      </c>
      <c r="D280" s="11">
        <v>16.1724</v>
      </c>
      <c r="E280" s="11">
        <v>21</v>
      </c>
      <c r="F280" s="37">
        <f t="shared" si="15"/>
        <v>1.2146430000000001</v>
      </c>
      <c r="G280" s="37" t="str">
        <f t="shared" si="16"/>
        <v>NA</v>
      </c>
      <c r="H280" s="37">
        <f t="shared" si="17"/>
        <v>1.161724</v>
      </c>
    </row>
    <row r="281" spans="1:8" x14ac:dyDescent="0.25">
      <c r="A281" s="8">
        <v>45625</v>
      </c>
      <c r="B281" s="11">
        <v>21.4407</v>
      </c>
      <c r="C281" s="20" t="s">
        <v>22</v>
      </c>
      <c r="D281" s="11">
        <v>16.236999999999998</v>
      </c>
      <c r="E281" s="11">
        <v>21</v>
      </c>
      <c r="F281" s="37">
        <f t="shared" si="15"/>
        <v>1.214407</v>
      </c>
      <c r="G281" s="37" t="str">
        <f t="shared" si="16"/>
        <v>NA</v>
      </c>
      <c r="H281" s="37">
        <f t="shared" si="17"/>
        <v>1.1623699999999999</v>
      </c>
    </row>
    <row r="282" spans="1:8" x14ac:dyDescent="0.25">
      <c r="A282" s="8">
        <v>45624</v>
      </c>
      <c r="B282" s="11">
        <v>21.2697</v>
      </c>
      <c r="C282" s="20" t="s">
        <v>22</v>
      </c>
      <c r="D282" s="11">
        <v>16.2913</v>
      </c>
      <c r="E282" s="11">
        <v>21</v>
      </c>
      <c r="F282" s="37">
        <f t="shared" si="15"/>
        <v>1.2126969999999999</v>
      </c>
      <c r="G282" s="37" t="str">
        <f t="shared" si="16"/>
        <v>NA</v>
      </c>
      <c r="H282" s="37">
        <f t="shared" si="17"/>
        <v>1.1629130000000001</v>
      </c>
    </row>
    <row r="283" spans="1:8" x14ac:dyDescent="0.25">
      <c r="A283" s="8">
        <v>45623</v>
      </c>
      <c r="B283" s="11">
        <v>21.177099999999999</v>
      </c>
      <c r="C283" s="20" t="s">
        <v>22</v>
      </c>
      <c r="D283" s="11">
        <v>16.3338</v>
      </c>
      <c r="E283" s="11">
        <v>21</v>
      </c>
      <c r="F283" s="37">
        <f t="shared" si="15"/>
        <v>1.2117709999999999</v>
      </c>
      <c r="G283" s="37" t="str">
        <f t="shared" si="16"/>
        <v>NA</v>
      </c>
      <c r="H283" s="37">
        <f t="shared" si="17"/>
        <v>1.163338</v>
      </c>
    </row>
    <row r="284" spans="1:8" x14ac:dyDescent="0.25">
      <c r="A284" s="8">
        <v>45622</v>
      </c>
      <c r="B284" s="11">
        <v>21.037800000000001</v>
      </c>
      <c r="C284" s="20" t="s">
        <v>22</v>
      </c>
      <c r="D284" s="11">
        <v>16.3582</v>
      </c>
      <c r="E284" s="11">
        <v>21</v>
      </c>
      <c r="F284" s="37">
        <f t="shared" si="15"/>
        <v>1.210378</v>
      </c>
      <c r="G284" s="37" t="str">
        <f t="shared" si="16"/>
        <v>NA</v>
      </c>
      <c r="H284" s="37">
        <f t="shared" si="17"/>
        <v>1.1635819999999999</v>
      </c>
    </row>
    <row r="285" spans="1:8" x14ac:dyDescent="0.25">
      <c r="A285" s="8">
        <v>45621</v>
      </c>
      <c r="B285" s="11">
        <v>20.982399999999998</v>
      </c>
      <c r="C285" s="20" t="s">
        <v>22</v>
      </c>
      <c r="D285" s="11">
        <v>16.269300000000001</v>
      </c>
      <c r="E285" s="11">
        <v>21</v>
      </c>
      <c r="F285" s="37">
        <f t="shared" si="15"/>
        <v>1.209824</v>
      </c>
      <c r="G285" s="37" t="str">
        <f t="shared" si="16"/>
        <v>NA</v>
      </c>
      <c r="H285" s="37">
        <f t="shared" si="17"/>
        <v>1.162693</v>
      </c>
    </row>
    <row r="286" spans="1:8" x14ac:dyDescent="0.25">
      <c r="A286" s="8">
        <v>45618</v>
      </c>
      <c r="B286" s="11">
        <v>20.825600000000001</v>
      </c>
      <c r="C286" s="20" t="s">
        <v>22</v>
      </c>
      <c r="D286" s="11">
        <v>16.233799999999999</v>
      </c>
      <c r="E286" s="11">
        <v>21</v>
      </c>
      <c r="F286" s="37">
        <f t="shared" si="15"/>
        <v>1.208256</v>
      </c>
      <c r="G286" s="37" t="str">
        <f t="shared" si="16"/>
        <v>NA</v>
      </c>
      <c r="H286" s="37">
        <f t="shared" si="17"/>
        <v>1.1623380000000001</v>
      </c>
    </row>
    <row r="287" spans="1:8" x14ac:dyDescent="0.25">
      <c r="A287" s="8">
        <v>45617</v>
      </c>
      <c r="B287" s="11">
        <v>20.887599999999999</v>
      </c>
      <c r="C287" s="20" t="s">
        <v>22</v>
      </c>
      <c r="D287" s="11">
        <v>16.300999999999998</v>
      </c>
      <c r="E287" s="11">
        <v>21</v>
      </c>
      <c r="F287" s="37">
        <f t="shared" si="15"/>
        <v>1.2088760000000001</v>
      </c>
      <c r="G287" s="37" t="str">
        <f t="shared" si="16"/>
        <v>NA</v>
      </c>
      <c r="H287" s="37">
        <f t="shared" si="17"/>
        <v>1.1630099999999999</v>
      </c>
    </row>
    <row r="288" spans="1:8" x14ac:dyDescent="0.25">
      <c r="A288" s="8">
        <v>45616</v>
      </c>
      <c r="B288" s="11">
        <v>20.6966</v>
      </c>
      <c r="C288" s="20" t="s">
        <v>22</v>
      </c>
      <c r="D288" s="11">
        <v>16.177800000000001</v>
      </c>
      <c r="E288" s="11">
        <v>21</v>
      </c>
      <c r="F288" s="37">
        <f t="shared" si="15"/>
        <v>1.206966</v>
      </c>
      <c r="G288" s="37" t="str">
        <f t="shared" si="16"/>
        <v>NA</v>
      </c>
      <c r="H288" s="37">
        <f t="shared" si="17"/>
        <v>1.161778</v>
      </c>
    </row>
    <row r="289" spans="1:8" x14ac:dyDescent="0.25">
      <c r="A289" s="8">
        <v>45615</v>
      </c>
      <c r="B289" s="11">
        <v>20.861999999999998</v>
      </c>
      <c r="C289" s="20" t="s">
        <v>22</v>
      </c>
      <c r="D289" s="11">
        <v>16.285699999999999</v>
      </c>
      <c r="E289" s="11">
        <v>21</v>
      </c>
      <c r="F289" s="37">
        <f t="shared" si="15"/>
        <v>1.20862</v>
      </c>
      <c r="G289" s="37" t="str">
        <f t="shared" si="16"/>
        <v>NA</v>
      </c>
      <c r="H289" s="37">
        <f t="shared" si="17"/>
        <v>1.162857</v>
      </c>
    </row>
    <row r="290" spans="1:8" x14ac:dyDescent="0.25">
      <c r="A290" s="8">
        <v>45614</v>
      </c>
      <c r="B290" s="11">
        <v>20.483699999999999</v>
      </c>
      <c r="C290" s="20" t="s">
        <v>22</v>
      </c>
      <c r="D290" s="11">
        <v>15.9328</v>
      </c>
      <c r="E290" s="11">
        <v>21</v>
      </c>
      <c r="F290" s="37">
        <f t="shared" si="15"/>
        <v>1.2048369999999999</v>
      </c>
      <c r="G290" s="37" t="str">
        <f t="shared" si="16"/>
        <v>NA</v>
      </c>
      <c r="H290" s="37">
        <f t="shared" si="17"/>
        <v>1.1593279999999999</v>
      </c>
    </row>
    <row r="291" spans="1:8" x14ac:dyDescent="0.25">
      <c r="A291" s="8">
        <v>45611</v>
      </c>
      <c r="B291" s="11">
        <v>20.639299999999999</v>
      </c>
      <c r="C291" s="20" t="s">
        <v>22</v>
      </c>
      <c r="D291" s="11">
        <v>15.7637</v>
      </c>
      <c r="E291" s="11">
        <v>21</v>
      </c>
      <c r="F291" s="37">
        <f t="shared" si="15"/>
        <v>1.206393</v>
      </c>
      <c r="G291" s="37" t="str">
        <f t="shared" si="16"/>
        <v>NA</v>
      </c>
      <c r="H291" s="37">
        <f t="shared" si="17"/>
        <v>1.157637</v>
      </c>
    </row>
    <row r="292" spans="1:8" x14ac:dyDescent="0.25">
      <c r="A292" s="8">
        <v>45610</v>
      </c>
      <c r="B292" s="11">
        <v>20.6295</v>
      </c>
      <c r="C292" s="20" t="s">
        <v>22</v>
      </c>
      <c r="D292" s="11">
        <v>15.724600000000001</v>
      </c>
      <c r="E292" s="11">
        <v>21</v>
      </c>
      <c r="F292" s="37">
        <f t="shared" si="15"/>
        <v>1.2062949999999999</v>
      </c>
      <c r="G292" s="37" t="str">
        <f t="shared" si="16"/>
        <v>NA</v>
      </c>
      <c r="H292" s="37">
        <f t="shared" si="17"/>
        <v>1.157246</v>
      </c>
    </row>
    <row r="293" spans="1:8" x14ac:dyDescent="0.25">
      <c r="A293" s="8">
        <v>45609</v>
      </c>
      <c r="B293" s="11">
        <v>20.570799999999998</v>
      </c>
      <c r="C293" s="20" t="s">
        <v>22</v>
      </c>
      <c r="D293" s="11">
        <v>15.7125</v>
      </c>
      <c r="E293" s="11">
        <v>21</v>
      </c>
      <c r="F293" s="37">
        <f t="shared" si="15"/>
        <v>1.205708</v>
      </c>
      <c r="G293" s="37" t="str">
        <f t="shared" si="16"/>
        <v>NA</v>
      </c>
      <c r="H293" s="37">
        <f t="shared" si="17"/>
        <v>1.157125</v>
      </c>
    </row>
    <row r="294" spans="1:8" x14ac:dyDescent="0.25">
      <c r="A294" s="8">
        <v>45608</v>
      </c>
      <c r="B294" s="11">
        <v>20.600100000000001</v>
      </c>
      <c r="C294" s="20" t="s">
        <v>22</v>
      </c>
      <c r="D294" s="11">
        <v>15.8538</v>
      </c>
      <c r="E294" s="11">
        <v>21</v>
      </c>
      <c r="F294" s="37">
        <f t="shared" si="15"/>
        <v>1.2060010000000001</v>
      </c>
      <c r="G294" s="37" t="str">
        <f t="shared" si="16"/>
        <v>NA</v>
      </c>
      <c r="H294" s="37">
        <f t="shared" si="17"/>
        <v>1.1585380000000001</v>
      </c>
    </row>
    <row r="295" spans="1:8" x14ac:dyDescent="0.25">
      <c r="A295" s="8">
        <v>45607</v>
      </c>
      <c r="B295" s="11">
        <v>20.673500000000001</v>
      </c>
      <c r="C295" s="20" t="s">
        <v>22</v>
      </c>
      <c r="D295" s="11">
        <v>15.9468</v>
      </c>
      <c r="E295" s="11">
        <v>21</v>
      </c>
      <c r="F295" s="37">
        <f t="shared" si="15"/>
        <v>1.2067350000000001</v>
      </c>
      <c r="G295" s="37" t="str">
        <f t="shared" si="16"/>
        <v>NA</v>
      </c>
      <c r="H295" s="37">
        <f t="shared" si="17"/>
        <v>1.1594679999999999</v>
      </c>
    </row>
    <row r="296" spans="1:8" x14ac:dyDescent="0.25">
      <c r="A296" s="8">
        <v>45604</v>
      </c>
      <c r="B296" s="11">
        <v>20.878799999999998</v>
      </c>
      <c r="C296" s="20" t="s">
        <v>22</v>
      </c>
      <c r="D296" s="11">
        <v>15.9064</v>
      </c>
      <c r="E296" s="11">
        <v>21</v>
      </c>
      <c r="F296" s="37">
        <f t="shared" si="15"/>
        <v>1.208788</v>
      </c>
      <c r="G296" s="37" t="str">
        <f t="shared" si="16"/>
        <v>NA</v>
      </c>
      <c r="H296" s="37">
        <f t="shared" si="17"/>
        <v>1.1590639999999999</v>
      </c>
    </row>
    <row r="297" spans="1:8" x14ac:dyDescent="0.25">
      <c r="A297" s="8">
        <v>45603</v>
      </c>
      <c r="B297" s="11">
        <v>20.946100000000001</v>
      </c>
      <c r="C297" s="20" t="s">
        <v>22</v>
      </c>
      <c r="D297" s="11">
        <v>15.997400000000001</v>
      </c>
      <c r="E297" s="11">
        <v>21</v>
      </c>
      <c r="F297" s="37">
        <f t="shared" si="15"/>
        <v>1.2094610000000001</v>
      </c>
      <c r="G297" s="37" t="str">
        <f t="shared" si="16"/>
        <v>NA</v>
      </c>
      <c r="H297" s="37">
        <f t="shared" si="17"/>
        <v>1.1599740000000001</v>
      </c>
    </row>
    <row r="298" spans="1:8" x14ac:dyDescent="0.25">
      <c r="A298" s="8">
        <v>45602</v>
      </c>
      <c r="B298" s="11">
        <v>21.287700000000001</v>
      </c>
      <c r="C298" s="20" t="s">
        <v>22</v>
      </c>
      <c r="D298" s="11">
        <v>16.531700000000001</v>
      </c>
      <c r="E298" s="11">
        <v>21</v>
      </c>
      <c r="F298" s="37">
        <f t="shared" si="15"/>
        <v>1.212877</v>
      </c>
      <c r="G298" s="37" t="str">
        <f t="shared" si="16"/>
        <v>NA</v>
      </c>
      <c r="H298" s="37">
        <f t="shared" si="17"/>
        <v>1.1653169999999999</v>
      </c>
    </row>
    <row r="299" spans="1:8" x14ac:dyDescent="0.25">
      <c r="A299" s="8">
        <v>45601</v>
      </c>
      <c r="B299" s="11">
        <v>21.2547</v>
      </c>
      <c r="C299" s="20" t="s">
        <v>22</v>
      </c>
      <c r="D299" s="11">
        <v>16.760300000000001</v>
      </c>
      <c r="E299" s="11">
        <v>21</v>
      </c>
      <c r="F299" s="37">
        <f t="shared" si="15"/>
        <v>1.212547</v>
      </c>
      <c r="G299" s="37" t="str">
        <f t="shared" si="16"/>
        <v>NA</v>
      </c>
      <c r="H299" s="37">
        <f t="shared" si="17"/>
        <v>1.1676029999999999</v>
      </c>
    </row>
    <row r="300" spans="1:8" x14ac:dyDescent="0.25">
      <c r="A300" s="8">
        <v>45598</v>
      </c>
      <c r="B300" s="11">
        <v>21.245699999999999</v>
      </c>
      <c r="C300" s="20" t="s">
        <v>22</v>
      </c>
      <c r="D300" s="11">
        <v>16.8216</v>
      </c>
      <c r="E300" s="11">
        <v>21</v>
      </c>
      <c r="F300" s="37">
        <f t="shared" si="15"/>
        <v>1.2124570000000001</v>
      </c>
      <c r="G300" s="37" t="str">
        <f t="shared" si="16"/>
        <v>NA</v>
      </c>
      <c r="H300" s="37">
        <f t="shared" si="17"/>
        <v>1.1682159999999999</v>
      </c>
    </row>
    <row r="301" spans="1:8" x14ac:dyDescent="0.25">
      <c r="A301" s="8">
        <v>45597</v>
      </c>
      <c r="B301" s="11">
        <v>21.3034</v>
      </c>
      <c r="C301" s="20" t="s">
        <v>22</v>
      </c>
      <c r="D301" s="11">
        <v>16.8447</v>
      </c>
      <c r="E301" s="11">
        <v>21</v>
      </c>
      <c r="F301" s="37">
        <f t="shared" si="15"/>
        <v>1.2130339999999999</v>
      </c>
      <c r="G301" s="37" t="str">
        <f t="shared" si="16"/>
        <v>NA</v>
      </c>
      <c r="H301" s="37">
        <f t="shared" si="17"/>
        <v>1.168447</v>
      </c>
    </row>
    <row r="302" spans="1:8" x14ac:dyDescent="0.25">
      <c r="A302" s="8">
        <v>45596</v>
      </c>
      <c r="B302" s="11">
        <v>21.393699999999999</v>
      </c>
      <c r="C302" s="20" t="s">
        <v>22</v>
      </c>
      <c r="D302" s="11">
        <v>16.888200000000001</v>
      </c>
      <c r="E302" s="11">
        <v>21</v>
      </c>
      <c r="F302" s="37">
        <f t="shared" si="15"/>
        <v>1.213937</v>
      </c>
      <c r="G302" s="37" t="str">
        <f t="shared" si="16"/>
        <v>NA</v>
      </c>
      <c r="H302" s="37">
        <f t="shared" si="17"/>
        <v>1.168882</v>
      </c>
    </row>
    <row r="303" spans="1:8" x14ac:dyDescent="0.25">
      <c r="A303" s="8">
        <v>45595</v>
      </c>
      <c r="B303" s="11">
        <v>20.720300000000002</v>
      </c>
      <c r="C303" s="20" t="s">
        <v>22</v>
      </c>
      <c r="D303" s="11">
        <v>16.683499999999999</v>
      </c>
      <c r="E303" s="11">
        <v>21</v>
      </c>
      <c r="F303" s="37">
        <f t="shared" si="15"/>
        <v>1.207203</v>
      </c>
      <c r="G303" s="37" t="str">
        <f t="shared" si="16"/>
        <v>NA</v>
      </c>
      <c r="H303" s="37">
        <f t="shared" si="17"/>
        <v>1.1668350000000001</v>
      </c>
    </row>
    <row r="304" spans="1:8" x14ac:dyDescent="0.25">
      <c r="A304" s="8">
        <v>45594</v>
      </c>
      <c r="B304" s="11">
        <v>20.8399</v>
      </c>
      <c r="C304" s="20" t="s">
        <v>22</v>
      </c>
      <c r="D304" s="11">
        <v>16.770499999999998</v>
      </c>
      <c r="E304" s="11">
        <v>21</v>
      </c>
      <c r="F304" s="37">
        <f t="shared" si="15"/>
        <v>1.208399</v>
      </c>
      <c r="G304" s="37" t="str">
        <f t="shared" si="16"/>
        <v>NA</v>
      </c>
      <c r="H304" s="37">
        <f t="shared" si="17"/>
        <v>1.167705</v>
      </c>
    </row>
    <row r="305" spans="1:8" x14ac:dyDescent="0.25">
      <c r="A305" s="8">
        <v>45593</v>
      </c>
      <c r="B305" s="11">
        <v>20.884399999999999</v>
      </c>
      <c r="C305" s="20" t="s">
        <v>22</v>
      </c>
      <c r="D305" s="11">
        <v>16.708300000000001</v>
      </c>
      <c r="E305" s="11">
        <v>21</v>
      </c>
      <c r="F305" s="37">
        <f t="shared" si="15"/>
        <v>1.208844</v>
      </c>
      <c r="G305" s="37" t="str">
        <f t="shared" si="16"/>
        <v>NA</v>
      </c>
      <c r="H305" s="37">
        <f t="shared" si="17"/>
        <v>1.1670830000000001</v>
      </c>
    </row>
    <row r="306" spans="1:8" x14ac:dyDescent="0.25">
      <c r="A306" s="8">
        <v>45590</v>
      </c>
      <c r="B306" s="11">
        <v>20.754799999999999</v>
      </c>
      <c r="C306" s="20" t="s">
        <v>22</v>
      </c>
      <c r="D306" s="11">
        <v>16.415299999999998</v>
      </c>
      <c r="E306" s="11">
        <v>19</v>
      </c>
      <c r="F306" s="37">
        <f t="shared" si="15"/>
        <v>1.2075480000000001</v>
      </c>
      <c r="G306" s="37" t="str">
        <f t="shared" si="16"/>
        <v>NA</v>
      </c>
      <c r="H306" s="37">
        <f t="shared" si="17"/>
        <v>1.164153</v>
      </c>
    </row>
    <row r="307" spans="1:8" x14ac:dyDescent="0.25">
      <c r="A307" s="8">
        <v>45589</v>
      </c>
      <c r="B307" s="11">
        <v>20.172899999999998</v>
      </c>
      <c r="C307" s="20" t="s">
        <v>22</v>
      </c>
      <c r="D307" s="11">
        <v>16.172599999999999</v>
      </c>
      <c r="E307" s="11">
        <v>19</v>
      </c>
      <c r="F307" s="37">
        <f t="shared" si="15"/>
        <v>1.201729</v>
      </c>
      <c r="G307" s="37" t="str">
        <f t="shared" si="16"/>
        <v>NA</v>
      </c>
      <c r="H307" s="37">
        <f t="shared" si="17"/>
        <v>1.161726</v>
      </c>
    </row>
    <row r="308" spans="1:8" x14ac:dyDescent="0.25">
      <c r="A308" s="8">
        <v>45588</v>
      </c>
      <c r="B308" s="11">
        <v>19.945799999999998</v>
      </c>
      <c r="C308" s="20" t="s">
        <v>22</v>
      </c>
      <c r="D308" s="11">
        <v>16.0258</v>
      </c>
      <c r="E308" s="11">
        <v>19</v>
      </c>
      <c r="F308" s="37">
        <f t="shared" si="15"/>
        <v>1.1994579999999999</v>
      </c>
      <c r="G308" s="37" t="str">
        <f t="shared" si="16"/>
        <v>NA</v>
      </c>
      <c r="H308" s="37">
        <f t="shared" si="17"/>
        <v>1.160258</v>
      </c>
    </row>
    <row r="309" spans="1:8" x14ac:dyDescent="0.25">
      <c r="A309" s="8">
        <v>45587</v>
      </c>
      <c r="B309" s="11">
        <v>19.969200000000001</v>
      </c>
      <c r="C309" s="20" t="s">
        <v>22</v>
      </c>
      <c r="D309" s="11">
        <v>16.105899999999998</v>
      </c>
      <c r="E309" s="11">
        <v>19</v>
      </c>
      <c r="F309" s="37">
        <f t="shared" si="15"/>
        <v>1.199692</v>
      </c>
      <c r="G309" s="37" t="str">
        <f t="shared" si="16"/>
        <v>NA</v>
      </c>
      <c r="H309" s="37">
        <f t="shared" si="17"/>
        <v>1.1610590000000001</v>
      </c>
    </row>
    <row r="310" spans="1:8" x14ac:dyDescent="0.25">
      <c r="A310" s="8">
        <v>45586</v>
      </c>
      <c r="B310" s="11">
        <v>19.610399999999998</v>
      </c>
      <c r="C310" s="20" t="s">
        <v>22</v>
      </c>
      <c r="D310" s="11">
        <v>16.1998</v>
      </c>
      <c r="E310" s="11">
        <v>19</v>
      </c>
      <c r="F310" s="37">
        <f t="shared" si="15"/>
        <v>1.1961040000000001</v>
      </c>
      <c r="G310" s="37" t="str">
        <f t="shared" si="16"/>
        <v>NA</v>
      </c>
      <c r="H310" s="37">
        <f t="shared" si="17"/>
        <v>1.1619980000000001</v>
      </c>
    </row>
    <row r="311" spans="1:8" x14ac:dyDescent="0.25">
      <c r="A311" s="8">
        <v>45583</v>
      </c>
      <c r="B311" s="11">
        <v>19.470199999999998</v>
      </c>
      <c r="C311" s="20" t="s">
        <v>22</v>
      </c>
      <c r="D311" s="11">
        <v>16.252600000000001</v>
      </c>
      <c r="E311" s="11">
        <v>19</v>
      </c>
      <c r="F311" s="37">
        <f t="shared" si="15"/>
        <v>1.1947019999999999</v>
      </c>
      <c r="G311" s="37" t="str">
        <f t="shared" si="16"/>
        <v>NA</v>
      </c>
      <c r="H311" s="37">
        <f t="shared" si="17"/>
        <v>1.1625259999999999</v>
      </c>
    </row>
    <row r="312" spans="1:8" x14ac:dyDescent="0.25">
      <c r="A312" s="8">
        <v>45582</v>
      </c>
      <c r="B312" s="11">
        <v>19.3733</v>
      </c>
      <c r="C312" s="20" t="s">
        <v>22</v>
      </c>
      <c r="D312" s="11">
        <v>16.302600000000002</v>
      </c>
      <c r="E312" s="11">
        <v>19</v>
      </c>
      <c r="F312" s="37">
        <f t="shared" si="15"/>
        <v>1.1937329999999999</v>
      </c>
      <c r="G312" s="37" t="str">
        <f t="shared" si="16"/>
        <v>NA</v>
      </c>
      <c r="H312" s="37">
        <f t="shared" si="17"/>
        <v>1.1630259999999999</v>
      </c>
    </row>
    <row r="313" spans="1:8" x14ac:dyDescent="0.25">
      <c r="A313" s="8">
        <v>45581</v>
      </c>
      <c r="B313" s="11">
        <v>19.361599999999999</v>
      </c>
      <c r="C313" s="20" t="s">
        <v>22</v>
      </c>
      <c r="D313" s="11">
        <v>16.240300000000001</v>
      </c>
      <c r="E313" s="11">
        <v>19</v>
      </c>
      <c r="F313" s="37">
        <f t="shared" si="15"/>
        <v>1.193616</v>
      </c>
      <c r="G313" s="37" t="str">
        <f t="shared" si="16"/>
        <v>NA</v>
      </c>
      <c r="H313" s="37">
        <f t="shared" si="17"/>
        <v>1.1624030000000001</v>
      </c>
    </row>
    <row r="314" spans="1:8" x14ac:dyDescent="0.25">
      <c r="A314" s="8">
        <v>45580</v>
      </c>
      <c r="B314" s="11">
        <v>19.4101</v>
      </c>
      <c r="C314" s="20" t="s">
        <v>22</v>
      </c>
      <c r="D314" s="11">
        <v>16.240500000000001</v>
      </c>
      <c r="E314" s="11">
        <v>19</v>
      </c>
      <c r="F314" s="37">
        <f t="shared" si="15"/>
        <v>1.1941010000000001</v>
      </c>
      <c r="G314" s="37" t="str">
        <f t="shared" si="16"/>
        <v>NA</v>
      </c>
      <c r="H314" s="37">
        <f t="shared" si="17"/>
        <v>1.1624050000000001</v>
      </c>
    </row>
    <row r="315" spans="1:8" x14ac:dyDescent="0.25">
      <c r="A315" s="8">
        <v>45579</v>
      </c>
      <c r="B315" s="11">
        <v>19.382300000000001</v>
      </c>
      <c r="C315" s="20" t="s">
        <v>22</v>
      </c>
      <c r="D315" s="11">
        <v>16.203700000000001</v>
      </c>
      <c r="E315" s="11">
        <v>19</v>
      </c>
      <c r="F315" s="37">
        <f t="shared" si="15"/>
        <v>1.1938230000000001</v>
      </c>
      <c r="G315" s="37" t="str">
        <f t="shared" si="16"/>
        <v>NA</v>
      </c>
      <c r="H315" s="37">
        <f t="shared" si="17"/>
        <v>1.162037</v>
      </c>
    </row>
    <row r="316" spans="1:8" x14ac:dyDescent="0.25">
      <c r="A316" s="8">
        <v>45576</v>
      </c>
      <c r="B316" s="11">
        <v>19.337700000000002</v>
      </c>
      <c r="C316" s="20" t="s">
        <v>22</v>
      </c>
      <c r="D316" s="11">
        <v>16.2256</v>
      </c>
      <c r="E316" s="11">
        <v>19</v>
      </c>
      <c r="F316" s="37">
        <f t="shared" si="15"/>
        <v>1.1933769999999999</v>
      </c>
      <c r="G316" s="37" t="str">
        <f t="shared" si="16"/>
        <v>NA</v>
      </c>
      <c r="H316" s="37">
        <f t="shared" si="17"/>
        <v>1.162256</v>
      </c>
    </row>
    <row r="317" spans="1:8" x14ac:dyDescent="0.25">
      <c r="A317" s="8">
        <v>45575</v>
      </c>
      <c r="B317" s="11">
        <v>19.438199999999998</v>
      </c>
      <c r="C317" s="20" t="s">
        <v>22</v>
      </c>
      <c r="D317" s="11">
        <v>16.301100000000002</v>
      </c>
      <c r="E317" s="11">
        <v>19</v>
      </c>
      <c r="F317" s="37">
        <f t="shared" si="15"/>
        <v>1.1943820000000001</v>
      </c>
      <c r="G317" s="37" t="str">
        <f t="shared" si="16"/>
        <v>NA</v>
      </c>
      <c r="H317" s="37">
        <f t="shared" si="17"/>
        <v>1.163011</v>
      </c>
    </row>
    <row r="318" spans="1:8" x14ac:dyDescent="0.25">
      <c r="A318" s="8">
        <v>45574</v>
      </c>
      <c r="B318" s="11">
        <v>19.547799999999999</v>
      </c>
      <c r="C318" s="20" t="s">
        <v>22</v>
      </c>
      <c r="D318" s="11">
        <v>16.385200000000001</v>
      </c>
      <c r="E318" s="11">
        <v>19</v>
      </c>
      <c r="F318" s="37">
        <f t="shared" si="15"/>
        <v>1.195478</v>
      </c>
      <c r="G318" s="37" t="str">
        <f t="shared" si="16"/>
        <v>NA</v>
      </c>
      <c r="H318" s="37">
        <f t="shared" si="17"/>
        <v>1.1638519999999999</v>
      </c>
    </row>
    <row r="319" spans="1:8" x14ac:dyDescent="0.25">
      <c r="A319" s="8">
        <v>45573</v>
      </c>
      <c r="B319" s="11">
        <v>19.475999999999999</v>
      </c>
      <c r="C319" s="20" t="s">
        <v>22</v>
      </c>
      <c r="D319" s="11">
        <v>16.3672</v>
      </c>
      <c r="E319" s="11">
        <v>19</v>
      </c>
      <c r="F319" s="37">
        <f t="shared" si="15"/>
        <v>1.19476</v>
      </c>
      <c r="G319" s="37" t="str">
        <f t="shared" si="16"/>
        <v>NA</v>
      </c>
      <c r="H319" s="37">
        <f t="shared" si="17"/>
        <v>1.163672</v>
      </c>
    </row>
    <row r="320" spans="1:8" x14ac:dyDescent="0.25">
      <c r="A320" s="8">
        <v>45572</v>
      </c>
      <c r="B320" s="11">
        <v>19.631799999999998</v>
      </c>
      <c r="C320" s="20" t="s">
        <v>22</v>
      </c>
      <c r="D320" s="11">
        <v>16.3108</v>
      </c>
      <c r="E320" s="11">
        <v>19</v>
      </c>
      <c r="F320" s="37">
        <f t="shared" si="15"/>
        <v>1.196318</v>
      </c>
      <c r="G320" s="37" t="str">
        <f t="shared" si="16"/>
        <v>NA</v>
      </c>
      <c r="H320" s="37">
        <f t="shared" si="17"/>
        <v>1.163108</v>
      </c>
    </row>
    <row r="321" spans="1:8" x14ac:dyDescent="0.25">
      <c r="A321" s="8">
        <v>45569</v>
      </c>
      <c r="B321" s="11">
        <v>19.467099999999999</v>
      </c>
      <c r="C321" s="20" t="s">
        <v>22</v>
      </c>
      <c r="D321" s="11">
        <v>16.1313</v>
      </c>
      <c r="E321" s="11">
        <v>19</v>
      </c>
      <c r="F321" s="37">
        <f t="shared" si="15"/>
        <v>1.194671</v>
      </c>
      <c r="G321" s="37" t="str">
        <f t="shared" si="16"/>
        <v>NA</v>
      </c>
      <c r="H321" s="37">
        <f t="shared" si="17"/>
        <v>1.161313</v>
      </c>
    </row>
    <row r="322" spans="1:8" x14ac:dyDescent="0.25">
      <c r="A322" s="8">
        <v>45568</v>
      </c>
      <c r="B322" s="11">
        <v>19.332699999999999</v>
      </c>
      <c r="C322" s="20" t="s">
        <v>22</v>
      </c>
      <c r="D322" s="11">
        <v>16.177700000000002</v>
      </c>
      <c r="E322" s="11">
        <v>19</v>
      </c>
      <c r="F322" s="37">
        <f t="shared" si="15"/>
        <v>1.193327</v>
      </c>
      <c r="G322" s="37" t="str">
        <f t="shared" si="16"/>
        <v>NA</v>
      </c>
      <c r="H322" s="37">
        <f t="shared" si="17"/>
        <v>1.1617770000000001</v>
      </c>
    </row>
    <row r="323" spans="1:8" x14ac:dyDescent="0.25">
      <c r="A323" s="8">
        <v>45567</v>
      </c>
      <c r="B323" s="11">
        <v>19.119599999999998</v>
      </c>
      <c r="C323" s="20" t="s">
        <v>22</v>
      </c>
      <c r="D323" s="11">
        <v>16.024999999999999</v>
      </c>
      <c r="E323" s="11">
        <v>19</v>
      </c>
      <c r="F323" s="37">
        <f t="shared" si="15"/>
        <v>1.1911959999999999</v>
      </c>
      <c r="G323" s="37" t="str">
        <f t="shared" si="16"/>
        <v>NA</v>
      </c>
      <c r="H323" s="37">
        <f t="shared" si="17"/>
        <v>1.16025</v>
      </c>
    </row>
    <row r="324" spans="1:8" x14ac:dyDescent="0.25">
      <c r="A324" s="8">
        <v>45566</v>
      </c>
      <c r="B324" s="11">
        <v>19.1432</v>
      </c>
      <c r="C324" s="20" t="s">
        <v>22</v>
      </c>
      <c r="D324" s="11">
        <v>15.8713</v>
      </c>
      <c r="E324" s="11">
        <v>19</v>
      </c>
      <c r="F324" s="37">
        <f t="shared" si="15"/>
        <v>1.191432</v>
      </c>
      <c r="G324" s="37" t="str">
        <f t="shared" si="16"/>
        <v>NA</v>
      </c>
      <c r="H324" s="37">
        <f t="shared" si="17"/>
        <v>1.1587130000000001</v>
      </c>
    </row>
    <row r="325" spans="1:8" x14ac:dyDescent="0.25">
      <c r="A325" s="8">
        <v>45565</v>
      </c>
      <c r="B325" s="11">
        <v>19.047599999999999</v>
      </c>
      <c r="C325" s="20" t="s">
        <v>22</v>
      </c>
      <c r="D325" s="11">
        <v>15.848000000000001</v>
      </c>
      <c r="E325" s="11">
        <v>19</v>
      </c>
      <c r="F325" s="37">
        <f t="shared" si="15"/>
        <v>1.1904759999999999</v>
      </c>
      <c r="G325" s="37" t="str">
        <f t="shared" si="16"/>
        <v>NA</v>
      </c>
      <c r="H325" s="37">
        <f t="shared" si="17"/>
        <v>1.15848</v>
      </c>
    </row>
    <row r="326" spans="1:8" x14ac:dyDescent="0.25">
      <c r="A326" s="8">
        <v>45562</v>
      </c>
      <c r="B326" s="11">
        <v>18.790800000000001</v>
      </c>
      <c r="C326" s="20" t="s">
        <v>22</v>
      </c>
      <c r="D326" s="11">
        <v>15.7805</v>
      </c>
      <c r="E326" s="11">
        <v>19</v>
      </c>
      <c r="F326" s="37">
        <f t="shared" ref="F326:F389" si="18">IFERROR(1+B326/100,"NA")</f>
        <v>1.187908</v>
      </c>
      <c r="G326" s="37" t="str">
        <f t="shared" ref="G326:G389" si="19">IFERROR(1+C326/100,"NA")</f>
        <v>NA</v>
      </c>
      <c r="H326" s="37">
        <f t="shared" ref="H326:H389" si="20">IFERROR(1+D326/100,"NA")</f>
        <v>1.157805</v>
      </c>
    </row>
    <row r="327" spans="1:8" x14ac:dyDescent="0.25">
      <c r="A327" s="8">
        <v>45561</v>
      </c>
      <c r="B327" s="11">
        <v>18.676600000000001</v>
      </c>
      <c r="C327" s="20" t="s">
        <v>22</v>
      </c>
      <c r="D327" s="11">
        <v>15.7257</v>
      </c>
      <c r="E327" s="11">
        <v>19</v>
      </c>
      <c r="F327" s="37">
        <f t="shared" si="18"/>
        <v>1.186766</v>
      </c>
      <c r="G327" s="37" t="str">
        <f t="shared" si="19"/>
        <v>NA</v>
      </c>
      <c r="H327" s="37">
        <f t="shared" si="20"/>
        <v>1.157257</v>
      </c>
    </row>
    <row r="328" spans="1:8" x14ac:dyDescent="0.25">
      <c r="A328" s="8">
        <v>45560</v>
      </c>
      <c r="B328" s="11">
        <v>18.545999999999999</v>
      </c>
      <c r="C328" s="20" t="s">
        <v>22</v>
      </c>
      <c r="D328" s="11">
        <v>15.675599999999999</v>
      </c>
      <c r="E328" s="11">
        <v>19</v>
      </c>
      <c r="F328" s="37">
        <f t="shared" si="18"/>
        <v>1.18546</v>
      </c>
      <c r="G328" s="37" t="str">
        <f t="shared" si="19"/>
        <v>NA</v>
      </c>
      <c r="H328" s="37">
        <f t="shared" si="20"/>
        <v>1.1567560000000001</v>
      </c>
    </row>
    <row r="329" spans="1:8" x14ac:dyDescent="0.25">
      <c r="A329" s="8">
        <v>45559</v>
      </c>
      <c r="B329" s="11">
        <v>18.562200000000001</v>
      </c>
      <c r="C329" s="20" t="s">
        <v>22</v>
      </c>
      <c r="D329" s="11">
        <v>15.677899999999999</v>
      </c>
      <c r="E329" s="11">
        <v>19</v>
      </c>
      <c r="F329" s="37">
        <f t="shared" si="18"/>
        <v>1.185622</v>
      </c>
      <c r="G329" s="37" t="str">
        <f t="shared" si="19"/>
        <v>NA</v>
      </c>
      <c r="H329" s="37">
        <f t="shared" si="20"/>
        <v>1.156779</v>
      </c>
    </row>
    <row r="330" spans="1:8" x14ac:dyDescent="0.25">
      <c r="A330" s="8">
        <v>45558</v>
      </c>
      <c r="B330" s="11">
        <v>18.525200000000002</v>
      </c>
      <c r="C330" s="20" t="s">
        <v>22</v>
      </c>
      <c r="D330" s="11">
        <v>15.7791</v>
      </c>
      <c r="E330" s="11">
        <v>19</v>
      </c>
      <c r="F330" s="37">
        <f t="shared" si="18"/>
        <v>1.185252</v>
      </c>
      <c r="G330" s="37" t="str">
        <f t="shared" si="19"/>
        <v>NA</v>
      </c>
      <c r="H330" s="37">
        <f t="shared" si="20"/>
        <v>1.157791</v>
      </c>
    </row>
    <row r="331" spans="1:8" x14ac:dyDescent="0.25">
      <c r="A331" s="8">
        <v>45555</v>
      </c>
      <c r="B331" s="11">
        <v>18.485099999999999</v>
      </c>
      <c r="C331" s="20" t="s">
        <v>22</v>
      </c>
      <c r="D331" s="11">
        <v>15.805</v>
      </c>
      <c r="E331" s="11">
        <v>19</v>
      </c>
      <c r="F331" s="37">
        <f t="shared" si="18"/>
        <v>1.1848510000000001</v>
      </c>
      <c r="G331" s="37" t="str">
        <f t="shared" si="19"/>
        <v>NA</v>
      </c>
      <c r="H331" s="37">
        <f t="shared" si="20"/>
        <v>1.15805</v>
      </c>
    </row>
    <row r="332" spans="1:8" x14ac:dyDescent="0.25">
      <c r="A332" s="8">
        <v>45554</v>
      </c>
      <c r="B332" s="11">
        <v>18.5413</v>
      </c>
      <c r="C332" s="20" t="s">
        <v>22</v>
      </c>
      <c r="D332" s="11">
        <v>15.814399999999999</v>
      </c>
      <c r="E332" s="11">
        <v>19</v>
      </c>
      <c r="F332" s="37">
        <f t="shared" si="18"/>
        <v>1.185413</v>
      </c>
      <c r="G332" s="37" t="str">
        <f t="shared" si="19"/>
        <v>NA</v>
      </c>
      <c r="H332" s="37">
        <f t="shared" si="20"/>
        <v>1.1581440000000001</v>
      </c>
    </row>
    <row r="333" spans="1:8" x14ac:dyDescent="0.25">
      <c r="A333" s="8">
        <v>45553</v>
      </c>
      <c r="B333" s="11">
        <v>18.623699999999999</v>
      </c>
      <c r="C333" s="20" t="s">
        <v>22</v>
      </c>
      <c r="D333" s="11">
        <v>15.7537</v>
      </c>
      <c r="E333" s="11">
        <v>19</v>
      </c>
      <c r="F333" s="37">
        <f t="shared" si="18"/>
        <v>1.186237</v>
      </c>
      <c r="G333" s="37" t="str">
        <f t="shared" si="19"/>
        <v>NA</v>
      </c>
      <c r="H333" s="37">
        <f t="shared" si="20"/>
        <v>1.157537</v>
      </c>
    </row>
    <row r="334" spans="1:8" x14ac:dyDescent="0.25">
      <c r="A334" s="8">
        <v>45552</v>
      </c>
      <c r="B334" s="11">
        <v>18.513400000000001</v>
      </c>
      <c r="C334" s="20" t="s">
        <v>22</v>
      </c>
      <c r="D334" s="11">
        <v>15.6309</v>
      </c>
      <c r="E334" s="11">
        <v>19</v>
      </c>
      <c r="F334" s="37">
        <f t="shared" si="18"/>
        <v>1.1851340000000001</v>
      </c>
      <c r="G334" s="37" t="str">
        <f t="shared" si="19"/>
        <v>NA</v>
      </c>
      <c r="H334" s="37">
        <f t="shared" si="20"/>
        <v>1.156309</v>
      </c>
    </row>
    <row r="335" spans="1:8" x14ac:dyDescent="0.25">
      <c r="A335" s="8">
        <v>45551</v>
      </c>
      <c r="B335" s="11">
        <v>18.350999999999999</v>
      </c>
      <c r="C335" s="20" t="s">
        <v>22</v>
      </c>
      <c r="D335" s="11">
        <v>15.554399999999999</v>
      </c>
      <c r="E335" s="11">
        <v>19</v>
      </c>
      <c r="F335" s="37">
        <f t="shared" si="18"/>
        <v>1.1835100000000001</v>
      </c>
      <c r="G335" s="37" t="str">
        <f t="shared" si="19"/>
        <v>NA</v>
      </c>
      <c r="H335" s="37">
        <f t="shared" si="20"/>
        <v>1.1555439999999999</v>
      </c>
    </row>
    <row r="336" spans="1:8" x14ac:dyDescent="0.25">
      <c r="A336" s="8">
        <v>45548</v>
      </c>
      <c r="B336" s="11">
        <v>18.378599999999999</v>
      </c>
      <c r="C336" s="20" t="s">
        <v>22</v>
      </c>
      <c r="D336" s="11">
        <v>15.478400000000001</v>
      </c>
      <c r="E336" s="11">
        <v>18</v>
      </c>
      <c r="F336" s="37">
        <f t="shared" si="18"/>
        <v>1.183786</v>
      </c>
      <c r="G336" s="37" t="str">
        <f t="shared" si="19"/>
        <v>NA</v>
      </c>
      <c r="H336" s="37">
        <f t="shared" si="20"/>
        <v>1.154784</v>
      </c>
    </row>
    <row r="337" spans="1:8" x14ac:dyDescent="0.25">
      <c r="A337" s="8">
        <v>45547</v>
      </c>
      <c r="B337" s="11">
        <v>18.198899999999998</v>
      </c>
      <c r="C337" s="20" t="s">
        <v>22</v>
      </c>
      <c r="D337" s="11">
        <v>15.521000000000001</v>
      </c>
      <c r="E337" s="11">
        <v>18</v>
      </c>
      <c r="F337" s="37">
        <f t="shared" si="18"/>
        <v>1.181989</v>
      </c>
      <c r="G337" s="37" t="str">
        <f t="shared" si="19"/>
        <v>NA</v>
      </c>
      <c r="H337" s="37">
        <f t="shared" si="20"/>
        <v>1.1552100000000001</v>
      </c>
    </row>
    <row r="338" spans="1:8" x14ac:dyDescent="0.25">
      <c r="A338" s="8">
        <v>45546</v>
      </c>
      <c r="B338" s="11">
        <v>17.828399999999998</v>
      </c>
      <c r="C338" s="20" t="s">
        <v>22</v>
      </c>
      <c r="D338" s="11">
        <v>15.255800000000001</v>
      </c>
      <c r="E338" s="11">
        <v>18</v>
      </c>
      <c r="F338" s="37">
        <f t="shared" si="18"/>
        <v>1.1782840000000001</v>
      </c>
      <c r="G338" s="37" t="str">
        <f t="shared" si="19"/>
        <v>NA</v>
      </c>
      <c r="H338" s="37">
        <f t="shared" si="20"/>
        <v>1.152558</v>
      </c>
    </row>
    <row r="339" spans="1:8" x14ac:dyDescent="0.25">
      <c r="A339" s="8">
        <v>45545</v>
      </c>
      <c r="B339" s="11">
        <v>17.998899999999999</v>
      </c>
      <c r="C339" s="20" t="s">
        <v>22</v>
      </c>
      <c r="D339" s="11">
        <v>15.286300000000001</v>
      </c>
      <c r="E339" s="11">
        <v>18</v>
      </c>
      <c r="F339" s="37">
        <f t="shared" si="18"/>
        <v>1.179989</v>
      </c>
      <c r="G339" s="37" t="str">
        <f t="shared" si="19"/>
        <v>NA</v>
      </c>
      <c r="H339" s="37">
        <f t="shared" si="20"/>
        <v>1.152863</v>
      </c>
    </row>
    <row r="340" spans="1:8" x14ac:dyDescent="0.25">
      <c r="A340" s="8">
        <v>45544</v>
      </c>
      <c r="B340" s="11">
        <v>17.928000000000001</v>
      </c>
      <c r="C340" s="20" t="s">
        <v>22</v>
      </c>
      <c r="D340" s="11">
        <v>15.102399999999999</v>
      </c>
      <c r="E340" s="11">
        <v>18</v>
      </c>
      <c r="F340" s="37">
        <f t="shared" si="18"/>
        <v>1.1792799999999999</v>
      </c>
      <c r="G340" s="37" t="str">
        <f t="shared" si="19"/>
        <v>NA</v>
      </c>
      <c r="H340" s="37">
        <f t="shared" si="20"/>
        <v>1.151024</v>
      </c>
    </row>
    <row r="341" spans="1:8" x14ac:dyDescent="0.25">
      <c r="A341" s="8">
        <v>45541</v>
      </c>
      <c r="B341" s="11">
        <v>18.099</v>
      </c>
      <c r="C341" s="20" t="s">
        <v>22</v>
      </c>
      <c r="D341" s="11">
        <v>15.0761</v>
      </c>
      <c r="E341" s="11">
        <v>18</v>
      </c>
      <c r="F341" s="37">
        <f t="shared" si="18"/>
        <v>1.18099</v>
      </c>
      <c r="G341" s="37" t="str">
        <f t="shared" si="19"/>
        <v>NA</v>
      </c>
      <c r="H341" s="37">
        <f t="shared" si="20"/>
        <v>1.1507609999999999</v>
      </c>
    </row>
    <row r="342" spans="1:8" x14ac:dyDescent="0.25">
      <c r="A342" s="8">
        <v>45540</v>
      </c>
      <c r="B342" s="11">
        <v>18.0182</v>
      </c>
      <c r="C342" s="20" t="s">
        <v>22</v>
      </c>
      <c r="D342" s="11">
        <v>15.3339</v>
      </c>
      <c r="E342" s="11">
        <v>18</v>
      </c>
      <c r="F342" s="37">
        <f t="shared" si="18"/>
        <v>1.1801820000000001</v>
      </c>
      <c r="G342" s="37" t="str">
        <f t="shared" si="19"/>
        <v>NA</v>
      </c>
      <c r="H342" s="37">
        <f t="shared" si="20"/>
        <v>1.1533389999999999</v>
      </c>
    </row>
    <row r="343" spans="1:8" x14ac:dyDescent="0.25">
      <c r="A343" s="8">
        <v>45539</v>
      </c>
      <c r="B343" s="11">
        <v>18.053999999999998</v>
      </c>
      <c r="C343" s="20" t="s">
        <v>22</v>
      </c>
      <c r="D343" s="11">
        <v>15.6092</v>
      </c>
      <c r="E343" s="11">
        <v>18</v>
      </c>
      <c r="F343" s="37">
        <f t="shared" si="18"/>
        <v>1.1805399999999999</v>
      </c>
      <c r="G343" s="37" t="str">
        <f t="shared" si="19"/>
        <v>NA</v>
      </c>
      <c r="H343" s="37">
        <f t="shared" si="20"/>
        <v>1.1560920000000001</v>
      </c>
    </row>
    <row r="344" spans="1:8" x14ac:dyDescent="0.25">
      <c r="A344" s="8">
        <v>45538</v>
      </c>
      <c r="B344" s="11">
        <v>18.247800000000002</v>
      </c>
      <c r="C344" s="20" t="s">
        <v>22</v>
      </c>
      <c r="D344" s="11">
        <v>15.885</v>
      </c>
      <c r="E344" s="11">
        <v>18</v>
      </c>
      <c r="F344" s="37">
        <f t="shared" si="18"/>
        <v>1.1824780000000001</v>
      </c>
      <c r="G344" s="37" t="str">
        <f t="shared" si="19"/>
        <v>NA</v>
      </c>
      <c r="H344" s="37">
        <f t="shared" si="20"/>
        <v>1.1588499999999999</v>
      </c>
    </row>
    <row r="345" spans="1:8" x14ac:dyDescent="0.25">
      <c r="A345" s="8">
        <v>45537</v>
      </c>
      <c r="B345" s="11">
        <v>18.133400000000002</v>
      </c>
      <c r="C345" s="20" t="s">
        <v>22</v>
      </c>
      <c r="D345" s="11">
        <v>15.883599999999999</v>
      </c>
      <c r="E345" s="11">
        <v>18</v>
      </c>
      <c r="F345" s="37">
        <f t="shared" si="18"/>
        <v>1.1813340000000001</v>
      </c>
      <c r="G345" s="37" t="str">
        <f t="shared" si="19"/>
        <v>NA</v>
      </c>
      <c r="H345" s="37">
        <f t="shared" si="20"/>
        <v>1.158836</v>
      </c>
    </row>
    <row r="346" spans="1:8" x14ac:dyDescent="0.25">
      <c r="A346" s="8">
        <v>45534</v>
      </c>
      <c r="B346" s="11">
        <v>18.1128</v>
      </c>
      <c r="C346" s="20" t="s">
        <v>22</v>
      </c>
      <c r="D346" s="11">
        <v>15.7811</v>
      </c>
      <c r="E346" s="11">
        <v>18</v>
      </c>
      <c r="F346" s="37">
        <f t="shared" si="18"/>
        <v>1.181128</v>
      </c>
      <c r="G346" s="37" t="str">
        <f t="shared" si="19"/>
        <v>NA</v>
      </c>
      <c r="H346" s="37">
        <f t="shared" si="20"/>
        <v>1.1578109999999999</v>
      </c>
    </row>
    <row r="347" spans="1:8" x14ac:dyDescent="0.25">
      <c r="A347" s="8">
        <v>45533</v>
      </c>
      <c r="B347" s="11">
        <v>17.845600000000001</v>
      </c>
      <c r="C347" s="20" t="s">
        <v>22</v>
      </c>
      <c r="D347" s="11">
        <v>15.7921</v>
      </c>
      <c r="E347" s="11">
        <v>18</v>
      </c>
      <c r="F347" s="37">
        <f t="shared" si="18"/>
        <v>1.1784559999999999</v>
      </c>
      <c r="G347" s="37" t="str">
        <f t="shared" si="19"/>
        <v>NA</v>
      </c>
      <c r="H347" s="37">
        <f t="shared" si="20"/>
        <v>1.157921</v>
      </c>
    </row>
    <row r="348" spans="1:8" x14ac:dyDescent="0.25">
      <c r="A348" s="8">
        <v>45532</v>
      </c>
      <c r="B348" s="11">
        <v>17.767900000000001</v>
      </c>
      <c r="C348" s="20" t="s">
        <v>22</v>
      </c>
      <c r="D348" s="11">
        <v>15.824299999999999</v>
      </c>
      <c r="E348" s="11">
        <v>18</v>
      </c>
      <c r="F348" s="37">
        <f t="shared" si="18"/>
        <v>1.1776789999999999</v>
      </c>
      <c r="G348" s="37" t="str">
        <f t="shared" si="19"/>
        <v>NA</v>
      </c>
      <c r="H348" s="37">
        <f t="shared" si="20"/>
        <v>1.1582429999999999</v>
      </c>
    </row>
    <row r="349" spans="1:8" x14ac:dyDescent="0.25">
      <c r="A349" s="8">
        <v>45531</v>
      </c>
      <c r="B349" s="11">
        <v>17.6311</v>
      </c>
      <c r="C349" s="20" t="s">
        <v>22</v>
      </c>
      <c r="D349" s="11">
        <v>15.7529</v>
      </c>
      <c r="E349" s="11">
        <v>18</v>
      </c>
      <c r="F349" s="37">
        <f t="shared" si="18"/>
        <v>1.1763110000000001</v>
      </c>
      <c r="G349" s="37" t="str">
        <f t="shared" si="19"/>
        <v>NA</v>
      </c>
      <c r="H349" s="37">
        <f t="shared" si="20"/>
        <v>1.157529</v>
      </c>
    </row>
    <row r="350" spans="1:8" x14ac:dyDescent="0.25">
      <c r="A350" s="8">
        <v>45530</v>
      </c>
      <c r="B350" s="11">
        <v>17.9328</v>
      </c>
      <c r="C350" s="20" t="s">
        <v>22</v>
      </c>
      <c r="D350" s="11">
        <v>15.6836</v>
      </c>
      <c r="E350" s="11">
        <v>18</v>
      </c>
      <c r="F350" s="37">
        <f t="shared" si="18"/>
        <v>1.1793279999999999</v>
      </c>
      <c r="G350" s="37" t="str">
        <f t="shared" si="19"/>
        <v>NA</v>
      </c>
      <c r="H350" s="37">
        <f t="shared" si="20"/>
        <v>1.156836</v>
      </c>
    </row>
    <row r="351" spans="1:8" x14ac:dyDescent="0.25">
      <c r="A351" s="8">
        <v>45527</v>
      </c>
      <c r="B351" s="11">
        <v>17.6509</v>
      </c>
      <c r="C351" s="20" t="s">
        <v>22</v>
      </c>
      <c r="D351" s="11">
        <v>15.674099999999999</v>
      </c>
      <c r="E351" s="11">
        <v>18</v>
      </c>
      <c r="F351" s="37">
        <f t="shared" si="18"/>
        <v>1.176509</v>
      </c>
      <c r="G351" s="37" t="str">
        <f t="shared" si="19"/>
        <v>NA</v>
      </c>
      <c r="H351" s="37">
        <f t="shared" si="20"/>
        <v>1.156741</v>
      </c>
    </row>
    <row r="352" spans="1:8" x14ac:dyDescent="0.25">
      <c r="A352" s="8">
        <v>45526</v>
      </c>
      <c r="B352" s="11">
        <v>17.4011</v>
      </c>
      <c r="C352" s="20" t="s">
        <v>22</v>
      </c>
      <c r="D352" s="11">
        <v>15.3721</v>
      </c>
      <c r="E352" s="11">
        <v>18</v>
      </c>
      <c r="F352" s="37">
        <f t="shared" si="18"/>
        <v>1.1740109999999999</v>
      </c>
      <c r="G352" s="37" t="str">
        <f t="shared" si="19"/>
        <v>NA</v>
      </c>
      <c r="H352" s="37">
        <f t="shared" si="20"/>
        <v>1.153721</v>
      </c>
    </row>
    <row r="353" spans="1:8" x14ac:dyDescent="0.25">
      <c r="A353" s="8">
        <v>45525</v>
      </c>
      <c r="B353" s="11">
        <v>17.264600000000002</v>
      </c>
      <c r="C353" s="20" t="s">
        <v>22</v>
      </c>
      <c r="D353" s="11">
        <v>15.445399999999999</v>
      </c>
      <c r="E353" s="11">
        <v>18</v>
      </c>
      <c r="F353" s="37">
        <f t="shared" si="18"/>
        <v>1.1726460000000001</v>
      </c>
      <c r="G353" s="37" t="str">
        <f t="shared" si="19"/>
        <v>NA</v>
      </c>
      <c r="H353" s="37">
        <f t="shared" si="20"/>
        <v>1.1544539999999999</v>
      </c>
    </row>
    <row r="354" spans="1:8" x14ac:dyDescent="0.25">
      <c r="A354" s="8">
        <v>45524</v>
      </c>
      <c r="B354" s="11">
        <v>17.2699</v>
      </c>
      <c r="C354" s="20" t="s">
        <v>22</v>
      </c>
      <c r="D354" s="11">
        <v>15.431100000000001</v>
      </c>
      <c r="E354" s="11">
        <v>18</v>
      </c>
      <c r="F354" s="37">
        <f t="shared" si="18"/>
        <v>1.1726989999999999</v>
      </c>
      <c r="G354" s="37" t="str">
        <f t="shared" si="19"/>
        <v>NA</v>
      </c>
      <c r="H354" s="37">
        <f t="shared" si="20"/>
        <v>1.1543110000000001</v>
      </c>
    </row>
    <row r="355" spans="1:8" x14ac:dyDescent="0.25">
      <c r="A355" s="8">
        <v>45523</v>
      </c>
      <c r="B355" s="11">
        <v>17.1419</v>
      </c>
      <c r="C355" s="20" t="s">
        <v>22</v>
      </c>
      <c r="D355" s="11">
        <v>15.391500000000001</v>
      </c>
      <c r="E355" s="11">
        <v>18</v>
      </c>
      <c r="F355" s="37">
        <f t="shared" si="18"/>
        <v>1.171419</v>
      </c>
      <c r="G355" s="37" t="str">
        <f t="shared" si="19"/>
        <v>NA</v>
      </c>
      <c r="H355" s="37">
        <f t="shared" si="20"/>
        <v>1.153915</v>
      </c>
    </row>
    <row r="356" spans="1:8" x14ac:dyDescent="0.25">
      <c r="A356" s="8">
        <v>45520</v>
      </c>
      <c r="B356" s="11">
        <v>17.1249</v>
      </c>
      <c r="C356" s="20" t="s">
        <v>22</v>
      </c>
      <c r="D356" s="11">
        <v>15.359</v>
      </c>
      <c r="E356" s="11">
        <v>18</v>
      </c>
      <c r="F356" s="37">
        <f t="shared" si="18"/>
        <v>1.171249</v>
      </c>
      <c r="G356" s="37" t="str">
        <f t="shared" si="19"/>
        <v>NA</v>
      </c>
      <c r="H356" s="37">
        <f t="shared" si="20"/>
        <v>1.1535899999999999</v>
      </c>
    </row>
    <row r="357" spans="1:8" x14ac:dyDescent="0.25">
      <c r="A357" s="8">
        <v>45519</v>
      </c>
      <c r="B357" s="11">
        <v>16.912099999999999</v>
      </c>
      <c r="C357" s="20" t="s">
        <v>22</v>
      </c>
      <c r="D357" s="11">
        <v>15.3714</v>
      </c>
      <c r="E357" s="11">
        <v>18</v>
      </c>
      <c r="F357" s="37">
        <f t="shared" si="18"/>
        <v>1.1691210000000001</v>
      </c>
      <c r="G357" s="37" t="str">
        <f t="shared" si="19"/>
        <v>NA</v>
      </c>
      <c r="H357" s="37">
        <f t="shared" si="20"/>
        <v>1.1537139999999999</v>
      </c>
    </row>
    <row r="358" spans="1:8" x14ac:dyDescent="0.25">
      <c r="A358" s="8">
        <v>45518</v>
      </c>
      <c r="B358" s="11">
        <v>16.664400000000001</v>
      </c>
      <c r="C358" s="20" t="s">
        <v>22</v>
      </c>
      <c r="D358" s="11">
        <v>14.989699999999999</v>
      </c>
      <c r="E358" s="11">
        <v>18</v>
      </c>
      <c r="F358" s="37">
        <f t="shared" si="18"/>
        <v>1.166644</v>
      </c>
      <c r="G358" s="37" t="str">
        <f t="shared" si="19"/>
        <v>NA</v>
      </c>
      <c r="H358" s="37">
        <f t="shared" si="20"/>
        <v>1.1498969999999999</v>
      </c>
    </row>
    <row r="359" spans="1:8" x14ac:dyDescent="0.25">
      <c r="A359" s="8">
        <v>45517</v>
      </c>
      <c r="B359" s="11">
        <v>16.817699999999999</v>
      </c>
      <c r="C359" s="20" t="s">
        <v>22</v>
      </c>
      <c r="D359" s="11">
        <v>14.858700000000001</v>
      </c>
      <c r="E359" s="11">
        <v>18</v>
      </c>
      <c r="F359" s="37">
        <f t="shared" si="18"/>
        <v>1.168177</v>
      </c>
      <c r="G359" s="37" t="str">
        <f t="shared" si="19"/>
        <v>NA</v>
      </c>
      <c r="H359" s="37">
        <f t="shared" si="20"/>
        <v>1.148587</v>
      </c>
    </row>
    <row r="360" spans="1:8" x14ac:dyDescent="0.25">
      <c r="A360" s="8">
        <v>45516</v>
      </c>
      <c r="B360" s="11">
        <v>16.789899999999999</v>
      </c>
      <c r="C360" s="20" t="s">
        <v>22</v>
      </c>
      <c r="D360" s="11">
        <v>14.872</v>
      </c>
      <c r="E360" s="11">
        <v>18</v>
      </c>
      <c r="F360" s="37">
        <f t="shared" si="18"/>
        <v>1.167899</v>
      </c>
      <c r="G360" s="37" t="str">
        <f t="shared" si="19"/>
        <v>NA</v>
      </c>
      <c r="H360" s="37">
        <f t="shared" si="20"/>
        <v>1.14872</v>
      </c>
    </row>
    <row r="361" spans="1:8" x14ac:dyDescent="0.25">
      <c r="A361" s="8">
        <v>45513</v>
      </c>
      <c r="B361" s="11">
        <v>16.825099999999999</v>
      </c>
      <c r="C361" s="20" t="s">
        <v>22</v>
      </c>
      <c r="D361" s="11">
        <v>14.783099999999999</v>
      </c>
      <c r="E361" s="11">
        <v>18</v>
      </c>
      <c r="F361" s="37">
        <f t="shared" si="18"/>
        <v>1.1682509999999999</v>
      </c>
      <c r="G361" s="37" t="str">
        <f t="shared" si="19"/>
        <v>NA</v>
      </c>
      <c r="H361" s="37">
        <f t="shared" si="20"/>
        <v>1.147831</v>
      </c>
    </row>
    <row r="362" spans="1:8" x14ac:dyDescent="0.25">
      <c r="A362" s="8">
        <v>45512</v>
      </c>
      <c r="B362" s="11">
        <v>16.8203</v>
      </c>
      <c r="C362" s="20" t="s">
        <v>22</v>
      </c>
      <c r="D362" s="11">
        <v>14.8894</v>
      </c>
      <c r="E362" s="11">
        <v>18</v>
      </c>
      <c r="F362" s="37">
        <f t="shared" si="18"/>
        <v>1.1682030000000001</v>
      </c>
      <c r="G362" s="37" t="str">
        <f t="shared" si="19"/>
        <v>NA</v>
      </c>
      <c r="H362" s="37">
        <f t="shared" si="20"/>
        <v>1.1488940000000001</v>
      </c>
    </row>
    <row r="363" spans="1:8" x14ac:dyDescent="0.25">
      <c r="A363" s="8">
        <v>45511</v>
      </c>
      <c r="B363" s="11">
        <v>17.0063</v>
      </c>
      <c r="C363" s="20" t="s">
        <v>22</v>
      </c>
      <c r="D363" s="11">
        <v>15.099500000000001</v>
      </c>
      <c r="E363" s="11">
        <v>18</v>
      </c>
      <c r="F363" s="37">
        <f t="shared" si="18"/>
        <v>1.1700630000000001</v>
      </c>
      <c r="G363" s="37" t="str">
        <f t="shared" si="19"/>
        <v>NA</v>
      </c>
      <c r="H363" s="37">
        <f t="shared" si="20"/>
        <v>1.150995</v>
      </c>
    </row>
    <row r="364" spans="1:8" x14ac:dyDescent="0.25">
      <c r="A364" s="8">
        <v>45510</v>
      </c>
      <c r="B364" s="11">
        <v>17.0276</v>
      </c>
      <c r="C364" s="20" t="s">
        <v>22</v>
      </c>
      <c r="D364" s="11">
        <v>15.3758</v>
      </c>
      <c r="E364" s="11">
        <v>18</v>
      </c>
      <c r="F364" s="37">
        <f t="shared" si="18"/>
        <v>1.1702759999999999</v>
      </c>
      <c r="G364" s="37" t="str">
        <f t="shared" si="19"/>
        <v>NA</v>
      </c>
      <c r="H364" s="37">
        <f t="shared" si="20"/>
        <v>1.1537580000000001</v>
      </c>
    </row>
    <row r="365" spans="1:8" x14ac:dyDescent="0.25">
      <c r="A365" s="8">
        <v>45509</v>
      </c>
      <c r="B365" s="11">
        <v>17.050799999999999</v>
      </c>
      <c r="C365" s="20" t="s">
        <v>22</v>
      </c>
      <c r="D365" s="11">
        <v>15.551600000000001</v>
      </c>
      <c r="E365" s="11">
        <v>18</v>
      </c>
      <c r="F365" s="37">
        <f t="shared" si="18"/>
        <v>1.1705079999999999</v>
      </c>
      <c r="G365" s="37" t="str">
        <f t="shared" si="19"/>
        <v>NA</v>
      </c>
      <c r="H365" s="37">
        <f t="shared" si="20"/>
        <v>1.155516</v>
      </c>
    </row>
    <row r="366" spans="1:8" x14ac:dyDescent="0.25">
      <c r="A366" s="8">
        <v>45506</v>
      </c>
      <c r="B366" s="11">
        <v>17.063199999999998</v>
      </c>
      <c r="C366" s="20" t="s">
        <v>22</v>
      </c>
      <c r="D366" s="11">
        <v>15.4527</v>
      </c>
      <c r="E366" s="11">
        <v>18</v>
      </c>
      <c r="F366" s="37">
        <f t="shared" si="18"/>
        <v>1.1706319999999999</v>
      </c>
      <c r="G366" s="37" t="str">
        <f t="shared" si="19"/>
        <v>NA</v>
      </c>
      <c r="H366" s="37">
        <f t="shared" si="20"/>
        <v>1.1545270000000001</v>
      </c>
    </row>
    <row r="367" spans="1:8" x14ac:dyDescent="0.25">
      <c r="A367" s="8">
        <v>45505</v>
      </c>
      <c r="B367" s="11">
        <v>17.015899999999998</v>
      </c>
      <c r="C367" s="20" t="s">
        <v>22</v>
      </c>
      <c r="D367" s="11">
        <v>15.4244</v>
      </c>
      <c r="E367" s="11">
        <v>18</v>
      </c>
      <c r="F367" s="37">
        <f t="shared" si="18"/>
        <v>1.1701589999999999</v>
      </c>
      <c r="G367" s="37" t="str">
        <f t="shared" si="19"/>
        <v>NA</v>
      </c>
      <c r="H367" s="37">
        <f t="shared" si="20"/>
        <v>1.154244</v>
      </c>
    </row>
    <row r="368" spans="1:8" x14ac:dyDescent="0.25">
      <c r="A368" s="8">
        <v>45504</v>
      </c>
      <c r="B368" s="11">
        <v>17.087599999999998</v>
      </c>
      <c r="C368" s="20" t="s">
        <v>22</v>
      </c>
      <c r="D368" s="11">
        <v>15.6793</v>
      </c>
      <c r="E368" s="11">
        <v>18</v>
      </c>
      <c r="F368" s="37">
        <f t="shared" si="18"/>
        <v>1.170876</v>
      </c>
      <c r="G368" s="37" t="str">
        <f t="shared" si="19"/>
        <v>NA</v>
      </c>
      <c r="H368" s="37">
        <f t="shared" si="20"/>
        <v>1.156793</v>
      </c>
    </row>
    <row r="369" spans="1:8" x14ac:dyDescent="0.25">
      <c r="A369" s="8">
        <v>45503</v>
      </c>
      <c r="B369" s="11">
        <v>17.089600000000001</v>
      </c>
      <c r="C369" s="20" t="s">
        <v>22</v>
      </c>
      <c r="D369" s="11">
        <v>15.8552</v>
      </c>
      <c r="E369" s="11">
        <v>18</v>
      </c>
      <c r="F369" s="37">
        <f t="shared" si="18"/>
        <v>1.1708959999999999</v>
      </c>
      <c r="G369" s="37" t="str">
        <f t="shared" si="19"/>
        <v>NA</v>
      </c>
      <c r="H369" s="37">
        <f t="shared" si="20"/>
        <v>1.158552</v>
      </c>
    </row>
    <row r="370" spans="1:8" x14ac:dyDescent="0.25">
      <c r="A370" s="8">
        <v>45502</v>
      </c>
      <c r="B370" s="11">
        <v>17.173999999999999</v>
      </c>
      <c r="C370" s="20" t="s">
        <v>22</v>
      </c>
      <c r="D370" s="11">
        <v>16.1112</v>
      </c>
      <c r="E370" s="11">
        <v>18</v>
      </c>
      <c r="F370" s="37">
        <f t="shared" si="18"/>
        <v>1.17174</v>
      </c>
      <c r="G370" s="37" t="str">
        <f t="shared" si="19"/>
        <v>NA</v>
      </c>
      <c r="H370" s="37">
        <f t="shared" si="20"/>
        <v>1.1611119999999999</v>
      </c>
    </row>
    <row r="371" spans="1:8" x14ac:dyDescent="0.25">
      <c r="A371" s="8">
        <v>45499</v>
      </c>
      <c r="B371" s="11">
        <v>17.281099999999999</v>
      </c>
      <c r="C371" s="20" t="s">
        <v>22</v>
      </c>
      <c r="D371" s="11">
        <v>15.9245</v>
      </c>
      <c r="E371" s="11">
        <v>16</v>
      </c>
      <c r="F371" s="37">
        <f t="shared" si="18"/>
        <v>1.172811</v>
      </c>
      <c r="G371" s="37" t="str">
        <f t="shared" si="19"/>
        <v>NA</v>
      </c>
      <c r="H371" s="37">
        <f t="shared" si="20"/>
        <v>1.1592450000000001</v>
      </c>
    </row>
    <row r="372" spans="1:8" x14ac:dyDescent="0.25">
      <c r="A372" s="8">
        <v>45498</v>
      </c>
      <c r="B372" s="11">
        <v>16.902999999999999</v>
      </c>
      <c r="C372" s="20" t="s">
        <v>22</v>
      </c>
      <c r="D372" s="11">
        <v>15.5015</v>
      </c>
      <c r="E372" s="11">
        <v>16</v>
      </c>
      <c r="F372" s="37">
        <f t="shared" si="18"/>
        <v>1.16903</v>
      </c>
      <c r="G372" s="37" t="str">
        <f t="shared" si="19"/>
        <v>NA</v>
      </c>
      <c r="H372" s="37">
        <f t="shared" si="20"/>
        <v>1.1550150000000001</v>
      </c>
    </row>
    <row r="373" spans="1:8" x14ac:dyDescent="0.25">
      <c r="A373" s="8">
        <v>45497</v>
      </c>
      <c r="B373" s="11">
        <v>17.072800000000001</v>
      </c>
      <c r="C373" s="20" t="s">
        <v>22</v>
      </c>
      <c r="D373" s="11">
        <v>15.532500000000001</v>
      </c>
      <c r="E373" s="11">
        <v>16</v>
      </c>
      <c r="F373" s="37">
        <f t="shared" si="18"/>
        <v>1.170728</v>
      </c>
      <c r="G373" s="37" t="str">
        <f t="shared" si="19"/>
        <v>NA</v>
      </c>
      <c r="H373" s="37">
        <f t="shared" si="20"/>
        <v>1.1553249999999999</v>
      </c>
    </row>
    <row r="374" spans="1:8" x14ac:dyDescent="0.25">
      <c r="A374" s="8">
        <v>45496</v>
      </c>
      <c r="B374" s="11">
        <v>17.0809</v>
      </c>
      <c r="C374" s="20" t="s">
        <v>22</v>
      </c>
      <c r="D374" s="11">
        <v>15.641999999999999</v>
      </c>
      <c r="E374" s="11">
        <v>16</v>
      </c>
      <c r="F374" s="37">
        <f t="shared" si="18"/>
        <v>1.170809</v>
      </c>
      <c r="G374" s="37" t="str">
        <f t="shared" si="19"/>
        <v>NA</v>
      </c>
      <c r="H374" s="37">
        <f t="shared" si="20"/>
        <v>1.15642</v>
      </c>
    </row>
    <row r="375" spans="1:8" x14ac:dyDescent="0.25">
      <c r="A375" s="8">
        <v>45495</v>
      </c>
      <c r="B375" s="11">
        <v>16.809699999999999</v>
      </c>
      <c r="C375" s="20" t="s">
        <v>22</v>
      </c>
      <c r="D375" s="11">
        <v>15.496499999999999</v>
      </c>
      <c r="E375" s="11">
        <v>16</v>
      </c>
      <c r="F375" s="37">
        <f t="shared" si="18"/>
        <v>1.1680969999999999</v>
      </c>
      <c r="G375" s="37" t="str">
        <f t="shared" si="19"/>
        <v>NA</v>
      </c>
      <c r="H375" s="37">
        <f t="shared" si="20"/>
        <v>1.154965</v>
      </c>
    </row>
    <row r="376" spans="1:8" x14ac:dyDescent="0.25">
      <c r="A376" s="8">
        <v>45492</v>
      </c>
      <c r="B376" s="11">
        <v>16.762599999999999</v>
      </c>
      <c r="C376" s="20" t="s">
        <v>22</v>
      </c>
      <c r="D376" s="11">
        <v>15.6732</v>
      </c>
      <c r="E376" s="11">
        <v>16</v>
      </c>
      <c r="F376" s="37">
        <f t="shared" si="18"/>
        <v>1.1676260000000001</v>
      </c>
      <c r="G376" s="37" t="str">
        <f t="shared" si="19"/>
        <v>NA</v>
      </c>
      <c r="H376" s="37">
        <f t="shared" si="20"/>
        <v>1.1567319999999999</v>
      </c>
    </row>
    <row r="377" spans="1:8" x14ac:dyDescent="0.25">
      <c r="A377" s="8">
        <v>45491</v>
      </c>
      <c r="B377" s="11">
        <v>17.149799999999999</v>
      </c>
      <c r="C377" s="20" t="s">
        <v>22</v>
      </c>
      <c r="D377" s="11">
        <v>15.6662</v>
      </c>
      <c r="E377" s="11">
        <v>16</v>
      </c>
      <c r="F377" s="37">
        <f t="shared" si="18"/>
        <v>1.1714979999999999</v>
      </c>
      <c r="G377" s="37" t="str">
        <f t="shared" si="19"/>
        <v>NA</v>
      </c>
      <c r="H377" s="37">
        <f t="shared" si="20"/>
        <v>1.1566620000000001</v>
      </c>
    </row>
    <row r="378" spans="1:8" x14ac:dyDescent="0.25">
      <c r="A378" s="8">
        <v>45490</v>
      </c>
      <c r="B378" s="11">
        <v>17.186800000000002</v>
      </c>
      <c r="C378" s="20" t="s">
        <v>22</v>
      </c>
      <c r="D378" s="11">
        <v>16.017399999999999</v>
      </c>
      <c r="E378" s="11">
        <v>16</v>
      </c>
      <c r="F378" s="37">
        <f t="shared" si="18"/>
        <v>1.1718679999999999</v>
      </c>
      <c r="G378" s="37" t="str">
        <f t="shared" si="19"/>
        <v>NA</v>
      </c>
      <c r="H378" s="37">
        <f t="shared" si="20"/>
        <v>1.160174</v>
      </c>
    </row>
    <row r="379" spans="1:8" x14ac:dyDescent="0.25">
      <c r="A379" s="8">
        <v>45489</v>
      </c>
      <c r="B379" s="11">
        <v>17.3323</v>
      </c>
      <c r="C379" s="20" t="s">
        <v>22</v>
      </c>
      <c r="D379" s="11">
        <v>15.840199999999999</v>
      </c>
      <c r="E379" s="11">
        <v>16</v>
      </c>
      <c r="F379" s="37">
        <f t="shared" si="18"/>
        <v>1.1733229999999999</v>
      </c>
      <c r="G379" s="37" t="str">
        <f t="shared" si="19"/>
        <v>NA</v>
      </c>
      <c r="H379" s="37">
        <f t="shared" si="20"/>
        <v>1.1584019999999999</v>
      </c>
    </row>
    <row r="380" spans="1:8" x14ac:dyDescent="0.25">
      <c r="A380" s="8">
        <v>45488</v>
      </c>
      <c r="B380" s="11">
        <v>17.200800000000001</v>
      </c>
      <c r="C380" s="20" t="s">
        <v>22</v>
      </c>
      <c r="D380" s="11">
        <v>15.7181</v>
      </c>
      <c r="E380" s="11">
        <v>16</v>
      </c>
      <c r="F380" s="37">
        <f t="shared" si="18"/>
        <v>1.1720079999999999</v>
      </c>
      <c r="G380" s="37" t="str">
        <f t="shared" si="19"/>
        <v>NA</v>
      </c>
      <c r="H380" s="37">
        <f t="shared" si="20"/>
        <v>1.157181</v>
      </c>
    </row>
    <row r="381" spans="1:8" x14ac:dyDescent="0.25">
      <c r="A381" s="8">
        <v>45485</v>
      </c>
      <c r="B381" s="11">
        <v>17.044799999999999</v>
      </c>
      <c r="C381" s="20" t="s">
        <v>22</v>
      </c>
      <c r="D381" s="11">
        <v>15.520099999999999</v>
      </c>
      <c r="E381" s="11">
        <v>16</v>
      </c>
      <c r="F381" s="37">
        <f t="shared" si="18"/>
        <v>1.1704479999999999</v>
      </c>
      <c r="G381" s="37" t="str">
        <f t="shared" si="19"/>
        <v>NA</v>
      </c>
      <c r="H381" s="37">
        <f t="shared" si="20"/>
        <v>1.1552009999999999</v>
      </c>
    </row>
    <row r="382" spans="1:8" x14ac:dyDescent="0.25">
      <c r="A382" s="8">
        <v>45484</v>
      </c>
      <c r="B382" s="11">
        <v>16.8964</v>
      </c>
      <c r="C382" s="20" t="s">
        <v>22</v>
      </c>
      <c r="D382" s="11">
        <v>15.441700000000001</v>
      </c>
      <c r="E382" s="11">
        <v>16</v>
      </c>
      <c r="F382" s="37">
        <f t="shared" si="18"/>
        <v>1.1689639999999999</v>
      </c>
      <c r="G382" s="37" t="str">
        <f t="shared" si="19"/>
        <v>NA</v>
      </c>
      <c r="H382" s="37">
        <f t="shared" si="20"/>
        <v>1.154417</v>
      </c>
    </row>
    <row r="383" spans="1:8" x14ac:dyDescent="0.25">
      <c r="A383" s="8">
        <v>45483</v>
      </c>
      <c r="B383" s="11">
        <v>16.841799999999999</v>
      </c>
      <c r="C383" s="20" t="s">
        <v>22</v>
      </c>
      <c r="D383" s="11">
        <v>15.459099999999999</v>
      </c>
      <c r="E383" s="11">
        <v>16</v>
      </c>
      <c r="F383" s="37">
        <f t="shared" si="18"/>
        <v>1.168418</v>
      </c>
      <c r="G383" s="37" t="str">
        <f t="shared" si="19"/>
        <v>NA</v>
      </c>
      <c r="H383" s="37">
        <f t="shared" si="20"/>
        <v>1.1545909999999999</v>
      </c>
    </row>
    <row r="384" spans="1:8" x14ac:dyDescent="0.25">
      <c r="A384" s="8">
        <v>45482</v>
      </c>
      <c r="B384" s="11">
        <v>16.864999999999998</v>
      </c>
      <c r="C384" s="20" t="s">
        <v>22</v>
      </c>
      <c r="D384" s="11">
        <v>15.382300000000001</v>
      </c>
      <c r="E384" s="11">
        <v>16</v>
      </c>
      <c r="F384" s="37">
        <f t="shared" si="18"/>
        <v>1.16865</v>
      </c>
      <c r="G384" s="37" t="str">
        <f t="shared" si="19"/>
        <v>NA</v>
      </c>
      <c r="H384" s="37">
        <f t="shared" si="20"/>
        <v>1.153823</v>
      </c>
    </row>
    <row r="385" spans="1:8" x14ac:dyDescent="0.25">
      <c r="A385" s="8">
        <v>45481</v>
      </c>
      <c r="B385" s="11">
        <v>16.7563</v>
      </c>
      <c r="C385" s="20" t="s">
        <v>22</v>
      </c>
      <c r="D385" s="11">
        <v>15.353400000000001</v>
      </c>
      <c r="E385" s="11">
        <v>16</v>
      </c>
      <c r="F385" s="37">
        <f t="shared" si="18"/>
        <v>1.1675629999999999</v>
      </c>
      <c r="G385" s="37" t="str">
        <f t="shared" si="19"/>
        <v>NA</v>
      </c>
      <c r="H385" s="37">
        <f t="shared" si="20"/>
        <v>1.1535340000000001</v>
      </c>
    </row>
    <row r="386" spans="1:8" x14ac:dyDescent="0.25">
      <c r="A386" s="8">
        <v>45478</v>
      </c>
      <c r="B386" s="11">
        <v>16.744199999999999</v>
      </c>
      <c r="C386" s="20" t="s">
        <v>22</v>
      </c>
      <c r="D386" s="11">
        <v>15.3223</v>
      </c>
      <c r="E386" s="11">
        <v>16</v>
      </c>
      <c r="F386" s="37">
        <f t="shared" si="18"/>
        <v>1.1674419999999999</v>
      </c>
      <c r="G386" s="37" t="str">
        <f t="shared" si="19"/>
        <v>NA</v>
      </c>
      <c r="H386" s="37">
        <f t="shared" si="20"/>
        <v>1.1532230000000001</v>
      </c>
    </row>
    <row r="387" spans="1:8" x14ac:dyDescent="0.25">
      <c r="A387" s="8">
        <v>45477</v>
      </c>
      <c r="B387" s="11">
        <v>16.531700000000001</v>
      </c>
      <c r="C387" s="20" t="s">
        <v>22</v>
      </c>
      <c r="D387" s="11">
        <v>15.224299999999999</v>
      </c>
      <c r="E387" s="11">
        <v>16</v>
      </c>
      <c r="F387" s="37">
        <f t="shared" si="18"/>
        <v>1.1653169999999999</v>
      </c>
      <c r="G387" s="37" t="str">
        <f t="shared" si="19"/>
        <v>NA</v>
      </c>
      <c r="H387" s="37">
        <f t="shared" si="20"/>
        <v>1.1522429999999999</v>
      </c>
    </row>
    <row r="388" spans="1:8" x14ac:dyDescent="0.25">
      <c r="A388" s="8">
        <v>45476</v>
      </c>
      <c r="B388" s="11">
        <v>16.409400000000002</v>
      </c>
      <c r="C388" s="20" t="s">
        <v>22</v>
      </c>
      <c r="D388" s="11">
        <v>15.1206</v>
      </c>
      <c r="E388" s="11">
        <v>16</v>
      </c>
      <c r="F388" s="37">
        <f t="shared" si="18"/>
        <v>1.164094</v>
      </c>
      <c r="G388" s="37" t="str">
        <f t="shared" si="19"/>
        <v>NA</v>
      </c>
      <c r="H388" s="37">
        <f t="shared" si="20"/>
        <v>1.151206</v>
      </c>
    </row>
    <row r="389" spans="1:8" x14ac:dyDescent="0.25">
      <c r="A389" s="8">
        <v>45475</v>
      </c>
      <c r="B389" s="11">
        <v>16.467300000000002</v>
      </c>
      <c r="C389" s="20" t="s">
        <v>22</v>
      </c>
      <c r="D389" s="11">
        <v>15.1379</v>
      </c>
      <c r="E389" s="11">
        <v>16</v>
      </c>
      <c r="F389" s="37">
        <f t="shared" si="18"/>
        <v>1.1646730000000001</v>
      </c>
      <c r="G389" s="37" t="str">
        <f t="shared" si="19"/>
        <v>NA</v>
      </c>
      <c r="H389" s="37">
        <f t="shared" si="20"/>
        <v>1.1513789999999999</v>
      </c>
    </row>
    <row r="390" spans="1:8" x14ac:dyDescent="0.25">
      <c r="A390" s="8">
        <v>45474</v>
      </c>
      <c r="B390" s="11">
        <v>16.421600000000002</v>
      </c>
      <c r="C390" s="20" t="s">
        <v>22</v>
      </c>
      <c r="D390" s="11">
        <v>15.1435</v>
      </c>
      <c r="E390" s="11">
        <v>16</v>
      </c>
      <c r="F390" s="37">
        <f t="shared" ref="F390:F453" si="21">IFERROR(1+B390/100,"NA")</f>
        <v>1.1642160000000001</v>
      </c>
      <c r="G390" s="37" t="str">
        <f t="shared" ref="G390:G453" si="22">IFERROR(1+C390/100,"NA")</f>
        <v>NA</v>
      </c>
      <c r="H390" s="37">
        <f t="shared" ref="H390:H453" si="23">IFERROR(1+D390/100,"NA")</f>
        <v>1.151435</v>
      </c>
    </row>
    <row r="391" spans="1:8" x14ac:dyDescent="0.25">
      <c r="A391" s="9">
        <v>45473</v>
      </c>
      <c r="B391" s="11">
        <v>16.608599999999999</v>
      </c>
      <c r="C391" s="20" t="s">
        <v>22</v>
      </c>
      <c r="D391" s="11">
        <v>15.105</v>
      </c>
      <c r="E391" s="11">
        <v>16</v>
      </c>
      <c r="F391" s="37">
        <f t="shared" si="21"/>
        <v>1.166086</v>
      </c>
      <c r="G391" s="37" t="str">
        <f t="shared" si="22"/>
        <v>NA</v>
      </c>
      <c r="H391" s="37">
        <f t="shared" si="23"/>
        <v>1.1510500000000001</v>
      </c>
    </row>
    <row r="392" spans="1:8" x14ac:dyDescent="0.25">
      <c r="A392" s="8">
        <v>45470</v>
      </c>
      <c r="B392" s="11">
        <v>16.5425</v>
      </c>
      <c r="C392" s="20" t="s">
        <v>22</v>
      </c>
      <c r="D392" s="11">
        <v>15.01</v>
      </c>
      <c r="E392" s="11">
        <v>16</v>
      </c>
      <c r="F392" s="37">
        <f t="shared" si="21"/>
        <v>1.1654249999999999</v>
      </c>
      <c r="G392" s="37" t="str">
        <f t="shared" si="22"/>
        <v>NA</v>
      </c>
      <c r="H392" s="37">
        <f t="shared" si="23"/>
        <v>1.1501000000000001</v>
      </c>
    </row>
    <row r="393" spans="1:8" x14ac:dyDescent="0.25">
      <c r="A393" s="8">
        <v>45469</v>
      </c>
      <c r="B393" s="11">
        <v>16.395</v>
      </c>
      <c r="C393" s="20" t="s">
        <v>22</v>
      </c>
      <c r="D393" s="11">
        <v>14.9857</v>
      </c>
      <c r="E393" s="11">
        <v>16</v>
      </c>
      <c r="F393" s="37">
        <f t="shared" si="21"/>
        <v>1.16395</v>
      </c>
      <c r="G393" s="37" t="str">
        <f t="shared" si="22"/>
        <v>NA</v>
      </c>
      <c r="H393" s="37">
        <f t="shared" si="23"/>
        <v>1.1498569999999999</v>
      </c>
    </row>
    <row r="394" spans="1:8" x14ac:dyDescent="0.25">
      <c r="A394" s="8">
        <v>45468</v>
      </c>
      <c r="B394" s="11">
        <v>16.6968</v>
      </c>
      <c r="C394" s="20" t="s">
        <v>22</v>
      </c>
      <c r="D394" s="11">
        <v>15.134499999999999</v>
      </c>
      <c r="E394" s="11">
        <v>16</v>
      </c>
      <c r="F394" s="37">
        <f t="shared" si="21"/>
        <v>1.166968</v>
      </c>
      <c r="G394" s="37" t="str">
        <f t="shared" si="22"/>
        <v>NA</v>
      </c>
      <c r="H394" s="37">
        <f t="shared" si="23"/>
        <v>1.1513450000000001</v>
      </c>
    </row>
    <row r="395" spans="1:8" x14ac:dyDescent="0.25">
      <c r="A395" s="8">
        <v>45467</v>
      </c>
      <c r="B395" s="11">
        <v>16.765999999999998</v>
      </c>
      <c r="C395" s="20" t="s">
        <v>22</v>
      </c>
      <c r="D395" s="11">
        <v>15.222099999999999</v>
      </c>
      <c r="E395" s="11">
        <v>16</v>
      </c>
      <c r="F395" s="37">
        <f t="shared" si="21"/>
        <v>1.1676599999999999</v>
      </c>
      <c r="G395" s="37" t="str">
        <f t="shared" si="22"/>
        <v>NA</v>
      </c>
      <c r="H395" s="37">
        <f t="shared" si="23"/>
        <v>1.1522209999999999</v>
      </c>
    </row>
    <row r="396" spans="1:8" x14ac:dyDescent="0.25">
      <c r="A396" s="8">
        <v>45464</v>
      </c>
      <c r="B396" s="11">
        <v>16.778300000000002</v>
      </c>
      <c r="C396" s="20" t="s">
        <v>22</v>
      </c>
      <c r="D396" s="11">
        <v>15.292999999999999</v>
      </c>
      <c r="E396" s="11">
        <v>16</v>
      </c>
      <c r="F396" s="37">
        <f t="shared" si="21"/>
        <v>1.167783</v>
      </c>
      <c r="G396" s="37" t="str">
        <f t="shared" si="22"/>
        <v>NA</v>
      </c>
      <c r="H396" s="37">
        <f t="shared" si="23"/>
        <v>1.15293</v>
      </c>
    </row>
    <row r="397" spans="1:8" x14ac:dyDescent="0.25">
      <c r="A397" s="8">
        <v>45463</v>
      </c>
      <c r="B397" s="11">
        <v>16.793900000000001</v>
      </c>
      <c r="C397" s="20" t="s">
        <v>22</v>
      </c>
      <c r="D397" s="11">
        <v>15.4476</v>
      </c>
      <c r="E397" s="11">
        <v>16</v>
      </c>
      <c r="F397" s="37">
        <f t="shared" si="21"/>
        <v>1.1679390000000001</v>
      </c>
      <c r="G397" s="37" t="str">
        <f t="shared" si="22"/>
        <v>NA</v>
      </c>
      <c r="H397" s="37">
        <f t="shared" si="23"/>
        <v>1.1544760000000001</v>
      </c>
    </row>
    <row r="398" spans="1:8" x14ac:dyDescent="0.25">
      <c r="A398" s="8">
        <v>45462</v>
      </c>
      <c r="B398" s="11">
        <v>16.643699999999999</v>
      </c>
      <c r="C398" s="20" t="s">
        <v>22</v>
      </c>
      <c r="D398" s="11">
        <v>15.3095</v>
      </c>
      <c r="E398" s="11">
        <v>16</v>
      </c>
      <c r="F398" s="37">
        <f t="shared" si="21"/>
        <v>1.1664369999999999</v>
      </c>
      <c r="G398" s="37" t="str">
        <f t="shared" si="22"/>
        <v>NA</v>
      </c>
      <c r="H398" s="37">
        <f t="shared" si="23"/>
        <v>1.153095</v>
      </c>
    </row>
    <row r="399" spans="1:8" x14ac:dyDescent="0.25">
      <c r="A399" s="8">
        <v>45461</v>
      </c>
      <c r="B399" s="11">
        <v>16.4754</v>
      </c>
      <c r="C399" s="20" t="s">
        <v>22</v>
      </c>
      <c r="D399" s="11">
        <v>15.2821</v>
      </c>
      <c r="E399" s="11">
        <v>16</v>
      </c>
      <c r="F399" s="37">
        <f t="shared" si="21"/>
        <v>1.1647540000000001</v>
      </c>
      <c r="G399" s="37" t="str">
        <f t="shared" si="22"/>
        <v>NA</v>
      </c>
      <c r="H399" s="37">
        <f t="shared" si="23"/>
        <v>1.1528209999999999</v>
      </c>
    </row>
    <row r="400" spans="1:8" x14ac:dyDescent="0.25">
      <c r="A400" s="8">
        <v>45460</v>
      </c>
      <c r="B400" s="11">
        <v>16.3279</v>
      </c>
      <c r="C400" s="20" t="s">
        <v>22</v>
      </c>
      <c r="D400" s="11">
        <v>15.1784</v>
      </c>
      <c r="E400" s="11">
        <v>16</v>
      </c>
      <c r="F400" s="37">
        <f t="shared" si="21"/>
        <v>1.163279</v>
      </c>
      <c r="G400" s="37" t="str">
        <f t="shared" si="22"/>
        <v>NA</v>
      </c>
      <c r="H400" s="37">
        <f t="shared" si="23"/>
        <v>1.1517839999999999</v>
      </c>
    </row>
    <row r="401" spans="1:8" x14ac:dyDescent="0.25">
      <c r="A401" s="8">
        <v>45457</v>
      </c>
      <c r="B401" s="11">
        <v>15.9533</v>
      </c>
      <c r="C401" s="20" t="s">
        <v>22</v>
      </c>
      <c r="D401" s="11">
        <v>14.9695</v>
      </c>
      <c r="E401" s="11">
        <v>16</v>
      </c>
      <c r="F401" s="37">
        <f t="shared" si="21"/>
        <v>1.1595329999999999</v>
      </c>
      <c r="G401" s="37" t="str">
        <f t="shared" si="22"/>
        <v>NA</v>
      </c>
      <c r="H401" s="37">
        <f t="shared" si="23"/>
        <v>1.1496949999999999</v>
      </c>
    </row>
    <row r="402" spans="1:8" x14ac:dyDescent="0.25">
      <c r="A402" s="8">
        <v>45456</v>
      </c>
      <c r="B402" s="11">
        <v>15.9377</v>
      </c>
      <c r="C402" s="20" t="s">
        <v>22</v>
      </c>
      <c r="D402" s="11">
        <v>14.9948</v>
      </c>
      <c r="E402" s="11">
        <v>16</v>
      </c>
      <c r="F402" s="37">
        <f t="shared" si="21"/>
        <v>1.1593770000000001</v>
      </c>
      <c r="G402" s="37" t="str">
        <f t="shared" si="22"/>
        <v>NA</v>
      </c>
      <c r="H402" s="37">
        <f t="shared" si="23"/>
        <v>1.149948</v>
      </c>
    </row>
    <row r="403" spans="1:8" x14ac:dyDescent="0.25">
      <c r="A403" s="8">
        <v>45454</v>
      </c>
      <c r="B403" s="11">
        <v>15.824299999999999</v>
      </c>
      <c r="C403" s="20" t="s">
        <v>22</v>
      </c>
      <c r="D403" s="11">
        <v>14.8855</v>
      </c>
      <c r="E403" s="11">
        <v>16</v>
      </c>
      <c r="F403" s="37">
        <f t="shared" si="21"/>
        <v>1.1582429999999999</v>
      </c>
      <c r="G403" s="37" t="str">
        <f t="shared" si="22"/>
        <v>NA</v>
      </c>
      <c r="H403" s="37">
        <f t="shared" si="23"/>
        <v>1.148855</v>
      </c>
    </row>
    <row r="404" spans="1:8" x14ac:dyDescent="0.25">
      <c r="A404" s="8">
        <v>45453</v>
      </c>
      <c r="B404" s="11">
        <v>15.855700000000001</v>
      </c>
      <c r="C404" s="20" t="s">
        <v>22</v>
      </c>
      <c r="D404" s="11">
        <v>14.8894</v>
      </c>
      <c r="E404" s="11">
        <v>16</v>
      </c>
      <c r="F404" s="37">
        <f t="shared" si="21"/>
        <v>1.1585570000000001</v>
      </c>
      <c r="G404" s="37" t="str">
        <f t="shared" si="22"/>
        <v>NA</v>
      </c>
      <c r="H404" s="37">
        <f t="shared" si="23"/>
        <v>1.1488940000000001</v>
      </c>
    </row>
    <row r="405" spans="1:8" x14ac:dyDescent="0.25">
      <c r="A405" s="8">
        <v>45450</v>
      </c>
      <c r="B405" s="11">
        <v>15.777200000000001</v>
      </c>
      <c r="C405" s="20" t="s">
        <v>22</v>
      </c>
      <c r="D405" s="11">
        <v>14.572699999999999</v>
      </c>
      <c r="E405" s="11">
        <v>16</v>
      </c>
      <c r="F405" s="37">
        <f t="shared" si="21"/>
        <v>1.157772</v>
      </c>
      <c r="G405" s="37" t="str">
        <f t="shared" si="22"/>
        <v>NA</v>
      </c>
      <c r="H405" s="37">
        <f t="shared" si="23"/>
        <v>1.1457269999999999</v>
      </c>
    </row>
    <row r="406" spans="1:8" x14ac:dyDescent="0.25">
      <c r="A406" s="8">
        <v>45449</v>
      </c>
      <c r="B406" s="11">
        <v>15.7933</v>
      </c>
      <c r="C406" s="20" t="s">
        <v>22</v>
      </c>
      <c r="D406" s="11">
        <v>14.611000000000001</v>
      </c>
      <c r="E406" s="11">
        <v>16</v>
      </c>
      <c r="F406" s="37">
        <f t="shared" si="21"/>
        <v>1.1579329999999999</v>
      </c>
      <c r="G406" s="37" t="str">
        <f t="shared" si="22"/>
        <v>NA</v>
      </c>
      <c r="H406" s="37">
        <f t="shared" si="23"/>
        <v>1.14611</v>
      </c>
    </row>
    <row r="407" spans="1:8" x14ac:dyDescent="0.25">
      <c r="A407" s="8">
        <v>45448</v>
      </c>
      <c r="B407" s="11">
        <v>15.697800000000001</v>
      </c>
      <c r="C407" s="20" t="s">
        <v>22</v>
      </c>
      <c r="D407" s="11">
        <v>14.617599999999999</v>
      </c>
      <c r="E407" s="11">
        <v>16</v>
      </c>
      <c r="F407" s="37">
        <f t="shared" si="21"/>
        <v>1.1569780000000001</v>
      </c>
      <c r="G407" s="37" t="str">
        <f t="shared" si="22"/>
        <v>NA</v>
      </c>
      <c r="H407" s="37">
        <f t="shared" si="23"/>
        <v>1.1461760000000001</v>
      </c>
    </row>
    <row r="408" spans="1:8" x14ac:dyDescent="0.25">
      <c r="A408" s="8">
        <v>45447</v>
      </c>
      <c r="B408" s="11">
        <v>15.7776</v>
      </c>
      <c r="C408" s="20" t="s">
        <v>22</v>
      </c>
      <c r="D408" s="11">
        <v>14.6746</v>
      </c>
      <c r="E408" s="11">
        <v>16</v>
      </c>
      <c r="F408" s="37">
        <f t="shared" si="21"/>
        <v>1.1577759999999999</v>
      </c>
      <c r="G408" s="37" t="str">
        <f t="shared" si="22"/>
        <v>NA</v>
      </c>
      <c r="H408" s="37">
        <f t="shared" si="23"/>
        <v>1.146746</v>
      </c>
    </row>
    <row r="409" spans="1:8" x14ac:dyDescent="0.25">
      <c r="A409" s="8">
        <v>45446</v>
      </c>
      <c r="B409" s="11">
        <v>15.887</v>
      </c>
      <c r="C409" s="20" t="s">
        <v>22</v>
      </c>
      <c r="D409" s="11">
        <v>14.960800000000001</v>
      </c>
      <c r="E409" s="11">
        <v>16</v>
      </c>
      <c r="F409" s="37">
        <f t="shared" si="21"/>
        <v>1.1588700000000001</v>
      </c>
      <c r="G409" s="37" t="str">
        <f t="shared" si="22"/>
        <v>NA</v>
      </c>
      <c r="H409" s="37">
        <f t="shared" si="23"/>
        <v>1.149608</v>
      </c>
    </row>
    <row r="410" spans="1:8" x14ac:dyDescent="0.25">
      <c r="A410" s="8">
        <v>45443</v>
      </c>
      <c r="B410" s="11">
        <v>15.8063</v>
      </c>
      <c r="C410" s="20" t="s">
        <v>22</v>
      </c>
      <c r="D410" s="11">
        <v>14.9605</v>
      </c>
      <c r="E410" s="11">
        <v>16</v>
      </c>
      <c r="F410" s="37">
        <f t="shared" si="21"/>
        <v>1.1580630000000001</v>
      </c>
      <c r="G410" s="37" t="str">
        <f t="shared" si="22"/>
        <v>NA</v>
      </c>
      <c r="H410" s="37">
        <f t="shared" si="23"/>
        <v>1.149605</v>
      </c>
    </row>
    <row r="411" spans="1:8" x14ac:dyDescent="0.25">
      <c r="A411" s="8">
        <v>45442</v>
      </c>
      <c r="B411" s="11">
        <v>15.798</v>
      </c>
      <c r="C411" s="20" t="s">
        <v>22</v>
      </c>
      <c r="D411" s="11">
        <v>14.753299999999999</v>
      </c>
      <c r="E411" s="11">
        <v>16</v>
      </c>
      <c r="F411" s="37">
        <f t="shared" si="21"/>
        <v>1.15798</v>
      </c>
      <c r="G411" s="37" t="str">
        <f t="shared" si="22"/>
        <v>NA</v>
      </c>
      <c r="H411" s="37">
        <f t="shared" si="23"/>
        <v>1.1475329999999999</v>
      </c>
    </row>
    <row r="412" spans="1:8" x14ac:dyDescent="0.25">
      <c r="A412" s="8">
        <v>45441</v>
      </c>
      <c r="B412" s="11">
        <v>15.799799999999999</v>
      </c>
      <c r="C412" s="20" t="s">
        <v>22</v>
      </c>
      <c r="D412" s="11">
        <v>14.7333</v>
      </c>
      <c r="E412" s="11">
        <v>16</v>
      </c>
      <c r="F412" s="37">
        <f t="shared" si="21"/>
        <v>1.1579980000000001</v>
      </c>
      <c r="G412" s="37" t="str">
        <f t="shared" si="22"/>
        <v>NA</v>
      </c>
      <c r="H412" s="37">
        <f t="shared" si="23"/>
        <v>1.1473329999999999</v>
      </c>
    </row>
    <row r="413" spans="1:8" x14ac:dyDescent="0.25">
      <c r="A413" s="8">
        <v>45440</v>
      </c>
      <c r="B413" s="11">
        <v>15.531599999999999</v>
      </c>
      <c r="C413" s="20" t="s">
        <v>22</v>
      </c>
      <c r="D413" s="11">
        <v>14.591699999999999</v>
      </c>
      <c r="E413" s="11">
        <v>16</v>
      </c>
      <c r="F413" s="37">
        <f t="shared" si="21"/>
        <v>1.155316</v>
      </c>
      <c r="G413" s="37" t="str">
        <f t="shared" si="22"/>
        <v>NA</v>
      </c>
      <c r="H413" s="37">
        <f t="shared" si="23"/>
        <v>1.1459170000000001</v>
      </c>
    </row>
    <row r="414" spans="1:8" x14ac:dyDescent="0.25">
      <c r="A414" s="8">
        <v>45439</v>
      </c>
      <c r="B414" s="11">
        <v>15.622400000000001</v>
      </c>
      <c r="C414" s="20" t="s">
        <v>22</v>
      </c>
      <c r="D414" s="11">
        <v>14.6509</v>
      </c>
      <c r="E414" s="11">
        <v>16</v>
      </c>
      <c r="F414" s="37">
        <f t="shared" si="21"/>
        <v>1.1562239999999999</v>
      </c>
      <c r="G414" s="37" t="str">
        <f t="shared" si="22"/>
        <v>NA</v>
      </c>
      <c r="H414" s="37">
        <f t="shared" si="23"/>
        <v>1.146509</v>
      </c>
    </row>
    <row r="415" spans="1:8" x14ac:dyDescent="0.25">
      <c r="A415" s="8">
        <v>45436</v>
      </c>
      <c r="B415" s="11">
        <v>15.389099999999999</v>
      </c>
      <c r="C415" s="20" t="s">
        <v>22</v>
      </c>
      <c r="D415" s="11">
        <v>14.497400000000001</v>
      </c>
      <c r="E415" s="11">
        <v>16</v>
      </c>
      <c r="F415" s="37">
        <f t="shared" si="21"/>
        <v>1.153891</v>
      </c>
      <c r="G415" s="37" t="str">
        <f t="shared" si="22"/>
        <v>NA</v>
      </c>
      <c r="H415" s="37">
        <f t="shared" si="23"/>
        <v>1.1449739999999999</v>
      </c>
    </row>
    <row r="416" spans="1:8" x14ac:dyDescent="0.25">
      <c r="A416" s="8">
        <v>45435</v>
      </c>
      <c r="B416" s="11">
        <v>15.1822</v>
      </c>
      <c r="C416" s="20" t="s">
        <v>22</v>
      </c>
      <c r="D416" s="11">
        <v>14.372299999999999</v>
      </c>
      <c r="E416" s="11">
        <v>16</v>
      </c>
      <c r="F416" s="37">
        <f t="shared" si="21"/>
        <v>1.1518220000000001</v>
      </c>
      <c r="G416" s="37" t="str">
        <f t="shared" si="22"/>
        <v>NA</v>
      </c>
      <c r="H416" s="37">
        <f t="shared" si="23"/>
        <v>1.143723</v>
      </c>
    </row>
    <row r="417" spans="1:8" x14ac:dyDescent="0.25">
      <c r="A417" s="8">
        <v>45434</v>
      </c>
      <c r="B417" s="11">
        <v>14.958399999999999</v>
      </c>
      <c r="C417" s="20" t="s">
        <v>22</v>
      </c>
      <c r="D417" s="11">
        <v>14.1965</v>
      </c>
      <c r="E417" s="11">
        <v>16</v>
      </c>
      <c r="F417" s="37">
        <f t="shared" si="21"/>
        <v>1.1495839999999999</v>
      </c>
      <c r="G417" s="37" t="str">
        <f t="shared" si="22"/>
        <v>NA</v>
      </c>
      <c r="H417" s="37">
        <f t="shared" si="23"/>
        <v>1.1419649999999999</v>
      </c>
    </row>
    <row r="418" spans="1:8" x14ac:dyDescent="0.25">
      <c r="A418" s="8">
        <v>45433</v>
      </c>
      <c r="B418" s="11">
        <v>14.8978</v>
      </c>
      <c r="C418" s="20" t="s">
        <v>22</v>
      </c>
      <c r="D418" s="11">
        <v>14.158200000000001</v>
      </c>
      <c r="E418" s="11">
        <v>16</v>
      </c>
      <c r="F418" s="37">
        <f t="shared" si="21"/>
        <v>1.1489780000000001</v>
      </c>
      <c r="G418" s="37" t="str">
        <f t="shared" si="22"/>
        <v>NA</v>
      </c>
      <c r="H418" s="37">
        <f t="shared" si="23"/>
        <v>1.1415820000000001</v>
      </c>
    </row>
    <row r="419" spans="1:8" x14ac:dyDescent="0.25">
      <c r="A419" s="8">
        <v>45432</v>
      </c>
      <c r="B419" s="11">
        <v>14.7319</v>
      </c>
      <c r="C419" s="20" t="s">
        <v>22</v>
      </c>
      <c r="D419" s="11">
        <v>14.0808</v>
      </c>
      <c r="E419" s="11">
        <v>16</v>
      </c>
      <c r="F419" s="37">
        <f t="shared" si="21"/>
        <v>1.147319</v>
      </c>
      <c r="G419" s="37" t="str">
        <f t="shared" si="22"/>
        <v>NA</v>
      </c>
      <c r="H419" s="37">
        <f t="shared" si="23"/>
        <v>1.140808</v>
      </c>
    </row>
    <row r="420" spans="1:8" x14ac:dyDescent="0.25">
      <c r="A420" s="8">
        <v>45429</v>
      </c>
      <c r="B420" s="11">
        <v>14.6342</v>
      </c>
      <c r="C420" s="20" t="s">
        <v>22</v>
      </c>
      <c r="D420" s="11">
        <v>14.0139</v>
      </c>
      <c r="E420" s="11">
        <v>16</v>
      </c>
      <c r="F420" s="37">
        <f t="shared" si="21"/>
        <v>1.146342</v>
      </c>
      <c r="G420" s="37" t="str">
        <f t="shared" si="22"/>
        <v>NA</v>
      </c>
      <c r="H420" s="37">
        <f t="shared" si="23"/>
        <v>1.140139</v>
      </c>
    </row>
    <row r="421" spans="1:8" x14ac:dyDescent="0.25">
      <c r="A421" s="8">
        <v>45428</v>
      </c>
      <c r="B421" s="11">
        <v>14.6289</v>
      </c>
      <c r="C421" s="20" t="s">
        <v>22</v>
      </c>
      <c r="D421" s="11">
        <v>14.0177</v>
      </c>
      <c r="E421" s="11">
        <v>16</v>
      </c>
      <c r="F421" s="37">
        <f t="shared" si="21"/>
        <v>1.1462889999999999</v>
      </c>
      <c r="G421" s="37" t="str">
        <f t="shared" si="22"/>
        <v>NA</v>
      </c>
      <c r="H421" s="37">
        <f t="shared" si="23"/>
        <v>1.140177</v>
      </c>
    </row>
    <row r="422" spans="1:8" x14ac:dyDescent="0.25">
      <c r="A422" s="8">
        <v>45427</v>
      </c>
      <c r="B422" s="11">
        <v>14.6022</v>
      </c>
      <c r="C422" s="20" t="s">
        <v>22</v>
      </c>
      <c r="D422" s="11">
        <v>13.9443</v>
      </c>
      <c r="E422" s="11">
        <v>16</v>
      </c>
      <c r="F422" s="37">
        <f t="shared" si="21"/>
        <v>1.1460219999999999</v>
      </c>
      <c r="G422" s="37" t="str">
        <f t="shared" si="22"/>
        <v>NA</v>
      </c>
      <c r="H422" s="37">
        <f t="shared" si="23"/>
        <v>1.139443</v>
      </c>
    </row>
    <row r="423" spans="1:8" x14ac:dyDescent="0.25">
      <c r="A423" s="8">
        <v>45426</v>
      </c>
      <c r="B423" s="11">
        <v>14.601599999999999</v>
      </c>
      <c r="C423" s="20" t="s">
        <v>22</v>
      </c>
      <c r="D423" s="11">
        <v>14.011699999999999</v>
      </c>
      <c r="E423" s="11">
        <v>16</v>
      </c>
      <c r="F423" s="37">
        <f t="shared" si="21"/>
        <v>1.1460159999999999</v>
      </c>
      <c r="G423" s="37" t="str">
        <f t="shared" si="22"/>
        <v>NA</v>
      </c>
      <c r="H423" s="37">
        <f t="shared" si="23"/>
        <v>1.140117</v>
      </c>
    </row>
    <row r="424" spans="1:8" x14ac:dyDescent="0.25">
      <c r="A424" s="8">
        <v>45425</v>
      </c>
      <c r="B424" s="11">
        <v>14.5962</v>
      </c>
      <c r="C424" s="20" t="s">
        <v>22</v>
      </c>
      <c r="D424" s="11">
        <v>13.7966</v>
      </c>
      <c r="E424" s="11">
        <v>16</v>
      </c>
      <c r="F424" s="37">
        <f t="shared" si="21"/>
        <v>1.1459619999999999</v>
      </c>
      <c r="G424" s="37" t="str">
        <f t="shared" si="22"/>
        <v>NA</v>
      </c>
      <c r="H424" s="37">
        <f t="shared" si="23"/>
        <v>1.137966</v>
      </c>
    </row>
    <row r="425" spans="1:8" x14ac:dyDescent="0.25">
      <c r="A425" s="8">
        <v>45422</v>
      </c>
      <c r="B425" s="11">
        <v>14.422800000000001</v>
      </c>
      <c r="C425" s="20" t="s">
        <v>22</v>
      </c>
      <c r="D425" s="11">
        <v>13.6868</v>
      </c>
      <c r="E425" s="11">
        <v>16</v>
      </c>
      <c r="F425" s="37">
        <f t="shared" si="21"/>
        <v>1.144228</v>
      </c>
      <c r="G425" s="37" t="str">
        <f t="shared" si="22"/>
        <v>NA</v>
      </c>
      <c r="H425" s="37">
        <f t="shared" si="23"/>
        <v>1.136868</v>
      </c>
    </row>
    <row r="426" spans="1:8" x14ac:dyDescent="0.25">
      <c r="A426" s="8">
        <v>45420</v>
      </c>
      <c r="B426" s="11">
        <v>14.368399999999999</v>
      </c>
      <c r="C426" s="20" t="s">
        <v>22</v>
      </c>
      <c r="D426" s="11">
        <v>13.7308</v>
      </c>
      <c r="E426" s="11">
        <v>16</v>
      </c>
      <c r="F426" s="37">
        <f t="shared" si="21"/>
        <v>1.1436839999999999</v>
      </c>
      <c r="G426" s="37" t="str">
        <f t="shared" si="22"/>
        <v>NA</v>
      </c>
      <c r="H426" s="37">
        <f t="shared" si="23"/>
        <v>1.137308</v>
      </c>
    </row>
    <row r="427" spans="1:8" x14ac:dyDescent="0.25">
      <c r="A427" s="8">
        <v>45419</v>
      </c>
      <c r="B427" s="11">
        <v>14.406000000000001</v>
      </c>
      <c r="C427" s="20" t="s">
        <v>22</v>
      </c>
      <c r="D427" s="11">
        <v>13.6927</v>
      </c>
      <c r="E427" s="11">
        <v>16</v>
      </c>
      <c r="F427" s="37">
        <f t="shared" si="21"/>
        <v>1.1440600000000001</v>
      </c>
      <c r="G427" s="37" t="str">
        <f t="shared" si="22"/>
        <v>NA</v>
      </c>
      <c r="H427" s="37">
        <f t="shared" si="23"/>
        <v>1.136927</v>
      </c>
    </row>
    <row r="428" spans="1:8" x14ac:dyDescent="0.25">
      <c r="A428" s="8">
        <v>45418</v>
      </c>
      <c r="B428" s="11">
        <v>14.4467</v>
      </c>
      <c r="C428" s="20" t="s">
        <v>22</v>
      </c>
      <c r="D428" s="11">
        <v>13.6722</v>
      </c>
      <c r="E428" s="11">
        <v>16</v>
      </c>
      <c r="F428" s="37">
        <f t="shared" si="21"/>
        <v>1.1444670000000001</v>
      </c>
      <c r="G428" s="37" t="str">
        <f t="shared" si="22"/>
        <v>NA</v>
      </c>
      <c r="H428" s="37">
        <f t="shared" si="23"/>
        <v>1.136722</v>
      </c>
    </row>
    <row r="429" spans="1:8" x14ac:dyDescent="0.25">
      <c r="A429" s="8">
        <v>45415</v>
      </c>
      <c r="B429" s="11">
        <v>14.455500000000001</v>
      </c>
      <c r="C429" s="20" t="s">
        <v>22</v>
      </c>
      <c r="D429" s="11">
        <v>13.609299999999999</v>
      </c>
      <c r="E429" s="11">
        <v>16</v>
      </c>
      <c r="F429" s="37">
        <f t="shared" si="21"/>
        <v>1.144555</v>
      </c>
      <c r="G429" s="37" t="str">
        <f t="shared" si="22"/>
        <v>NA</v>
      </c>
      <c r="H429" s="37">
        <f t="shared" si="23"/>
        <v>1.136093</v>
      </c>
    </row>
    <row r="430" spans="1:8" x14ac:dyDescent="0.25">
      <c r="A430" s="8">
        <v>45414</v>
      </c>
      <c r="B430" s="11">
        <v>14.396599999999999</v>
      </c>
      <c r="C430" s="20" t="s">
        <v>22</v>
      </c>
      <c r="D430" s="11">
        <v>13.6051</v>
      </c>
      <c r="E430" s="11">
        <v>16</v>
      </c>
      <c r="F430" s="37">
        <f t="shared" si="21"/>
        <v>1.143966</v>
      </c>
      <c r="G430" s="37" t="str">
        <f t="shared" si="22"/>
        <v>NA</v>
      </c>
      <c r="H430" s="37">
        <f t="shared" si="23"/>
        <v>1.1360509999999999</v>
      </c>
    </row>
    <row r="431" spans="1:8" x14ac:dyDescent="0.25">
      <c r="A431" s="8">
        <v>45412</v>
      </c>
      <c r="B431" s="11">
        <v>14.2026</v>
      </c>
      <c r="C431" s="20" t="s">
        <v>22</v>
      </c>
      <c r="D431" s="11">
        <v>13.588200000000001</v>
      </c>
      <c r="E431" s="11">
        <v>16</v>
      </c>
      <c r="F431" s="37">
        <f t="shared" si="21"/>
        <v>1.142026</v>
      </c>
      <c r="G431" s="37" t="str">
        <f t="shared" si="22"/>
        <v>NA</v>
      </c>
      <c r="H431" s="37">
        <f t="shared" si="23"/>
        <v>1.1358820000000001</v>
      </c>
    </row>
    <row r="432" spans="1:8" x14ac:dyDescent="0.25">
      <c r="A432" s="8">
        <v>45411</v>
      </c>
      <c r="B432" s="11">
        <v>14.1523</v>
      </c>
      <c r="C432" s="20" t="s">
        <v>22</v>
      </c>
      <c r="D432" s="11">
        <v>13.5374</v>
      </c>
      <c r="E432" s="11">
        <v>16</v>
      </c>
      <c r="F432" s="37">
        <f t="shared" si="21"/>
        <v>1.1415230000000001</v>
      </c>
      <c r="G432" s="37" t="str">
        <f t="shared" si="22"/>
        <v>NA</v>
      </c>
      <c r="H432" s="37">
        <f t="shared" si="23"/>
        <v>1.1353740000000001</v>
      </c>
    </row>
    <row r="433" spans="1:8" x14ac:dyDescent="0.25">
      <c r="A433" s="8">
        <v>45409</v>
      </c>
      <c r="B433" s="11">
        <v>14.2156</v>
      </c>
      <c r="C433" s="20" t="s">
        <v>22</v>
      </c>
      <c r="D433" s="11">
        <v>13.610300000000001</v>
      </c>
      <c r="E433" s="11">
        <v>16</v>
      </c>
      <c r="F433" s="37">
        <f t="shared" si="21"/>
        <v>1.1421559999999999</v>
      </c>
      <c r="G433" s="37" t="str">
        <f t="shared" si="22"/>
        <v>NA</v>
      </c>
      <c r="H433" s="37">
        <f t="shared" si="23"/>
        <v>1.1361030000000001</v>
      </c>
    </row>
    <row r="434" spans="1:8" x14ac:dyDescent="0.25">
      <c r="A434" s="8">
        <v>45408</v>
      </c>
      <c r="B434" s="11">
        <v>14.148199999999999</v>
      </c>
      <c r="C434" s="20" t="s">
        <v>22</v>
      </c>
      <c r="D434" s="11">
        <v>13.6145</v>
      </c>
      <c r="E434" s="11">
        <v>16</v>
      </c>
      <c r="F434" s="37">
        <f t="shared" si="21"/>
        <v>1.1414819999999999</v>
      </c>
      <c r="G434" s="37" t="str">
        <f t="shared" si="22"/>
        <v>NA</v>
      </c>
      <c r="H434" s="37">
        <f t="shared" si="23"/>
        <v>1.136145</v>
      </c>
    </row>
    <row r="435" spans="1:8" x14ac:dyDescent="0.25">
      <c r="A435" s="8">
        <v>45407</v>
      </c>
      <c r="B435" s="11">
        <v>14.0136</v>
      </c>
      <c r="C435" s="20" t="s">
        <v>22</v>
      </c>
      <c r="D435" s="11">
        <v>13.4445</v>
      </c>
      <c r="E435" s="11">
        <v>16</v>
      </c>
      <c r="F435" s="37">
        <f t="shared" si="21"/>
        <v>1.140136</v>
      </c>
      <c r="G435" s="37" t="str">
        <f t="shared" si="22"/>
        <v>NA</v>
      </c>
      <c r="H435" s="37">
        <f t="shared" si="23"/>
        <v>1.1344449999999999</v>
      </c>
    </row>
    <row r="436" spans="1:8" x14ac:dyDescent="0.25">
      <c r="A436" s="8">
        <v>45406</v>
      </c>
      <c r="B436" s="11">
        <v>14.005800000000001</v>
      </c>
      <c r="C436" s="20" t="s">
        <v>22</v>
      </c>
      <c r="D436" s="11">
        <v>13.424799999999999</v>
      </c>
      <c r="E436" s="11">
        <v>16</v>
      </c>
      <c r="F436" s="37">
        <f t="shared" si="21"/>
        <v>1.140058</v>
      </c>
      <c r="G436" s="37" t="str">
        <f t="shared" si="22"/>
        <v>NA</v>
      </c>
      <c r="H436" s="37">
        <f t="shared" si="23"/>
        <v>1.1342479999999999</v>
      </c>
    </row>
    <row r="437" spans="1:8" x14ac:dyDescent="0.25">
      <c r="A437" s="8">
        <v>45405</v>
      </c>
      <c r="B437" s="11">
        <v>13.9734</v>
      </c>
      <c r="C437" s="20" t="s">
        <v>22</v>
      </c>
      <c r="D437" s="11">
        <v>13.432700000000001</v>
      </c>
      <c r="E437" s="11">
        <v>16</v>
      </c>
      <c r="F437" s="37">
        <f t="shared" si="21"/>
        <v>1.139734</v>
      </c>
      <c r="G437" s="37" t="str">
        <f t="shared" si="22"/>
        <v>NA</v>
      </c>
      <c r="H437" s="37">
        <f t="shared" si="23"/>
        <v>1.1343270000000001</v>
      </c>
    </row>
    <row r="438" spans="1:8" x14ac:dyDescent="0.25">
      <c r="A438" s="8">
        <v>45404</v>
      </c>
      <c r="B438" s="11">
        <v>13.993</v>
      </c>
      <c r="C438" s="20" t="s">
        <v>22</v>
      </c>
      <c r="D438" s="11">
        <v>13.3757</v>
      </c>
      <c r="E438" s="11">
        <v>16</v>
      </c>
      <c r="F438" s="37">
        <f t="shared" si="21"/>
        <v>1.1399300000000001</v>
      </c>
      <c r="G438" s="37" t="str">
        <f t="shared" si="22"/>
        <v>NA</v>
      </c>
      <c r="H438" s="37">
        <f t="shared" si="23"/>
        <v>1.1337570000000001</v>
      </c>
    </row>
    <row r="439" spans="1:8" x14ac:dyDescent="0.25">
      <c r="A439" s="8">
        <v>45401</v>
      </c>
      <c r="B439" s="11">
        <v>13.8384</v>
      </c>
      <c r="C439" s="20" t="s">
        <v>22</v>
      </c>
      <c r="D439" s="11">
        <v>13.411199999999999</v>
      </c>
      <c r="E439" s="11">
        <v>16</v>
      </c>
      <c r="F439" s="37">
        <f t="shared" si="21"/>
        <v>1.1383840000000001</v>
      </c>
      <c r="G439" s="37" t="str">
        <f t="shared" si="22"/>
        <v>NA</v>
      </c>
      <c r="H439" s="37">
        <f t="shared" si="23"/>
        <v>1.134112</v>
      </c>
    </row>
    <row r="440" spans="1:8" x14ac:dyDescent="0.25">
      <c r="A440" s="8">
        <v>45400</v>
      </c>
      <c r="B440" s="11">
        <v>13.8081</v>
      </c>
      <c r="C440" s="20" t="s">
        <v>22</v>
      </c>
      <c r="D440" s="11">
        <v>13.6454</v>
      </c>
      <c r="E440" s="11">
        <v>16</v>
      </c>
      <c r="F440" s="37">
        <f t="shared" si="21"/>
        <v>1.1380810000000001</v>
      </c>
      <c r="G440" s="37" t="str">
        <f t="shared" si="22"/>
        <v>NA</v>
      </c>
      <c r="H440" s="37">
        <f t="shared" si="23"/>
        <v>1.1364540000000001</v>
      </c>
    </row>
    <row r="441" spans="1:8" x14ac:dyDescent="0.25">
      <c r="A441" s="8">
        <v>45399</v>
      </c>
      <c r="B441" s="11">
        <v>14.013299999999999</v>
      </c>
      <c r="C441" s="20" t="s">
        <v>22</v>
      </c>
      <c r="D441" s="11">
        <v>13.510999999999999</v>
      </c>
      <c r="E441" s="11">
        <v>16</v>
      </c>
      <c r="F441" s="37">
        <f t="shared" si="21"/>
        <v>1.1401330000000001</v>
      </c>
      <c r="G441" s="37" t="str">
        <f t="shared" si="22"/>
        <v>NA</v>
      </c>
      <c r="H441" s="37">
        <f t="shared" si="23"/>
        <v>1.1351100000000001</v>
      </c>
    </row>
    <row r="442" spans="1:8" x14ac:dyDescent="0.25">
      <c r="A442" s="8">
        <v>45398</v>
      </c>
      <c r="B442" s="11">
        <v>14.020200000000001</v>
      </c>
      <c r="C442" s="20" t="s">
        <v>22</v>
      </c>
      <c r="D442" s="11">
        <v>13.6029</v>
      </c>
      <c r="E442" s="11">
        <v>16</v>
      </c>
      <c r="F442" s="37">
        <f t="shared" si="21"/>
        <v>1.1402019999999999</v>
      </c>
      <c r="G442" s="37" t="str">
        <f t="shared" si="22"/>
        <v>NA</v>
      </c>
      <c r="H442" s="37">
        <f t="shared" si="23"/>
        <v>1.136029</v>
      </c>
    </row>
    <row r="443" spans="1:8" x14ac:dyDescent="0.25">
      <c r="A443" s="8">
        <v>45397</v>
      </c>
      <c r="B443" s="11">
        <v>13.8988</v>
      </c>
      <c r="C443" s="20" t="s">
        <v>22</v>
      </c>
      <c r="D443" s="11">
        <v>13.5875</v>
      </c>
      <c r="E443" s="11">
        <v>16</v>
      </c>
      <c r="F443" s="37">
        <f t="shared" si="21"/>
        <v>1.1389879999999999</v>
      </c>
      <c r="G443" s="37" t="str">
        <f t="shared" si="22"/>
        <v>NA</v>
      </c>
      <c r="H443" s="37">
        <f t="shared" si="23"/>
        <v>1.135875</v>
      </c>
    </row>
    <row r="444" spans="1:8" x14ac:dyDescent="0.25">
      <c r="A444" s="8">
        <v>45394</v>
      </c>
      <c r="B444" s="11">
        <v>13.976900000000001</v>
      </c>
      <c r="C444" s="20" t="s">
        <v>22</v>
      </c>
      <c r="D444" s="11">
        <v>13.565</v>
      </c>
      <c r="E444" s="11">
        <v>16</v>
      </c>
      <c r="F444" s="37">
        <f t="shared" si="21"/>
        <v>1.139769</v>
      </c>
      <c r="G444" s="37" t="str">
        <f t="shared" si="22"/>
        <v>NA</v>
      </c>
      <c r="H444" s="37">
        <f t="shared" si="23"/>
        <v>1.13565</v>
      </c>
    </row>
    <row r="445" spans="1:8" x14ac:dyDescent="0.25">
      <c r="A445" s="8">
        <v>45393</v>
      </c>
      <c r="B445" s="11">
        <v>13.934799999999999</v>
      </c>
      <c r="C445" s="20" t="s">
        <v>22</v>
      </c>
      <c r="D445" s="11">
        <v>13.5945</v>
      </c>
      <c r="E445" s="11">
        <v>16</v>
      </c>
      <c r="F445" s="37">
        <f t="shared" si="21"/>
        <v>1.139348</v>
      </c>
      <c r="G445" s="37" t="str">
        <f t="shared" si="22"/>
        <v>NA</v>
      </c>
      <c r="H445" s="37">
        <f t="shared" si="23"/>
        <v>1.135945</v>
      </c>
    </row>
    <row r="446" spans="1:8" x14ac:dyDescent="0.25">
      <c r="A446" s="8">
        <v>45392</v>
      </c>
      <c r="B446" s="11">
        <v>13.8531</v>
      </c>
      <c r="C446" s="20" t="s">
        <v>22</v>
      </c>
      <c r="D446" s="11">
        <v>13.5007</v>
      </c>
      <c r="E446" s="11">
        <v>16</v>
      </c>
      <c r="F446" s="37">
        <f t="shared" si="21"/>
        <v>1.138531</v>
      </c>
      <c r="G446" s="37" t="str">
        <f t="shared" si="22"/>
        <v>NA</v>
      </c>
      <c r="H446" s="37">
        <f t="shared" si="23"/>
        <v>1.1350069999999999</v>
      </c>
    </row>
    <row r="447" spans="1:8" x14ac:dyDescent="0.25">
      <c r="A447" s="8">
        <v>45391</v>
      </c>
      <c r="B447" s="11">
        <v>13.8856</v>
      </c>
      <c r="C447" s="20" t="s">
        <v>22</v>
      </c>
      <c r="D447" s="11">
        <v>13.4701</v>
      </c>
      <c r="E447" s="11">
        <v>16</v>
      </c>
      <c r="F447" s="37">
        <f t="shared" si="21"/>
        <v>1.1388560000000001</v>
      </c>
      <c r="G447" s="37" t="str">
        <f t="shared" si="22"/>
        <v>NA</v>
      </c>
      <c r="H447" s="37">
        <f t="shared" si="23"/>
        <v>1.134701</v>
      </c>
    </row>
    <row r="448" spans="1:8" x14ac:dyDescent="0.25">
      <c r="A448" s="8">
        <v>45390</v>
      </c>
      <c r="B448" s="11">
        <v>13.8606</v>
      </c>
      <c r="C448" s="20" t="s">
        <v>22</v>
      </c>
      <c r="D448" s="11">
        <v>13.451000000000001</v>
      </c>
      <c r="E448" s="11">
        <v>16</v>
      </c>
      <c r="F448" s="37">
        <f t="shared" si="21"/>
        <v>1.138606</v>
      </c>
      <c r="G448" s="37" t="str">
        <f t="shared" si="22"/>
        <v>NA</v>
      </c>
      <c r="H448" s="37">
        <f t="shared" si="23"/>
        <v>1.1345100000000001</v>
      </c>
    </row>
    <row r="449" spans="1:8" x14ac:dyDescent="0.25">
      <c r="A449" s="8">
        <v>45387</v>
      </c>
      <c r="B449" s="11">
        <v>13.8</v>
      </c>
      <c r="C449" s="20" t="s">
        <v>22</v>
      </c>
      <c r="D449" s="11">
        <v>13.4764</v>
      </c>
      <c r="E449" s="11">
        <v>16</v>
      </c>
      <c r="F449" s="37">
        <f t="shared" si="21"/>
        <v>1.1379999999999999</v>
      </c>
      <c r="G449" s="37" t="str">
        <f t="shared" si="22"/>
        <v>NA</v>
      </c>
      <c r="H449" s="37">
        <f t="shared" si="23"/>
        <v>1.1347640000000001</v>
      </c>
    </row>
    <row r="450" spans="1:8" x14ac:dyDescent="0.25">
      <c r="A450" s="8">
        <v>45386</v>
      </c>
      <c r="B450" s="11">
        <v>13.7707</v>
      </c>
      <c r="C450" s="20" t="s">
        <v>22</v>
      </c>
      <c r="D450" s="11">
        <v>13.353300000000001</v>
      </c>
      <c r="E450" s="11">
        <v>16</v>
      </c>
      <c r="F450" s="37">
        <f t="shared" si="21"/>
        <v>1.137707</v>
      </c>
      <c r="G450" s="37" t="str">
        <f t="shared" si="22"/>
        <v>NA</v>
      </c>
      <c r="H450" s="37">
        <f t="shared" si="23"/>
        <v>1.1335329999999999</v>
      </c>
    </row>
    <row r="451" spans="1:8" x14ac:dyDescent="0.25">
      <c r="A451" s="8">
        <v>45385</v>
      </c>
      <c r="B451" s="11">
        <v>13.805</v>
      </c>
      <c r="C451" s="20" t="s">
        <v>22</v>
      </c>
      <c r="D451" s="11">
        <v>13.2981</v>
      </c>
      <c r="E451" s="11">
        <v>16</v>
      </c>
      <c r="F451" s="37">
        <f t="shared" si="21"/>
        <v>1.13805</v>
      </c>
      <c r="G451" s="37" t="str">
        <f t="shared" si="22"/>
        <v>NA</v>
      </c>
      <c r="H451" s="37">
        <f t="shared" si="23"/>
        <v>1.132981</v>
      </c>
    </row>
    <row r="452" spans="1:8" x14ac:dyDescent="0.25">
      <c r="A452" s="8">
        <v>45384</v>
      </c>
      <c r="B452" s="11">
        <v>13.7775</v>
      </c>
      <c r="C452" s="20" t="s">
        <v>22</v>
      </c>
      <c r="D452" s="11">
        <v>13.264699999999999</v>
      </c>
      <c r="E452" s="11">
        <v>16</v>
      </c>
      <c r="F452" s="37">
        <f t="shared" si="21"/>
        <v>1.137775</v>
      </c>
      <c r="G452" s="37" t="str">
        <f t="shared" si="22"/>
        <v>NA</v>
      </c>
      <c r="H452" s="37">
        <f t="shared" si="23"/>
        <v>1.132647</v>
      </c>
    </row>
    <row r="453" spans="1:8" x14ac:dyDescent="0.25">
      <c r="A453" s="8">
        <v>45383</v>
      </c>
      <c r="B453" s="11">
        <v>13.6607</v>
      </c>
      <c r="C453" s="20" t="s">
        <v>22</v>
      </c>
      <c r="D453" s="11">
        <v>13.355700000000001</v>
      </c>
      <c r="E453" s="11">
        <v>16</v>
      </c>
      <c r="F453" s="37">
        <f t="shared" si="21"/>
        <v>1.1366069999999999</v>
      </c>
      <c r="G453" s="37" t="str">
        <f t="shared" si="22"/>
        <v>NA</v>
      </c>
      <c r="H453" s="37">
        <f t="shared" si="23"/>
        <v>1.1335569999999999</v>
      </c>
    </row>
    <row r="454" spans="1:8" x14ac:dyDescent="0.25">
      <c r="A454" s="9">
        <v>45382</v>
      </c>
      <c r="B454" s="11">
        <v>13.6492</v>
      </c>
      <c r="C454" s="20" t="s">
        <v>22</v>
      </c>
      <c r="D454" s="11">
        <v>13.2644</v>
      </c>
      <c r="E454" s="11">
        <v>16</v>
      </c>
      <c r="F454" s="37">
        <f t="shared" ref="F454:F517" si="24">IFERROR(1+B454/100,"NA")</f>
        <v>1.1364920000000001</v>
      </c>
      <c r="G454" s="37" t="str">
        <f t="shared" ref="G454:G517" si="25">IFERROR(1+C454/100,"NA")</f>
        <v>NA</v>
      </c>
      <c r="H454" s="37">
        <f t="shared" ref="H454:H517" si="26">IFERROR(1+D454/100,"NA")</f>
        <v>1.132644</v>
      </c>
    </row>
    <row r="455" spans="1:8" x14ac:dyDescent="0.25">
      <c r="A455" s="8">
        <v>45379</v>
      </c>
      <c r="B455" s="11">
        <v>13.638500000000001</v>
      </c>
      <c r="C455" s="20" t="s">
        <v>22</v>
      </c>
      <c r="D455" s="11">
        <v>13.163500000000001</v>
      </c>
      <c r="E455" s="11">
        <v>16</v>
      </c>
      <c r="F455" s="37">
        <f t="shared" si="24"/>
        <v>1.136385</v>
      </c>
      <c r="G455" s="37" t="str">
        <f t="shared" si="25"/>
        <v>NA</v>
      </c>
      <c r="H455" s="37">
        <f t="shared" si="26"/>
        <v>1.1316349999999999</v>
      </c>
    </row>
    <row r="456" spans="1:8" x14ac:dyDescent="0.25">
      <c r="A456" s="8">
        <v>45378</v>
      </c>
      <c r="B456" s="11">
        <v>13.6035</v>
      </c>
      <c r="C456" s="20" t="s">
        <v>22</v>
      </c>
      <c r="D456" s="11">
        <v>13.186299999999999</v>
      </c>
      <c r="E456" s="11">
        <v>16</v>
      </c>
      <c r="F456" s="37">
        <f t="shared" si="24"/>
        <v>1.1360350000000001</v>
      </c>
      <c r="G456" s="37" t="str">
        <f t="shared" si="25"/>
        <v>NA</v>
      </c>
      <c r="H456" s="37">
        <f t="shared" si="26"/>
        <v>1.1318630000000001</v>
      </c>
    </row>
    <row r="457" spans="1:8" x14ac:dyDescent="0.25">
      <c r="A457" s="8">
        <v>45377</v>
      </c>
      <c r="B457" s="11">
        <v>13.728199999999999</v>
      </c>
      <c r="C457" s="20" t="s">
        <v>22</v>
      </c>
      <c r="D457" s="11">
        <v>13.3786</v>
      </c>
      <c r="E457" s="11">
        <v>16</v>
      </c>
      <c r="F457" s="37">
        <f t="shared" si="24"/>
        <v>1.1372819999999999</v>
      </c>
      <c r="G457" s="37" t="str">
        <f t="shared" si="25"/>
        <v>NA</v>
      </c>
      <c r="H457" s="37">
        <f t="shared" si="26"/>
        <v>1.133786</v>
      </c>
    </row>
    <row r="458" spans="1:8" x14ac:dyDescent="0.25">
      <c r="A458" s="8">
        <v>45376</v>
      </c>
      <c r="B458" s="11">
        <v>13.814</v>
      </c>
      <c r="C458" s="20" t="s">
        <v>22</v>
      </c>
      <c r="D458" s="11">
        <v>13.182</v>
      </c>
      <c r="E458" s="11">
        <v>16</v>
      </c>
      <c r="F458" s="37">
        <f t="shared" si="24"/>
        <v>1.1381399999999999</v>
      </c>
      <c r="G458" s="37" t="str">
        <f t="shared" si="25"/>
        <v>NA</v>
      </c>
      <c r="H458" s="37">
        <f t="shared" si="26"/>
        <v>1.13182</v>
      </c>
    </row>
    <row r="459" spans="1:8" x14ac:dyDescent="0.25">
      <c r="A459" s="8">
        <v>45373</v>
      </c>
      <c r="B459" s="11">
        <v>13.8141</v>
      </c>
      <c r="C459" s="20" t="s">
        <v>22</v>
      </c>
      <c r="D459" s="11">
        <v>13.165800000000001</v>
      </c>
      <c r="E459" s="11">
        <v>16</v>
      </c>
      <c r="F459" s="37">
        <f t="shared" si="24"/>
        <v>1.1381410000000001</v>
      </c>
      <c r="G459" s="37" t="str">
        <f t="shared" si="25"/>
        <v>NA</v>
      </c>
      <c r="H459" s="37">
        <f t="shared" si="26"/>
        <v>1.1316580000000001</v>
      </c>
    </row>
    <row r="460" spans="1:8" x14ac:dyDescent="0.25">
      <c r="A460" s="8">
        <v>45372</v>
      </c>
      <c r="B460" s="11">
        <v>13.972200000000001</v>
      </c>
      <c r="C460" s="20" t="s">
        <v>22</v>
      </c>
      <c r="D460" s="11">
        <v>13.0641</v>
      </c>
      <c r="E460" s="11">
        <v>16</v>
      </c>
      <c r="F460" s="37">
        <f t="shared" si="24"/>
        <v>1.1397219999999999</v>
      </c>
      <c r="G460" s="37" t="str">
        <f t="shared" si="25"/>
        <v>NA</v>
      </c>
      <c r="H460" s="37">
        <f t="shared" si="26"/>
        <v>1.130641</v>
      </c>
    </row>
    <row r="461" spans="1:8" x14ac:dyDescent="0.25">
      <c r="A461" s="8">
        <v>45371</v>
      </c>
      <c r="B461" s="11">
        <v>13.871499999999999</v>
      </c>
      <c r="C461" s="20" t="s">
        <v>22</v>
      </c>
      <c r="D461" s="11">
        <v>13.1715</v>
      </c>
      <c r="E461" s="11">
        <v>16</v>
      </c>
      <c r="F461" s="37">
        <f t="shared" si="24"/>
        <v>1.1387149999999999</v>
      </c>
      <c r="G461" s="37" t="str">
        <f t="shared" si="25"/>
        <v>NA</v>
      </c>
      <c r="H461" s="37">
        <f t="shared" si="26"/>
        <v>1.131715</v>
      </c>
    </row>
    <row r="462" spans="1:8" x14ac:dyDescent="0.25">
      <c r="A462" s="8">
        <v>45370</v>
      </c>
      <c r="B462" s="11">
        <v>13.835800000000001</v>
      </c>
      <c r="C462" s="20" t="s">
        <v>22</v>
      </c>
      <c r="D462" s="11">
        <v>13.096399999999999</v>
      </c>
      <c r="E462" s="11">
        <v>16</v>
      </c>
      <c r="F462" s="37">
        <f t="shared" si="24"/>
        <v>1.138358</v>
      </c>
      <c r="G462" s="37" t="str">
        <f t="shared" si="25"/>
        <v>NA</v>
      </c>
      <c r="H462" s="37">
        <f t="shared" si="26"/>
        <v>1.1309640000000001</v>
      </c>
    </row>
    <row r="463" spans="1:8" x14ac:dyDescent="0.25">
      <c r="A463" s="8">
        <v>45369</v>
      </c>
      <c r="B463" s="11">
        <v>13.8743</v>
      </c>
      <c r="C463" s="20" t="s">
        <v>22</v>
      </c>
      <c r="D463" s="11">
        <v>12.9839</v>
      </c>
      <c r="E463" s="11">
        <v>16</v>
      </c>
      <c r="F463" s="37">
        <f t="shared" si="24"/>
        <v>1.1387430000000001</v>
      </c>
      <c r="G463" s="37" t="str">
        <f t="shared" si="25"/>
        <v>NA</v>
      </c>
      <c r="H463" s="37">
        <f t="shared" si="26"/>
        <v>1.129839</v>
      </c>
    </row>
    <row r="464" spans="1:8" x14ac:dyDescent="0.25">
      <c r="A464" s="8">
        <v>45366</v>
      </c>
      <c r="B464" s="11">
        <v>13.824299999999999</v>
      </c>
      <c r="C464" s="20" t="s">
        <v>22</v>
      </c>
      <c r="D464" s="11">
        <v>12.948600000000001</v>
      </c>
      <c r="E464" s="11">
        <v>16</v>
      </c>
      <c r="F464" s="37">
        <f t="shared" si="24"/>
        <v>1.1382430000000001</v>
      </c>
      <c r="G464" s="37" t="str">
        <f t="shared" si="25"/>
        <v>NA</v>
      </c>
      <c r="H464" s="37">
        <f t="shared" si="26"/>
        <v>1.129486</v>
      </c>
    </row>
    <row r="465" spans="1:8" x14ac:dyDescent="0.25">
      <c r="A465" s="8">
        <v>45365</v>
      </c>
      <c r="B465" s="11">
        <v>13.6836</v>
      </c>
      <c r="C465" s="20" t="s">
        <v>22</v>
      </c>
      <c r="D465" s="11">
        <v>12.8574</v>
      </c>
      <c r="E465" s="11">
        <v>16</v>
      </c>
      <c r="F465" s="37">
        <f t="shared" si="24"/>
        <v>1.136836</v>
      </c>
      <c r="G465" s="37" t="str">
        <f t="shared" si="25"/>
        <v>NA</v>
      </c>
      <c r="H465" s="37">
        <f t="shared" si="26"/>
        <v>1.128574</v>
      </c>
    </row>
    <row r="466" spans="1:8" x14ac:dyDescent="0.25">
      <c r="A466" s="8">
        <v>45364</v>
      </c>
      <c r="B466" s="11">
        <v>13.588800000000001</v>
      </c>
      <c r="C466" s="20" t="s">
        <v>22</v>
      </c>
      <c r="D466" s="11">
        <v>12.760400000000001</v>
      </c>
      <c r="E466" s="11">
        <v>16</v>
      </c>
      <c r="F466" s="37">
        <f t="shared" si="24"/>
        <v>1.135888</v>
      </c>
      <c r="G466" s="37" t="str">
        <f t="shared" si="25"/>
        <v>NA</v>
      </c>
      <c r="H466" s="37">
        <f t="shared" si="26"/>
        <v>1.1276040000000001</v>
      </c>
    </row>
    <row r="467" spans="1:8" x14ac:dyDescent="0.25">
      <c r="A467" s="8">
        <v>45363</v>
      </c>
      <c r="B467" s="11">
        <v>13.4801</v>
      </c>
      <c r="C467" s="20" t="s">
        <v>22</v>
      </c>
      <c r="D467" s="11">
        <v>12.743399999999999</v>
      </c>
      <c r="E467" s="11">
        <v>16</v>
      </c>
      <c r="F467" s="37">
        <f t="shared" si="24"/>
        <v>1.1348009999999999</v>
      </c>
      <c r="G467" s="37" t="str">
        <f t="shared" si="25"/>
        <v>NA</v>
      </c>
      <c r="H467" s="37">
        <f t="shared" si="26"/>
        <v>1.127434</v>
      </c>
    </row>
    <row r="468" spans="1:8" x14ac:dyDescent="0.25">
      <c r="A468" s="8">
        <v>45362</v>
      </c>
      <c r="B468" s="11">
        <v>13.4131</v>
      </c>
      <c r="C468" s="20" t="s">
        <v>22</v>
      </c>
      <c r="D468" s="11">
        <v>12.7204</v>
      </c>
      <c r="E468" s="11">
        <v>16</v>
      </c>
      <c r="F468" s="37">
        <f t="shared" si="24"/>
        <v>1.134131</v>
      </c>
      <c r="G468" s="37" t="str">
        <f t="shared" si="25"/>
        <v>NA</v>
      </c>
      <c r="H468" s="37">
        <f t="shared" si="26"/>
        <v>1.1272039999999999</v>
      </c>
    </row>
    <row r="469" spans="1:8" x14ac:dyDescent="0.25">
      <c r="A469" s="8">
        <v>45358</v>
      </c>
      <c r="B469" s="11">
        <v>13.434799999999999</v>
      </c>
      <c r="C469" s="20" t="s">
        <v>22</v>
      </c>
      <c r="D469" s="11">
        <v>12.7272</v>
      </c>
      <c r="E469" s="11">
        <v>16</v>
      </c>
      <c r="F469" s="37">
        <f t="shared" si="24"/>
        <v>1.1343479999999999</v>
      </c>
      <c r="G469" s="37" t="str">
        <f t="shared" si="25"/>
        <v>NA</v>
      </c>
      <c r="H469" s="37">
        <f t="shared" si="26"/>
        <v>1.1272720000000001</v>
      </c>
    </row>
    <row r="470" spans="1:8" x14ac:dyDescent="0.25">
      <c r="A470" s="8">
        <v>45357</v>
      </c>
      <c r="B470" s="11">
        <v>13.408099999999999</v>
      </c>
      <c r="C470" s="20" t="s">
        <v>22</v>
      </c>
      <c r="D470" s="11">
        <v>12.663600000000001</v>
      </c>
      <c r="E470" s="11">
        <v>16</v>
      </c>
      <c r="F470" s="37">
        <f t="shared" si="24"/>
        <v>1.1340810000000001</v>
      </c>
      <c r="G470" s="37" t="str">
        <f t="shared" si="25"/>
        <v>NA</v>
      </c>
      <c r="H470" s="37">
        <f t="shared" si="26"/>
        <v>1.126636</v>
      </c>
    </row>
    <row r="471" spans="1:8" x14ac:dyDescent="0.25">
      <c r="A471" s="8">
        <v>45356</v>
      </c>
      <c r="B471" s="11">
        <v>13.347899999999999</v>
      </c>
      <c r="C471" s="20" t="s">
        <v>22</v>
      </c>
      <c r="D471" s="11">
        <v>12.597799999999999</v>
      </c>
      <c r="E471" s="11">
        <v>16</v>
      </c>
      <c r="F471" s="37">
        <f t="shared" si="24"/>
        <v>1.1334789999999999</v>
      </c>
      <c r="G471" s="37" t="str">
        <f t="shared" si="25"/>
        <v>NA</v>
      </c>
      <c r="H471" s="37">
        <f t="shared" si="26"/>
        <v>1.1259779999999999</v>
      </c>
    </row>
    <row r="472" spans="1:8" x14ac:dyDescent="0.25">
      <c r="A472" s="8">
        <v>45355</v>
      </c>
      <c r="B472" s="11">
        <v>13.302199999999999</v>
      </c>
      <c r="C472" s="20" t="s">
        <v>22</v>
      </c>
      <c r="D472" s="11">
        <v>12.4732</v>
      </c>
      <c r="E472" s="11">
        <v>16</v>
      </c>
      <c r="F472" s="37">
        <f t="shared" si="24"/>
        <v>1.133022</v>
      </c>
      <c r="G472" s="37" t="str">
        <f t="shared" si="25"/>
        <v>NA</v>
      </c>
      <c r="H472" s="37">
        <f t="shared" si="26"/>
        <v>1.1247320000000001</v>
      </c>
    </row>
    <row r="473" spans="1:8" x14ac:dyDescent="0.25">
      <c r="A473" s="8">
        <v>45352</v>
      </c>
      <c r="B473" s="11">
        <v>13.2456</v>
      </c>
      <c r="C473" s="20" t="s">
        <v>22</v>
      </c>
      <c r="D473" s="11">
        <v>12.295199999999999</v>
      </c>
      <c r="E473" s="11">
        <v>16</v>
      </c>
      <c r="F473" s="37">
        <f t="shared" si="24"/>
        <v>1.1324559999999999</v>
      </c>
      <c r="G473" s="37" t="str">
        <f t="shared" si="25"/>
        <v>NA</v>
      </c>
      <c r="H473" s="37">
        <f t="shared" si="26"/>
        <v>1.122952</v>
      </c>
    </row>
    <row r="474" spans="1:8" x14ac:dyDescent="0.25">
      <c r="A474" s="8">
        <v>45351</v>
      </c>
      <c r="B474" s="11">
        <v>13.277799999999999</v>
      </c>
      <c r="C474" s="20" t="s">
        <v>22</v>
      </c>
      <c r="D474" s="11">
        <v>12.309200000000001</v>
      </c>
      <c r="E474" s="11">
        <v>16</v>
      </c>
      <c r="F474" s="37">
        <f t="shared" si="24"/>
        <v>1.1327780000000001</v>
      </c>
      <c r="G474" s="37" t="str">
        <f t="shared" si="25"/>
        <v>NA</v>
      </c>
      <c r="H474" s="37">
        <f t="shared" si="26"/>
        <v>1.123092</v>
      </c>
    </row>
    <row r="475" spans="1:8" x14ac:dyDescent="0.25">
      <c r="A475" s="8">
        <v>45350</v>
      </c>
      <c r="B475" s="11">
        <v>13.36</v>
      </c>
      <c r="C475" s="20" t="s">
        <v>22</v>
      </c>
      <c r="D475" s="11">
        <v>12.284000000000001</v>
      </c>
      <c r="E475" s="11">
        <v>16</v>
      </c>
      <c r="F475" s="37">
        <f t="shared" si="24"/>
        <v>1.1335999999999999</v>
      </c>
      <c r="G475" s="37" t="str">
        <f t="shared" si="25"/>
        <v>NA</v>
      </c>
      <c r="H475" s="37">
        <f t="shared" si="26"/>
        <v>1.1228400000000001</v>
      </c>
    </row>
    <row r="476" spans="1:8" x14ac:dyDescent="0.25">
      <c r="A476" s="8">
        <v>45349</v>
      </c>
      <c r="B476" s="11">
        <v>13.3835</v>
      </c>
      <c r="C476" s="20" t="s">
        <v>22</v>
      </c>
      <c r="D476" s="11">
        <v>12.250500000000001</v>
      </c>
      <c r="E476" s="11">
        <v>16</v>
      </c>
      <c r="F476" s="37">
        <f t="shared" si="24"/>
        <v>1.1338349999999999</v>
      </c>
      <c r="G476" s="37" t="str">
        <f t="shared" si="25"/>
        <v>NA</v>
      </c>
      <c r="H476" s="37">
        <f t="shared" si="26"/>
        <v>1.1225050000000001</v>
      </c>
    </row>
    <row r="477" spans="1:8" x14ac:dyDescent="0.25">
      <c r="A477" s="8">
        <v>45348</v>
      </c>
      <c r="B477" s="11">
        <v>13.420199999999999</v>
      </c>
      <c r="C477" s="20" t="s">
        <v>22</v>
      </c>
      <c r="D477" s="11">
        <v>12.202500000000001</v>
      </c>
      <c r="E477" s="11">
        <v>16</v>
      </c>
      <c r="F477" s="37">
        <f t="shared" si="24"/>
        <v>1.1342019999999999</v>
      </c>
      <c r="G477" s="37" t="str">
        <f t="shared" si="25"/>
        <v>NA</v>
      </c>
      <c r="H477" s="37">
        <f t="shared" si="26"/>
        <v>1.1220250000000001</v>
      </c>
    </row>
    <row r="478" spans="1:8" x14ac:dyDescent="0.25">
      <c r="A478" s="8">
        <v>45344</v>
      </c>
      <c r="B478" s="11">
        <v>13.420199999999999</v>
      </c>
      <c r="C478" s="20" t="s">
        <v>22</v>
      </c>
      <c r="D478" s="11">
        <v>12.200900000000001</v>
      </c>
      <c r="E478" s="11">
        <v>16</v>
      </c>
      <c r="F478" s="37">
        <f t="shared" si="24"/>
        <v>1.1342019999999999</v>
      </c>
      <c r="G478" s="37" t="str">
        <f t="shared" si="25"/>
        <v>NA</v>
      </c>
      <c r="H478" s="37">
        <f t="shared" si="26"/>
        <v>1.122009</v>
      </c>
    </row>
    <row r="479" spans="1:8" x14ac:dyDescent="0.25">
      <c r="A479" s="8">
        <v>45343</v>
      </c>
      <c r="B479" s="11">
        <v>13.286199999999999</v>
      </c>
      <c r="C479" s="20" t="s">
        <v>22</v>
      </c>
      <c r="D479" s="11">
        <v>12.2455</v>
      </c>
      <c r="E479" s="11">
        <v>16</v>
      </c>
      <c r="F479" s="37">
        <f t="shared" si="24"/>
        <v>1.132862</v>
      </c>
      <c r="G479" s="37" t="str">
        <f t="shared" si="25"/>
        <v>NA</v>
      </c>
      <c r="H479" s="37">
        <f t="shared" si="26"/>
        <v>1.122455</v>
      </c>
    </row>
    <row r="480" spans="1:8" x14ac:dyDescent="0.25">
      <c r="A480" s="8">
        <v>45342</v>
      </c>
      <c r="B480" s="11">
        <v>13.21</v>
      </c>
      <c r="C480" s="20" t="s">
        <v>22</v>
      </c>
      <c r="D480" s="11">
        <v>12.2014</v>
      </c>
      <c r="E480" s="11">
        <v>16</v>
      </c>
      <c r="F480" s="37">
        <f t="shared" si="24"/>
        <v>1.1320999999999999</v>
      </c>
      <c r="G480" s="37" t="str">
        <f t="shared" si="25"/>
        <v>NA</v>
      </c>
      <c r="H480" s="37">
        <f t="shared" si="26"/>
        <v>1.1220140000000001</v>
      </c>
    </row>
    <row r="481" spans="1:8" x14ac:dyDescent="0.25">
      <c r="A481" s="8">
        <v>45341</v>
      </c>
      <c r="B481" s="11">
        <v>13.3224</v>
      </c>
      <c r="C481" s="20" t="s">
        <v>22</v>
      </c>
      <c r="D481" s="11">
        <v>12.192299999999999</v>
      </c>
      <c r="E481" s="11">
        <v>16</v>
      </c>
      <c r="F481" s="37">
        <f t="shared" si="24"/>
        <v>1.133224</v>
      </c>
      <c r="G481" s="37" t="str">
        <f t="shared" si="25"/>
        <v>NA</v>
      </c>
      <c r="H481" s="37">
        <f t="shared" si="26"/>
        <v>1.121923</v>
      </c>
    </row>
    <row r="482" spans="1:8" x14ac:dyDescent="0.25">
      <c r="A482" s="8">
        <v>45338</v>
      </c>
      <c r="B482" s="11">
        <v>13.1516</v>
      </c>
      <c r="C482" s="20" t="s">
        <v>22</v>
      </c>
      <c r="D482" s="11">
        <v>12.1724</v>
      </c>
      <c r="E482" s="11">
        <v>16</v>
      </c>
      <c r="F482" s="37">
        <f t="shared" si="24"/>
        <v>1.131516</v>
      </c>
      <c r="G482" s="37" t="str">
        <f t="shared" si="25"/>
        <v>NA</v>
      </c>
      <c r="H482" s="37">
        <f t="shared" si="26"/>
        <v>1.1217239999999999</v>
      </c>
    </row>
    <row r="483" spans="1:8" x14ac:dyDescent="0.25">
      <c r="A483" s="8">
        <v>45337</v>
      </c>
      <c r="B483" s="11">
        <v>13.1303</v>
      </c>
      <c r="C483" s="20" t="s">
        <v>22</v>
      </c>
      <c r="D483" s="11">
        <v>12.085599999999999</v>
      </c>
      <c r="E483" s="11">
        <v>16</v>
      </c>
      <c r="F483" s="37">
        <f t="shared" si="24"/>
        <v>1.1313029999999999</v>
      </c>
      <c r="G483" s="37" t="str">
        <f t="shared" si="25"/>
        <v>NA</v>
      </c>
      <c r="H483" s="37">
        <f t="shared" si="26"/>
        <v>1.1208560000000001</v>
      </c>
    </row>
    <row r="484" spans="1:8" x14ac:dyDescent="0.25">
      <c r="A484" s="8">
        <v>45336</v>
      </c>
      <c r="B484" s="11">
        <v>13.046099999999999</v>
      </c>
      <c r="C484" s="20" t="s">
        <v>22</v>
      </c>
      <c r="D484" s="11">
        <v>11.991</v>
      </c>
      <c r="E484" s="11">
        <v>16</v>
      </c>
      <c r="F484" s="37">
        <f t="shared" si="24"/>
        <v>1.1304609999999999</v>
      </c>
      <c r="G484" s="37" t="str">
        <f t="shared" si="25"/>
        <v>NA</v>
      </c>
      <c r="H484" s="37">
        <f t="shared" si="26"/>
        <v>1.11991</v>
      </c>
    </row>
    <row r="485" spans="1:8" x14ac:dyDescent="0.25">
      <c r="A485" s="8">
        <v>45335</v>
      </c>
      <c r="B485" s="11">
        <v>13.107100000000001</v>
      </c>
      <c r="C485" s="20" t="s">
        <v>22</v>
      </c>
      <c r="D485" s="11">
        <v>11.9114</v>
      </c>
      <c r="E485" s="11">
        <v>16</v>
      </c>
      <c r="F485" s="37">
        <f t="shared" si="24"/>
        <v>1.1310709999999999</v>
      </c>
      <c r="G485" s="37" t="str">
        <f t="shared" si="25"/>
        <v>NA</v>
      </c>
      <c r="H485" s="37">
        <f t="shared" si="26"/>
        <v>1.1191139999999999</v>
      </c>
    </row>
    <row r="486" spans="1:8" x14ac:dyDescent="0.25">
      <c r="A486" s="8">
        <v>45334</v>
      </c>
      <c r="B486" s="11">
        <v>13.073700000000001</v>
      </c>
      <c r="C486" s="20" t="s">
        <v>22</v>
      </c>
      <c r="D486" s="11">
        <v>11.9442</v>
      </c>
      <c r="E486" s="11">
        <v>16</v>
      </c>
      <c r="F486" s="37">
        <f t="shared" si="24"/>
        <v>1.1307369999999999</v>
      </c>
      <c r="G486" s="37" t="str">
        <f t="shared" si="25"/>
        <v>NA</v>
      </c>
      <c r="H486" s="37">
        <f t="shared" si="26"/>
        <v>1.119442</v>
      </c>
    </row>
    <row r="487" spans="1:8" x14ac:dyDescent="0.25">
      <c r="A487" s="8">
        <v>45331</v>
      </c>
      <c r="B487" s="11">
        <v>13.079599999999999</v>
      </c>
      <c r="C487" s="20" t="s">
        <v>22</v>
      </c>
      <c r="D487" s="11">
        <v>11.9017</v>
      </c>
      <c r="E487" s="11">
        <v>16</v>
      </c>
      <c r="F487" s="37">
        <f t="shared" si="24"/>
        <v>1.1307959999999999</v>
      </c>
      <c r="G487" s="37" t="str">
        <f t="shared" si="25"/>
        <v>NA</v>
      </c>
      <c r="H487" s="37">
        <f t="shared" si="26"/>
        <v>1.1190169999999999</v>
      </c>
    </row>
    <row r="488" spans="1:8" x14ac:dyDescent="0.25">
      <c r="A488" s="8">
        <v>45330</v>
      </c>
      <c r="B488" s="11">
        <v>13.023</v>
      </c>
      <c r="C488" s="20" t="s">
        <v>22</v>
      </c>
      <c r="D488" s="11">
        <v>11.902699999999999</v>
      </c>
      <c r="E488" s="11">
        <v>16</v>
      </c>
      <c r="F488" s="37">
        <f t="shared" si="24"/>
        <v>1.1302300000000001</v>
      </c>
      <c r="G488" s="37" t="str">
        <f t="shared" si="25"/>
        <v>NA</v>
      </c>
      <c r="H488" s="37">
        <f t="shared" si="26"/>
        <v>1.119027</v>
      </c>
    </row>
    <row r="489" spans="1:8" x14ac:dyDescent="0.25">
      <c r="A489" s="8">
        <v>45329</v>
      </c>
      <c r="B489" s="11">
        <v>12.98</v>
      </c>
      <c r="C489" s="20" t="s">
        <v>22</v>
      </c>
      <c r="D489" s="11">
        <v>11.820499999999999</v>
      </c>
      <c r="E489" s="11">
        <v>16</v>
      </c>
      <c r="F489" s="37">
        <f t="shared" si="24"/>
        <v>1.1297999999999999</v>
      </c>
      <c r="G489" s="37" t="str">
        <f t="shared" si="25"/>
        <v>NA</v>
      </c>
      <c r="H489" s="37">
        <f t="shared" si="26"/>
        <v>1.1182049999999999</v>
      </c>
    </row>
    <row r="490" spans="1:8" x14ac:dyDescent="0.25">
      <c r="A490" s="8">
        <v>45328</v>
      </c>
      <c r="B490" s="11">
        <v>13.007999999999999</v>
      </c>
      <c r="C490" s="20" t="s">
        <v>22</v>
      </c>
      <c r="D490" s="11">
        <v>11.7799</v>
      </c>
      <c r="E490" s="11">
        <v>16</v>
      </c>
      <c r="F490" s="37">
        <f t="shared" si="24"/>
        <v>1.13008</v>
      </c>
      <c r="G490" s="37" t="str">
        <f t="shared" si="25"/>
        <v>NA</v>
      </c>
      <c r="H490" s="37">
        <f t="shared" si="26"/>
        <v>1.117799</v>
      </c>
    </row>
    <row r="491" spans="1:8" x14ac:dyDescent="0.25">
      <c r="A491" s="8">
        <v>45327</v>
      </c>
      <c r="B491" s="11">
        <v>12.990399999999999</v>
      </c>
      <c r="C491" s="20" t="s">
        <v>22</v>
      </c>
      <c r="D491" s="11">
        <v>11.753299999999999</v>
      </c>
      <c r="E491" s="11">
        <v>16</v>
      </c>
      <c r="F491" s="37">
        <f t="shared" si="24"/>
        <v>1.129904</v>
      </c>
      <c r="G491" s="37" t="str">
        <f t="shared" si="25"/>
        <v>NA</v>
      </c>
      <c r="H491" s="37">
        <f t="shared" si="26"/>
        <v>1.1175329999999999</v>
      </c>
    </row>
    <row r="492" spans="1:8" x14ac:dyDescent="0.25">
      <c r="A492" s="8">
        <v>45324</v>
      </c>
      <c r="B492" s="11">
        <v>12.9657</v>
      </c>
      <c r="C492" s="20" t="s">
        <v>22</v>
      </c>
      <c r="D492" s="11">
        <v>11.741199999999999</v>
      </c>
      <c r="E492" s="11">
        <v>16</v>
      </c>
      <c r="F492" s="37">
        <f t="shared" si="24"/>
        <v>1.1296569999999999</v>
      </c>
      <c r="G492" s="37" t="str">
        <f t="shared" si="25"/>
        <v>NA</v>
      </c>
      <c r="H492" s="37">
        <f t="shared" si="26"/>
        <v>1.1174120000000001</v>
      </c>
    </row>
    <row r="493" spans="1:8" x14ac:dyDescent="0.25">
      <c r="A493" s="8">
        <v>45323</v>
      </c>
      <c r="B493" s="11">
        <v>12.902799999999999</v>
      </c>
      <c r="C493" s="20" t="s">
        <v>22</v>
      </c>
      <c r="D493" s="11">
        <v>11.707700000000001</v>
      </c>
      <c r="E493" s="11">
        <v>16</v>
      </c>
      <c r="F493" s="37">
        <f t="shared" si="24"/>
        <v>1.1290279999999999</v>
      </c>
      <c r="G493" s="37" t="str">
        <f t="shared" si="25"/>
        <v>NA</v>
      </c>
      <c r="H493" s="37">
        <f t="shared" si="26"/>
        <v>1.1170770000000001</v>
      </c>
    </row>
    <row r="494" spans="1:8" x14ac:dyDescent="0.25">
      <c r="A494" s="8">
        <v>45322</v>
      </c>
      <c r="B494" s="11">
        <v>12.8674</v>
      </c>
      <c r="C494" s="20" t="s">
        <v>22</v>
      </c>
      <c r="D494" s="11">
        <v>11.6435</v>
      </c>
      <c r="E494" s="11">
        <v>16</v>
      </c>
      <c r="F494" s="37">
        <f t="shared" si="24"/>
        <v>1.128674</v>
      </c>
      <c r="G494" s="37" t="str">
        <f t="shared" si="25"/>
        <v>NA</v>
      </c>
      <c r="H494" s="37">
        <f t="shared" si="26"/>
        <v>1.1164350000000001</v>
      </c>
    </row>
    <row r="495" spans="1:8" x14ac:dyDescent="0.25">
      <c r="A495" s="8">
        <v>45321</v>
      </c>
      <c r="B495" s="11">
        <v>12.9466</v>
      </c>
      <c r="C495" s="20" t="s">
        <v>22</v>
      </c>
      <c r="D495" s="11">
        <v>11.6629</v>
      </c>
      <c r="E495" s="11">
        <v>16</v>
      </c>
      <c r="F495" s="37">
        <f t="shared" si="24"/>
        <v>1.1294660000000001</v>
      </c>
      <c r="G495" s="37" t="str">
        <f t="shared" si="25"/>
        <v>NA</v>
      </c>
      <c r="H495" s="37">
        <f t="shared" si="26"/>
        <v>1.1166290000000001</v>
      </c>
    </row>
    <row r="496" spans="1:8" x14ac:dyDescent="0.25">
      <c r="A496" s="8">
        <v>45320</v>
      </c>
      <c r="B496" s="11">
        <v>12.891999999999999</v>
      </c>
      <c r="C496" s="20" t="s">
        <v>22</v>
      </c>
      <c r="D496" s="11">
        <v>11.666700000000001</v>
      </c>
      <c r="E496" s="11">
        <v>16</v>
      </c>
      <c r="F496" s="37">
        <f t="shared" si="24"/>
        <v>1.1289199999999999</v>
      </c>
      <c r="G496" s="37" t="str">
        <f t="shared" si="25"/>
        <v>NA</v>
      </c>
      <c r="H496" s="37">
        <f t="shared" si="26"/>
        <v>1.1166670000000001</v>
      </c>
    </row>
    <row r="497" spans="1:8" x14ac:dyDescent="0.25">
      <c r="A497" s="8">
        <v>45317</v>
      </c>
      <c r="B497" s="11">
        <v>12.790900000000001</v>
      </c>
      <c r="C497" s="20" t="s">
        <v>22</v>
      </c>
      <c r="D497" s="11">
        <v>11.5823</v>
      </c>
      <c r="E497" s="11">
        <v>16</v>
      </c>
      <c r="F497" s="37">
        <f t="shared" si="24"/>
        <v>1.1279090000000001</v>
      </c>
      <c r="G497" s="37" t="str">
        <f t="shared" si="25"/>
        <v>NA</v>
      </c>
      <c r="H497" s="37">
        <f t="shared" si="26"/>
        <v>1.115823</v>
      </c>
    </row>
    <row r="498" spans="1:8" x14ac:dyDescent="0.25">
      <c r="A498" s="8">
        <v>45316</v>
      </c>
      <c r="B498" s="11">
        <v>12.758599999999999</v>
      </c>
      <c r="C498" s="20" t="s">
        <v>22</v>
      </c>
      <c r="D498" s="11">
        <v>11.6229</v>
      </c>
      <c r="E498" s="11">
        <v>16</v>
      </c>
      <c r="F498" s="37">
        <f t="shared" si="24"/>
        <v>1.127586</v>
      </c>
      <c r="G498" s="37" t="str">
        <f t="shared" si="25"/>
        <v>NA</v>
      </c>
      <c r="H498" s="37">
        <f t="shared" si="26"/>
        <v>1.1162289999999999</v>
      </c>
    </row>
    <row r="499" spans="1:8" x14ac:dyDescent="0.25">
      <c r="A499" s="8">
        <v>45315</v>
      </c>
      <c r="B499" s="11">
        <v>12.7362</v>
      </c>
      <c r="C499" s="20" t="s">
        <v>22</v>
      </c>
      <c r="D499" s="11">
        <v>11.6942</v>
      </c>
      <c r="E499" s="11">
        <v>16</v>
      </c>
      <c r="F499" s="37">
        <f t="shared" si="24"/>
        <v>1.127362</v>
      </c>
      <c r="G499" s="37" t="str">
        <f t="shared" si="25"/>
        <v>NA</v>
      </c>
      <c r="H499" s="37">
        <f t="shared" si="26"/>
        <v>1.1169420000000001</v>
      </c>
    </row>
    <row r="500" spans="1:8" x14ac:dyDescent="0.25">
      <c r="A500" s="8">
        <v>45314</v>
      </c>
      <c r="B500" s="11">
        <v>12.785299999999999</v>
      </c>
      <c r="C500" s="20" t="s">
        <v>22</v>
      </c>
      <c r="D500" s="11">
        <v>11.617599999999999</v>
      </c>
      <c r="E500" s="11">
        <v>16</v>
      </c>
      <c r="F500" s="37">
        <f t="shared" si="24"/>
        <v>1.127853</v>
      </c>
      <c r="G500" s="37" t="str">
        <f t="shared" si="25"/>
        <v>NA</v>
      </c>
      <c r="H500" s="37">
        <f t="shared" si="26"/>
        <v>1.1161760000000001</v>
      </c>
    </row>
    <row r="501" spans="1:8" x14ac:dyDescent="0.25">
      <c r="A501" s="8">
        <v>45313</v>
      </c>
      <c r="B501" s="11">
        <v>12.7568</v>
      </c>
      <c r="C501" s="20" t="s">
        <v>22</v>
      </c>
      <c r="D501" s="11">
        <v>11.632</v>
      </c>
      <c r="E501" s="11">
        <v>16</v>
      </c>
      <c r="F501" s="37">
        <f t="shared" si="24"/>
        <v>1.1275680000000001</v>
      </c>
      <c r="G501" s="37" t="str">
        <f t="shared" si="25"/>
        <v>NA</v>
      </c>
      <c r="H501" s="37">
        <f t="shared" si="26"/>
        <v>1.11632</v>
      </c>
    </row>
    <row r="502" spans="1:8" x14ac:dyDescent="0.25">
      <c r="A502" s="8">
        <v>45310</v>
      </c>
      <c r="B502" s="11">
        <v>12.6929</v>
      </c>
      <c r="C502" s="20" t="s">
        <v>22</v>
      </c>
      <c r="D502" s="11">
        <v>11.604699999999999</v>
      </c>
      <c r="E502" s="11">
        <v>16</v>
      </c>
      <c r="F502" s="37">
        <f t="shared" si="24"/>
        <v>1.1269290000000001</v>
      </c>
      <c r="G502" s="37" t="str">
        <f t="shared" si="25"/>
        <v>NA</v>
      </c>
      <c r="H502" s="37">
        <f t="shared" si="26"/>
        <v>1.116047</v>
      </c>
    </row>
    <row r="503" spans="1:8" x14ac:dyDescent="0.25">
      <c r="A503" s="8">
        <v>45309</v>
      </c>
      <c r="B503" s="11">
        <v>12.466799999999999</v>
      </c>
      <c r="C503" s="20" t="s">
        <v>22</v>
      </c>
      <c r="D503" s="11">
        <v>11.9139</v>
      </c>
      <c r="E503" s="11">
        <v>16</v>
      </c>
      <c r="F503" s="37">
        <f t="shared" si="24"/>
        <v>1.124668</v>
      </c>
      <c r="G503" s="37" t="str">
        <f t="shared" si="25"/>
        <v>NA</v>
      </c>
      <c r="H503" s="37">
        <f t="shared" si="26"/>
        <v>1.1191390000000001</v>
      </c>
    </row>
    <row r="504" spans="1:8" x14ac:dyDescent="0.25">
      <c r="A504" s="8">
        <v>45308</v>
      </c>
      <c r="B504" s="11">
        <v>12.827999999999999</v>
      </c>
      <c r="C504" s="20" t="s">
        <v>22</v>
      </c>
      <c r="D504" s="11">
        <v>11.8894</v>
      </c>
      <c r="E504" s="11">
        <v>16</v>
      </c>
      <c r="F504" s="37">
        <f t="shared" si="24"/>
        <v>1.1282799999999999</v>
      </c>
      <c r="G504" s="37" t="str">
        <f t="shared" si="25"/>
        <v>NA</v>
      </c>
      <c r="H504" s="37">
        <f t="shared" si="26"/>
        <v>1.1188940000000001</v>
      </c>
    </row>
    <row r="505" spans="1:8" x14ac:dyDescent="0.25">
      <c r="A505" s="8">
        <v>45307</v>
      </c>
      <c r="B505" s="11">
        <v>12.820499999999999</v>
      </c>
      <c r="C505" s="20" t="s">
        <v>22</v>
      </c>
      <c r="D505" s="11">
        <v>11.8954</v>
      </c>
      <c r="E505" s="11">
        <v>16</v>
      </c>
      <c r="F505" s="37">
        <f t="shared" si="24"/>
        <v>1.1282049999999999</v>
      </c>
      <c r="G505" s="37" t="str">
        <f t="shared" si="25"/>
        <v>NA</v>
      </c>
      <c r="H505" s="37">
        <f t="shared" si="26"/>
        <v>1.118954</v>
      </c>
    </row>
    <row r="506" spans="1:8" x14ac:dyDescent="0.25">
      <c r="A506" s="8">
        <v>45306</v>
      </c>
      <c r="B506" s="11">
        <v>12.862299999999999</v>
      </c>
      <c r="C506" s="20" t="s">
        <v>22</v>
      </c>
      <c r="D506" s="11">
        <v>11.863099999999999</v>
      </c>
      <c r="E506" s="11">
        <v>16</v>
      </c>
      <c r="F506" s="37">
        <f t="shared" si="24"/>
        <v>1.1286229999999999</v>
      </c>
      <c r="G506" s="37" t="str">
        <f t="shared" si="25"/>
        <v>NA</v>
      </c>
      <c r="H506" s="37">
        <f t="shared" si="26"/>
        <v>1.1186309999999999</v>
      </c>
    </row>
    <row r="507" spans="1:8" x14ac:dyDescent="0.25">
      <c r="A507" s="8">
        <v>45303</v>
      </c>
      <c r="B507" s="11">
        <v>12.611700000000001</v>
      </c>
      <c r="C507" s="20" t="s">
        <v>22</v>
      </c>
      <c r="D507" s="11">
        <v>12.1488</v>
      </c>
      <c r="E507" s="11">
        <v>16</v>
      </c>
      <c r="F507" s="37">
        <f t="shared" si="24"/>
        <v>1.126117</v>
      </c>
      <c r="G507" s="37" t="str">
        <f t="shared" si="25"/>
        <v>NA</v>
      </c>
      <c r="H507" s="37">
        <f t="shared" si="26"/>
        <v>1.121488</v>
      </c>
    </row>
    <row r="508" spans="1:8" x14ac:dyDescent="0.25">
      <c r="A508" s="8">
        <v>45302</v>
      </c>
      <c r="B508" s="11">
        <v>12.770799999999999</v>
      </c>
      <c r="C508" s="20" t="s">
        <v>22</v>
      </c>
      <c r="D508" s="11">
        <v>11.890499999999999</v>
      </c>
      <c r="E508" s="11">
        <v>16</v>
      </c>
      <c r="F508" s="37">
        <f t="shared" si="24"/>
        <v>1.1277079999999999</v>
      </c>
      <c r="G508" s="37" t="str">
        <f t="shared" si="25"/>
        <v>NA</v>
      </c>
      <c r="H508" s="37">
        <f t="shared" si="26"/>
        <v>1.118905</v>
      </c>
    </row>
    <row r="509" spans="1:8" x14ac:dyDescent="0.25">
      <c r="A509" s="8">
        <v>45301</v>
      </c>
      <c r="B509" s="11">
        <v>12.7179</v>
      </c>
      <c r="C509" s="20" t="s">
        <v>22</v>
      </c>
      <c r="D509" s="11">
        <v>11.776300000000001</v>
      </c>
      <c r="E509" s="11">
        <v>16</v>
      </c>
      <c r="F509" s="37">
        <f t="shared" si="24"/>
        <v>1.1271789999999999</v>
      </c>
      <c r="G509" s="37" t="str">
        <f t="shared" si="25"/>
        <v>NA</v>
      </c>
      <c r="H509" s="37">
        <f t="shared" si="26"/>
        <v>1.1177630000000001</v>
      </c>
    </row>
    <row r="510" spans="1:8" x14ac:dyDescent="0.25">
      <c r="A510" s="8">
        <v>45300</v>
      </c>
      <c r="B510" s="11">
        <v>12.388299999999999</v>
      </c>
      <c r="C510" s="20" t="s">
        <v>22</v>
      </c>
      <c r="D510" s="11">
        <v>11.983599999999999</v>
      </c>
      <c r="E510" s="11">
        <v>16</v>
      </c>
      <c r="F510" s="37">
        <f t="shared" si="24"/>
        <v>1.123883</v>
      </c>
      <c r="G510" s="37" t="str">
        <f t="shared" si="25"/>
        <v>NA</v>
      </c>
      <c r="H510" s="37">
        <f t="shared" si="26"/>
        <v>1.1198360000000001</v>
      </c>
    </row>
    <row r="511" spans="1:8" x14ac:dyDescent="0.25">
      <c r="A511" s="8">
        <v>45299</v>
      </c>
      <c r="B511" s="11">
        <v>12.5678</v>
      </c>
      <c r="C511" s="20" t="s">
        <v>22</v>
      </c>
      <c r="D511" s="11">
        <v>11.8026</v>
      </c>
      <c r="E511" s="11">
        <v>16</v>
      </c>
      <c r="F511" s="37">
        <f t="shared" si="24"/>
        <v>1.125678</v>
      </c>
      <c r="G511" s="37" t="str">
        <f t="shared" si="25"/>
        <v>NA</v>
      </c>
      <c r="H511" s="37">
        <f t="shared" si="26"/>
        <v>1.118026</v>
      </c>
    </row>
    <row r="512" spans="1:8" x14ac:dyDescent="0.25">
      <c r="A512" s="8">
        <v>45296</v>
      </c>
      <c r="B512" s="11">
        <v>12.445399999999999</v>
      </c>
      <c r="C512" s="20" t="s">
        <v>22</v>
      </c>
      <c r="D512" s="11">
        <v>11.708399999999999</v>
      </c>
      <c r="E512" s="11">
        <v>16</v>
      </c>
      <c r="F512" s="37">
        <f t="shared" si="24"/>
        <v>1.1244540000000001</v>
      </c>
      <c r="G512" s="37" t="str">
        <f t="shared" si="25"/>
        <v>NA</v>
      </c>
      <c r="H512" s="37">
        <f t="shared" si="26"/>
        <v>1.117084</v>
      </c>
    </row>
    <row r="513" spans="1:8" x14ac:dyDescent="0.25">
      <c r="A513" s="8">
        <v>45295</v>
      </c>
      <c r="B513" s="11">
        <v>12.4413</v>
      </c>
      <c r="C513" s="20" t="s">
        <v>22</v>
      </c>
      <c r="D513" s="11">
        <v>11.754</v>
      </c>
      <c r="E513" s="11">
        <v>16</v>
      </c>
      <c r="F513" s="37">
        <f t="shared" si="24"/>
        <v>1.1244130000000001</v>
      </c>
      <c r="G513" s="37" t="str">
        <f t="shared" si="25"/>
        <v>NA</v>
      </c>
      <c r="H513" s="37">
        <f t="shared" si="26"/>
        <v>1.11754</v>
      </c>
    </row>
    <row r="514" spans="1:8" x14ac:dyDescent="0.25">
      <c r="A514" s="8">
        <v>45294</v>
      </c>
      <c r="B514" s="11">
        <v>12.553699999999999</v>
      </c>
      <c r="C514" s="20" t="s">
        <v>22</v>
      </c>
      <c r="D514" s="11">
        <v>11.7432</v>
      </c>
      <c r="E514" s="11">
        <v>16</v>
      </c>
      <c r="F514" s="37">
        <f t="shared" si="24"/>
        <v>1.125537</v>
      </c>
      <c r="G514" s="37" t="str">
        <f t="shared" si="25"/>
        <v>NA</v>
      </c>
      <c r="H514" s="37">
        <f t="shared" si="26"/>
        <v>1.117432</v>
      </c>
    </row>
    <row r="515" spans="1:8" x14ac:dyDescent="0.25">
      <c r="A515" s="9">
        <v>45291</v>
      </c>
      <c r="B515" s="11">
        <v>12.5144</v>
      </c>
      <c r="C515" s="20" t="s">
        <v>22</v>
      </c>
      <c r="D515" s="11">
        <v>11.864800000000001</v>
      </c>
      <c r="E515" s="11">
        <v>16</v>
      </c>
      <c r="F515" s="37">
        <f t="shared" si="24"/>
        <v>1.1251439999999999</v>
      </c>
      <c r="G515" s="37" t="str">
        <f t="shared" si="25"/>
        <v>NA</v>
      </c>
      <c r="H515" s="37">
        <f t="shared" si="26"/>
        <v>1.1186480000000001</v>
      </c>
    </row>
    <row r="516" spans="1:8" x14ac:dyDescent="0.25">
      <c r="A516" s="8">
        <v>45288</v>
      </c>
      <c r="B516" s="11">
        <v>12.4016</v>
      </c>
      <c r="C516" s="20" t="s">
        <v>22</v>
      </c>
      <c r="D516" s="11">
        <v>11.801399999999999</v>
      </c>
      <c r="E516" s="11">
        <v>16</v>
      </c>
      <c r="F516" s="37">
        <f t="shared" si="24"/>
        <v>1.1240159999999999</v>
      </c>
      <c r="G516" s="37" t="str">
        <f t="shared" si="25"/>
        <v>NA</v>
      </c>
      <c r="H516" s="37">
        <f t="shared" si="26"/>
        <v>1.1180140000000001</v>
      </c>
    </row>
    <row r="517" spans="1:8" x14ac:dyDescent="0.25">
      <c r="A517" s="8">
        <v>45287</v>
      </c>
      <c r="B517" s="11">
        <v>12.0479</v>
      </c>
      <c r="C517" s="20" t="s">
        <v>22</v>
      </c>
      <c r="D517" s="11">
        <v>12.0335</v>
      </c>
      <c r="E517" s="11">
        <v>16</v>
      </c>
      <c r="F517" s="37">
        <f t="shared" si="24"/>
        <v>1.120479</v>
      </c>
      <c r="G517" s="37" t="str">
        <f t="shared" si="25"/>
        <v>NA</v>
      </c>
      <c r="H517" s="37">
        <f t="shared" si="26"/>
        <v>1.1203350000000001</v>
      </c>
    </row>
    <row r="518" spans="1:8" x14ac:dyDescent="0.25">
      <c r="A518" s="8">
        <v>45286</v>
      </c>
      <c r="B518" s="11">
        <v>12.0959</v>
      </c>
      <c r="C518" s="20" t="s">
        <v>22</v>
      </c>
      <c r="D518" s="11">
        <v>11.9765</v>
      </c>
      <c r="E518" s="11">
        <v>16</v>
      </c>
      <c r="F518" s="37">
        <f t="shared" ref="F518:F581" si="27">IFERROR(1+B518/100,"NA")</f>
        <v>1.120959</v>
      </c>
      <c r="G518" s="37" t="str">
        <f t="shared" ref="G518:G581" si="28">IFERROR(1+C518/100,"NA")</f>
        <v>NA</v>
      </c>
      <c r="H518" s="37">
        <f t="shared" ref="H518:H581" si="29">IFERROR(1+D518/100,"NA")</f>
        <v>1.1197649999999999</v>
      </c>
    </row>
    <row r="519" spans="1:8" x14ac:dyDescent="0.25">
      <c r="A519" s="8">
        <v>45285</v>
      </c>
      <c r="B519" s="11">
        <v>11.9078</v>
      </c>
      <c r="C519" s="20" t="s">
        <v>22</v>
      </c>
      <c r="D519" s="11">
        <v>11.869</v>
      </c>
      <c r="E519" s="11">
        <v>16</v>
      </c>
      <c r="F519" s="37">
        <f t="shared" si="27"/>
        <v>1.119078</v>
      </c>
      <c r="G519" s="37" t="str">
        <f t="shared" si="28"/>
        <v>NA</v>
      </c>
      <c r="H519" s="37">
        <f t="shared" si="29"/>
        <v>1.11869</v>
      </c>
    </row>
    <row r="520" spans="1:8" x14ac:dyDescent="0.25">
      <c r="A520" s="8">
        <v>45282</v>
      </c>
      <c r="B520" s="11">
        <v>11.9747</v>
      </c>
      <c r="C520" s="20" t="s">
        <v>22</v>
      </c>
      <c r="D520" s="11">
        <v>11.899100000000001</v>
      </c>
      <c r="E520" s="11">
        <v>16</v>
      </c>
      <c r="F520" s="37">
        <f t="shared" si="27"/>
        <v>1.119747</v>
      </c>
      <c r="G520" s="37" t="str">
        <f t="shared" si="28"/>
        <v>NA</v>
      </c>
      <c r="H520" s="37">
        <f t="shared" si="29"/>
        <v>1.1189910000000001</v>
      </c>
    </row>
    <row r="521" spans="1:8" x14ac:dyDescent="0.25">
      <c r="A521" s="8">
        <v>45281</v>
      </c>
      <c r="B521" s="11">
        <v>11.629</v>
      </c>
      <c r="C521" s="20" t="s">
        <v>22</v>
      </c>
      <c r="D521" s="11">
        <v>11.9328</v>
      </c>
      <c r="E521" s="11">
        <v>16</v>
      </c>
      <c r="F521" s="37">
        <f t="shared" si="27"/>
        <v>1.11629</v>
      </c>
      <c r="G521" s="37" t="str">
        <f t="shared" si="28"/>
        <v>NA</v>
      </c>
      <c r="H521" s="37">
        <f t="shared" si="29"/>
        <v>1.1193280000000001</v>
      </c>
    </row>
    <row r="522" spans="1:8" x14ac:dyDescent="0.25">
      <c r="A522" s="8">
        <v>45280</v>
      </c>
      <c r="B522" s="11">
        <v>11.8406</v>
      </c>
      <c r="C522" s="20" t="s">
        <v>22</v>
      </c>
      <c r="D522" s="11">
        <v>11.851599999999999</v>
      </c>
      <c r="E522" s="11">
        <v>16</v>
      </c>
      <c r="F522" s="37">
        <f t="shared" si="27"/>
        <v>1.118406</v>
      </c>
      <c r="G522" s="37" t="str">
        <f t="shared" si="28"/>
        <v>NA</v>
      </c>
      <c r="H522" s="37">
        <f t="shared" si="29"/>
        <v>1.1185160000000001</v>
      </c>
    </row>
    <row r="523" spans="1:8" x14ac:dyDescent="0.25">
      <c r="A523" s="8">
        <v>45279</v>
      </c>
      <c r="B523" s="11">
        <v>12.387600000000001</v>
      </c>
      <c r="C523" s="20" t="s">
        <v>22</v>
      </c>
      <c r="D523" s="11">
        <v>11.9011</v>
      </c>
      <c r="E523" s="11">
        <v>16</v>
      </c>
      <c r="F523" s="37">
        <f t="shared" si="27"/>
        <v>1.1238760000000001</v>
      </c>
      <c r="G523" s="37" t="str">
        <f t="shared" si="28"/>
        <v>NA</v>
      </c>
      <c r="H523" s="37">
        <f t="shared" si="29"/>
        <v>1.119011</v>
      </c>
    </row>
    <row r="524" spans="1:8" x14ac:dyDescent="0.25">
      <c r="A524" s="8">
        <v>45278</v>
      </c>
      <c r="B524" s="11">
        <v>12.0685</v>
      </c>
      <c r="C524" s="20" t="s">
        <v>22</v>
      </c>
      <c r="D524" s="11">
        <v>11.969099999999999</v>
      </c>
      <c r="E524" s="11">
        <v>16</v>
      </c>
      <c r="F524" s="37">
        <f t="shared" si="27"/>
        <v>1.1206849999999999</v>
      </c>
      <c r="G524" s="37" t="str">
        <f t="shared" si="28"/>
        <v>NA</v>
      </c>
      <c r="H524" s="37">
        <f t="shared" si="29"/>
        <v>1.119691</v>
      </c>
    </row>
    <row r="525" spans="1:8" x14ac:dyDescent="0.25">
      <c r="A525" s="8">
        <v>45275</v>
      </c>
      <c r="B525" s="11">
        <v>12.3414</v>
      </c>
      <c r="C525" s="20" t="s">
        <v>22</v>
      </c>
      <c r="D525" s="11">
        <v>12.3803</v>
      </c>
      <c r="E525" s="11">
        <v>15</v>
      </c>
      <c r="F525" s="37">
        <f t="shared" si="27"/>
        <v>1.1234139999999999</v>
      </c>
      <c r="G525" s="37" t="str">
        <f t="shared" si="28"/>
        <v>NA</v>
      </c>
      <c r="H525" s="37">
        <f t="shared" si="29"/>
        <v>1.1238030000000001</v>
      </c>
    </row>
    <row r="526" spans="1:8" x14ac:dyDescent="0.25">
      <c r="A526" s="8">
        <v>45274</v>
      </c>
      <c r="B526" s="11">
        <v>12.523199999999999</v>
      </c>
      <c r="C526" s="20" t="s">
        <v>22</v>
      </c>
      <c r="D526" s="11">
        <v>12.520899999999999</v>
      </c>
      <c r="E526" s="11">
        <v>15</v>
      </c>
      <c r="F526" s="37">
        <f t="shared" si="27"/>
        <v>1.125232</v>
      </c>
      <c r="G526" s="37" t="str">
        <f t="shared" si="28"/>
        <v>NA</v>
      </c>
      <c r="H526" s="37">
        <f t="shared" si="29"/>
        <v>1.1252089999999999</v>
      </c>
    </row>
    <row r="527" spans="1:8" x14ac:dyDescent="0.25">
      <c r="A527" s="8">
        <v>45273</v>
      </c>
      <c r="B527" s="11">
        <v>12.4604</v>
      </c>
      <c r="C527" s="20" t="s">
        <v>22</v>
      </c>
      <c r="D527" s="11">
        <v>12.445499999999999</v>
      </c>
      <c r="E527" s="11">
        <v>15</v>
      </c>
      <c r="F527" s="37">
        <f t="shared" si="27"/>
        <v>1.1246039999999999</v>
      </c>
      <c r="G527" s="37" t="str">
        <f t="shared" si="28"/>
        <v>NA</v>
      </c>
      <c r="H527" s="37">
        <f t="shared" si="29"/>
        <v>1.124455</v>
      </c>
    </row>
    <row r="528" spans="1:8" x14ac:dyDescent="0.25">
      <c r="A528" s="8">
        <v>45272</v>
      </c>
      <c r="B528" s="11">
        <v>12.391999999999999</v>
      </c>
      <c r="C528" s="20" t="s">
        <v>22</v>
      </c>
      <c r="D528" s="11">
        <v>12.3344</v>
      </c>
      <c r="E528" s="11">
        <v>15</v>
      </c>
      <c r="F528" s="37">
        <f t="shared" si="27"/>
        <v>1.12392</v>
      </c>
      <c r="G528" s="37" t="str">
        <f t="shared" si="28"/>
        <v>NA</v>
      </c>
      <c r="H528" s="37">
        <f t="shared" si="29"/>
        <v>1.1233439999999999</v>
      </c>
    </row>
    <row r="529" spans="1:8" x14ac:dyDescent="0.25">
      <c r="A529" s="8">
        <v>45271</v>
      </c>
      <c r="B529" s="11">
        <v>12.2033</v>
      </c>
      <c r="C529" s="20" t="s">
        <v>22</v>
      </c>
      <c r="D529" s="11">
        <v>12.2684</v>
      </c>
      <c r="E529" s="11">
        <v>15</v>
      </c>
      <c r="F529" s="37">
        <f t="shared" si="27"/>
        <v>1.1220330000000001</v>
      </c>
      <c r="G529" s="37" t="str">
        <f t="shared" si="28"/>
        <v>NA</v>
      </c>
      <c r="H529" s="37">
        <f t="shared" si="29"/>
        <v>1.122684</v>
      </c>
    </row>
    <row r="530" spans="1:8" x14ac:dyDescent="0.25">
      <c r="A530" s="8">
        <v>45268</v>
      </c>
      <c r="B530" s="11">
        <v>12.273199999999999</v>
      </c>
      <c r="C530" s="20" t="s">
        <v>22</v>
      </c>
      <c r="D530" s="11">
        <v>12.212400000000001</v>
      </c>
      <c r="E530" s="11">
        <v>15</v>
      </c>
      <c r="F530" s="37">
        <f t="shared" si="27"/>
        <v>1.1227320000000001</v>
      </c>
      <c r="G530" s="37" t="str">
        <f t="shared" si="28"/>
        <v>NA</v>
      </c>
      <c r="H530" s="37">
        <f t="shared" si="29"/>
        <v>1.1221239999999999</v>
      </c>
    </row>
    <row r="531" spans="1:8" x14ac:dyDescent="0.25">
      <c r="A531" s="8">
        <v>45267</v>
      </c>
      <c r="B531" s="11">
        <v>12.235099999999999</v>
      </c>
      <c r="C531" s="20" t="s">
        <v>22</v>
      </c>
      <c r="D531" s="11">
        <v>12.146599999999999</v>
      </c>
      <c r="E531" s="11">
        <v>15</v>
      </c>
      <c r="F531" s="37">
        <f t="shared" si="27"/>
        <v>1.1223510000000001</v>
      </c>
      <c r="G531" s="37" t="str">
        <f t="shared" si="28"/>
        <v>NA</v>
      </c>
      <c r="H531" s="37">
        <f t="shared" si="29"/>
        <v>1.1214660000000001</v>
      </c>
    </row>
    <row r="532" spans="1:8" x14ac:dyDescent="0.25">
      <c r="A532" s="8">
        <v>45266</v>
      </c>
      <c r="B532" s="11">
        <v>12.1837</v>
      </c>
      <c r="C532" s="20" t="s">
        <v>22</v>
      </c>
      <c r="D532" s="11">
        <v>12.0684</v>
      </c>
      <c r="E532" s="11">
        <v>15</v>
      </c>
      <c r="F532" s="37">
        <f t="shared" si="27"/>
        <v>1.121837</v>
      </c>
      <c r="G532" s="37" t="str">
        <f t="shared" si="28"/>
        <v>NA</v>
      </c>
      <c r="H532" s="37">
        <f t="shared" si="29"/>
        <v>1.120684</v>
      </c>
    </row>
    <row r="533" spans="1:8" x14ac:dyDescent="0.25">
      <c r="A533" s="8">
        <v>45265</v>
      </c>
      <c r="B533" s="11">
        <v>12.2041</v>
      </c>
      <c r="C533" s="20" t="s">
        <v>22</v>
      </c>
      <c r="D533" s="11">
        <v>12.001200000000001</v>
      </c>
      <c r="E533" s="11">
        <v>15</v>
      </c>
      <c r="F533" s="37">
        <f t="shared" si="27"/>
        <v>1.1220410000000001</v>
      </c>
      <c r="G533" s="37" t="str">
        <f t="shared" si="28"/>
        <v>NA</v>
      </c>
      <c r="H533" s="37">
        <f t="shared" si="29"/>
        <v>1.120012</v>
      </c>
    </row>
    <row r="534" spans="1:8" x14ac:dyDescent="0.25">
      <c r="A534" s="8">
        <v>45264</v>
      </c>
      <c r="B534" s="11">
        <v>12.167999999999999</v>
      </c>
      <c r="C534" s="20" t="s">
        <v>22</v>
      </c>
      <c r="D534" s="11">
        <v>11.8956</v>
      </c>
      <c r="E534" s="11">
        <v>15</v>
      </c>
      <c r="F534" s="37">
        <f t="shared" si="27"/>
        <v>1.12168</v>
      </c>
      <c r="G534" s="37" t="str">
        <f t="shared" si="28"/>
        <v>NA</v>
      </c>
      <c r="H534" s="37">
        <f t="shared" si="29"/>
        <v>1.1189560000000001</v>
      </c>
    </row>
    <row r="535" spans="1:8" x14ac:dyDescent="0.25">
      <c r="A535" s="8">
        <v>45261</v>
      </c>
      <c r="B535" s="11">
        <v>12.1273</v>
      </c>
      <c r="C535" s="20" t="s">
        <v>22</v>
      </c>
      <c r="D535" s="11">
        <v>11.8849</v>
      </c>
      <c r="E535" s="11">
        <v>15</v>
      </c>
      <c r="F535" s="37">
        <f t="shared" si="27"/>
        <v>1.121273</v>
      </c>
      <c r="G535" s="37" t="str">
        <f t="shared" si="28"/>
        <v>NA</v>
      </c>
      <c r="H535" s="37">
        <f t="shared" si="29"/>
        <v>1.118849</v>
      </c>
    </row>
    <row r="536" spans="1:8" x14ac:dyDescent="0.25">
      <c r="A536" s="8">
        <v>45260</v>
      </c>
      <c r="B536" s="11">
        <v>11.559799999999999</v>
      </c>
      <c r="C536" s="20" t="s">
        <v>22</v>
      </c>
      <c r="D536" s="11">
        <v>11.7402</v>
      </c>
      <c r="E536" s="11">
        <v>15</v>
      </c>
      <c r="F536" s="37">
        <f t="shared" si="27"/>
        <v>1.1155980000000001</v>
      </c>
      <c r="G536" s="37" t="str">
        <f t="shared" si="28"/>
        <v>NA</v>
      </c>
      <c r="H536" s="37">
        <f t="shared" si="29"/>
        <v>1.117402</v>
      </c>
    </row>
    <row r="537" spans="1:8" x14ac:dyDescent="0.25">
      <c r="A537" s="8">
        <v>45259</v>
      </c>
      <c r="B537" s="11">
        <v>11.4903</v>
      </c>
      <c r="C537" s="20" t="s">
        <v>22</v>
      </c>
      <c r="D537" s="11">
        <v>11.7111</v>
      </c>
      <c r="E537" s="11">
        <v>15</v>
      </c>
      <c r="F537" s="37">
        <f t="shared" si="27"/>
        <v>1.114903</v>
      </c>
      <c r="G537" s="37" t="str">
        <f t="shared" si="28"/>
        <v>NA</v>
      </c>
      <c r="H537" s="37">
        <f t="shared" si="29"/>
        <v>1.117111</v>
      </c>
    </row>
    <row r="538" spans="1:8" x14ac:dyDescent="0.25">
      <c r="A538" s="8">
        <v>45258</v>
      </c>
      <c r="B538" s="11">
        <v>11.574299999999999</v>
      </c>
      <c r="C538" s="20" t="s">
        <v>22</v>
      </c>
      <c r="D538" s="11">
        <v>11.725899999999999</v>
      </c>
      <c r="E538" s="11">
        <v>15</v>
      </c>
      <c r="F538" s="37">
        <f t="shared" si="27"/>
        <v>1.1157429999999999</v>
      </c>
      <c r="G538" s="37" t="str">
        <f t="shared" si="28"/>
        <v>NA</v>
      </c>
      <c r="H538" s="37">
        <f t="shared" si="29"/>
        <v>1.117259</v>
      </c>
    </row>
    <row r="539" spans="1:8" x14ac:dyDescent="0.25">
      <c r="A539" s="8">
        <v>45257</v>
      </c>
      <c r="B539" s="11">
        <v>11.5214</v>
      </c>
      <c r="C539" s="20" t="s">
        <v>22</v>
      </c>
      <c r="D539" s="11">
        <v>11.7445</v>
      </c>
      <c r="E539" s="11">
        <v>15</v>
      </c>
      <c r="F539" s="37">
        <f t="shared" si="27"/>
        <v>1.1152139999999999</v>
      </c>
      <c r="G539" s="37" t="str">
        <f t="shared" si="28"/>
        <v>NA</v>
      </c>
      <c r="H539" s="37">
        <f t="shared" si="29"/>
        <v>1.117445</v>
      </c>
    </row>
    <row r="540" spans="1:8" x14ac:dyDescent="0.25">
      <c r="A540" s="8">
        <v>45254</v>
      </c>
      <c r="B540" s="11">
        <v>11.511100000000001</v>
      </c>
      <c r="C540" s="20" t="s">
        <v>22</v>
      </c>
      <c r="D540" s="11">
        <v>11.723699999999999</v>
      </c>
      <c r="E540" s="11">
        <v>15</v>
      </c>
      <c r="F540" s="37">
        <f t="shared" si="27"/>
        <v>1.115111</v>
      </c>
      <c r="G540" s="37" t="str">
        <f t="shared" si="28"/>
        <v>NA</v>
      </c>
      <c r="H540" s="37">
        <f t="shared" si="29"/>
        <v>1.117237</v>
      </c>
    </row>
    <row r="541" spans="1:8" x14ac:dyDescent="0.25">
      <c r="A541" s="8">
        <v>45253</v>
      </c>
      <c r="B541" s="11">
        <v>11.471500000000001</v>
      </c>
      <c r="C541" s="20" t="s">
        <v>22</v>
      </c>
      <c r="D541" s="11">
        <v>11.724</v>
      </c>
      <c r="E541" s="11">
        <v>15</v>
      </c>
      <c r="F541" s="37">
        <f t="shared" si="27"/>
        <v>1.1147149999999999</v>
      </c>
      <c r="G541" s="37" t="str">
        <f t="shared" si="28"/>
        <v>NA</v>
      </c>
      <c r="H541" s="37">
        <f t="shared" si="29"/>
        <v>1.11724</v>
      </c>
    </row>
    <row r="542" spans="1:8" x14ac:dyDescent="0.25">
      <c r="A542" s="8">
        <v>45252</v>
      </c>
      <c r="B542" s="11">
        <v>11.569900000000001</v>
      </c>
      <c r="C542" s="20" t="s">
        <v>22</v>
      </c>
      <c r="D542" s="11">
        <v>11.724399999999999</v>
      </c>
      <c r="E542" s="11">
        <v>15</v>
      </c>
      <c r="F542" s="37">
        <f t="shared" si="27"/>
        <v>1.115699</v>
      </c>
      <c r="G542" s="37" t="str">
        <f t="shared" si="28"/>
        <v>NA</v>
      </c>
      <c r="H542" s="37">
        <f t="shared" si="29"/>
        <v>1.1172439999999999</v>
      </c>
    </row>
    <row r="543" spans="1:8" x14ac:dyDescent="0.25">
      <c r="A543" s="8">
        <v>45251</v>
      </c>
      <c r="B543" s="11">
        <v>11.674799999999999</v>
      </c>
      <c r="C543" s="20" t="s">
        <v>22</v>
      </c>
      <c r="D543" s="11">
        <v>11.823700000000001</v>
      </c>
      <c r="E543" s="11">
        <v>15</v>
      </c>
      <c r="F543" s="37">
        <f t="shared" si="27"/>
        <v>1.1167480000000001</v>
      </c>
      <c r="G543" s="37" t="str">
        <f t="shared" si="28"/>
        <v>NA</v>
      </c>
      <c r="H543" s="37">
        <f t="shared" si="29"/>
        <v>1.1182369999999999</v>
      </c>
    </row>
    <row r="544" spans="1:8" x14ac:dyDescent="0.25">
      <c r="A544" s="8">
        <v>45250</v>
      </c>
      <c r="B544" s="11">
        <v>11.8659</v>
      </c>
      <c r="C544" s="20" t="s">
        <v>22</v>
      </c>
      <c r="D544" s="11">
        <v>11.7812</v>
      </c>
      <c r="E544" s="11">
        <v>15</v>
      </c>
      <c r="F544" s="37">
        <f t="shared" si="27"/>
        <v>1.1186590000000001</v>
      </c>
      <c r="G544" s="37" t="str">
        <f t="shared" si="28"/>
        <v>NA</v>
      </c>
      <c r="H544" s="37">
        <f t="shared" si="29"/>
        <v>1.117812</v>
      </c>
    </row>
    <row r="545" spans="1:8" x14ac:dyDescent="0.25">
      <c r="A545" s="8">
        <v>45247</v>
      </c>
      <c r="B545" s="11">
        <v>11.7996</v>
      </c>
      <c r="C545" s="20" t="s">
        <v>22</v>
      </c>
      <c r="D545" s="11">
        <v>11.8018</v>
      </c>
      <c r="E545" s="11">
        <v>15</v>
      </c>
      <c r="F545" s="37">
        <f t="shared" si="27"/>
        <v>1.117996</v>
      </c>
      <c r="G545" s="37" t="str">
        <f t="shared" si="28"/>
        <v>NA</v>
      </c>
      <c r="H545" s="37">
        <f t="shared" si="29"/>
        <v>1.118018</v>
      </c>
    </row>
    <row r="546" spans="1:8" x14ac:dyDescent="0.25">
      <c r="A546" s="8">
        <v>45246</v>
      </c>
      <c r="B546" s="11">
        <v>11.8696</v>
      </c>
      <c r="C546" s="20" t="s">
        <v>22</v>
      </c>
      <c r="D546" s="11">
        <v>11.892300000000001</v>
      </c>
      <c r="E546" s="11">
        <v>15</v>
      </c>
      <c r="F546" s="37">
        <f t="shared" si="27"/>
        <v>1.1186959999999999</v>
      </c>
      <c r="G546" s="37" t="str">
        <f t="shared" si="28"/>
        <v>NA</v>
      </c>
      <c r="H546" s="37">
        <f t="shared" si="29"/>
        <v>1.1189230000000001</v>
      </c>
    </row>
    <row r="547" spans="1:8" x14ac:dyDescent="0.25">
      <c r="A547" s="8">
        <v>45245</v>
      </c>
      <c r="B547" s="11">
        <v>11.785500000000001</v>
      </c>
      <c r="C547" s="20" t="s">
        <v>22</v>
      </c>
      <c r="D547" s="11">
        <v>11.9369</v>
      </c>
      <c r="E547" s="11">
        <v>15</v>
      </c>
      <c r="F547" s="37">
        <f t="shared" si="27"/>
        <v>1.117855</v>
      </c>
      <c r="G547" s="37" t="str">
        <f t="shared" si="28"/>
        <v>NA</v>
      </c>
      <c r="H547" s="37">
        <f t="shared" si="29"/>
        <v>1.1193690000000001</v>
      </c>
    </row>
    <row r="548" spans="1:8" x14ac:dyDescent="0.25">
      <c r="A548" s="8">
        <v>45244</v>
      </c>
      <c r="B548" s="11">
        <v>11.876099999999999</v>
      </c>
      <c r="C548" s="20" t="s">
        <v>22</v>
      </c>
      <c r="D548" s="11">
        <v>11.98</v>
      </c>
      <c r="E548" s="11">
        <v>15</v>
      </c>
      <c r="F548" s="37">
        <f t="shared" si="27"/>
        <v>1.1187609999999999</v>
      </c>
      <c r="G548" s="37" t="str">
        <f t="shared" si="28"/>
        <v>NA</v>
      </c>
      <c r="H548" s="37">
        <f t="shared" si="29"/>
        <v>1.1197999999999999</v>
      </c>
    </row>
    <row r="549" spans="1:8" x14ac:dyDescent="0.25">
      <c r="A549" s="8">
        <v>45243</v>
      </c>
      <c r="B549" s="11">
        <v>11.7333</v>
      </c>
      <c r="C549" s="20" t="s">
        <v>22</v>
      </c>
      <c r="D549" s="11">
        <v>11.9542</v>
      </c>
      <c r="E549" s="11">
        <v>15</v>
      </c>
      <c r="F549" s="37">
        <f t="shared" si="27"/>
        <v>1.1173329999999999</v>
      </c>
      <c r="G549" s="37" t="str">
        <f t="shared" si="28"/>
        <v>NA</v>
      </c>
      <c r="H549" s="37">
        <f t="shared" si="29"/>
        <v>1.119542</v>
      </c>
    </row>
    <row r="550" spans="1:8" x14ac:dyDescent="0.25">
      <c r="A550" s="8">
        <v>45240</v>
      </c>
      <c r="B550" s="11">
        <v>11.6393</v>
      </c>
      <c r="C550" s="20" t="s">
        <v>22</v>
      </c>
      <c r="D550" s="11">
        <v>11.8157</v>
      </c>
      <c r="E550" s="11">
        <v>15</v>
      </c>
      <c r="F550" s="37">
        <f t="shared" si="27"/>
        <v>1.116393</v>
      </c>
      <c r="G550" s="37" t="str">
        <f t="shared" si="28"/>
        <v>NA</v>
      </c>
      <c r="H550" s="37">
        <f t="shared" si="29"/>
        <v>1.1181570000000001</v>
      </c>
    </row>
    <row r="551" spans="1:8" x14ac:dyDescent="0.25">
      <c r="A551" s="8">
        <v>45239</v>
      </c>
      <c r="B551" s="11">
        <v>11.723699999999999</v>
      </c>
      <c r="C551" s="20" t="s">
        <v>22</v>
      </c>
      <c r="D551" s="11">
        <v>11.769399999999999</v>
      </c>
      <c r="E551" s="11">
        <v>15</v>
      </c>
      <c r="F551" s="37">
        <f t="shared" si="27"/>
        <v>1.117237</v>
      </c>
      <c r="G551" s="37" t="str">
        <f t="shared" si="28"/>
        <v>NA</v>
      </c>
      <c r="H551" s="37">
        <f t="shared" si="29"/>
        <v>1.117694</v>
      </c>
    </row>
    <row r="552" spans="1:8" x14ac:dyDescent="0.25">
      <c r="A552" s="8">
        <v>45238</v>
      </c>
      <c r="B552" s="11">
        <v>11.944699999999999</v>
      </c>
      <c r="C552" s="20" t="s">
        <v>22</v>
      </c>
      <c r="D552" s="11">
        <v>11.9686</v>
      </c>
      <c r="E552" s="11">
        <v>15</v>
      </c>
      <c r="F552" s="37">
        <f t="shared" si="27"/>
        <v>1.1194470000000001</v>
      </c>
      <c r="G552" s="37" t="str">
        <f t="shared" si="28"/>
        <v>NA</v>
      </c>
      <c r="H552" s="37">
        <f t="shared" si="29"/>
        <v>1.119686</v>
      </c>
    </row>
    <row r="553" spans="1:8" x14ac:dyDescent="0.25">
      <c r="A553" s="8">
        <v>45237</v>
      </c>
      <c r="B553" s="11">
        <v>12.217499999999999</v>
      </c>
      <c r="C553" s="20" t="s">
        <v>22</v>
      </c>
      <c r="D553" s="11">
        <v>11.958</v>
      </c>
      <c r="E553" s="11">
        <v>15</v>
      </c>
      <c r="F553" s="37">
        <f t="shared" si="27"/>
        <v>1.1221749999999999</v>
      </c>
      <c r="G553" s="37" t="str">
        <f t="shared" si="28"/>
        <v>NA</v>
      </c>
      <c r="H553" s="37">
        <f t="shared" si="29"/>
        <v>1.11958</v>
      </c>
    </row>
    <row r="554" spans="1:8" x14ac:dyDescent="0.25">
      <c r="A554" s="8">
        <v>45236</v>
      </c>
      <c r="B554" s="11">
        <v>11.866300000000001</v>
      </c>
      <c r="C554" s="20" t="s">
        <v>22</v>
      </c>
      <c r="D554" s="11">
        <v>12.0025</v>
      </c>
      <c r="E554" s="11">
        <v>15</v>
      </c>
      <c r="F554" s="37">
        <f t="shared" si="27"/>
        <v>1.118663</v>
      </c>
      <c r="G554" s="37" t="str">
        <f t="shared" si="28"/>
        <v>NA</v>
      </c>
      <c r="H554" s="37">
        <f t="shared" si="29"/>
        <v>1.120025</v>
      </c>
    </row>
    <row r="555" spans="1:8" x14ac:dyDescent="0.25">
      <c r="A555" s="8">
        <v>45233</v>
      </c>
      <c r="B555" s="11">
        <v>12.095499999999999</v>
      </c>
      <c r="C555" s="20" t="s">
        <v>22</v>
      </c>
      <c r="D555" s="11">
        <v>12.029500000000001</v>
      </c>
      <c r="E555" s="11">
        <v>15</v>
      </c>
      <c r="F555" s="37">
        <f t="shared" si="27"/>
        <v>1.1209549999999999</v>
      </c>
      <c r="G555" s="37" t="str">
        <f t="shared" si="28"/>
        <v>NA</v>
      </c>
      <c r="H555" s="37">
        <f t="shared" si="29"/>
        <v>1.120295</v>
      </c>
    </row>
    <row r="556" spans="1:8" x14ac:dyDescent="0.25">
      <c r="A556" s="8">
        <v>45232</v>
      </c>
      <c r="B556" s="11">
        <v>12.4253</v>
      </c>
      <c r="C556" s="20" t="s">
        <v>22</v>
      </c>
      <c r="D556" s="11">
        <v>12.0945</v>
      </c>
      <c r="E556" s="11">
        <v>15</v>
      </c>
      <c r="F556" s="37">
        <f t="shared" si="27"/>
        <v>1.1242529999999999</v>
      </c>
      <c r="G556" s="37" t="str">
        <f t="shared" si="28"/>
        <v>NA</v>
      </c>
      <c r="H556" s="37">
        <f t="shared" si="29"/>
        <v>1.1209450000000001</v>
      </c>
    </row>
    <row r="557" spans="1:8" x14ac:dyDescent="0.25">
      <c r="A557" s="8">
        <v>45231</v>
      </c>
      <c r="B557" s="11">
        <v>12.715400000000001</v>
      </c>
      <c r="C557" s="20" t="s">
        <v>22</v>
      </c>
      <c r="D557" s="11">
        <v>12.231999999999999</v>
      </c>
      <c r="E557" s="11">
        <v>15</v>
      </c>
      <c r="F557" s="37">
        <f t="shared" si="27"/>
        <v>1.127154</v>
      </c>
      <c r="G557" s="37" t="str">
        <f t="shared" si="28"/>
        <v>NA</v>
      </c>
      <c r="H557" s="37">
        <f t="shared" si="29"/>
        <v>1.12232</v>
      </c>
    </row>
    <row r="558" spans="1:8" x14ac:dyDescent="0.25">
      <c r="A558" s="8">
        <v>45230</v>
      </c>
      <c r="B558" s="11">
        <v>12.776999999999999</v>
      </c>
      <c r="C558" s="20" t="s">
        <v>22</v>
      </c>
      <c r="D558" s="11">
        <v>12.4992</v>
      </c>
      <c r="E558" s="11">
        <v>15</v>
      </c>
      <c r="F558" s="37">
        <f t="shared" si="27"/>
        <v>1.1277699999999999</v>
      </c>
      <c r="G558" s="37" t="str">
        <f t="shared" si="28"/>
        <v>NA</v>
      </c>
      <c r="H558" s="37">
        <f t="shared" si="29"/>
        <v>1.124992</v>
      </c>
    </row>
    <row r="559" spans="1:8" x14ac:dyDescent="0.25">
      <c r="A559" s="8">
        <v>45229</v>
      </c>
      <c r="B559" s="11">
        <v>13.047800000000001</v>
      </c>
      <c r="C559" s="20" t="s">
        <v>22</v>
      </c>
      <c r="D559" s="11">
        <v>12.4405</v>
      </c>
      <c r="E559" s="11">
        <v>15</v>
      </c>
      <c r="F559" s="37">
        <f t="shared" si="27"/>
        <v>1.1304780000000001</v>
      </c>
      <c r="G559" s="37" t="str">
        <f t="shared" si="28"/>
        <v>NA</v>
      </c>
      <c r="H559" s="37">
        <f t="shared" si="29"/>
        <v>1.1244050000000001</v>
      </c>
    </row>
    <row r="560" spans="1:8" x14ac:dyDescent="0.25">
      <c r="A560" s="8">
        <v>45226</v>
      </c>
      <c r="B560" s="11">
        <v>13.040100000000001</v>
      </c>
      <c r="C560" s="20" t="s">
        <v>22</v>
      </c>
      <c r="D560" s="11">
        <v>12.194800000000001</v>
      </c>
      <c r="E560" s="11">
        <v>13</v>
      </c>
      <c r="F560" s="37">
        <f t="shared" si="27"/>
        <v>1.130401</v>
      </c>
      <c r="G560" s="37" t="str">
        <f t="shared" si="28"/>
        <v>NA</v>
      </c>
      <c r="H560" s="37">
        <f t="shared" si="29"/>
        <v>1.1219479999999999</v>
      </c>
    </row>
    <row r="561" spans="1:8" x14ac:dyDescent="0.25">
      <c r="A561" s="8">
        <v>45225</v>
      </c>
      <c r="B561" s="11">
        <v>12.449</v>
      </c>
      <c r="C561" s="20" t="s">
        <v>22</v>
      </c>
      <c r="D561" s="11">
        <v>12.327299999999999</v>
      </c>
      <c r="E561" s="11">
        <v>13</v>
      </c>
      <c r="F561" s="37">
        <f t="shared" si="27"/>
        <v>1.12449</v>
      </c>
      <c r="G561" s="37" t="str">
        <f t="shared" si="28"/>
        <v>NA</v>
      </c>
      <c r="H561" s="37">
        <f t="shared" si="29"/>
        <v>1.123273</v>
      </c>
    </row>
    <row r="562" spans="1:8" x14ac:dyDescent="0.25">
      <c r="A562" s="8">
        <v>45224</v>
      </c>
      <c r="B562" s="11">
        <v>12.4095</v>
      </c>
      <c r="C562" s="20" t="s">
        <v>22</v>
      </c>
      <c r="D562" s="11">
        <v>12.2691</v>
      </c>
      <c r="E562" s="11">
        <v>13</v>
      </c>
      <c r="F562" s="37">
        <f t="shared" si="27"/>
        <v>1.1240950000000001</v>
      </c>
      <c r="G562" s="37" t="str">
        <f t="shared" si="28"/>
        <v>NA</v>
      </c>
      <c r="H562" s="37">
        <f t="shared" si="29"/>
        <v>1.1226910000000001</v>
      </c>
    </row>
    <row r="563" spans="1:8" x14ac:dyDescent="0.25">
      <c r="A563" s="8">
        <v>45223</v>
      </c>
      <c r="B563" s="11">
        <v>12.4787</v>
      </c>
      <c r="C563" s="20" t="s">
        <v>22</v>
      </c>
      <c r="D563" s="11">
        <v>12.272</v>
      </c>
      <c r="E563" s="11">
        <v>13</v>
      </c>
      <c r="F563" s="37">
        <f t="shared" si="27"/>
        <v>1.124787</v>
      </c>
      <c r="G563" s="37" t="str">
        <f t="shared" si="28"/>
        <v>NA</v>
      </c>
      <c r="H563" s="37">
        <f t="shared" si="29"/>
        <v>1.1227199999999999</v>
      </c>
    </row>
    <row r="564" spans="1:8" x14ac:dyDescent="0.25">
      <c r="A564" s="8">
        <v>45222</v>
      </c>
      <c r="B564" s="11">
        <v>12.4291</v>
      </c>
      <c r="C564" s="20" t="s">
        <v>22</v>
      </c>
      <c r="D564" s="11">
        <v>12.1988</v>
      </c>
      <c r="E564" s="11">
        <v>13</v>
      </c>
      <c r="F564" s="37">
        <f t="shared" si="27"/>
        <v>1.1242909999999999</v>
      </c>
      <c r="G564" s="37" t="str">
        <f t="shared" si="28"/>
        <v>NA</v>
      </c>
      <c r="H564" s="37">
        <f t="shared" si="29"/>
        <v>1.121988</v>
      </c>
    </row>
    <row r="565" spans="1:8" x14ac:dyDescent="0.25">
      <c r="A565" s="8">
        <v>45219</v>
      </c>
      <c r="B565" s="11">
        <v>12.4175</v>
      </c>
      <c r="C565" s="20" t="s">
        <v>22</v>
      </c>
      <c r="D565" s="11">
        <v>12.3222</v>
      </c>
      <c r="E565" s="11">
        <v>13</v>
      </c>
      <c r="F565" s="37">
        <f t="shared" si="27"/>
        <v>1.1241749999999999</v>
      </c>
      <c r="G565" s="37" t="str">
        <f t="shared" si="28"/>
        <v>NA</v>
      </c>
      <c r="H565" s="37">
        <f t="shared" si="29"/>
        <v>1.1232219999999999</v>
      </c>
    </row>
    <row r="566" spans="1:8" x14ac:dyDescent="0.25">
      <c r="A566" s="8">
        <v>45218</v>
      </c>
      <c r="B566" s="11">
        <v>12.3819</v>
      </c>
      <c r="C566" s="20" t="s">
        <v>22</v>
      </c>
      <c r="D566" s="11">
        <v>12.3101</v>
      </c>
      <c r="E566" s="11">
        <v>13</v>
      </c>
      <c r="F566" s="37">
        <f t="shared" si="27"/>
        <v>1.1238189999999999</v>
      </c>
      <c r="G566" s="37" t="str">
        <f t="shared" si="28"/>
        <v>NA</v>
      </c>
      <c r="H566" s="37">
        <f t="shared" si="29"/>
        <v>1.1231009999999999</v>
      </c>
    </row>
    <row r="567" spans="1:8" x14ac:dyDescent="0.25">
      <c r="A567" s="8">
        <v>45217</v>
      </c>
      <c r="B567" s="11">
        <v>12.4259</v>
      </c>
      <c r="C567" s="20" t="s">
        <v>22</v>
      </c>
      <c r="D567" s="11">
        <v>12.305199999999999</v>
      </c>
      <c r="E567" s="11">
        <v>13</v>
      </c>
      <c r="F567" s="37">
        <f t="shared" si="27"/>
        <v>1.1242589999999999</v>
      </c>
      <c r="G567" s="37" t="str">
        <f t="shared" si="28"/>
        <v>NA</v>
      </c>
      <c r="H567" s="37">
        <f t="shared" si="29"/>
        <v>1.1230519999999999</v>
      </c>
    </row>
    <row r="568" spans="1:8" x14ac:dyDescent="0.25">
      <c r="A568" s="8">
        <v>45216</v>
      </c>
      <c r="B568" s="11">
        <v>12.294600000000001</v>
      </c>
      <c r="C568" s="20" t="s">
        <v>22</v>
      </c>
      <c r="D568" s="11">
        <v>12.224</v>
      </c>
      <c r="E568" s="11">
        <v>13</v>
      </c>
      <c r="F568" s="37">
        <f t="shared" si="27"/>
        <v>1.122946</v>
      </c>
      <c r="G568" s="37" t="str">
        <f t="shared" si="28"/>
        <v>NA</v>
      </c>
      <c r="H568" s="37">
        <f t="shared" si="29"/>
        <v>1.1222399999999999</v>
      </c>
    </row>
    <row r="569" spans="1:8" x14ac:dyDescent="0.25">
      <c r="A569" s="8">
        <v>45215</v>
      </c>
      <c r="B569" s="11">
        <v>12.353999999999999</v>
      </c>
      <c r="C569" s="20" t="s">
        <v>22</v>
      </c>
      <c r="D569" s="11">
        <v>12.0808</v>
      </c>
      <c r="E569" s="11">
        <v>13</v>
      </c>
      <c r="F569" s="37">
        <f t="shared" si="27"/>
        <v>1.12354</v>
      </c>
      <c r="G569" s="37" t="str">
        <f t="shared" si="28"/>
        <v>NA</v>
      </c>
      <c r="H569" s="37">
        <f t="shared" si="29"/>
        <v>1.120808</v>
      </c>
    </row>
    <row r="570" spans="1:8" x14ac:dyDescent="0.25">
      <c r="A570" s="8">
        <v>45212</v>
      </c>
      <c r="B570" s="11">
        <v>12.388500000000001</v>
      </c>
      <c r="C570" s="20" t="s">
        <v>22</v>
      </c>
      <c r="D570" s="11">
        <v>12.0395</v>
      </c>
      <c r="E570" s="11">
        <v>13</v>
      </c>
      <c r="F570" s="37">
        <f t="shared" si="27"/>
        <v>1.123885</v>
      </c>
      <c r="G570" s="37" t="str">
        <f t="shared" si="28"/>
        <v>NA</v>
      </c>
      <c r="H570" s="37">
        <f t="shared" si="29"/>
        <v>1.120395</v>
      </c>
    </row>
    <row r="571" spans="1:8" x14ac:dyDescent="0.25">
      <c r="A571" s="8">
        <v>45211</v>
      </c>
      <c r="B571" s="11">
        <v>12.442500000000001</v>
      </c>
      <c r="C571" s="20" t="s">
        <v>22</v>
      </c>
      <c r="D571" s="11">
        <v>12.030200000000001</v>
      </c>
      <c r="E571" s="11">
        <v>13</v>
      </c>
      <c r="F571" s="37">
        <f t="shared" si="27"/>
        <v>1.124425</v>
      </c>
      <c r="G571" s="37" t="str">
        <f t="shared" si="28"/>
        <v>NA</v>
      </c>
      <c r="H571" s="37">
        <f t="shared" si="29"/>
        <v>1.1203019999999999</v>
      </c>
    </row>
    <row r="572" spans="1:8" x14ac:dyDescent="0.25">
      <c r="A572" s="8">
        <v>45210</v>
      </c>
      <c r="B572" s="11">
        <v>12.5434</v>
      </c>
      <c r="C572" s="20" t="s">
        <v>22</v>
      </c>
      <c r="D572" s="11">
        <v>12.1228</v>
      </c>
      <c r="E572" s="11">
        <v>13</v>
      </c>
      <c r="F572" s="37">
        <f t="shared" si="27"/>
        <v>1.125434</v>
      </c>
      <c r="G572" s="37" t="str">
        <f t="shared" si="28"/>
        <v>NA</v>
      </c>
      <c r="H572" s="37">
        <f t="shared" si="29"/>
        <v>1.1212279999999999</v>
      </c>
    </row>
    <row r="573" spans="1:8" x14ac:dyDescent="0.25">
      <c r="A573" s="8">
        <v>45209</v>
      </c>
      <c r="B573" s="11">
        <v>12.7255</v>
      </c>
      <c r="C573" s="20" t="s">
        <v>22</v>
      </c>
      <c r="D573" s="11">
        <v>12.150499999999999</v>
      </c>
      <c r="E573" s="11">
        <v>13</v>
      </c>
      <c r="F573" s="37">
        <f t="shared" si="27"/>
        <v>1.1272549999999999</v>
      </c>
      <c r="G573" s="37" t="str">
        <f t="shared" si="28"/>
        <v>NA</v>
      </c>
      <c r="H573" s="37">
        <f t="shared" si="29"/>
        <v>1.121505</v>
      </c>
    </row>
    <row r="574" spans="1:8" x14ac:dyDescent="0.25">
      <c r="A574" s="8">
        <v>45208</v>
      </c>
      <c r="B574" s="11">
        <v>12.7666</v>
      </c>
      <c r="C574" s="20" t="s">
        <v>22</v>
      </c>
      <c r="D574" s="11">
        <v>12.0884</v>
      </c>
      <c r="E574" s="11">
        <v>13</v>
      </c>
      <c r="F574" s="37">
        <f t="shared" si="27"/>
        <v>1.1276660000000001</v>
      </c>
      <c r="G574" s="37" t="str">
        <f t="shared" si="28"/>
        <v>NA</v>
      </c>
      <c r="H574" s="37">
        <f t="shared" si="29"/>
        <v>1.120884</v>
      </c>
    </row>
    <row r="575" spans="1:8" x14ac:dyDescent="0.25">
      <c r="A575" s="8">
        <v>45205</v>
      </c>
      <c r="B575" s="11">
        <v>12.7324</v>
      </c>
      <c r="C575" s="20" t="s">
        <v>22</v>
      </c>
      <c r="D575" s="11">
        <v>12.048299999999999</v>
      </c>
      <c r="E575" s="11">
        <v>13</v>
      </c>
      <c r="F575" s="37">
        <f t="shared" si="27"/>
        <v>1.127324</v>
      </c>
      <c r="G575" s="37" t="str">
        <f t="shared" si="28"/>
        <v>NA</v>
      </c>
      <c r="H575" s="37">
        <f t="shared" si="29"/>
        <v>1.1204829999999999</v>
      </c>
    </row>
    <row r="576" spans="1:8" x14ac:dyDescent="0.25">
      <c r="A576" s="8">
        <v>45204</v>
      </c>
      <c r="B576" s="11">
        <v>12.7225</v>
      </c>
      <c r="C576" s="20" t="s">
        <v>22</v>
      </c>
      <c r="D576" s="11">
        <v>12.007199999999999</v>
      </c>
      <c r="E576" s="11">
        <v>13</v>
      </c>
      <c r="F576" s="37">
        <f t="shared" si="27"/>
        <v>1.1272249999999999</v>
      </c>
      <c r="G576" s="37" t="str">
        <f t="shared" si="28"/>
        <v>NA</v>
      </c>
      <c r="H576" s="37">
        <f t="shared" si="29"/>
        <v>1.120072</v>
      </c>
    </row>
    <row r="577" spans="1:8" x14ac:dyDescent="0.25">
      <c r="A577" s="8">
        <v>45203</v>
      </c>
      <c r="B577" s="11">
        <v>12.6092</v>
      </c>
      <c r="C577" s="20" t="s">
        <v>22</v>
      </c>
      <c r="D577" s="11">
        <v>12.0495</v>
      </c>
      <c r="E577" s="11">
        <v>13</v>
      </c>
      <c r="F577" s="37">
        <f t="shared" si="27"/>
        <v>1.1260919999999999</v>
      </c>
      <c r="G577" s="37" t="str">
        <f t="shared" si="28"/>
        <v>NA</v>
      </c>
      <c r="H577" s="37">
        <f t="shared" si="29"/>
        <v>1.120495</v>
      </c>
    </row>
    <row r="578" spans="1:8" x14ac:dyDescent="0.25">
      <c r="A578" s="8">
        <v>45202</v>
      </c>
      <c r="B578" s="11">
        <v>12.5466</v>
      </c>
      <c r="C578" s="20" t="s">
        <v>22</v>
      </c>
      <c r="D578" s="11">
        <v>11.973800000000001</v>
      </c>
      <c r="E578" s="11">
        <v>13</v>
      </c>
      <c r="F578" s="37">
        <f t="shared" si="27"/>
        <v>1.1254660000000001</v>
      </c>
      <c r="G578" s="37" t="str">
        <f t="shared" si="28"/>
        <v>NA</v>
      </c>
      <c r="H578" s="37">
        <f t="shared" si="29"/>
        <v>1.1197379999999999</v>
      </c>
    </row>
    <row r="579" spans="1:8" x14ac:dyDescent="0.25">
      <c r="A579" s="8">
        <v>45201</v>
      </c>
      <c r="B579" s="11">
        <v>12.549300000000001</v>
      </c>
      <c r="C579" s="20" t="s">
        <v>22</v>
      </c>
      <c r="D579" s="11">
        <v>11.973100000000001</v>
      </c>
      <c r="E579" s="11">
        <v>13</v>
      </c>
      <c r="F579" s="37">
        <f t="shared" si="27"/>
        <v>1.1254930000000001</v>
      </c>
      <c r="G579" s="37" t="str">
        <f t="shared" si="28"/>
        <v>NA</v>
      </c>
      <c r="H579" s="37">
        <f t="shared" si="29"/>
        <v>1.119731</v>
      </c>
    </row>
    <row r="580" spans="1:8" x14ac:dyDescent="0.25">
      <c r="A580" s="9">
        <v>45199</v>
      </c>
      <c r="B580" s="11">
        <v>12.387</v>
      </c>
      <c r="C580" s="20" t="s">
        <v>22</v>
      </c>
      <c r="D580" s="11">
        <v>11.9343</v>
      </c>
      <c r="E580" s="11">
        <v>13</v>
      </c>
      <c r="F580" s="37">
        <f t="shared" si="27"/>
        <v>1.1238699999999999</v>
      </c>
      <c r="G580" s="37" t="str">
        <f t="shared" si="28"/>
        <v>NA</v>
      </c>
      <c r="H580" s="37">
        <f t="shared" si="29"/>
        <v>1.119343</v>
      </c>
    </row>
    <row r="581" spans="1:8" x14ac:dyDescent="0.25">
      <c r="A581" s="8">
        <v>45197</v>
      </c>
      <c r="B581" s="11">
        <v>12.4008</v>
      </c>
      <c r="C581" s="20" t="s">
        <v>22</v>
      </c>
      <c r="D581" s="11">
        <v>11.9068</v>
      </c>
      <c r="E581" s="11">
        <v>13</v>
      </c>
      <c r="F581" s="37">
        <f t="shared" si="27"/>
        <v>1.1240079999999999</v>
      </c>
      <c r="G581" s="37" t="str">
        <f t="shared" si="28"/>
        <v>NA</v>
      </c>
      <c r="H581" s="37">
        <f t="shared" si="29"/>
        <v>1.119068</v>
      </c>
    </row>
    <row r="582" spans="1:8" x14ac:dyDescent="0.25">
      <c r="A582" s="8">
        <v>45196</v>
      </c>
      <c r="B582" s="11">
        <v>12.2155</v>
      </c>
      <c r="C582" s="20" t="s">
        <v>22</v>
      </c>
      <c r="D582" s="11">
        <v>11.835000000000001</v>
      </c>
      <c r="E582" s="11">
        <v>13</v>
      </c>
      <c r="F582" s="37">
        <f t="shared" ref="F582:F645" si="30">IFERROR(1+B582/100,"NA")</f>
        <v>1.122155</v>
      </c>
      <c r="G582" s="37" t="str">
        <f t="shared" ref="G582:G645" si="31">IFERROR(1+C582/100,"NA")</f>
        <v>NA</v>
      </c>
      <c r="H582" s="37">
        <f t="shared" ref="H582:H645" si="32">IFERROR(1+D582/100,"NA")</f>
        <v>1.11835</v>
      </c>
    </row>
    <row r="583" spans="1:8" x14ac:dyDescent="0.25">
      <c r="A583" s="8">
        <v>45195</v>
      </c>
      <c r="B583" s="11">
        <v>12.1882</v>
      </c>
      <c r="C583" s="20" t="s">
        <v>22</v>
      </c>
      <c r="D583" s="11">
        <v>11.819699999999999</v>
      </c>
      <c r="E583" s="11">
        <v>13</v>
      </c>
      <c r="F583" s="37">
        <f t="shared" si="30"/>
        <v>1.121882</v>
      </c>
      <c r="G583" s="37" t="str">
        <f t="shared" si="31"/>
        <v>NA</v>
      </c>
      <c r="H583" s="37">
        <f t="shared" si="32"/>
        <v>1.1181969999999999</v>
      </c>
    </row>
    <row r="584" spans="1:8" x14ac:dyDescent="0.25">
      <c r="A584" s="8">
        <v>45194</v>
      </c>
      <c r="B584" s="11">
        <v>12.149699999999999</v>
      </c>
      <c r="C584" s="20" t="s">
        <v>22</v>
      </c>
      <c r="D584" s="11">
        <v>11.7605</v>
      </c>
      <c r="E584" s="11">
        <v>13</v>
      </c>
      <c r="F584" s="37">
        <f t="shared" si="30"/>
        <v>1.121497</v>
      </c>
      <c r="G584" s="37" t="str">
        <f t="shared" si="31"/>
        <v>NA</v>
      </c>
      <c r="H584" s="37">
        <f t="shared" si="32"/>
        <v>1.117605</v>
      </c>
    </row>
    <row r="585" spans="1:8" x14ac:dyDescent="0.25">
      <c r="A585" s="8">
        <v>45191</v>
      </c>
      <c r="B585" s="11">
        <v>12.1457</v>
      </c>
      <c r="C585" s="20" t="s">
        <v>22</v>
      </c>
      <c r="D585" s="11">
        <v>11.729900000000001</v>
      </c>
      <c r="E585" s="11">
        <v>13</v>
      </c>
      <c r="F585" s="37">
        <f t="shared" si="30"/>
        <v>1.1214569999999999</v>
      </c>
      <c r="G585" s="37" t="str">
        <f t="shared" si="31"/>
        <v>NA</v>
      </c>
      <c r="H585" s="37">
        <f t="shared" si="32"/>
        <v>1.117299</v>
      </c>
    </row>
    <row r="586" spans="1:8" x14ac:dyDescent="0.25">
      <c r="A586" s="8">
        <v>45190</v>
      </c>
      <c r="B586" s="11">
        <v>12.081200000000001</v>
      </c>
      <c r="C586" s="20" t="s">
        <v>22</v>
      </c>
      <c r="D586" s="11">
        <v>11.72</v>
      </c>
      <c r="E586" s="11">
        <v>13</v>
      </c>
      <c r="F586" s="37">
        <f t="shared" si="30"/>
        <v>1.1208119999999999</v>
      </c>
      <c r="G586" s="37" t="str">
        <f t="shared" si="31"/>
        <v>NA</v>
      </c>
      <c r="H586" s="37">
        <f t="shared" si="32"/>
        <v>1.1172</v>
      </c>
    </row>
    <row r="587" spans="1:8" x14ac:dyDescent="0.25">
      <c r="A587" s="8">
        <v>45189</v>
      </c>
      <c r="B587" s="11">
        <v>12.034800000000001</v>
      </c>
      <c r="C587" s="20" t="s">
        <v>22</v>
      </c>
      <c r="D587" s="11">
        <v>11.7273</v>
      </c>
      <c r="E587" s="11">
        <v>13</v>
      </c>
      <c r="F587" s="37">
        <f t="shared" si="30"/>
        <v>1.1203479999999999</v>
      </c>
      <c r="G587" s="37" t="str">
        <f t="shared" si="31"/>
        <v>NA</v>
      </c>
      <c r="H587" s="37">
        <f t="shared" si="32"/>
        <v>1.117273</v>
      </c>
    </row>
    <row r="588" spans="1:8" x14ac:dyDescent="0.25">
      <c r="A588" s="8">
        <v>45188</v>
      </c>
      <c r="B588" s="11">
        <v>12.014200000000001</v>
      </c>
      <c r="C588" s="20" t="s">
        <v>22</v>
      </c>
      <c r="D588" s="11">
        <v>11.6868</v>
      </c>
      <c r="E588" s="11">
        <v>13</v>
      </c>
      <c r="F588" s="37">
        <f t="shared" si="30"/>
        <v>1.120142</v>
      </c>
      <c r="G588" s="37" t="str">
        <f t="shared" si="31"/>
        <v>NA</v>
      </c>
      <c r="H588" s="37">
        <f t="shared" si="32"/>
        <v>1.116868</v>
      </c>
    </row>
    <row r="589" spans="1:8" x14ac:dyDescent="0.25">
      <c r="A589" s="8">
        <v>45187</v>
      </c>
      <c r="B589" s="11">
        <v>11.994199999999999</v>
      </c>
      <c r="C589" s="20" t="s">
        <v>22</v>
      </c>
      <c r="D589" s="11">
        <v>11.6061</v>
      </c>
      <c r="E589" s="11">
        <v>13</v>
      </c>
      <c r="F589" s="37">
        <f t="shared" si="30"/>
        <v>1.119942</v>
      </c>
      <c r="G589" s="37" t="str">
        <f t="shared" si="31"/>
        <v>NA</v>
      </c>
      <c r="H589" s="37">
        <f t="shared" si="32"/>
        <v>1.116061</v>
      </c>
    </row>
    <row r="590" spans="1:8" x14ac:dyDescent="0.25">
      <c r="A590" s="8">
        <v>45184</v>
      </c>
      <c r="B590" s="11">
        <v>12.076700000000001</v>
      </c>
      <c r="C590" s="20" t="s">
        <v>22</v>
      </c>
      <c r="D590" s="11">
        <v>11.6432</v>
      </c>
      <c r="E590" s="11">
        <v>12</v>
      </c>
      <c r="F590" s="37">
        <f t="shared" si="30"/>
        <v>1.1207670000000001</v>
      </c>
      <c r="G590" s="37" t="str">
        <f t="shared" si="31"/>
        <v>NA</v>
      </c>
      <c r="H590" s="37">
        <f t="shared" si="32"/>
        <v>1.1164320000000001</v>
      </c>
    </row>
    <row r="591" spans="1:8" x14ac:dyDescent="0.25">
      <c r="A591" s="8">
        <v>45183</v>
      </c>
      <c r="B591" s="11">
        <v>11.9483</v>
      </c>
      <c r="C591" s="20" t="s">
        <v>22</v>
      </c>
      <c r="D591" s="11">
        <v>11.6599</v>
      </c>
      <c r="E591" s="11">
        <v>12</v>
      </c>
      <c r="F591" s="37">
        <f t="shared" si="30"/>
        <v>1.119483</v>
      </c>
      <c r="G591" s="37" t="str">
        <f t="shared" si="31"/>
        <v>NA</v>
      </c>
      <c r="H591" s="37">
        <f t="shared" si="32"/>
        <v>1.1165989999999999</v>
      </c>
    </row>
    <row r="592" spans="1:8" x14ac:dyDescent="0.25">
      <c r="A592" s="8">
        <v>45182</v>
      </c>
      <c r="B592" s="11">
        <v>11.8155</v>
      </c>
      <c r="C592" s="20" t="s">
        <v>22</v>
      </c>
      <c r="D592" s="11">
        <v>11.6532</v>
      </c>
      <c r="E592" s="11">
        <v>12</v>
      </c>
      <c r="F592" s="37">
        <f t="shared" si="30"/>
        <v>1.118155</v>
      </c>
      <c r="G592" s="37" t="str">
        <f t="shared" si="31"/>
        <v>NA</v>
      </c>
      <c r="H592" s="37">
        <f t="shared" si="32"/>
        <v>1.1165320000000001</v>
      </c>
    </row>
    <row r="593" spans="1:8" x14ac:dyDescent="0.25">
      <c r="A593" s="8">
        <v>45181</v>
      </c>
      <c r="B593" s="11">
        <v>11.773999999999999</v>
      </c>
      <c r="C593" s="20" t="s">
        <v>22</v>
      </c>
      <c r="D593" s="11">
        <v>11.6868</v>
      </c>
      <c r="E593" s="11">
        <v>12</v>
      </c>
      <c r="F593" s="37">
        <f t="shared" si="30"/>
        <v>1.11774</v>
      </c>
      <c r="G593" s="37" t="str">
        <f t="shared" si="31"/>
        <v>NA</v>
      </c>
      <c r="H593" s="37">
        <f t="shared" si="32"/>
        <v>1.116868</v>
      </c>
    </row>
    <row r="594" spans="1:8" x14ac:dyDescent="0.25">
      <c r="A594" s="8">
        <v>45180</v>
      </c>
      <c r="B594" s="11">
        <v>12.112</v>
      </c>
      <c r="C594" s="20" t="s">
        <v>22</v>
      </c>
      <c r="D594" s="11">
        <v>11.7501</v>
      </c>
      <c r="E594" s="11">
        <v>12</v>
      </c>
      <c r="F594" s="37">
        <f t="shared" si="30"/>
        <v>1.1211199999999999</v>
      </c>
      <c r="G594" s="37" t="str">
        <f t="shared" si="31"/>
        <v>NA</v>
      </c>
      <c r="H594" s="37">
        <f t="shared" si="32"/>
        <v>1.1175010000000001</v>
      </c>
    </row>
    <row r="595" spans="1:8" x14ac:dyDescent="0.25">
      <c r="A595" s="8">
        <v>45177</v>
      </c>
      <c r="B595" s="11">
        <v>12.184699999999999</v>
      </c>
      <c r="C595" s="20" t="s">
        <v>22</v>
      </c>
      <c r="D595" s="11">
        <v>11.8056</v>
      </c>
      <c r="E595" s="11">
        <v>12</v>
      </c>
      <c r="F595" s="37">
        <f t="shared" si="30"/>
        <v>1.121847</v>
      </c>
      <c r="G595" s="37" t="str">
        <f t="shared" si="31"/>
        <v>NA</v>
      </c>
      <c r="H595" s="37">
        <f t="shared" si="32"/>
        <v>1.1180559999999999</v>
      </c>
    </row>
    <row r="596" spans="1:8" x14ac:dyDescent="0.25">
      <c r="A596" s="8">
        <v>45176</v>
      </c>
      <c r="B596" s="11">
        <v>11.831899999999999</v>
      </c>
      <c r="C596" s="20" t="s">
        <v>22</v>
      </c>
      <c r="D596" s="11">
        <v>11.6698</v>
      </c>
      <c r="E596" s="11">
        <v>12</v>
      </c>
      <c r="F596" s="37">
        <f t="shared" si="30"/>
        <v>1.1183190000000001</v>
      </c>
      <c r="G596" s="37" t="str">
        <f t="shared" si="31"/>
        <v>NA</v>
      </c>
      <c r="H596" s="37">
        <f t="shared" si="32"/>
        <v>1.116698</v>
      </c>
    </row>
    <row r="597" spans="1:8" x14ac:dyDescent="0.25">
      <c r="A597" s="8">
        <v>45175</v>
      </c>
      <c r="B597" s="11">
        <v>11.600199999999999</v>
      </c>
      <c r="C597" s="20" t="s">
        <v>22</v>
      </c>
      <c r="D597" s="11">
        <v>11.5402</v>
      </c>
      <c r="E597" s="11">
        <v>12</v>
      </c>
      <c r="F597" s="37">
        <f t="shared" si="30"/>
        <v>1.1160019999999999</v>
      </c>
      <c r="G597" s="37" t="str">
        <f t="shared" si="31"/>
        <v>NA</v>
      </c>
      <c r="H597" s="37">
        <f t="shared" si="32"/>
        <v>1.115402</v>
      </c>
    </row>
    <row r="598" spans="1:8" x14ac:dyDescent="0.25">
      <c r="A598" s="8">
        <v>45174</v>
      </c>
      <c r="B598" s="11">
        <v>11.186400000000001</v>
      </c>
      <c r="C598" s="20" t="s">
        <v>22</v>
      </c>
      <c r="D598" s="11">
        <v>11.411</v>
      </c>
      <c r="E598" s="11">
        <v>12</v>
      </c>
      <c r="F598" s="37">
        <f t="shared" si="30"/>
        <v>1.111864</v>
      </c>
      <c r="G598" s="37" t="str">
        <f t="shared" si="31"/>
        <v>NA</v>
      </c>
      <c r="H598" s="37">
        <f t="shared" si="32"/>
        <v>1.1141099999999999</v>
      </c>
    </row>
    <row r="599" spans="1:8" x14ac:dyDescent="0.25">
      <c r="A599" s="8">
        <v>45173</v>
      </c>
      <c r="B599" s="11">
        <v>10.8744</v>
      </c>
      <c r="C599" s="20" t="s">
        <v>22</v>
      </c>
      <c r="D599" s="11">
        <v>11.4971</v>
      </c>
      <c r="E599" s="11">
        <v>12</v>
      </c>
      <c r="F599" s="37">
        <f t="shared" si="30"/>
        <v>1.108744</v>
      </c>
      <c r="G599" s="37" t="str">
        <f t="shared" si="31"/>
        <v>NA</v>
      </c>
      <c r="H599" s="37">
        <f t="shared" si="32"/>
        <v>1.1149709999999999</v>
      </c>
    </row>
    <row r="600" spans="1:8" x14ac:dyDescent="0.25">
      <c r="A600" s="8">
        <v>45170</v>
      </c>
      <c r="B600" s="11">
        <v>10.823499999999999</v>
      </c>
      <c r="C600" s="20" t="s">
        <v>22</v>
      </c>
      <c r="D600" s="11">
        <v>11.4719</v>
      </c>
      <c r="E600" s="11">
        <v>12</v>
      </c>
      <c r="F600" s="37">
        <f t="shared" si="30"/>
        <v>1.1082350000000001</v>
      </c>
      <c r="G600" s="37" t="str">
        <f t="shared" si="31"/>
        <v>NA</v>
      </c>
      <c r="H600" s="37">
        <f t="shared" si="32"/>
        <v>1.114719</v>
      </c>
    </row>
    <row r="601" spans="1:8" x14ac:dyDescent="0.25">
      <c r="A601" s="8">
        <v>45169</v>
      </c>
      <c r="B601" s="11">
        <v>10.7051</v>
      </c>
      <c r="C601" s="20" t="s">
        <v>22</v>
      </c>
      <c r="D601" s="11">
        <v>11.467700000000001</v>
      </c>
      <c r="E601" s="11">
        <v>12</v>
      </c>
      <c r="F601" s="37">
        <f t="shared" si="30"/>
        <v>1.107051</v>
      </c>
      <c r="G601" s="37" t="str">
        <f t="shared" si="31"/>
        <v>NA</v>
      </c>
      <c r="H601" s="37">
        <f t="shared" si="32"/>
        <v>1.1146769999999999</v>
      </c>
    </row>
    <row r="602" spans="1:8" x14ac:dyDescent="0.25">
      <c r="A602" s="8">
        <v>45168</v>
      </c>
      <c r="B602" s="11">
        <v>10.7639</v>
      </c>
      <c r="C602" s="20" t="s">
        <v>22</v>
      </c>
      <c r="D602" s="11">
        <v>11.4163</v>
      </c>
      <c r="E602" s="11">
        <v>12</v>
      </c>
      <c r="F602" s="37">
        <f t="shared" si="30"/>
        <v>1.107639</v>
      </c>
      <c r="G602" s="37" t="str">
        <f t="shared" si="31"/>
        <v>NA</v>
      </c>
      <c r="H602" s="37">
        <f t="shared" si="32"/>
        <v>1.114163</v>
      </c>
    </row>
    <row r="603" spans="1:8" x14ac:dyDescent="0.25">
      <c r="A603" s="8">
        <v>45167</v>
      </c>
      <c r="B603" s="11">
        <v>10.7012</v>
      </c>
      <c r="C603" s="20" t="s">
        <v>22</v>
      </c>
      <c r="D603" s="11">
        <v>11.408899999999999</v>
      </c>
      <c r="E603" s="11">
        <v>12</v>
      </c>
      <c r="F603" s="37">
        <f t="shared" si="30"/>
        <v>1.1070120000000001</v>
      </c>
      <c r="G603" s="37" t="str">
        <f t="shared" si="31"/>
        <v>NA</v>
      </c>
      <c r="H603" s="37">
        <f t="shared" si="32"/>
        <v>1.1140889999999999</v>
      </c>
    </row>
    <row r="604" spans="1:8" x14ac:dyDescent="0.25">
      <c r="A604" s="8">
        <v>45166</v>
      </c>
      <c r="B604" s="11">
        <v>10.6511</v>
      </c>
      <c r="C604" s="20" t="s">
        <v>22</v>
      </c>
      <c r="D604" s="11">
        <v>11.385300000000001</v>
      </c>
      <c r="E604" s="11">
        <v>12</v>
      </c>
      <c r="F604" s="37">
        <f t="shared" si="30"/>
        <v>1.106511</v>
      </c>
      <c r="G604" s="37" t="str">
        <f t="shared" si="31"/>
        <v>NA</v>
      </c>
      <c r="H604" s="37">
        <f t="shared" si="32"/>
        <v>1.113853</v>
      </c>
    </row>
    <row r="605" spans="1:8" x14ac:dyDescent="0.25">
      <c r="A605" s="8">
        <v>45163</v>
      </c>
      <c r="B605" s="11">
        <v>10.629899999999999</v>
      </c>
      <c r="C605" s="20" t="s">
        <v>22</v>
      </c>
      <c r="D605" s="11">
        <v>11.370200000000001</v>
      </c>
      <c r="E605" s="11">
        <v>12</v>
      </c>
      <c r="F605" s="37">
        <f t="shared" si="30"/>
        <v>1.1062989999999999</v>
      </c>
      <c r="G605" s="37" t="str">
        <f t="shared" si="31"/>
        <v>NA</v>
      </c>
      <c r="H605" s="37">
        <f t="shared" si="32"/>
        <v>1.113702</v>
      </c>
    </row>
    <row r="606" spans="1:8" x14ac:dyDescent="0.25">
      <c r="A606" s="8">
        <v>45162</v>
      </c>
      <c r="B606" s="11">
        <v>10.581099999999999</v>
      </c>
      <c r="C606" s="20" t="s">
        <v>22</v>
      </c>
      <c r="D606" s="11">
        <v>11.366199999999999</v>
      </c>
      <c r="E606" s="11">
        <v>12</v>
      </c>
      <c r="F606" s="37">
        <f t="shared" si="30"/>
        <v>1.1058110000000001</v>
      </c>
      <c r="G606" s="37" t="str">
        <f t="shared" si="31"/>
        <v>NA</v>
      </c>
      <c r="H606" s="37">
        <f t="shared" si="32"/>
        <v>1.1136619999999999</v>
      </c>
    </row>
    <row r="607" spans="1:8" x14ac:dyDescent="0.25">
      <c r="A607" s="8">
        <v>45161</v>
      </c>
      <c r="B607" s="11">
        <v>10.399900000000001</v>
      </c>
      <c r="C607" s="20" t="s">
        <v>22</v>
      </c>
      <c r="D607" s="11">
        <v>11.351599999999999</v>
      </c>
      <c r="E607" s="11">
        <v>12</v>
      </c>
      <c r="F607" s="37">
        <f t="shared" si="30"/>
        <v>1.103999</v>
      </c>
      <c r="G607" s="37" t="str">
        <f t="shared" si="31"/>
        <v>NA</v>
      </c>
      <c r="H607" s="37">
        <f t="shared" si="32"/>
        <v>1.113516</v>
      </c>
    </row>
    <row r="608" spans="1:8" x14ac:dyDescent="0.25">
      <c r="A608" s="8">
        <v>45160</v>
      </c>
      <c r="B608" s="11">
        <v>10.3703</v>
      </c>
      <c r="C608" s="20" t="s">
        <v>22</v>
      </c>
      <c r="D608" s="11">
        <v>11.3169</v>
      </c>
      <c r="E608" s="11">
        <v>12</v>
      </c>
      <c r="F608" s="37">
        <f t="shared" si="30"/>
        <v>1.1037030000000001</v>
      </c>
      <c r="G608" s="37" t="str">
        <f t="shared" si="31"/>
        <v>NA</v>
      </c>
      <c r="H608" s="37">
        <f t="shared" si="32"/>
        <v>1.1131690000000001</v>
      </c>
    </row>
    <row r="609" spans="1:8" x14ac:dyDescent="0.25">
      <c r="A609" s="8">
        <v>45159</v>
      </c>
      <c r="B609" s="11">
        <v>10.3443</v>
      </c>
      <c r="C609" s="20" t="s">
        <v>22</v>
      </c>
      <c r="D609" s="11">
        <v>11.2707</v>
      </c>
      <c r="E609" s="11">
        <v>12</v>
      </c>
      <c r="F609" s="37">
        <f t="shared" si="30"/>
        <v>1.103443</v>
      </c>
      <c r="G609" s="37" t="str">
        <f t="shared" si="31"/>
        <v>NA</v>
      </c>
      <c r="H609" s="37">
        <f t="shared" si="32"/>
        <v>1.1127069999999999</v>
      </c>
    </row>
    <row r="610" spans="1:8" x14ac:dyDescent="0.25">
      <c r="A610" s="8">
        <v>45156</v>
      </c>
      <c r="B610" s="11">
        <v>10.4055</v>
      </c>
      <c r="C610" s="20" t="s">
        <v>22</v>
      </c>
      <c r="D610" s="11">
        <v>11.2331</v>
      </c>
      <c r="E610" s="11">
        <v>12</v>
      </c>
      <c r="F610" s="37">
        <f t="shared" si="30"/>
        <v>1.104055</v>
      </c>
      <c r="G610" s="37" t="str">
        <f t="shared" si="31"/>
        <v>NA</v>
      </c>
      <c r="H610" s="37">
        <f t="shared" si="32"/>
        <v>1.112331</v>
      </c>
    </row>
    <row r="611" spans="1:8" x14ac:dyDescent="0.25">
      <c r="A611" s="8">
        <v>45155</v>
      </c>
      <c r="B611" s="11">
        <v>10.4834</v>
      </c>
      <c r="C611" s="20" t="s">
        <v>22</v>
      </c>
      <c r="D611" s="11">
        <v>11.273899999999999</v>
      </c>
      <c r="E611" s="11">
        <v>12</v>
      </c>
      <c r="F611" s="37">
        <f t="shared" si="30"/>
        <v>1.1048340000000001</v>
      </c>
      <c r="G611" s="37" t="str">
        <f t="shared" si="31"/>
        <v>NA</v>
      </c>
      <c r="H611" s="37">
        <f t="shared" si="32"/>
        <v>1.1127389999999999</v>
      </c>
    </row>
    <row r="612" spans="1:8" x14ac:dyDescent="0.25">
      <c r="A612" s="8">
        <v>45154</v>
      </c>
      <c r="B612" s="11">
        <v>10.764200000000001</v>
      </c>
      <c r="C612" s="20" t="s">
        <v>22</v>
      </c>
      <c r="D612" s="11">
        <v>11.356</v>
      </c>
      <c r="E612" s="11">
        <v>12</v>
      </c>
      <c r="F612" s="37">
        <f t="shared" si="30"/>
        <v>1.107642</v>
      </c>
      <c r="G612" s="37" t="str">
        <f t="shared" si="31"/>
        <v>NA</v>
      </c>
      <c r="H612" s="37">
        <f t="shared" si="32"/>
        <v>1.1135600000000001</v>
      </c>
    </row>
    <row r="613" spans="1:8" x14ac:dyDescent="0.25">
      <c r="A613" s="8">
        <v>45153</v>
      </c>
      <c r="B613" s="11">
        <v>10.8443</v>
      </c>
      <c r="C613" s="20" t="s">
        <v>22</v>
      </c>
      <c r="D613" s="11">
        <v>11.363300000000001</v>
      </c>
      <c r="E613" s="11">
        <v>12</v>
      </c>
      <c r="F613" s="37">
        <f t="shared" si="30"/>
        <v>1.1084430000000001</v>
      </c>
      <c r="G613" s="37" t="str">
        <f t="shared" si="31"/>
        <v>NA</v>
      </c>
      <c r="H613" s="37">
        <f t="shared" si="32"/>
        <v>1.1136330000000001</v>
      </c>
    </row>
    <row r="614" spans="1:8" x14ac:dyDescent="0.25">
      <c r="A614" s="8">
        <v>45152</v>
      </c>
      <c r="B614" s="11">
        <v>10.558199999999999</v>
      </c>
      <c r="C614" s="20" t="s">
        <v>22</v>
      </c>
      <c r="D614" s="11">
        <v>11.362</v>
      </c>
      <c r="E614" s="11">
        <v>8.5</v>
      </c>
      <c r="F614" s="37">
        <f t="shared" si="30"/>
        <v>1.1055820000000001</v>
      </c>
      <c r="G614" s="37" t="str">
        <f t="shared" si="31"/>
        <v>NA</v>
      </c>
      <c r="H614" s="37">
        <f t="shared" si="32"/>
        <v>1.1136200000000001</v>
      </c>
    </row>
    <row r="615" spans="1:8" x14ac:dyDescent="0.25">
      <c r="A615" s="8">
        <v>45149</v>
      </c>
      <c r="B615" s="11">
        <v>10.1038</v>
      </c>
      <c r="C615" s="20" t="s">
        <v>22</v>
      </c>
      <c r="D615" s="11">
        <v>11.299799999999999</v>
      </c>
      <c r="E615" s="11">
        <v>8.5</v>
      </c>
      <c r="F615" s="37">
        <f t="shared" si="30"/>
        <v>1.101038</v>
      </c>
      <c r="G615" s="37" t="str">
        <f t="shared" si="31"/>
        <v>NA</v>
      </c>
      <c r="H615" s="37">
        <f t="shared" si="32"/>
        <v>1.1129979999999999</v>
      </c>
    </row>
    <row r="616" spans="1:8" x14ac:dyDescent="0.25">
      <c r="A616" s="8">
        <v>45148</v>
      </c>
      <c r="B616" s="11">
        <v>10.059699999999999</v>
      </c>
      <c r="C616" s="20" t="s">
        <v>22</v>
      </c>
      <c r="D616" s="11">
        <v>11.2897</v>
      </c>
      <c r="E616" s="11">
        <v>8.5</v>
      </c>
      <c r="F616" s="37">
        <f t="shared" si="30"/>
        <v>1.100597</v>
      </c>
      <c r="G616" s="37" t="str">
        <f t="shared" si="31"/>
        <v>NA</v>
      </c>
      <c r="H616" s="37">
        <f t="shared" si="32"/>
        <v>1.112897</v>
      </c>
    </row>
    <row r="617" spans="1:8" x14ac:dyDescent="0.25">
      <c r="A617" s="8">
        <v>45147</v>
      </c>
      <c r="B617" s="11">
        <v>9.9370999999999992</v>
      </c>
      <c r="C617" s="20" t="s">
        <v>22</v>
      </c>
      <c r="D617" s="11">
        <v>11.2547</v>
      </c>
      <c r="E617" s="11">
        <v>8.5</v>
      </c>
      <c r="F617" s="37">
        <f t="shared" si="30"/>
        <v>1.0993710000000001</v>
      </c>
      <c r="G617" s="37" t="str">
        <f t="shared" si="31"/>
        <v>NA</v>
      </c>
      <c r="H617" s="37">
        <f t="shared" si="32"/>
        <v>1.112547</v>
      </c>
    </row>
    <row r="618" spans="1:8" x14ac:dyDescent="0.25">
      <c r="A618" s="8">
        <v>45146</v>
      </c>
      <c r="B618" s="11">
        <v>9.7905999999999995</v>
      </c>
      <c r="C618" s="20" t="s">
        <v>22</v>
      </c>
      <c r="D618" s="11">
        <v>11.2211</v>
      </c>
      <c r="E618" s="11">
        <v>8.5</v>
      </c>
      <c r="F618" s="37">
        <f t="shared" si="30"/>
        <v>1.097906</v>
      </c>
      <c r="G618" s="37" t="str">
        <f t="shared" si="31"/>
        <v>NA</v>
      </c>
      <c r="H618" s="37">
        <f t="shared" si="32"/>
        <v>1.1122110000000001</v>
      </c>
    </row>
    <row r="619" spans="1:8" x14ac:dyDescent="0.25">
      <c r="A619" s="8">
        <v>45145</v>
      </c>
      <c r="B619" s="11">
        <v>9.6561000000000003</v>
      </c>
      <c r="C619" s="20" t="s">
        <v>22</v>
      </c>
      <c r="D619" s="11">
        <v>11.203799999999999</v>
      </c>
      <c r="E619" s="11">
        <v>8.5</v>
      </c>
      <c r="F619" s="37">
        <f t="shared" si="30"/>
        <v>1.0965609999999999</v>
      </c>
      <c r="G619" s="37" t="str">
        <f t="shared" si="31"/>
        <v>NA</v>
      </c>
      <c r="H619" s="37">
        <f t="shared" si="32"/>
        <v>1.1120380000000001</v>
      </c>
    </row>
    <row r="620" spans="1:8" x14ac:dyDescent="0.25">
      <c r="A620" s="8">
        <v>45142</v>
      </c>
      <c r="B620" s="11">
        <v>9.6560000000000006</v>
      </c>
      <c r="C620" s="20" t="s">
        <v>22</v>
      </c>
      <c r="D620" s="11">
        <v>11.1602</v>
      </c>
      <c r="E620" s="11">
        <v>8.5</v>
      </c>
      <c r="F620" s="37">
        <f t="shared" si="30"/>
        <v>1.09656</v>
      </c>
      <c r="G620" s="37" t="str">
        <f t="shared" si="31"/>
        <v>NA</v>
      </c>
      <c r="H620" s="37">
        <f t="shared" si="32"/>
        <v>1.111602</v>
      </c>
    </row>
    <row r="621" spans="1:8" x14ac:dyDescent="0.25">
      <c r="A621" s="8">
        <v>45141</v>
      </c>
      <c r="B621" s="11">
        <v>9.5886999999999993</v>
      </c>
      <c r="C621" s="20" t="s">
        <v>22</v>
      </c>
      <c r="D621" s="11">
        <v>11.168900000000001</v>
      </c>
      <c r="E621" s="11">
        <v>8.5</v>
      </c>
      <c r="F621" s="37">
        <f t="shared" si="30"/>
        <v>1.0958870000000001</v>
      </c>
      <c r="G621" s="37" t="str">
        <f t="shared" si="31"/>
        <v>NA</v>
      </c>
      <c r="H621" s="37">
        <f t="shared" si="32"/>
        <v>1.1116889999999999</v>
      </c>
    </row>
    <row r="622" spans="1:8" x14ac:dyDescent="0.25">
      <c r="A622" s="8">
        <v>45140</v>
      </c>
      <c r="B622" s="11">
        <v>9.3684999999999992</v>
      </c>
      <c r="C622" s="20" t="s">
        <v>22</v>
      </c>
      <c r="D622" s="11">
        <v>11.2141</v>
      </c>
      <c r="E622" s="11">
        <v>8.5</v>
      </c>
      <c r="F622" s="37">
        <f t="shared" si="30"/>
        <v>1.093685</v>
      </c>
      <c r="G622" s="37" t="str">
        <f t="shared" si="31"/>
        <v>NA</v>
      </c>
      <c r="H622" s="37">
        <f t="shared" si="32"/>
        <v>1.112141</v>
      </c>
    </row>
    <row r="623" spans="1:8" x14ac:dyDescent="0.25">
      <c r="A623" s="8">
        <v>45139</v>
      </c>
      <c r="B623" s="11">
        <v>9.4109999999999996</v>
      </c>
      <c r="C623" s="20" t="s">
        <v>22</v>
      </c>
      <c r="D623" s="11">
        <v>11.2081</v>
      </c>
      <c r="E623" s="11">
        <v>8.5</v>
      </c>
      <c r="F623" s="37">
        <f t="shared" si="30"/>
        <v>1.0941099999999999</v>
      </c>
      <c r="G623" s="37" t="str">
        <f t="shared" si="31"/>
        <v>NA</v>
      </c>
      <c r="H623" s="37">
        <f t="shared" si="32"/>
        <v>1.1120810000000001</v>
      </c>
    </row>
    <row r="624" spans="1:8" x14ac:dyDescent="0.25">
      <c r="A624" s="8">
        <v>45138</v>
      </c>
      <c r="B624" s="11">
        <v>9.4021000000000008</v>
      </c>
      <c r="C624" s="20" t="s">
        <v>22</v>
      </c>
      <c r="D624" s="11">
        <v>11.1701</v>
      </c>
      <c r="E624" s="11">
        <v>8.5</v>
      </c>
      <c r="F624" s="37">
        <f t="shared" si="30"/>
        <v>1.0940209999999999</v>
      </c>
      <c r="G624" s="37" t="str">
        <f t="shared" si="31"/>
        <v>NA</v>
      </c>
      <c r="H624" s="37">
        <f t="shared" si="32"/>
        <v>1.1117010000000001</v>
      </c>
    </row>
    <row r="625" spans="1:8" x14ac:dyDescent="0.25">
      <c r="A625" s="8">
        <v>45135</v>
      </c>
      <c r="B625" s="11">
        <v>9.2424999999999997</v>
      </c>
      <c r="C625" s="20" t="s">
        <v>22</v>
      </c>
      <c r="D625" s="11">
        <v>11.200100000000001</v>
      </c>
      <c r="E625" s="11">
        <v>8.5</v>
      </c>
      <c r="F625" s="37">
        <f t="shared" si="30"/>
        <v>1.092425</v>
      </c>
      <c r="G625" s="37" t="str">
        <f t="shared" si="31"/>
        <v>NA</v>
      </c>
      <c r="H625" s="37">
        <f t="shared" si="32"/>
        <v>1.112001</v>
      </c>
    </row>
    <row r="626" spans="1:8" x14ac:dyDescent="0.25">
      <c r="A626" s="8">
        <v>45134</v>
      </c>
      <c r="B626" s="11">
        <v>9.1326999999999998</v>
      </c>
      <c r="C626" s="20" t="s">
        <v>22</v>
      </c>
      <c r="D626" s="11">
        <v>11.197800000000001</v>
      </c>
      <c r="E626" s="11">
        <v>8.5</v>
      </c>
      <c r="F626" s="37">
        <f t="shared" si="30"/>
        <v>1.0913269999999999</v>
      </c>
      <c r="G626" s="37" t="str">
        <f t="shared" si="31"/>
        <v>NA</v>
      </c>
      <c r="H626" s="37">
        <f t="shared" si="32"/>
        <v>1.1119779999999999</v>
      </c>
    </row>
    <row r="627" spans="1:8" x14ac:dyDescent="0.25">
      <c r="A627" s="8">
        <v>45133</v>
      </c>
      <c r="B627" s="11">
        <v>9.0761000000000003</v>
      </c>
      <c r="C627" s="20" t="s">
        <v>22</v>
      </c>
      <c r="D627" s="11">
        <v>11.206</v>
      </c>
      <c r="E627" s="11">
        <v>8.5</v>
      </c>
      <c r="F627" s="37">
        <f t="shared" si="30"/>
        <v>1.0907610000000001</v>
      </c>
      <c r="G627" s="37" t="str">
        <f t="shared" si="31"/>
        <v>NA</v>
      </c>
      <c r="H627" s="37">
        <f t="shared" si="32"/>
        <v>1.11206</v>
      </c>
    </row>
    <row r="628" spans="1:8" x14ac:dyDescent="0.25">
      <c r="A628" s="8">
        <v>45132</v>
      </c>
      <c r="B628" s="11">
        <v>9.1187000000000005</v>
      </c>
      <c r="C628" s="20" t="s">
        <v>22</v>
      </c>
      <c r="D628" s="11">
        <v>11.202400000000001</v>
      </c>
      <c r="E628" s="11">
        <v>8.5</v>
      </c>
      <c r="F628" s="37">
        <f t="shared" si="30"/>
        <v>1.0911869999999999</v>
      </c>
      <c r="G628" s="37" t="str">
        <f t="shared" si="31"/>
        <v>NA</v>
      </c>
      <c r="H628" s="37">
        <f t="shared" si="32"/>
        <v>1.1120239999999999</v>
      </c>
    </row>
    <row r="629" spans="1:8" x14ac:dyDescent="0.25">
      <c r="A629" s="8">
        <v>45131</v>
      </c>
      <c r="B629" s="11">
        <v>9.1592000000000002</v>
      </c>
      <c r="C629" s="20" t="s">
        <v>22</v>
      </c>
      <c r="D629" s="11">
        <v>11.2081</v>
      </c>
      <c r="E629" s="11">
        <v>8.5</v>
      </c>
      <c r="F629" s="37">
        <f t="shared" si="30"/>
        <v>1.0915919999999999</v>
      </c>
      <c r="G629" s="37" t="str">
        <f t="shared" si="31"/>
        <v>NA</v>
      </c>
      <c r="H629" s="37">
        <f t="shared" si="32"/>
        <v>1.1120810000000001</v>
      </c>
    </row>
    <row r="630" spans="1:8" x14ac:dyDescent="0.25">
      <c r="A630" s="8">
        <v>45128</v>
      </c>
      <c r="B630" s="11">
        <v>9.2079000000000004</v>
      </c>
      <c r="C630" s="20" t="s">
        <v>22</v>
      </c>
      <c r="D630" s="11">
        <v>11.212899999999999</v>
      </c>
      <c r="E630" s="11">
        <v>7.5</v>
      </c>
      <c r="F630" s="37">
        <f t="shared" si="30"/>
        <v>1.092079</v>
      </c>
      <c r="G630" s="37" t="str">
        <f t="shared" si="31"/>
        <v>NA</v>
      </c>
      <c r="H630" s="37">
        <f t="shared" si="32"/>
        <v>1.1121289999999999</v>
      </c>
    </row>
    <row r="631" spans="1:8" x14ac:dyDescent="0.25">
      <c r="A631" s="8">
        <v>45127</v>
      </c>
      <c r="B631" s="11">
        <v>9.1113999999999997</v>
      </c>
      <c r="C631" s="20" t="s">
        <v>22</v>
      </c>
      <c r="D631" s="11">
        <v>11.218299999999999</v>
      </c>
      <c r="E631" s="11">
        <v>7.5</v>
      </c>
      <c r="F631" s="37">
        <f t="shared" si="30"/>
        <v>1.0911139999999999</v>
      </c>
      <c r="G631" s="37" t="str">
        <f t="shared" si="31"/>
        <v>NA</v>
      </c>
      <c r="H631" s="37">
        <f t="shared" si="32"/>
        <v>1.1121829999999999</v>
      </c>
    </row>
    <row r="632" spans="1:8" x14ac:dyDescent="0.25">
      <c r="A632" s="8">
        <v>45126</v>
      </c>
      <c r="B632" s="11">
        <v>9.1824999999999992</v>
      </c>
      <c r="C632" s="20" t="s">
        <v>22</v>
      </c>
      <c r="D632" s="11">
        <v>11.1845</v>
      </c>
      <c r="E632" s="11">
        <v>7.5</v>
      </c>
      <c r="F632" s="37">
        <f t="shared" si="30"/>
        <v>1.091825</v>
      </c>
      <c r="G632" s="37" t="str">
        <f t="shared" si="31"/>
        <v>NA</v>
      </c>
      <c r="H632" s="37">
        <f t="shared" si="32"/>
        <v>1.111845</v>
      </c>
    </row>
    <row r="633" spans="1:8" x14ac:dyDescent="0.25">
      <c r="A633" s="8">
        <v>45125</v>
      </c>
      <c r="B633" s="11">
        <v>9.0411000000000001</v>
      </c>
      <c r="C633" s="20" t="s">
        <v>22</v>
      </c>
      <c r="D633" s="11">
        <v>11.2288</v>
      </c>
      <c r="E633" s="11">
        <v>7.5</v>
      </c>
      <c r="F633" s="37">
        <f t="shared" si="30"/>
        <v>1.090411</v>
      </c>
      <c r="G633" s="37" t="str">
        <f t="shared" si="31"/>
        <v>NA</v>
      </c>
      <c r="H633" s="37">
        <f t="shared" si="32"/>
        <v>1.1122879999999999</v>
      </c>
    </row>
    <row r="634" spans="1:8" x14ac:dyDescent="0.25">
      <c r="A634" s="8">
        <v>45124</v>
      </c>
      <c r="B634" s="11">
        <v>9.0142000000000007</v>
      </c>
      <c r="C634" s="20" t="s">
        <v>22</v>
      </c>
      <c r="D634" s="11">
        <v>11.2241</v>
      </c>
      <c r="E634" s="11">
        <v>7.5</v>
      </c>
      <c r="F634" s="37">
        <f t="shared" si="30"/>
        <v>1.0901419999999999</v>
      </c>
      <c r="G634" s="37" t="str">
        <f t="shared" si="31"/>
        <v>NA</v>
      </c>
      <c r="H634" s="37">
        <f t="shared" si="32"/>
        <v>1.112241</v>
      </c>
    </row>
    <row r="635" spans="1:8" x14ac:dyDescent="0.25">
      <c r="A635" s="8">
        <v>45121</v>
      </c>
      <c r="B635" s="11">
        <v>8.8211999999999993</v>
      </c>
      <c r="C635" s="20" t="s">
        <v>22</v>
      </c>
      <c r="D635" s="11">
        <v>11.205299999999999</v>
      </c>
      <c r="E635" s="11">
        <v>7.5</v>
      </c>
      <c r="F635" s="37">
        <f t="shared" si="30"/>
        <v>1.088212</v>
      </c>
      <c r="G635" s="37" t="str">
        <f t="shared" si="31"/>
        <v>NA</v>
      </c>
      <c r="H635" s="37">
        <f t="shared" si="32"/>
        <v>1.112053</v>
      </c>
    </row>
    <row r="636" spans="1:8" x14ac:dyDescent="0.25">
      <c r="A636" s="8">
        <v>45120</v>
      </c>
      <c r="B636" s="11">
        <v>8.7344000000000008</v>
      </c>
      <c r="C636" s="20" t="s">
        <v>22</v>
      </c>
      <c r="D636" s="11">
        <v>11.204499999999999</v>
      </c>
      <c r="E636" s="11">
        <v>7.5</v>
      </c>
      <c r="F636" s="37">
        <f t="shared" si="30"/>
        <v>1.0873440000000001</v>
      </c>
      <c r="G636" s="37" t="str">
        <f t="shared" si="31"/>
        <v>NA</v>
      </c>
      <c r="H636" s="37">
        <f t="shared" si="32"/>
        <v>1.112045</v>
      </c>
    </row>
    <row r="637" spans="1:8" x14ac:dyDescent="0.25">
      <c r="A637" s="8">
        <v>45119</v>
      </c>
      <c r="B637" s="11">
        <v>8.7256999999999998</v>
      </c>
      <c r="C637" s="20" t="s">
        <v>22</v>
      </c>
      <c r="D637" s="11">
        <v>11.233599999999999</v>
      </c>
      <c r="E637" s="11">
        <v>7.5</v>
      </c>
      <c r="F637" s="37">
        <f t="shared" si="30"/>
        <v>1.0872569999999999</v>
      </c>
      <c r="G637" s="37" t="str">
        <f t="shared" si="31"/>
        <v>NA</v>
      </c>
      <c r="H637" s="37">
        <f t="shared" si="32"/>
        <v>1.112336</v>
      </c>
    </row>
    <row r="638" spans="1:8" x14ac:dyDescent="0.25">
      <c r="A638" s="8">
        <v>45118</v>
      </c>
      <c r="B638" s="11">
        <v>8.7066999999999997</v>
      </c>
      <c r="C638" s="20" t="s">
        <v>22</v>
      </c>
      <c r="D638" s="11">
        <v>11.196400000000001</v>
      </c>
      <c r="E638" s="11">
        <v>7.5</v>
      </c>
      <c r="F638" s="37">
        <f t="shared" si="30"/>
        <v>1.087067</v>
      </c>
      <c r="G638" s="37" t="str">
        <f t="shared" si="31"/>
        <v>NA</v>
      </c>
      <c r="H638" s="37">
        <f t="shared" si="32"/>
        <v>1.111964</v>
      </c>
    </row>
    <row r="639" spans="1:8" x14ac:dyDescent="0.25">
      <c r="A639" s="8">
        <v>45117</v>
      </c>
      <c r="B639" s="11">
        <v>8.6524000000000001</v>
      </c>
      <c r="C639" s="20" t="s">
        <v>22</v>
      </c>
      <c r="D639" s="11">
        <v>11.179500000000001</v>
      </c>
      <c r="E639" s="11">
        <v>7.5</v>
      </c>
      <c r="F639" s="37">
        <f t="shared" si="30"/>
        <v>1.086524</v>
      </c>
      <c r="G639" s="37" t="str">
        <f t="shared" si="31"/>
        <v>NA</v>
      </c>
      <c r="H639" s="37">
        <f t="shared" si="32"/>
        <v>1.1117950000000001</v>
      </c>
    </row>
    <row r="640" spans="1:8" x14ac:dyDescent="0.25">
      <c r="A640" s="8">
        <v>45114</v>
      </c>
      <c r="B640" s="11">
        <v>8.5998000000000001</v>
      </c>
      <c r="C640" s="20" t="s">
        <v>22</v>
      </c>
      <c r="D640" s="11">
        <v>11.1882</v>
      </c>
      <c r="E640" s="11">
        <v>7.5</v>
      </c>
      <c r="F640" s="37">
        <f t="shared" si="30"/>
        <v>1.085998</v>
      </c>
      <c r="G640" s="37" t="str">
        <f t="shared" si="31"/>
        <v>NA</v>
      </c>
      <c r="H640" s="37">
        <f t="shared" si="32"/>
        <v>1.111882</v>
      </c>
    </row>
    <row r="641" spans="1:8" x14ac:dyDescent="0.25">
      <c r="A641" s="8">
        <v>45113</v>
      </c>
      <c r="B641" s="11">
        <v>8.5797000000000008</v>
      </c>
      <c r="C641" s="20" t="s">
        <v>22</v>
      </c>
      <c r="D641" s="11">
        <v>11.173299999999999</v>
      </c>
      <c r="E641" s="11">
        <v>7.5</v>
      </c>
      <c r="F641" s="37">
        <f t="shared" si="30"/>
        <v>1.0857969999999999</v>
      </c>
      <c r="G641" s="37" t="str">
        <f t="shared" si="31"/>
        <v>NA</v>
      </c>
      <c r="H641" s="37">
        <f t="shared" si="32"/>
        <v>1.1117330000000001</v>
      </c>
    </row>
    <row r="642" spans="1:8" x14ac:dyDescent="0.25">
      <c r="A642" s="8">
        <v>45112</v>
      </c>
      <c r="B642" s="11">
        <v>8.5772999999999993</v>
      </c>
      <c r="C642" s="20" t="s">
        <v>22</v>
      </c>
      <c r="D642" s="11">
        <v>11.1251</v>
      </c>
      <c r="E642" s="11">
        <v>7.5</v>
      </c>
      <c r="F642" s="37">
        <f t="shared" si="30"/>
        <v>1.0857730000000001</v>
      </c>
      <c r="G642" s="37" t="str">
        <f t="shared" si="31"/>
        <v>NA</v>
      </c>
      <c r="H642" s="37">
        <f t="shared" si="32"/>
        <v>1.111251</v>
      </c>
    </row>
    <row r="643" spans="1:8" x14ac:dyDescent="0.25">
      <c r="A643" s="8">
        <v>45111</v>
      </c>
      <c r="B643" s="11">
        <v>8.5794999999999995</v>
      </c>
      <c r="C643" s="20" t="s">
        <v>22</v>
      </c>
      <c r="D643" s="11">
        <v>11.108700000000001</v>
      </c>
      <c r="E643" s="11">
        <v>7.5</v>
      </c>
      <c r="F643" s="37">
        <f t="shared" si="30"/>
        <v>1.0857950000000001</v>
      </c>
      <c r="G643" s="37" t="str">
        <f t="shared" si="31"/>
        <v>NA</v>
      </c>
      <c r="H643" s="37">
        <f t="shared" si="32"/>
        <v>1.1110869999999999</v>
      </c>
    </row>
    <row r="644" spans="1:8" x14ac:dyDescent="0.25">
      <c r="A644" s="8">
        <v>45110</v>
      </c>
      <c r="B644" s="11">
        <v>8.6047999999999991</v>
      </c>
      <c r="C644" s="20" t="s">
        <v>22</v>
      </c>
      <c r="D644" s="11">
        <v>11.0838</v>
      </c>
      <c r="E644" s="11">
        <v>7.5</v>
      </c>
      <c r="F644" s="37">
        <f t="shared" si="30"/>
        <v>1.0860479999999999</v>
      </c>
      <c r="G644" s="37" t="str">
        <f t="shared" si="31"/>
        <v>NA</v>
      </c>
      <c r="H644" s="37">
        <f t="shared" si="32"/>
        <v>1.110838</v>
      </c>
    </row>
    <row r="645" spans="1:8" x14ac:dyDescent="0.25">
      <c r="A645" s="8">
        <v>45107</v>
      </c>
      <c r="B645" s="11">
        <v>8.5563000000000002</v>
      </c>
      <c r="C645" s="20" t="s">
        <v>22</v>
      </c>
      <c r="D645" s="11">
        <v>11.0906</v>
      </c>
      <c r="E645" s="11">
        <v>7.5</v>
      </c>
      <c r="F645" s="37">
        <f t="shared" si="30"/>
        <v>1.0855630000000001</v>
      </c>
      <c r="G645" s="37" t="str">
        <f t="shared" si="31"/>
        <v>NA</v>
      </c>
      <c r="H645" s="37">
        <f t="shared" si="32"/>
        <v>1.1109059999999999</v>
      </c>
    </row>
    <row r="646" spans="1:8" x14ac:dyDescent="0.25">
      <c r="A646" s="8">
        <v>45106</v>
      </c>
      <c r="B646" s="11">
        <v>8.5195000000000007</v>
      </c>
      <c r="C646" s="20" t="s">
        <v>22</v>
      </c>
      <c r="D646" s="11">
        <v>11.040900000000001</v>
      </c>
      <c r="E646" s="11">
        <v>7.5</v>
      </c>
      <c r="F646" s="37">
        <f t="shared" ref="F646:F709" si="33">IFERROR(1+B646/100,"NA")</f>
        <v>1.0851949999999999</v>
      </c>
      <c r="G646" s="37" t="str">
        <f t="shared" ref="G646:G709" si="34">IFERROR(1+C646/100,"NA")</f>
        <v>NA</v>
      </c>
      <c r="H646" s="37">
        <f t="shared" ref="H646:H709" si="35">IFERROR(1+D646/100,"NA")</f>
        <v>1.110409</v>
      </c>
    </row>
    <row r="647" spans="1:8" x14ac:dyDescent="0.25">
      <c r="A647" s="8">
        <v>45105</v>
      </c>
      <c r="B647" s="11">
        <v>8.4809999999999999</v>
      </c>
      <c r="C647" s="20" t="s">
        <v>22</v>
      </c>
      <c r="D647" s="11">
        <v>11.0646</v>
      </c>
      <c r="E647" s="11">
        <v>7.5</v>
      </c>
      <c r="F647" s="37">
        <f t="shared" si="33"/>
        <v>1.0848100000000001</v>
      </c>
      <c r="G647" s="37" t="str">
        <f t="shared" si="34"/>
        <v>NA</v>
      </c>
      <c r="H647" s="37">
        <f t="shared" si="35"/>
        <v>1.110646</v>
      </c>
    </row>
    <row r="648" spans="1:8" x14ac:dyDescent="0.25">
      <c r="A648" s="8">
        <v>45104</v>
      </c>
      <c r="B648" s="11">
        <v>8.4726999999999997</v>
      </c>
      <c r="C648" s="20" t="s">
        <v>22</v>
      </c>
      <c r="D648" s="11">
        <v>11.045999999999999</v>
      </c>
      <c r="E648" s="11">
        <v>7.5</v>
      </c>
      <c r="F648" s="37">
        <f t="shared" si="33"/>
        <v>1.084727</v>
      </c>
      <c r="G648" s="37" t="str">
        <f t="shared" si="34"/>
        <v>NA</v>
      </c>
      <c r="H648" s="37">
        <f t="shared" si="35"/>
        <v>1.11046</v>
      </c>
    </row>
    <row r="649" spans="1:8" x14ac:dyDescent="0.25">
      <c r="A649" s="8">
        <v>45103</v>
      </c>
      <c r="B649" s="11">
        <v>8.4595000000000002</v>
      </c>
      <c r="C649" s="20" t="s">
        <v>22</v>
      </c>
      <c r="D649" s="11">
        <v>11.0601</v>
      </c>
      <c r="E649" s="11">
        <v>7.5</v>
      </c>
      <c r="F649" s="37">
        <f t="shared" si="33"/>
        <v>1.084595</v>
      </c>
      <c r="G649" s="37" t="str">
        <f t="shared" si="34"/>
        <v>NA</v>
      </c>
      <c r="H649" s="37">
        <f t="shared" si="35"/>
        <v>1.1106009999999999</v>
      </c>
    </row>
    <row r="650" spans="1:8" x14ac:dyDescent="0.25">
      <c r="A650" s="8">
        <v>45100</v>
      </c>
      <c r="B650" s="11">
        <v>8.4573999999999998</v>
      </c>
      <c r="C650" s="20" t="s">
        <v>22</v>
      </c>
      <c r="D650" s="11">
        <v>11.0535</v>
      </c>
      <c r="E650" s="11">
        <v>7.5</v>
      </c>
      <c r="F650" s="37">
        <f t="shared" si="33"/>
        <v>1.0845739999999999</v>
      </c>
      <c r="G650" s="37" t="str">
        <f t="shared" si="34"/>
        <v>NA</v>
      </c>
      <c r="H650" s="37">
        <f t="shared" si="35"/>
        <v>1.110535</v>
      </c>
    </row>
    <row r="651" spans="1:8" x14ac:dyDescent="0.25">
      <c r="A651" s="8">
        <v>45099</v>
      </c>
      <c r="B651" s="11">
        <v>8.4463000000000008</v>
      </c>
      <c r="C651" s="20" t="s">
        <v>22</v>
      </c>
      <c r="D651" s="11">
        <v>11.0101</v>
      </c>
      <c r="E651" s="11">
        <v>7.5</v>
      </c>
      <c r="F651" s="37">
        <f t="shared" si="33"/>
        <v>1.084463</v>
      </c>
      <c r="G651" s="37" t="str">
        <f t="shared" si="34"/>
        <v>NA</v>
      </c>
      <c r="H651" s="37">
        <f t="shared" si="35"/>
        <v>1.110101</v>
      </c>
    </row>
    <row r="652" spans="1:8" x14ac:dyDescent="0.25">
      <c r="A652" s="8">
        <v>45098</v>
      </c>
      <c r="B652" s="11">
        <v>8.4582999999999995</v>
      </c>
      <c r="C652" s="20" t="s">
        <v>22</v>
      </c>
      <c r="D652" s="11">
        <v>11.0162</v>
      </c>
      <c r="E652" s="11">
        <v>7.5</v>
      </c>
      <c r="F652" s="37">
        <f t="shared" si="33"/>
        <v>1.0845830000000001</v>
      </c>
      <c r="G652" s="37" t="str">
        <f t="shared" si="34"/>
        <v>NA</v>
      </c>
      <c r="H652" s="37">
        <f t="shared" si="35"/>
        <v>1.1101620000000001</v>
      </c>
    </row>
    <row r="653" spans="1:8" x14ac:dyDescent="0.25">
      <c r="A653" s="8">
        <v>45097</v>
      </c>
      <c r="B653" s="11">
        <v>8.4166000000000007</v>
      </c>
      <c r="C653" s="20" t="s">
        <v>22</v>
      </c>
      <c r="D653" s="11">
        <v>11.0185</v>
      </c>
      <c r="E653" s="11">
        <v>7.5</v>
      </c>
      <c r="F653" s="37">
        <f t="shared" si="33"/>
        <v>1.084166</v>
      </c>
      <c r="G653" s="37" t="str">
        <f t="shared" si="34"/>
        <v>NA</v>
      </c>
      <c r="H653" s="37">
        <f t="shared" si="35"/>
        <v>1.110185</v>
      </c>
    </row>
    <row r="654" spans="1:8" x14ac:dyDescent="0.25">
      <c r="A654" s="8">
        <v>45096</v>
      </c>
      <c r="B654" s="11">
        <v>8.3887999999999998</v>
      </c>
      <c r="C654" s="20" t="s">
        <v>22</v>
      </c>
      <c r="D654" s="11">
        <v>10.977600000000001</v>
      </c>
      <c r="E654" s="11">
        <v>7.5</v>
      </c>
      <c r="F654" s="37">
        <f t="shared" si="33"/>
        <v>1.083888</v>
      </c>
      <c r="G654" s="37" t="str">
        <f t="shared" si="34"/>
        <v>NA</v>
      </c>
      <c r="H654" s="37">
        <f t="shared" si="35"/>
        <v>1.1097760000000001</v>
      </c>
    </row>
    <row r="655" spans="1:8" x14ac:dyDescent="0.25">
      <c r="A655" s="8">
        <v>45093</v>
      </c>
      <c r="B655" s="11">
        <v>8.3766999999999996</v>
      </c>
      <c r="C655" s="20" t="s">
        <v>22</v>
      </c>
      <c r="D655" s="11">
        <v>10.976900000000001</v>
      </c>
      <c r="E655" s="11">
        <v>7.5</v>
      </c>
      <c r="F655" s="37">
        <f t="shared" si="33"/>
        <v>1.0837669999999999</v>
      </c>
      <c r="G655" s="37" t="str">
        <f t="shared" si="34"/>
        <v>NA</v>
      </c>
      <c r="H655" s="37">
        <f t="shared" si="35"/>
        <v>1.109769</v>
      </c>
    </row>
    <row r="656" spans="1:8" x14ac:dyDescent="0.25">
      <c r="A656" s="8">
        <v>45092</v>
      </c>
      <c r="B656" s="11">
        <v>8.3370999999999995</v>
      </c>
      <c r="C656" s="20" t="s">
        <v>22</v>
      </c>
      <c r="D656" s="11">
        <v>10.968299999999999</v>
      </c>
      <c r="E656" s="11">
        <v>7.5</v>
      </c>
      <c r="F656" s="37">
        <f t="shared" si="33"/>
        <v>1.0833710000000001</v>
      </c>
      <c r="G656" s="37" t="str">
        <f t="shared" si="34"/>
        <v>NA</v>
      </c>
      <c r="H656" s="37">
        <f t="shared" si="35"/>
        <v>1.109683</v>
      </c>
    </row>
    <row r="657" spans="1:8" x14ac:dyDescent="0.25">
      <c r="A657" s="8">
        <v>45091</v>
      </c>
      <c r="B657" s="11">
        <v>8.4039999999999999</v>
      </c>
      <c r="C657" s="20" t="s">
        <v>22</v>
      </c>
      <c r="D657" s="11">
        <v>10.9703</v>
      </c>
      <c r="E657" s="11">
        <v>7.5</v>
      </c>
      <c r="F657" s="37">
        <f t="shared" si="33"/>
        <v>1.0840399999999999</v>
      </c>
      <c r="G657" s="37" t="str">
        <f t="shared" si="34"/>
        <v>NA</v>
      </c>
      <c r="H657" s="37">
        <f t="shared" si="35"/>
        <v>1.1097030000000001</v>
      </c>
    </row>
    <row r="658" spans="1:8" x14ac:dyDescent="0.25">
      <c r="A658" s="8">
        <v>45090</v>
      </c>
      <c r="B658" s="11">
        <v>8.3160000000000007</v>
      </c>
      <c r="C658" s="20" t="s">
        <v>22</v>
      </c>
      <c r="D658" s="11">
        <v>10.955</v>
      </c>
      <c r="E658" s="11">
        <v>7.5</v>
      </c>
      <c r="F658" s="37">
        <f t="shared" si="33"/>
        <v>1.0831599999999999</v>
      </c>
      <c r="G658" s="37" t="str">
        <f t="shared" si="34"/>
        <v>NA</v>
      </c>
      <c r="H658" s="37">
        <f t="shared" si="35"/>
        <v>1.10955</v>
      </c>
    </row>
    <row r="659" spans="1:8" x14ac:dyDescent="0.25">
      <c r="A659" s="8">
        <v>45086</v>
      </c>
      <c r="B659" s="11">
        <v>8.2769999999999992</v>
      </c>
      <c r="C659" s="20" t="s">
        <v>22</v>
      </c>
      <c r="D659" s="11">
        <v>10.9323</v>
      </c>
      <c r="E659" s="11">
        <v>7.5</v>
      </c>
      <c r="F659" s="37">
        <f t="shared" si="33"/>
        <v>1.08277</v>
      </c>
      <c r="G659" s="37" t="str">
        <f t="shared" si="34"/>
        <v>NA</v>
      </c>
      <c r="H659" s="37">
        <f t="shared" si="35"/>
        <v>1.1093230000000001</v>
      </c>
    </row>
    <row r="660" spans="1:8" x14ac:dyDescent="0.25">
      <c r="A660" s="8">
        <v>45085</v>
      </c>
      <c r="B660" s="11">
        <v>8.2204999999999995</v>
      </c>
      <c r="C660" s="20" t="s">
        <v>22</v>
      </c>
      <c r="D660" s="11">
        <v>10.915699999999999</v>
      </c>
      <c r="E660" s="11">
        <v>7.5</v>
      </c>
      <c r="F660" s="37">
        <f t="shared" si="33"/>
        <v>1.0822050000000001</v>
      </c>
      <c r="G660" s="37" t="str">
        <f t="shared" si="34"/>
        <v>NA</v>
      </c>
      <c r="H660" s="37">
        <f t="shared" si="35"/>
        <v>1.1091569999999999</v>
      </c>
    </row>
    <row r="661" spans="1:8" x14ac:dyDescent="0.25">
      <c r="A661" s="8">
        <v>45084</v>
      </c>
      <c r="B661" s="11">
        <v>8.2163000000000004</v>
      </c>
      <c r="C661" s="20" t="s">
        <v>22</v>
      </c>
      <c r="D661" s="11">
        <v>10.905200000000001</v>
      </c>
      <c r="E661" s="11">
        <v>7.5</v>
      </c>
      <c r="F661" s="37">
        <f t="shared" si="33"/>
        <v>1.082163</v>
      </c>
      <c r="G661" s="37" t="str">
        <f t="shared" si="34"/>
        <v>NA</v>
      </c>
      <c r="H661" s="37">
        <f t="shared" si="35"/>
        <v>1.1090519999999999</v>
      </c>
    </row>
    <row r="662" spans="1:8" x14ac:dyDescent="0.25">
      <c r="A662" s="8">
        <v>45083</v>
      </c>
      <c r="B662" s="11">
        <v>8.2310999999999996</v>
      </c>
      <c r="C662" s="20" t="s">
        <v>22</v>
      </c>
      <c r="D662" s="11">
        <v>10.9091</v>
      </c>
      <c r="E662" s="11">
        <v>7.5</v>
      </c>
      <c r="F662" s="37">
        <f t="shared" si="33"/>
        <v>1.082311</v>
      </c>
      <c r="G662" s="37" t="str">
        <f t="shared" si="34"/>
        <v>NA</v>
      </c>
      <c r="H662" s="37">
        <f t="shared" si="35"/>
        <v>1.109091</v>
      </c>
    </row>
    <row r="663" spans="1:8" x14ac:dyDescent="0.25">
      <c r="A663" s="8">
        <v>45082</v>
      </c>
      <c r="B663" s="11">
        <v>8.2284000000000006</v>
      </c>
      <c r="C663" s="20" t="s">
        <v>22</v>
      </c>
      <c r="D663" s="11">
        <v>10.9222</v>
      </c>
      <c r="E663" s="11">
        <v>7.5</v>
      </c>
      <c r="F663" s="37">
        <f t="shared" si="33"/>
        <v>1.082284</v>
      </c>
      <c r="G663" s="37" t="str">
        <f t="shared" si="34"/>
        <v>NA</v>
      </c>
      <c r="H663" s="37">
        <f t="shared" si="35"/>
        <v>1.1092219999999999</v>
      </c>
    </row>
    <row r="664" spans="1:8" x14ac:dyDescent="0.25">
      <c r="A664" s="8">
        <v>45079</v>
      </c>
      <c r="B664" s="11">
        <v>8.2161000000000008</v>
      </c>
      <c r="C664" s="20" t="s">
        <v>22</v>
      </c>
      <c r="D664" s="11">
        <v>10.902900000000001</v>
      </c>
      <c r="E664" s="11">
        <v>7.5</v>
      </c>
      <c r="F664" s="37">
        <f t="shared" si="33"/>
        <v>1.0821609999999999</v>
      </c>
      <c r="G664" s="37" t="str">
        <f t="shared" si="34"/>
        <v>NA</v>
      </c>
      <c r="H664" s="37">
        <f t="shared" si="35"/>
        <v>1.109029</v>
      </c>
    </row>
    <row r="665" spans="1:8" x14ac:dyDescent="0.25">
      <c r="A665" s="8">
        <v>45078</v>
      </c>
      <c r="B665" s="11">
        <v>8.1981000000000002</v>
      </c>
      <c r="C665" s="20" t="s">
        <v>22</v>
      </c>
      <c r="D665" s="11">
        <v>10.8931</v>
      </c>
      <c r="E665" s="11">
        <v>7.5</v>
      </c>
      <c r="F665" s="37">
        <f t="shared" si="33"/>
        <v>1.0819810000000001</v>
      </c>
      <c r="G665" s="37" t="str">
        <f t="shared" si="34"/>
        <v>NA</v>
      </c>
      <c r="H665" s="37">
        <f t="shared" si="35"/>
        <v>1.1089310000000001</v>
      </c>
    </row>
    <row r="666" spans="1:8" x14ac:dyDescent="0.25">
      <c r="A666" s="8">
        <v>45077</v>
      </c>
      <c r="B666" s="11">
        <v>8.1699000000000002</v>
      </c>
      <c r="C666" s="20" t="s">
        <v>22</v>
      </c>
      <c r="D666" s="11">
        <v>10.8849</v>
      </c>
      <c r="E666" s="11">
        <v>7.5</v>
      </c>
      <c r="F666" s="37">
        <f t="shared" si="33"/>
        <v>1.081699</v>
      </c>
      <c r="G666" s="37" t="str">
        <f t="shared" si="34"/>
        <v>NA</v>
      </c>
      <c r="H666" s="37">
        <f t="shared" si="35"/>
        <v>1.108849</v>
      </c>
    </row>
    <row r="667" spans="1:8" x14ac:dyDescent="0.25">
      <c r="A667" s="8">
        <v>45076</v>
      </c>
      <c r="B667" s="11">
        <v>8.1626999999999992</v>
      </c>
      <c r="C667" s="20" t="s">
        <v>22</v>
      </c>
      <c r="D667" s="11">
        <v>10.879899999999999</v>
      </c>
      <c r="E667" s="11">
        <v>7.5</v>
      </c>
      <c r="F667" s="37">
        <f t="shared" si="33"/>
        <v>1.0816269999999999</v>
      </c>
      <c r="G667" s="37" t="str">
        <f t="shared" si="34"/>
        <v>NA</v>
      </c>
      <c r="H667" s="37">
        <f t="shared" si="35"/>
        <v>1.1087990000000001</v>
      </c>
    </row>
    <row r="668" spans="1:8" x14ac:dyDescent="0.25">
      <c r="A668" s="8">
        <v>45075</v>
      </c>
      <c r="B668" s="11">
        <v>8.2077000000000009</v>
      </c>
      <c r="C668" s="20" t="s">
        <v>22</v>
      </c>
      <c r="D668" s="11">
        <v>10.8711</v>
      </c>
      <c r="E668" s="11">
        <v>7.5</v>
      </c>
      <c r="F668" s="37">
        <f t="shared" si="33"/>
        <v>1.082077</v>
      </c>
      <c r="G668" s="37" t="str">
        <f t="shared" si="34"/>
        <v>NA</v>
      </c>
      <c r="H668" s="37">
        <f t="shared" si="35"/>
        <v>1.108711</v>
      </c>
    </row>
    <row r="669" spans="1:8" x14ac:dyDescent="0.25">
      <c r="A669" s="8">
        <v>45072</v>
      </c>
      <c r="B669" s="11">
        <v>8.1402000000000001</v>
      </c>
      <c r="C669" s="20" t="s">
        <v>22</v>
      </c>
      <c r="D669" s="11">
        <v>10.853300000000001</v>
      </c>
      <c r="E669" s="11">
        <v>7.5</v>
      </c>
      <c r="F669" s="37">
        <f t="shared" si="33"/>
        <v>1.081402</v>
      </c>
      <c r="G669" s="37" t="str">
        <f t="shared" si="34"/>
        <v>NA</v>
      </c>
      <c r="H669" s="37">
        <f t="shared" si="35"/>
        <v>1.108533</v>
      </c>
    </row>
    <row r="670" spans="1:8" x14ac:dyDescent="0.25">
      <c r="A670" s="8">
        <v>45071</v>
      </c>
      <c r="B670" s="11">
        <v>8.0884999999999998</v>
      </c>
      <c r="C670" s="20" t="s">
        <v>22</v>
      </c>
      <c r="D670" s="11">
        <v>10.8588</v>
      </c>
      <c r="E670" s="11">
        <v>7.5</v>
      </c>
      <c r="F670" s="37">
        <f t="shared" si="33"/>
        <v>1.0808850000000001</v>
      </c>
      <c r="G670" s="37" t="str">
        <f t="shared" si="34"/>
        <v>NA</v>
      </c>
      <c r="H670" s="37">
        <f t="shared" si="35"/>
        <v>1.1085879999999999</v>
      </c>
    </row>
    <row r="671" spans="1:8" x14ac:dyDescent="0.25">
      <c r="A671" s="8">
        <v>45070</v>
      </c>
      <c r="B671" s="11">
        <v>8.1157000000000004</v>
      </c>
      <c r="C671" s="20" t="s">
        <v>22</v>
      </c>
      <c r="D671" s="11">
        <v>10.8674</v>
      </c>
      <c r="E671" s="11">
        <v>7.5</v>
      </c>
      <c r="F671" s="37">
        <f t="shared" si="33"/>
        <v>1.0811569999999999</v>
      </c>
      <c r="G671" s="37" t="str">
        <f t="shared" si="34"/>
        <v>NA</v>
      </c>
      <c r="H671" s="37">
        <f t="shared" si="35"/>
        <v>1.1086739999999999</v>
      </c>
    </row>
    <row r="672" spans="1:8" x14ac:dyDescent="0.25">
      <c r="A672" s="8">
        <v>45069</v>
      </c>
      <c r="B672" s="11">
        <v>8.0617000000000001</v>
      </c>
      <c r="C672" s="20" t="s">
        <v>22</v>
      </c>
      <c r="D672" s="11">
        <v>10.8828</v>
      </c>
      <c r="E672" s="11">
        <v>7.5</v>
      </c>
      <c r="F672" s="37">
        <f t="shared" si="33"/>
        <v>1.0806169999999999</v>
      </c>
      <c r="G672" s="37" t="str">
        <f t="shared" si="34"/>
        <v>NA</v>
      </c>
      <c r="H672" s="37">
        <f t="shared" si="35"/>
        <v>1.1088279999999999</v>
      </c>
    </row>
    <row r="673" spans="1:8" x14ac:dyDescent="0.25">
      <c r="A673" s="8">
        <v>45068</v>
      </c>
      <c r="B673" s="11">
        <v>8.0299999999999994</v>
      </c>
      <c r="C673" s="20" t="s">
        <v>22</v>
      </c>
      <c r="D673" s="11">
        <v>10.867900000000001</v>
      </c>
      <c r="E673" s="11">
        <v>7.5</v>
      </c>
      <c r="F673" s="37">
        <f t="shared" si="33"/>
        <v>1.0803</v>
      </c>
      <c r="G673" s="37" t="str">
        <f t="shared" si="34"/>
        <v>NA</v>
      </c>
      <c r="H673" s="37">
        <f t="shared" si="35"/>
        <v>1.108679</v>
      </c>
    </row>
    <row r="674" spans="1:8" x14ac:dyDescent="0.25">
      <c r="A674" s="8">
        <v>45065</v>
      </c>
      <c r="B674" s="11">
        <v>8.0457000000000001</v>
      </c>
      <c r="C674" s="20" t="s">
        <v>22</v>
      </c>
      <c r="D674" s="11">
        <v>10.8637</v>
      </c>
      <c r="E674" s="11">
        <v>7.5</v>
      </c>
      <c r="F674" s="37">
        <f t="shared" si="33"/>
        <v>1.080457</v>
      </c>
      <c r="G674" s="37" t="str">
        <f t="shared" si="34"/>
        <v>NA</v>
      </c>
      <c r="H674" s="37">
        <f t="shared" si="35"/>
        <v>1.1086370000000001</v>
      </c>
    </row>
    <row r="675" spans="1:8" x14ac:dyDescent="0.25">
      <c r="A675" s="8">
        <v>45064</v>
      </c>
      <c r="B675" s="11">
        <v>8.0692000000000004</v>
      </c>
      <c r="C675" s="20" t="s">
        <v>22</v>
      </c>
      <c r="D675" s="11">
        <v>10.890499999999999</v>
      </c>
      <c r="E675" s="11">
        <v>7.5</v>
      </c>
      <c r="F675" s="37">
        <f t="shared" si="33"/>
        <v>1.080692</v>
      </c>
      <c r="G675" s="37" t="str">
        <f t="shared" si="34"/>
        <v>NA</v>
      </c>
      <c r="H675" s="37">
        <f t="shared" si="35"/>
        <v>1.108905</v>
      </c>
    </row>
    <row r="676" spans="1:8" x14ac:dyDescent="0.25">
      <c r="A676" s="8">
        <v>45063</v>
      </c>
      <c r="B676" s="11">
        <v>8.1234000000000002</v>
      </c>
      <c r="C676" s="20" t="s">
        <v>22</v>
      </c>
      <c r="D676" s="11">
        <v>10.8744</v>
      </c>
      <c r="E676" s="11">
        <v>7.5</v>
      </c>
      <c r="F676" s="37">
        <f t="shared" si="33"/>
        <v>1.081234</v>
      </c>
      <c r="G676" s="37" t="str">
        <f t="shared" si="34"/>
        <v>NA</v>
      </c>
      <c r="H676" s="37">
        <f t="shared" si="35"/>
        <v>1.108744</v>
      </c>
    </row>
    <row r="677" spans="1:8" x14ac:dyDescent="0.25">
      <c r="A677" s="8">
        <v>45062</v>
      </c>
      <c r="B677" s="11">
        <v>8.0569000000000006</v>
      </c>
      <c r="C677" s="20" t="s">
        <v>22</v>
      </c>
      <c r="D677" s="11">
        <v>10.889699999999999</v>
      </c>
      <c r="E677" s="11">
        <v>7.5</v>
      </c>
      <c r="F677" s="37">
        <f t="shared" si="33"/>
        <v>1.0805690000000001</v>
      </c>
      <c r="G677" s="37" t="str">
        <f t="shared" si="34"/>
        <v>NA</v>
      </c>
      <c r="H677" s="37">
        <f t="shared" si="35"/>
        <v>1.108897</v>
      </c>
    </row>
    <row r="678" spans="1:8" x14ac:dyDescent="0.25">
      <c r="A678" s="8">
        <v>45061</v>
      </c>
      <c r="B678" s="11">
        <v>8.0368999999999993</v>
      </c>
      <c r="C678" s="20" t="s">
        <v>22</v>
      </c>
      <c r="D678" s="11">
        <v>10.8752</v>
      </c>
      <c r="E678" s="11">
        <v>7.5</v>
      </c>
      <c r="F678" s="37">
        <f t="shared" si="33"/>
        <v>1.0803689999999999</v>
      </c>
      <c r="G678" s="37" t="str">
        <f t="shared" si="34"/>
        <v>NA</v>
      </c>
      <c r="H678" s="37">
        <f t="shared" si="35"/>
        <v>1.108752</v>
      </c>
    </row>
    <row r="679" spans="1:8" x14ac:dyDescent="0.25">
      <c r="A679" s="8">
        <v>45058</v>
      </c>
      <c r="B679" s="11">
        <v>8.0663999999999998</v>
      </c>
      <c r="C679" s="20" t="s">
        <v>22</v>
      </c>
      <c r="D679" s="11">
        <v>10.8948</v>
      </c>
      <c r="E679" s="11">
        <v>7.5</v>
      </c>
      <c r="F679" s="37">
        <f t="shared" si="33"/>
        <v>1.0806640000000001</v>
      </c>
      <c r="G679" s="37" t="str">
        <f t="shared" si="34"/>
        <v>NA</v>
      </c>
      <c r="H679" s="37">
        <f t="shared" si="35"/>
        <v>1.108948</v>
      </c>
    </row>
    <row r="680" spans="1:8" x14ac:dyDescent="0.25">
      <c r="A680" s="8">
        <v>45057</v>
      </c>
      <c r="B680" s="11">
        <v>7.9947999999999997</v>
      </c>
      <c r="C680" s="20" t="s">
        <v>22</v>
      </c>
      <c r="D680" s="11">
        <v>10.894</v>
      </c>
      <c r="E680" s="11">
        <v>7.5</v>
      </c>
      <c r="F680" s="37">
        <f t="shared" si="33"/>
        <v>1.0799479999999999</v>
      </c>
      <c r="G680" s="37" t="str">
        <f t="shared" si="34"/>
        <v>NA</v>
      </c>
      <c r="H680" s="37">
        <f t="shared" si="35"/>
        <v>1.10894</v>
      </c>
    </row>
    <row r="681" spans="1:8" x14ac:dyDescent="0.25">
      <c r="A681" s="8">
        <v>45056</v>
      </c>
      <c r="B681" s="11">
        <v>7.9964000000000004</v>
      </c>
      <c r="C681" s="20" t="s">
        <v>22</v>
      </c>
      <c r="D681" s="11">
        <v>10.8935</v>
      </c>
      <c r="E681" s="11">
        <v>7.5</v>
      </c>
      <c r="F681" s="37">
        <f t="shared" si="33"/>
        <v>1.0799639999999999</v>
      </c>
      <c r="G681" s="37" t="str">
        <f t="shared" si="34"/>
        <v>NA</v>
      </c>
      <c r="H681" s="37">
        <f t="shared" si="35"/>
        <v>1.108935</v>
      </c>
    </row>
    <row r="682" spans="1:8" x14ac:dyDescent="0.25">
      <c r="A682" s="8">
        <v>45054</v>
      </c>
      <c r="B682" s="11">
        <v>7.9744999999999999</v>
      </c>
      <c r="C682" s="20" t="s">
        <v>22</v>
      </c>
      <c r="D682" s="11">
        <v>10.907500000000001</v>
      </c>
      <c r="E682" s="11">
        <v>7.5</v>
      </c>
      <c r="F682" s="37">
        <f t="shared" si="33"/>
        <v>1.079745</v>
      </c>
      <c r="G682" s="37" t="str">
        <f t="shared" si="34"/>
        <v>NA</v>
      </c>
      <c r="H682" s="37">
        <f t="shared" si="35"/>
        <v>1.109075</v>
      </c>
    </row>
    <row r="683" spans="1:8" x14ac:dyDescent="0.25">
      <c r="A683" s="8">
        <v>45051</v>
      </c>
      <c r="B683" s="11">
        <v>7.9314</v>
      </c>
      <c r="C683" s="20" t="s">
        <v>22</v>
      </c>
      <c r="D683" s="11">
        <v>10.889099999999999</v>
      </c>
      <c r="E683" s="11">
        <v>7.5</v>
      </c>
      <c r="F683" s="37">
        <f t="shared" si="33"/>
        <v>1.0793140000000001</v>
      </c>
      <c r="G683" s="37" t="str">
        <f t="shared" si="34"/>
        <v>NA</v>
      </c>
      <c r="H683" s="37">
        <f t="shared" si="35"/>
        <v>1.1088910000000001</v>
      </c>
    </row>
    <row r="684" spans="1:8" x14ac:dyDescent="0.25">
      <c r="A684" s="8">
        <v>45050</v>
      </c>
      <c r="B684" s="11">
        <v>7.97</v>
      </c>
      <c r="C684" s="20" t="s">
        <v>22</v>
      </c>
      <c r="D684" s="11">
        <v>10.917299999999999</v>
      </c>
      <c r="E684" s="11">
        <v>7.5</v>
      </c>
      <c r="F684" s="37">
        <f t="shared" si="33"/>
        <v>1.0796999999999999</v>
      </c>
      <c r="G684" s="37" t="str">
        <f t="shared" si="34"/>
        <v>NA</v>
      </c>
      <c r="H684" s="37">
        <f t="shared" si="35"/>
        <v>1.109173</v>
      </c>
    </row>
    <row r="685" spans="1:8" x14ac:dyDescent="0.25">
      <c r="A685" s="8">
        <v>45049</v>
      </c>
      <c r="B685" s="11">
        <v>7.9652000000000003</v>
      </c>
      <c r="C685" s="20" t="s">
        <v>22</v>
      </c>
      <c r="D685" s="11">
        <v>10.9178</v>
      </c>
      <c r="E685" s="11">
        <v>7.5</v>
      </c>
      <c r="F685" s="37">
        <f t="shared" si="33"/>
        <v>1.0796520000000001</v>
      </c>
      <c r="G685" s="37" t="str">
        <f t="shared" si="34"/>
        <v>NA</v>
      </c>
      <c r="H685" s="37">
        <f t="shared" si="35"/>
        <v>1.109178</v>
      </c>
    </row>
    <row r="686" spans="1:8" x14ac:dyDescent="0.25">
      <c r="A686" s="8">
        <v>45048</v>
      </c>
      <c r="B686" s="11">
        <v>7.9629000000000003</v>
      </c>
      <c r="C686" s="20" t="s">
        <v>22</v>
      </c>
      <c r="D686" s="11">
        <v>10.9084</v>
      </c>
      <c r="E686" s="11">
        <v>7.5</v>
      </c>
      <c r="F686" s="37">
        <f t="shared" si="33"/>
        <v>1.0796289999999999</v>
      </c>
      <c r="G686" s="37" t="str">
        <f t="shared" si="34"/>
        <v>NA</v>
      </c>
      <c r="H686" s="37">
        <f t="shared" si="35"/>
        <v>1.109084</v>
      </c>
    </row>
    <row r="687" spans="1:8" x14ac:dyDescent="0.25">
      <c r="A687" s="8">
        <v>45044</v>
      </c>
      <c r="B687" s="11">
        <v>7.9843000000000002</v>
      </c>
      <c r="C687" s="20" t="s">
        <v>22</v>
      </c>
      <c r="D687" s="11">
        <v>10.9269</v>
      </c>
      <c r="E687" s="11">
        <v>7.5</v>
      </c>
      <c r="F687" s="37">
        <f t="shared" si="33"/>
        <v>1.0798429999999999</v>
      </c>
      <c r="G687" s="37" t="str">
        <f t="shared" si="34"/>
        <v>NA</v>
      </c>
      <c r="H687" s="37">
        <f t="shared" si="35"/>
        <v>1.1092690000000001</v>
      </c>
    </row>
    <row r="688" spans="1:8" x14ac:dyDescent="0.25">
      <c r="A688" s="8">
        <v>45043</v>
      </c>
      <c r="B688" s="11">
        <v>7.9241000000000001</v>
      </c>
      <c r="C688" s="20" t="s">
        <v>22</v>
      </c>
      <c r="D688" s="11">
        <v>10.988200000000001</v>
      </c>
      <c r="E688" s="11">
        <v>7.5</v>
      </c>
      <c r="F688" s="37">
        <f t="shared" si="33"/>
        <v>1.0792410000000001</v>
      </c>
      <c r="G688" s="37" t="str">
        <f t="shared" si="34"/>
        <v>NA</v>
      </c>
      <c r="H688" s="37">
        <f t="shared" si="35"/>
        <v>1.109882</v>
      </c>
    </row>
    <row r="689" spans="1:8" x14ac:dyDescent="0.25">
      <c r="A689" s="8">
        <v>45042</v>
      </c>
      <c r="B689" s="11">
        <v>8.0040999999999993</v>
      </c>
      <c r="C689" s="20" t="s">
        <v>22</v>
      </c>
      <c r="D689" s="11">
        <v>11.007</v>
      </c>
      <c r="E689" s="11">
        <v>7.5</v>
      </c>
      <c r="F689" s="37">
        <f t="shared" si="33"/>
        <v>1.080041</v>
      </c>
      <c r="G689" s="37" t="str">
        <f t="shared" si="34"/>
        <v>NA</v>
      </c>
      <c r="H689" s="37">
        <f t="shared" si="35"/>
        <v>1.1100699999999999</v>
      </c>
    </row>
    <row r="690" spans="1:8" x14ac:dyDescent="0.25">
      <c r="A690" s="8">
        <v>45041</v>
      </c>
      <c r="B690" s="11">
        <v>7.9562999999999997</v>
      </c>
      <c r="C690" s="20" t="s">
        <v>22</v>
      </c>
      <c r="D690" s="11">
        <v>10.9994</v>
      </c>
      <c r="E690" s="11">
        <v>7.5</v>
      </c>
      <c r="F690" s="37">
        <f t="shared" si="33"/>
        <v>1.0795630000000001</v>
      </c>
      <c r="G690" s="37" t="str">
        <f t="shared" si="34"/>
        <v>NA</v>
      </c>
      <c r="H690" s="37">
        <f t="shared" si="35"/>
        <v>1.1099939999999999</v>
      </c>
    </row>
    <row r="691" spans="1:8" x14ac:dyDescent="0.25">
      <c r="A691" s="8">
        <v>45040</v>
      </c>
      <c r="B691" s="11">
        <v>8.0105000000000004</v>
      </c>
      <c r="C691" s="20" t="s">
        <v>22</v>
      </c>
      <c r="D691" s="11">
        <v>10.974</v>
      </c>
      <c r="E691" s="11">
        <v>7.5</v>
      </c>
      <c r="F691" s="37">
        <f t="shared" si="33"/>
        <v>1.0801050000000001</v>
      </c>
      <c r="G691" s="37" t="str">
        <f t="shared" si="34"/>
        <v>NA</v>
      </c>
      <c r="H691" s="37">
        <f t="shared" si="35"/>
        <v>1.1097399999999999</v>
      </c>
    </row>
    <row r="692" spans="1:8" x14ac:dyDescent="0.25">
      <c r="A692" s="8">
        <v>45037</v>
      </c>
      <c r="B692" s="11">
        <v>7.9377000000000004</v>
      </c>
      <c r="C692" s="20" t="s">
        <v>22</v>
      </c>
      <c r="D692" s="11">
        <v>10.9817</v>
      </c>
      <c r="E692" s="11">
        <v>7.5</v>
      </c>
      <c r="F692" s="37">
        <f t="shared" si="33"/>
        <v>1.079377</v>
      </c>
      <c r="G692" s="37" t="str">
        <f t="shared" si="34"/>
        <v>NA</v>
      </c>
      <c r="H692" s="37">
        <f t="shared" si="35"/>
        <v>1.1098170000000001</v>
      </c>
    </row>
    <row r="693" spans="1:8" x14ac:dyDescent="0.25">
      <c r="A693" s="8">
        <v>45036</v>
      </c>
      <c r="B693" s="11">
        <v>7.9555999999999996</v>
      </c>
      <c r="C693" s="20" t="s">
        <v>22</v>
      </c>
      <c r="D693" s="11">
        <v>10.995100000000001</v>
      </c>
      <c r="E693" s="11">
        <v>7.5</v>
      </c>
      <c r="F693" s="37">
        <f t="shared" si="33"/>
        <v>1.079556</v>
      </c>
      <c r="G693" s="37" t="str">
        <f t="shared" si="34"/>
        <v>NA</v>
      </c>
      <c r="H693" s="37">
        <f t="shared" si="35"/>
        <v>1.1099509999999999</v>
      </c>
    </row>
    <row r="694" spans="1:8" x14ac:dyDescent="0.25">
      <c r="A694" s="8">
        <v>45035</v>
      </c>
      <c r="B694" s="11">
        <v>8.0230999999999995</v>
      </c>
      <c r="C694" s="20" t="s">
        <v>22</v>
      </c>
      <c r="D694" s="11">
        <v>11.022</v>
      </c>
      <c r="E694" s="11">
        <v>7.5</v>
      </c>
      <c r="F694" s="37">
        <f t="shared" si="33"/>
        <v>1.0802309999999999</v>
      </c>
      <c r="G694" s="37" t="str">
        <f t="shared" si="34"/>
        <v>NA</v>
      </c>
      <c r="H694" s="37">
        <f t="shared" si="35"/>
        <v>1.11022</v>
      </c>
    </row>
    <row r="695" spans="1:8" x14ac:dyDescent="0.25">
      <c r="A695" s="8">
        <v>45034</v>
      </c>
      <c r="B695" s="11">
        <v>8.0140999999999991</v>
      </c>
      <c r="C695" s="20" t="s">
        <v>22</v>
      </c>
      <c r="D695" s="11">
        <v>10.9941</v>
      </c>
      <c r="E695" s="11">
        <v>7.5</v>
      </c>
      <c r="F695" s="37">
        <f t="shared" si="33"/>
        <v>1.080141</v>
      </c>
      <c r="G695" s="37" t="str">
        <f t="shared" si="34"/>
        <v>NA</v>
      </c>
      <c r="H695" s="37">
        <f t="shared" si="35"/>
        <v>1.1099410000000001</v>
      </c>
    </row>
    <row r="696" spans="1:8" x14ac:dyDescent="0.25">
      <c r="A696" s="8">
        <v>45033</v>
      </c>
      <c r="B696" s="11">
        <v>8.0721000000000007</v>
      </c>
      <c r="C696" s="20" t="s">
        <v>22</v>
      </c>
      <c r="D696" s="11">
        <v>10.9945</v>
      </c>
      <c r="E696" s="11">
        <v>7.5</v>
      </c>
      <c r="F696" s="37">
        <f t="shared" si="33"/>
        <v>1.080721</v>
      </c>
      <c r="G696" s="37" t="str">
        <f t="shared" si="34"/>
        <v>NA</v>
      </c>
      <c r="H696" s="37">
        <f t="shared" si="35"/>
        <v>1.109945</v>
      </c>
    </row>
    <row r="697" spans="1:8" x14ac:dyDescent="0.25">
      <c r="A697" s="8">
        <v>45030</v>
      </c>
      <c r="B697" s="11">
        <v>8.0993999999999993</v>
      </c>
      <c r="C697" s="20" t="s">
        <v>22</v>
      </c>
      <c r="D697" s="11">
        <v>10.9902</v>
      </c>
      <c r="E697" s="11">
        <v>7.5</v>
      </c>
      <c r="F697" s="37">
        <f t="shared" si="33"/>
        <v>1.080994</v>
      </c>
      <c r="G697" s="37" t="str">
        <f t="shared" si="34"/>
        <v>NA</v>
      </c>
      <c r="H697" s="37">
        <f t="shared" si="35"/>
        <v>1.1099019999999999</v>
      </c>
    </row>
    <row r="698" spans="1:8" x14ac:dyDescent="0.25">
      <c r="A698" s="8">
        <v>45029</v>
      </c>
      <c r="B698" s="11">
        <v>8.1022999999999996</v>
      </c>
      <c r="C698" s="20" t="s">
        <v>22</v>
      </c>
      <c r="D698" s="11">
        <v>10.9877</v>
      </c>
      <c r="E698" s="11">
        <v>7.5</v>
      </c>
      <c r="F698" s="37">
        <f t="shared" si="33"/>
        <v>1.0810230000000001</v>
      </c>
      <c r="G698" s="37" t="str">
        <f t="shared" si="34"/>
        <v>NA</v>
      </c>
      <c r="H698" s="37">
        <f t="shared" si="35"/>
        <v>1.109877</v>
      </c>
    </row>
    <row r="699" spans="1:8" x14ac:dyDescent="0.25">
      <c r="A699" s="8">
        <v>45028</v>
      </c>
      <c r="B699" s="11">
        <v>8.1435999999999993</v>
      </c>
      <c r="C699" s="20" t="s">
        <v>22</v>
      </c>
      <c r="D699" s="11">
        <v>10.9757</v>
      </c>
      <c r="E699" s="11">
        <v>7.5</v>
      </c>
      <c r="F699" s="37">
        <f t="shared" si="33"/>
        <v>1.0814360000000001</v>
      </c>
      <c r="G699" s="37" t="str">
        <f t="shared" si="34"/>
        <v>NA</v>
      </c>
      <c r="H699" s="37">
        <f t="shared" si="35"/>
        <v>1.1097570000000001</v>
      </c>
    </row>
    <row r="700" spans="1:8" x14ac:dyDescent="0.25">
      <c r="A700" s="8">
        <v>45027</v>
      </c>
      <c r="B700" s="11">
        <v>8.1592000000000002</v>
      </c>
      <c r="C700" s="20" t="s">
        <v>22</v>
      </c>
      <c r="D700" s="11">
        <v>10.948399999999999</v>
      </c>
      <c r="E700" s="11">
        <v>7.5</v>
      </c>
      <c r="F700" s="37">
        <f t="shared" si="33"/>
        <v>1.0815920000000001</v>
      </c>
      <c r="G700" s="37" t="str">
        <f t="shared" si="34"/>
        <v>NA</v>
      </c>
      <c r="H700" s="37">
        <f t="shared" si="35"/>
        <v>1.1094839999999999</v>
      </c>
    </row>
    <row r="701" spans="1:8" x14ac:dyDescent="0.25">
      <c r="A701" s="8">
        <v>45026</v>
      </c>
      <c r="B701" s="11">
        <v>8.2657000000000007</v>
      </c>
      <c r="C701" s="20" t="s">
        <v>22</v>
      </c>
      <c r="D701" s="11">
        <v>10.9108</v>
      </c>
      <c r="E701" s="11">
        <v>7.5</v>
      </c>
      <c r="F701" s="37">
        <f t="shared" si="33"/>
        <v>1.082657</v>
      </c>
      <c r="G701" s="37" t="str">
        <f t="shared" si="34"/>
        <v>NA</v>
      </c>
      <c r="H701" s="37">
        <f t="shared" si="35"/>
        <v>1.109108</v>
      </c>
    </row>
    <row r="702" spans="1:8" x14ac:dyDescent="0.25">
      <c r="A702" s="8">
        <v>45023</v>
      </c>
      <c r="B702" s="11">
        <v>8.3023000000000007</v>
      </c>
      <c r="C702" s="20" t="s">
        <v>22</v>
      </c>
      <c r="D702" s="11">
        <v>10.927899999999999</v>
      </c>
      <c r="E702" s="11">
        <v>7.5</v>
      </c>
      <c r="F702" s="37">
        <f t="shared" si="33"/>
        <v>1.0830230000000001</v>
      </c>
      <c r="G702" s="37" t="str">
        <f t="shared" si="34"/>
        <v>NA</v>
      </c>
      <c r="H702" s="37">
        <f t="shared" si="35"/>
        <v>1.1092789999999999</v>
      </c>
    </row>
    <row r="703" spans="1:8" x14ac:dyDescent="0.25">
      <c r="A703" s="8">
        <v>45022</v>
      </c>
      <c r="B703" s="11">
        <v>8.2916000000000007</v>
      </c>
      <c r="C703" s="20" t="s">
        <v>22</v>
      </c>
      <c r="D703" s="11">
        <v>10.917</v>
      </c>
      <c r="E703" s="11">
        <v>7.5</v>
      </c>
      <c r="F703" s="37">
        <f t="shared" si="33"/>
        <v>1.082916</v>
      </c>
      <c r="G703" s="37" t="str">
        <f t="shared" si="34"/>
        <v>NA</v>
      </c>
      <c r="H703" s="37">
        <f t="shared" si="35"/>
        <v>1.10917</v>
      </c>
    </row>
    <row r="704" spans="1:8" x14ac:dyDescent="0.25">
      <c r="A704" s="8">
        <v>45021</v>
      </c>
      <c r="B704" s="11">
        <v>8.2904</v>
      </c>
      <c r="C704" s="20" t="s">
        <v>22</v>
      </c>
      <c r="D704" s="11">
        <v>10.8794</v>
      </c>
      <c r="E704" s="11">
        <v>7.5</v>
      </c>
      <c r="F704" s="37">
        <f t="shared" si="33"/>
        <v>1.0829040000000001</v>
      </c>
      <c r="G704" s="37" t="str">
        <f t="shared" si="34"/>
        <v>NA</v>
      </c>
      <c r="H704" s="37">
        <f t="shared" si="35"/>
        <v>1.1087940000000001</v>
      </c>
    </row>
    <row r="705" spans="1:8" x14ac:dyDescent="0.25">
      <c r="A705" s="8">
        <v>45020</v>
      </c>
      <c r="B705" s="11">
        <v>8.2883999999999993</v>
      </c>
      <c r="C705" s="20" t="s">
        <v>22</v>
      </c>
      <c r="D705" s="11">
        <v>10.843400000000001</v>
      </c>
      <c r="E705" s="11">
        <v>7.5</v>
      </c>
      <c r="F705" s="37">
        <f t="shared" si="33"/>
        <v>1.082884</v>
      </c>
      <c r="G705" s="37" t="str">
        <f t="shared" si="34"/>
        <v>NA</v>
      </c>
      <c r="H705" s="37">
        <f t="shared" si="35"/>
        <v>1.1084339999999999</v>
      </c>
    </row>
    <row r="706" spans="1:8" x14ac:dyDescent="0.25">
      <c r="A706" s="8">
        <v>45019</v>
      </c>
      <c r="B706" s="11">
        <v>8.2334999999999994</v>
      </c>
      <c r="C706" s="20" t="s">
        <v>22</v>
      </c>
      <c r="D706" s="11">
        <v>10.82</v>
      </c>
      <c r="E706" s="11">
        <v>7.5</v>
      </c>
      <c r="F706" s="37">
        <f t="shared" si="33"/>
        <v>1.082335</v>
      </c>
      <c r="G706" s="37" t="str">
        <f t="shared" si="34"/>
        <v>NA</v>
      </c>
      <c r="H706" s="37">
        <f t="shared" si="35"/>
        <v>1.1082000000000001</v>
      </c>
    </row>
    <row r="707" spans="1:8" x14ac:dyDescent="0.25">
      <c r="A707" s="8">
        <v>45016</v>
      </c>
      <c r="B707" s="11">
        <v>8.2512000000000008</v>
      </c>
      <c r="C707" s="20" t="s">
        <v>22</v>
      </c>
      <c r="D707" s="11">
        <v>10.826000000000001</v>
      </c>
      <c r="E707" s="11">
        <v>7.5</v>
      </c>
      <c r="F707" s="37">
        <f t="shared" si="33"/>
        <v>1.0825119999999999</v>
      </c>
      <c r="G707" s="37" t="str">
        <f t="shared" si="34"/>
        <v>NA</v>
      </c>
      <c r="H707" s="37">
        <f t="shared" si="35"/>
        <v>1.10826</v>
      </c>
    </row>
    <row r="708" spans="1:8" x14ac:dyDescent="0.25">
      <c r="A708" s="8">
        <v>45015</v>
      </c>
      <c r="B708" s="11">
        <v>8.2354000000000003</v>
      </c>
      <c r="C708" s="20" t="s">
        <v>22</v>
      </c>
      <c r="D708" s="11">
        <v>10.809799999999999</v>
      </c>
      <c r="E708" s="11">
        <v>7.5</v>
      </c>
      <c r="F708" s="37">
        <f t="shared" si="33"/>
        <v>1.082354</v>
      </c>
      <c r="G708" s="37" t="str">
        <f t="shared" si="34"/>
        <v>NA</v>
      </c>
      <c r="H708" s="37">
        <f t="shared" si="35"/>
        <v>1.108098</v>
      </c>
    </row>
    <row r="709" spans="1:8" x14ac:dyDescent="0.25">
      <c r="A709" s="8">
        <v>45014</v>
      </c>
      <c r="B709" s="11">
        <v>8.2749000000000006</v>
      </c>
      <c r="C709" s="20" t="s">
        <v>22</v>
      </c>
      <c r="D709" s="11">
        <v>10.8139</v>
      </c>
      <c r="E709" s="11">
        <v>7.5</v>
      </c>
      <c r="F709" s="37">
        <f t="shared" si="33"/>
        <v>1.082749</v>
      </c>
      <c r="G709" s="37" t="str">
        <f t="shared" si="34"/>
        <v>NA</v>
      </c>
      <c r="H709" s="37">
        <f t="shared" si="35"/>
        <v>1.108139</v>
      </c>
    </row>
    <row r="710" spans="1:8" x14ac:dyDescent="0.25">
      <c r="A710" s="8">
        <v>45013</v>
      </c>
      <c r="B710" s="11">
        <v>8.2712000000000003</v>
      </c>
      <c r="C710" s="20" t="s">
        <v>22</v>
      </c>
      <c r="D710" s="11">
        <v>10.803900000000001</v>
      </c>
      <c r="E710" s="11">
        <v>7.5</v>
      </c>
      <c r="F710" s="37">
        <f t="shared" ref="F710:F773" si="36">IFERROR(1+B710/100,"NA")</f>
        <v>1.0827119999999999</v>
      </c>
      <c r="G710" s="37" t="str">
        <f t="shared" ref="G710:G773" si="37">IFERROR(1+C710/100,"NA")</f>
        <v>NA</v>
      </c>
      <c r="H710" s="37">
        <f t="shared" ref="H710:H773" si="38">IFERROR(1+D710/100,"NA")</f>
        <v>1.108039</v>
      </c>
    </row>
    <row r="711" spans="1:8" x14ac:dyDescent="0.25">
      <c r="A711" s="8">
        <v>45012</v>
      </c>
      <c r="B711" s="11">
        <v>8.3275000000000006</v>
      </c>
      <c r="C711" s="20" t="s">
        <v>22</v>
      </c>
      <c r="D711" s="11">
        <v>10.783099999999999</v>
      </c>
      <c r="E711" s="11">
        <v>7.5</v>
      </c>
      <c r="F711" s="37">
        <f t="shared" si="36"/>
        <v>1.083275</v>
      </c>
      <c r="G711" s="37" t="str">
        <f t="shared" si="37"/>
        <v>NA</v>
      </c>
      <c r="H711" s="37">
        <f t="shared" si="38"/>
        <v>1.107831</v>
      </c>
    </row>
    <row r="712" spans="1:8" x14ac:dyDescent="0.25">
      <c r="A712" s="8">
        <v>45009</v>
      </c>
      <c r="B712" s="11">
        <v>8.3651</v>
      </c>
      <c r="C712" s="20" t="s">
        <v>22</v>
      </c>
      <c r="D712" s="11">
        <v>10.765499999999999</v>
      </c>
      <c r="E712" s="11">
        <v>7.5</v>
      </c>
      <c r="F712" s="37">
        <f t="shared" si="36"/>
        <v>1.0836509999999999</v>
      </c>
      <c r="G712" s="37" t="str">
        <f t="shared" si="37"/>
        <v>NA</v>
      </c>
      <c r="H712" s="37">
        <f t="shared" si="38"/>
        <v>1.1076550000000001</v>
      </c>
    </row>
    <row r="713" spans="1:8" x14ac:dyDescent="0.25">
      <c r="A713" s="8">
        <v>45008</v>
      </c>
      <c r="B713" s="11">
        <v>8.3674999999999997</v>
      </c>
      <c r="C713" s="20" t="s">
        <v>22</v>
      </c>
      <c r="D713" s="11">
        <v>10.7882</v>
      </c>
      <c r="E713" s="11">
        <v>7.5</v>
      </c>
      <c r="F713" s="37">
        <f t="shared" si="36"/>
        <v>1.0836749999999999</v>
      </c>
      <c r="G713" s="37" t="str">
        <f t="shared" si="37"/>
        <v>NA</v>
      </c>
      <c r="H713" s="37">
        <f t="shared" si="38"/>
        <v>1.107882</v>
      </c>
    </row>
    <row r="714" spans="1:8" x14ac:dyDescent="0.25">
      <c r="A714" s="8">
        <v>45007</v>
      </c>
      <c r="B714" s="11">
        <v>8.3617000000000008</v>
      </c>
      <c r="C714" s="20" t="s">
        <v>22</v>
      </c>
      <c r="D714" s="11">
        <v>10.811299999999999</v>
      </c>
      <c r="E714" s="11">
        <v>7.5</v>
      </c>
      <c r="F714" s="37">
        <f t="shared" si="36"/>
        <v>1.0836170000000001</v>
      </c>
      <c r="G714" s="37" t="str">
        <f t="shared" si="37"/>
        <v>NA</v>
      </c>
      <c r="H714" s="37">
        <f t="shared" si="38"/>
        <v>1.1081129999999999</v>
      </c>
    </row>
    <row r="715" spans="1:8" x14ac:dyDescent="0.25">
      <c r="A715" s="8">
        <v>45006</v>
      </c>
      <c r="B715" s="11">
        <v>8.3552999999999997</v>
      </c>
      <c r="C715" s="20" t="s">
        <v>22</v>
      </c>
      <c r="D715" s="11">
        <v>10.8248</v>
      </c>
      <c r="E715" s="11">
        <v>7.5</v>
      </c>
      <c r="F715" s="37">
        <f t="shared" si="36"/>
        <v>1.083553</v>
      </c>
      <c r="G715" s="37" t="str">
        <f t="shared" si="37"/>
        <v>NA</v>
      </c>
      <c r="H715" s="37">
        <f t="shared" si="38"/>
        <v>1.1082479999999999</v>
      </c>
    </row>
    <row r="716" spans="1:8" x14ac:dyDescent="0.25">
      <c r="A716" s="8">
        <v>45005</v>
      </c>
      <c r="B716" s="11">
        <v>8.3729999999999993</v>
      </c>
      <c r="C716" s="20" t="s">
        <v>22</v>
      </c>
      <c r="D716" s="11">
        <v>10.871600000000001</v>
      </c>
      <c r="E716" s="11">
        <v>7.5</v>
      </c>
      <c r="F716" s="37">
        <f t="shared" si="36"/>
        <v>1.0837300000000001</v>
      </c>
      <c r="G716" s="37" t="str">
        <f t="shared" si="37"/>
        <v>NA</v>
      </c>
      <c r="H716" s="37">
        <f t="shared" si="38"/>
        <v>1.108716</v>
      </c>
    </row>
    <row r="717" spans="1:8" x14ac:dyDescent="0.25">
      <c r="A717" s="8">
        <v>45002</v>
      </c>
      <c r="B717" s="11">
        <v>8.3177000000000003</v>
      </c>
      <c r="C717" s="20" t="s">
        <v>22</v>
      </c>
      <c r="D717" s="11">
        <v>10.839499999999999</v>
      </c>
      <c r="E717" s="11">
        <v>7.5</v>
      </c>
      <c r="F717" s="37">
        <f t="shared" si="36"/>
        <v>1.0831770000000001</v>
      </c>
      <c r="G717" s="37" t="str">
        <f t="shared" si="37"/>
        <v>NA</v>
      </c>
      <c r="H717" s="37">
        <f t="shared" si="38"/>
        <v>1.108395</v>
      </c>
    </row>
    <row r="718" spans="1:8" x14ac:dyDescent="0.25">
      <c r="A718" s="8">
        <v>45001</v>
      </c>
      <c r="B718" s="11">
        <v>8.2690000000000001</v>
      </c>
      <c r="C718" s="20" t="s">
        <v>22</v>
      </c>
      <c r="D718" s="11">
        <v>10.8489</v>
      </c>
      <c r="E718" s="11">
        <v>7.5</v>
      </c>
      <c r="F718" s="37">
        <f t="shared" si="36"/>
        <v>1.0826899999999999</v>
      </c>
      <c r="G718" s="37" t="str">
        <f t="shared" si="37"/>
        <v>NA</v>
      </c>
      <c r="H718" s="37">
        <f t="shared" si="38"/>
        <v>1.1084890000000001</v>
      </c>
    </row>
    <row r="719" spans="1:8" x14ac:dyDescent="0.25">
      <c r="A719" s="8">
        <v>45000</v>
      </c>
      <c r="B719" s="11">
        <v>8.2608999999999995</v>
      </c>
      <c r="C719" s="20" t="s">
        <v>22</v>
      </c>
      <c r="D719" s="11">
        <v>10.8428</v>
      </c>
      <c r="E719" s="11">
        <v>7.5</v>
      </c>
      <c r="F719" s="37">
        <f t="shared" si="36"/>
        <v>1.0826089999999999</v>
      </c>
      <c r="G719" s="37" t="str">
        <f t="shared" si="37"/>
        <v>NA</v>
      </c>
      <c r="H719" s="37">
        <f t="shared" si="38"/>
        <v>1.108428</v>
      </c>
    </row>
    <row r="720" spans="1:8" x14ac:dyDescent="0.25">
      <c r="A720" s="8">
        <v>44999</v>
      </c>
      <c r="B720" s="11">
        <v>8.2707999999999995</v>
      </c>
      <c r="C720" s="20" t="s">
        <v>22</v>
      </c>
      <c r="D720" s="11">
        <v>10.806900000000001</v>
      </c>
      <c r="E720" s="11">
        <v>7.5</v>
      </c>
      <c r="F720" s="37">
        <f t="shared" si="36"/>
        <v>1.082708</v>
      </c>
      <c r="G720" s="37" t="str">
        <f t="shared" si="37"/>
        <v>NA</v>
      </c>
      <c r="H720" s="37">
        <f t="shared" si="38"/>
        <v>1.108069</v>
      </c>
    </row>
    <row r="721" spans="1:8" x14ac:dyDescent="0.25">
      <c r="A721" s="8">
        <v>44998</v>
      </c>
      <c r="B721" s="11">
        <v>8.2545999999999999</v>
      </c>
      <c r="C721" s="20" t="s">
        <v>22</v>
      </c>
      <c r="D721" s="11">
        <v>10.7822</v>
      </c>
      <c r="E721" s="11">
        <v>7.5</v>
      </c>
      <c r="F721" s="37">
        <f t="shared" si="36"/>
        <v>1.082546</v>
      </c>
      <c r="G721" s="37" t="str">
        <f t="shared" si="37"/>
        <v>NA</v>
      </c>
      <c r="H721" s="37">
        <f t="shared" si="38"/>
        <v>1.1078220000000001</v>
      </c>
    </row>
    <row r="722" spans="1:8" x14ac:dyDescent="0.25">
      <c r="A722" s="8">
        <v>44995</v>
      </c>
      <c r="B722" s="11">
        <v>8.1925000000000008</v>
      </c>
      <c r="C722" s="20" t="s">
        <v>22</v>
      </c>
      <c r="D722" s="11">
        <v>10.7766</v>
      </c>
      <c r="E722" s="11">
        <v>7.5</v>
      </c>
      <c r="F722" s="37">
        <f t="shared" si="36"/>
        <v>1.081925</v>
      </c>
      <c r="G722" s="37" t="str">
        <f t="shared" si="37"/>
        <v>NA</v>
      </c>
      <c r="H722" s="37">
        <f t="shared" si="38"/>
        <v>1.107766</v>
      </c>
    </row>
    <row r="723" spans="1:8" x14ac:dyDescent="0.25">
      <c r="A723" s="8">
        <v>44994</v>
      </c>
      <c r="B723" s="11">
        <v>8.2149000000000001</v>
      </c>
      <c r="C723" s="20" t="s">
        <v>22</v>
      </c>
      <c r="D723" s="11">
        <v>10.766299999999999</v>
      </c>
      <c r="E723" s="11">
        <v>7.5</v>
      </c>
      <c r="F723" s="37">
        <f t="shared" si="36"/>
        <v>1.082149</v>
      </c>
      <c r="G723" s="37" t="str">
        <f t="shared" si="37"/>
        <v>NA</v>
      </c>
      <c r="H723" s="37">
        <f t="shared" si="38"/>
        <v>1.1076630000000001</v>
      </c>
    </row>
    <row r="724" spans="1:8" x14ac:dyDescent="0.25">
      <c r="A724" s="8">
        <v>44992</v>
      </c>
      <c r="B724" s="11">
        <v>8.2111999999999998</v>
      </c>
      <c r="C724" s="20" t="s">
        <v>22</v>
      </c>
      <c r="D724" s="11">
        <v>10.7836</v>
      </c>
      <c r="E724" s="11">
        <v>7.5</v>
      </c>
      <c r="F724" s="37">
        <f t="shared" si="36"/>
        <v>1.082112</v>
      </c>
      <c r="G724" s="37" t="str">
        <f t="shared" si="37"/>
        <v>NA</v>
      </c>
      <c r="H724" s="37">
        <f t="shared" si="38"/>
        <v>1.107836</v>
      </c>
    </row>
    <row r="725" spans="1:8" x14ac:dyDescent="0.25">
      <c r="A725" s="8">
        <v>44991</v>
      </c>
      <c r="B725" s="11">
        <v>8.2234999999999996</v>
      </c>
      <c r="C725" s="20" t="s">
        <v>22</v>
      </c>
      <c r="D725" s="11">
        <v>10.797000000000001</v>
      </c>
      <c r="E725" s="11">
        <v>7.5</v>
      </c>
      <c r="F725" s="37">
        <f t="shared" si="36"/>
        <v>1.0822350000000001</v>
      </c>
      <c r="G725" s="37" t="str">
        <f t="shared" si="37"/>
        <v>NA</v>
      </c>
      <c r="H725" s="37">
        <f t="shared" si="38"/>
        <v>1.1079699999999999</v>
      </c>
    </row>
    <row r="726" spans="1:8" x14ac:dyDescent="0.25">
      <c r="A726" s="8">
        <v>44988</v>
      </c>
      <c r="B726" s="11">
        <v>8.1946999999999992</v>
      </c>
      <c r="C726" s="20" t="s">
        <v>22</v>
      </c>
      <c r="D726" s="11">
        <v>10.837400000000001</v>
      </c>
      <c r="E726" s="11">
        <v>7.5</v>
      </c>
      <c r="F726" s="37">
        <f t="shared" si="36"/>
        <v>1.081947</v>
      </c>
      <c r="G726" s="37" t="str">
        <f t="shared" si="37"/>
        <v>NA</v>
      </c>
      <c r="H726" s="37">
        <f t="shared" si="38"/>
        <v>1.108374</v>
      </c>
    </row>
    <row r="727" spans="1:8" x14ac:dyDescent="0.25">
      <c r="A727" s="8">
        <v>44987</v>
      </c>
      <c r="B727" s="11">
        <v>8.2756000000000007</v>
      </c>
      <c r="C727" s="20" t="s">
        <v>22</v>
      </c>
      <c r="D727" s="11">
        <v>10.855399999999999</v>
      </c>
      <c r="E727" s="11">
        <v>7.5</v>
      </c>
      <c r="F727" s="37">
        <f t="shared" si="36"/>
        <v>1.0827560000000001</v>
      </c>
      <c r="G727" s="37" t="str">
        <f t="shared" si="37"/>
        <v>NA</v>
      </c>
      <c r="H727" s="37">
        <f t="shared" si="38"/>
        <v>1.108554</v>
      </c>
    </row>
    <row r="728" spans="1:8" x14ac:dyDescent="0.25">
      <c r="A728" s="8">
        <v>44986</v>
      </c>
      <c r="B728" s="11">
        <v>8.2759</v>
      </c>
      <c r="C728" s="20" t="s">
        <v>22</v>
      </c>
      <c r="D728" s="11">
        <v>10.818199999999999</v>
      </c>
      <c r="E728" s="11">
        <v>7.5</v>
      </c>
      <c r="F728" s="37">
        <f t="shared" si="36"/>
        <v>1.082759</v>
      </c>
      <c r="G728" s="37" t="str">
        <f t="shared" si="37"/>
        <v>NA</v>
      </c>
      <c r="H728" s="37">
        <f t="shared" si="38"/>
        <v>1.108182</v>
      </c>
    </row>
    <row r="729" spans="1:8" x14ac:dyDescent="0.25">
      <c r="A729" s="8">
        <v>44985</v>
      </c>
      <c r="B729" s="11">
        <v>8.3134999999999994</v>
      </c>
      <c r="C729" s="20" t="s">
        <v>22</v>
      </c>
      <c r="D729" s="11">
        <v>10.867599999999999</v>
      </c>
      <c r="E729" s="11">
        <v>7.5</v>
      </c>
      <c r="F729" s="37">
        <f t="shared" si="36"/>
        <v>1.083135</v>
      </c>
      <c r="G729" s="37" t="str">
        <f t="shared" si="37"/>
        <v>NA</v>
      </c>
      <c r="H729" s="37">
        <f t="shared" si="38"/>
        <v>1.108676</v>
      </c>
    </row>
    <row r="730" spans="1:8" x14ac:dyDescent="0.25">
      <c r="A730" s="8">
        <v>44984</v>
      </c>
      <c r="B730" s="11">
        <v>8.3246000000000002</v>
      </c>
      <c r="C730" s="20" t="s">
        <v>22</v>
      </c>
      <c r="D730" s="11">
        <v>10.7843</v>
      </c>
      <c r="E730" s="11">
        <v>7.5</v>
      </c>
      <c r="F730" s="37">
        <f t="shared" si="36"/>
        <v>1.0832459999999999</v>
      </c>
      <c r="G730" s="37" t="str">
        <f t="shared" si="37"/>
        <v>NA</v>
      </c>
      <c r="H730" s="37">
        <f t="shared" si="38"/>
        <v>1.1078429999999999</v>
      </c>
    </row>
    <row r="731" spans="1:8" x14ac:dyDescent="0.25">
      <c r="A731" s="8">
        <v>44981</v>
      </c>
      <c r="B731" s="11">
        <v>8.2904</v>
      </c>
      <c r="C731" s="20" t="s">
        <v>22</v>
      </c>
      <c r="D731" s="11">
        <v>10.8002</v>
      </c>
      <c r="E731" s="11">
        <v>7.5</v>
      </c>
      <c r="F731" s="37">
        <f t="shared" si="36"/>
        <v>1.0829040000000001</v>
      </c>
      <c r="G731" s="37" t="str">
        <f t="shared" si="37"/>
        <v>NA</v>
      </c>
      <c r="H731" s="37">
        <f t="shared" si="38"/>
        <v>1.1080019999999999</v>
      </c>
    </row>
    <row r="732" spans="1:8" x14ac:dyDescent="0.25">
      <c r="A732" s="8">
        <v>44979</v>
      </c>
      <c r="B732" s="11">
        <v>8.4111999999999991</v>
      </c>
      <c r="C732" s="20" t="s">
        <v>22</v>
      </c>
      <c r="D732" s="11">
        <v>10.832599999999999</v>
      </c>
      <c r="E732" s="11">
        <v>7.5</v>
      </c>
      <c r="F732" s="37">
        <f t="shared" si="36"/>
        <v>1.084112</v>
      </c>
      <c r="G732" s="37" t="str">
        <f t="shared" si="37"/>
        <v>NA</v>
      </c>
      <c r="H732" s="37">
        <f t="shared" si="38"/>
        <v>1.1083259999999999</v>
      </c>
    </row>
    <row r="733" spans="1:8" x14ac:dyDescent="0.25">
      <c r="A733" s="8">
        <v>44978</v>
      </c>
      <c r="B733" s="11">
        <v>8.4191000000000003</v>
      </c>
      <c r="C733" s="20" t="s">
        <v>22</v>
      </c>
      <c r="D733" s="11">
        <v>10.8727</v>
      </c>
      <c r="E733" s="11">
        <v>7.5</v>
      </c>
      <c r="F733" s="37">
        <f t="shared" si="36"/>
        <v>1.0841909999999999</v>
      </c>
      <c r="G733" s="37" t="str">
        <f t="shared" si="37"/>
        <v>NA</v>
      </c>
      <c r="H733" s="37">
        <f t="shared" si="38"/>
        <v>1.108727</v>
      </c>
    </row>
    <row r="734" spans="1:8" x14ac:dyDescent="0.25">
      <c r="A734" s="8">
        <v>44977</v>
      </c>
      <c r="B734" s="11">
        <v>8.4679000000000002</v>
      </c>
      <c r="C734" s="20" t="s">
        <v>22</v>
      </c>
      <c r="D734" s="11">
        <v>10.8657</v>
      </c>
      <c r="E734" s="11">
        <v>7.5</v>
      </c>
      <c r="F734" s="37">
        <f t="shared" si="36"/>
        <v>1.0846789999999999</v>
      </c>
      <c r="G734" s="37" t="str">
        <f t="shared" si="37"/>
        <v>NA</v>
      </c>
      <c r="H734" s="37">
        <f t="shared" si="38"/>
        <v>1.108657</v>
      </c>
    </row>
    <row r="735" spans="1:8" x14ac:dyDescent="0.25">
      <c r="A735" s="8">
        <v>44974</v>
      </c>
      <c r="B735" s="11">
        <v>8.4152000000000005</v>
      </c>
      <c r="C735" s="20" t="s">
        <v>22</v>
      </c>
      <c r="D735" s="11">
        <v>10.813800000000001</v>
      </c>
      <c r="E735" s="11">
        <v>7.5</v>
      </c>
      <c r="F735" s="37">
        <f t="shared" si="36"/>
        <v>1.084152</v>
      </c>
      <c r="G735" s="37" t="str">
        <f t="shared" si="37"/>
        <v>NA</v>
      </c>
      <c r="H735" s="37">
        <f t="shared" si="38"/>
        <v>1.1081380000000001</v>
      </c>
    </row>
    <row r="736" spans="1:8" x14ac:dyDescent="0.25">
      <c r="A736" s="8">
        <v>44973</v>
      </c>
      <c r="B736" s="11">
        <v>8.4755000000000003</v>
      </c>
      <c r="C736" s="20" t="s">
        <v>22</v>
      </c>
      <c r="D736" s="11">
        <v>10.8161</v>
      </c>
      <c r="E736" s="11">
        <v>7.5</v>
      </c>
      <c r="F736" s="37">
        <f t="shared" si="36"/>
        <v>1.0847549999999999</v>
      </c>
      <c r="G736" s="37" t="str">
        <f t="shared" si="37"/>
        <v>NA</v>
      </c>
      <c r="H736" s="37">
        <f t="shared" si="38"/>
        <v>1.108161</v>
      </c>
    </row>
    <row r="737" spans="1:8" x14ac:dyDescent="0.25">
      <c r="A737" s="8">
        <v>44972</v>
      </c>
      <c r="B737" s="11">
        <v>8.4174000000000007</v>
      </c>
      <c r="C737" s="20" t="s">
        <v>22</v>
      </c>
      <c r="D737" s="11">
        <v>10.8241</v>
      </c>
      <c r="E737" s="11">
        <v>7.5</v>
      </c>
      <c r="F737" s="37">
        <f t="shared" si="36"/>
        <v>1.084174</v>
      </c>
      <c r="G737" s="37" t="str">
        <f t="shared" si="37"/>
        <v>NA</v>
      </c>
      <c r="H737" s="37">
        <f t="shared" si="38"/>
        <v>1.108241</v>
      </c>
    </row>
    <row r="738" spans="1:8" x14ac:dyDescent="0.25">
      <c r="A738" s="8">
        <v>44971</v>
      </c>
      <c r="B738" s="11">
        <v>8.3322000000000003</v>
      </c>
      <c r="C738" s="20" t="s">
        <v>22</v>
      </c>
      <c r="D738" s="11">
        <v>10.7613</v>
      </c>
      <c r="E738" s="11">
        <v>7.5</v>
      </c>
      <c r="F738" s="37">
        <f t="shared" si="36"/>
        <v>1.0833219999999999</v>
      </c>
      <c r="G738" s="37" t="str">
        <f t="shared" si="37"/>
        <v>NA</v>
      </c>
      <c r="H738" s="37">
        <f t="shared" si="38"/>
        <v>1.107613</v>
      </c>
    </row>
    <row r="739" spans="1:8" x14ac:dyDescent="0.25">
      <c r="A739" s="8">
        <v>44970</v>
      </c>
      <c r="B739" s="11">
        <v>8.3554999999999993</v>
      </c>
      <c r="C739" s="20" t="s">
        <v>22</v>
      </c>
      <c r="D739" s="11">
        <v>10.7781</v>
      </c>
      <c r="E739" s="11">
        <v>7.5</v>
      </c>
      <c r="F739" s="37">
        <f t="shared" si="36"/>
        <v>1.083555</v>
      </c>
      <c r="G739" s="37" t="str">
        <f t="shared" si="37"/>
        <v>NA</v>
      </c>
      <c r="H739" s="37">
        <f t="shared" si="38"/>
        <v>1.1077809999999999</v>
      </c>
    </row>
    <row r="740" spans="1:8" x14ac:dyDescent="0.25">
      <c r="A740" s="8">
        <v>44967</v>
      </c>
      <c r="B740" s="11">
        <v>8.0980000000000008</v>
      </c>
      <c r="C740" s="20" t="s">
        <v>22</v>
      </c>
      <c r="D740" s="11">
        <v>10.7767</v>
      </c>
      <c r="E740" s="11">
        <v>7.5</v>
      </c>
      <c r="F740" s="37">
        <f t="shared" si="36"/>
        <v>1.0809800000000001</v>
      </c>
      <c r="G740" s="37" t="str">
        <f t="shared" si="37"/>
        <v>NA</v>
      </c>
      <c r="H740" s="37">
        <f t="shared" si="38"/>
        <v>1.1077669999999999</v>
      </c>
    </row>
    <row r="741" spans="1:8" x14ac:dyDescent="0.25">
      <c r="A741" s="8">
        <v>44966</v>
      </c>
      <c r="B741" s="11">
        <v>8.0507000000000009</v>
      </c>
      <c r="C741" s="20" t="s">
        <v>22</v>
      </c>
      <c r="D741" s="11">
        <v>10.7288</v>
      </c>
      <c r="E741" s="11">
        <v>7.5</v>
      </c>
      <c r="F741" s="37">
        <f t="shared" si="36"/>
        <v>1.0805070000000001</v>
      </c>
      <c r="G741" s="37" t="str">
        <f t="shared" si="37"/>
        <v>NA</v>
      </c>
      <c r="H741" s="37">
        <f t="shared" si="38"/>
        <v>1.107288</v>
      </c>
    </row>
    <row r="742" spans="1:8" x14ac:dyDescent="0.25">
      <c r="A742" s="8">
        <v>44965</v>
      </c>
      <c r="B742" s="11">
        <v>8.0183999999999997</v>
      </c>
      <c r="C742" s="20" t="s">
        <v>22</v>
      </c>
      <c r="D742" s="11">
        <v>10.7197</v>
      </c>
      <c r="E742" s="11">
        <v>7.5</v>
      </c>
      <c r="F742" s="37">
        <f t="shared" si="36"/>
        <v>1.080184</v>
      </c>
      <c r="G742" s="37" t="str">
        <f t="shared" si="37"/>
        <v>NA</v>
      </c>
      <c r="H742" s="37">
        <f t="shared" si="38"/>
        <v>1.107197</v>
      </c>
    </row>
    <row r="743" spans="1:8" x14ac:dyDescent="0.25">
      <c r="A743" s="8">
        <v>44964</v>
      </c>
      <c r="B743" s="11">
        <v>7.9823000000000004</v>
      </c>
      <c r="C743" s="20" t="s">
        <v>22</v>
      </c>
      <c r="D743" s="11">
        <v>10.684100000000001</v>
      </c>
      <c r="E743" s="11">
        <v>7.5</v>
      </c>
      <c r="F743" s="37">
        <f t="shared" si="36"/>
        <v>1.079823</v>
      </c>
      <c r="G743" s="37" t="str">
        <f t="shared" si="37"/>
        <v>NA</v>
      </c>
      <c r="H743" s="37">
        <f t="shared" si="38"/>
        <v>1.106841</v>
      </c>
    </row>
    <row r="744" spans="1:8" x14ac:dyDescent="0.25">
      <c r="A744" s="8">
        <v>44963</v>
      </c>
      <c r="B744" s="11">
        <v>7.9242999999999997</v>
      </c>
      <c r="C744" s="20" t="s">
        <v>22</v>
      </c>
      <c r="D744" s="11">
        <v>10.629899999999999</v>
      </c>
      <c r="E744" s="11">
        <v>7.5</v>
      </c>
      <c r="F744" s="37">
        <f t="shared" si="36"/>
        <v>1.079243</v>
      </c>
      <c r="G744" s="37" t="str">
        <f t="shared" si="37"/>
        <v>NA</v>
      </c>
      <c r="H744" s="37">
        <f t="shared" si="38"/>
        <v>1.1062989999999999</v>
      </c>
    </row>
    <row r="745" spans="1:8" x14ac:dyDescent="0.25">
      <c r="A745" s="8">
        <v>44960</v>
      </c>
      <c r="B745" s="11">
        <v>7.9436</v>
      </c>
      <c r="C745" s="20" t="s">
        <v>22</v>
      </c>
      <c r="D745" s="11">
        <v>10.669700000000001</v>
      </c>
      <c r="E745" s="11">
        <v>7.5</v>
      </c>
      <c r="F745" s="37">
        <f t="shared" si="36"/>
        <v>1.0794360000000001</v>
      </c>
      <c r="G745" s="37" t="str">
        <f t="shared" si="37"/>
        <v>NA</v>
      </c>
      <c r="H745" s="37">
        <f t="shared" si="38"/>
        <v>1.106697</v>
      </c>
    </row>
    <row r="746" spans="1:8" x14ac:dyDescent="0.25">
      <c r="A746" s="8">
        <v>44959</v>
      </c>
      <c r="B746" s="11">
        <v>7.8688000000000002</v>
      </c>
      <c r="C746" s="20" t="s">
        <v>22</v>
      </c>
      <c r="D746" s="11">
        <v>10.617900000000001</v>
      </c>
      <c r="E746" s="11">
        <v>7.5</v>
      </c>
      <c r="F746" s="37">
        <f t="shared" si="36"/>
        <v>1.0786880000000001</v>
      </c>
      <c r="G746" s="37" t="str">
        <f t="shared" si="37"/>
        <v>NA</v>
      </c>
      <c r="H746" s="37">
        <f t="shared" si="38"/>
        <v>1.106179</v>
      </c>
    </row>
    <row r="747" spans="1:8" x14ac:dyDescent="0.25">
      <c r="A747" s="8">
        <v>44958</v>
      </c>
      <c r="B747" s="11">
        <v>7.8647999999999998</v>
      </c>
      <c r="C747" s="20" t="s">
        <v>22</v>
      </c>
      <c r="D747" s="11">
        <v>10.648899999999999</v>
      </c>
      <c r="E747" s="11">
        <v>7.5</v>
      </c>
      <c r="F747" s="37">
        <f t="shared" si="36"/>
        <v>1.0786480000000001</v>
      </c>
      <c r="G747" s="37" t="str">
        <f t="shared" si="37"/>
        <v>NA</v>
      </c>
      <c r="H747" s="37">
        <f t="shared" si="38"/>
        <v>1.1064890000000001</v>
      </c>
    </row>
    <row r="748" spans="1:8" x14ac:dyDescent="0.25">
      <c r="A748" s="8">
        <v>44957</v>
      </c>
      <c r="B748" s="11">
        <v>7.8819999999999997</v>
      </c>
      <c r="C748" s="20" t="s">
        <v>22</v>
      </c>
      <c r="D748" s="11">
        <v>10.5906</v>
      </c>
      <c r="E748" s="11">
        <v>7.5</v>
      </c>
      <c r="F748" s="37">
        <f t="shared" si="36"/>
        <v>1.0788199999999999</v>
      </c>
      <c r="G748" s="37" t="str">
        <f t="shared" si="37"/>
        <v>NA</v>
      </c>
      <c r="H748" s="37">
        <f t="shared" si="38"/>
        <v>1.1059060000000001</v>
      </c>
    </row>
    <row r="749" spans="1:8" x14ac:dyDescent="0.25">
      <c r="A749" s="8">
        <v>44956</v>
      </c>
      <c r="B749" s="11">
        <v>7.9145000000000003</v>
      </c>
      <c r="C749" s="20" t="s">
        <v>22</v>
      </c>
      <c r="D749" s="11">
        <v>10.559799999999999</v>
      </c>
      <c r="E749" s="11">
        <v>7.5</v>
      </c>
      <c r="F749" s="37">
        <f t="shared" si="36"/>
        <v>1.079145</v>
      </c>
      <c r="G749" s="37" t="str">
        <f t="shared" si="37"/>
        <v>NA</v>
      </c>
      <c r="H749" s="37">
        <f t="shared" si="38"/>
        <v>1.1055980000000001</v>
      </c>
    </row>
    <row r="750" spans="1:8" x14ac:dyDescent="0.25">
      <c r="A750" s="8">
        <v>44953</v>
      </c>
      <c r="B750" s="11">
        <v>7.9264000000000001</v>
      </c>
      <c r="C750" s="20" t="s">
        <v>22</v>
      </c>
      <c r="D750" s="11">
        <v>10.5061</v>
      </c>
      <c r="E750" s="11">
        <v>7.5</v>
      </c>
      <c r="F750" s="37">
        <f t="shared" si="36"/>
        <v>1.079264</v>
      </c>
      <c r="G750" s="37" t="str">
        <f t="shared" si="37"/>
        <v>NA</v>
      </c>
      <c r="H750" s="37">
        <f t="shared" si="38"/>
        <v>1.1050610000000001</v>
      </c>
    </row>
    <row r="751" spans="1:8" x14ac:dyDescent="0.25">
      <c r="A751" s="8">
        <v>44952</v>
      </c>
      <c r="B751" s="11">
        <v>7.8795999999999999</v>
      </c>
      <c r="C751" s="20" t="s">
        <v>22</v>
      </c>
      <c r="D751" s="11">
        <v>10.564299999999999</v>
      </c>
      <c r="E751" s="11">
        <v>7.5</v>
      </c>
      <c r="F751" s="37">
        <f t="shared" si="36"/>
        <v>1.0787960000000001</v>
      </c>
      <c r="G751" s="37" t="str">
        <f t="shared" si="37"/>
        <v>NA</v>
      </c>
      <c r="H751" s="37">
        <f t="shared" si="38"/>
        <v>1.1056429999999999</v>
      </c>
    </row>
    <row r="752" spans="1:8" x14ac:dyDescent="0.25">
      <c r="A752" s="8">
        <v>44951</v>
      </c>
      <c r="B752" s="11">
        <v>7.9702000000000002</v>
      </c>
      <c r="C752" s="20" t="s">
        <v>22</v>
      </c>
      <c r="D752" s="11">
        <v>10.5327</v>
      </c>
      <c r="E752" s="11">
        <v>7.5</v>
      </c>
      <c r="F752" s="37">
        <f t="shared" si="36"/>
        <v>1.0797019999999999</v>
      </c>
      <c r="G752" s="37" t="str">
        <f t="shared" si="37"/>
        <v>NA</v>
      </c>
      <c r="H752" s="37">
        <f t="shared" si="38"/>
        <v>1.1053269999999999</v>
      </c>
    </row>
    <row r="753" spans="1:8" x14ac:dyDescent="0.25">
      <c r="A753" s="8">
        <v>44950</v>
      </c>
      <c r="B753" s="11">
        <v>7.9787999999999997</v>
      </c>
      <c r="C753" s="20" t="s">
        <v>22</v>
      </c>
      <c r="D753" s="11">
        <v>10.527799999999999</v>
      </c>
      <c r="E753" s="11">
        <v>7.5</v>
      </c>
      <c r="F753" s="37">
        <f t="shared" si="36"/>
        <v>1.079788</v>
      </c>
      <c r="G753" s="37" t="str">
        <f t="shared" si="37"/>
        <v>NA</v>
      </c>
      <c r="H753" s="37">
        <f t="shared" si="38"/>
        <v>1.105278</v>
      </c>
    </row>
    <row r="754" spans="1:8" x14ac:dyDescent="0.25">
      <c r="A754" s="8">
        <v>44949</v>
      </c>
      <c r="B754" s="11">
        <v>8.0061</v>
      </c>
      <c r="C754" s="20" t="s">
        <v>22</v>
      </c>
      <c r="D754" s="11">
        <v>10.503</v>
      </c>
      <c r="E754" s="11">
        <v>7.5</v>
      </c>
      <c r="F754" s="37">
        <f t="shared" si="36"/>
        <v>1.0800609999999999</v>
      </c>
      <c r="G754" s="37" t="str">
        <f t="shared" si="37"/>
        <v>NA</v>
      </c>
      <c r="H754" s="37">
        <f t="shared" si="38"/>
        <v>1.10503</v>
      </c>
    </row>
    <row r="755" spans="1:8" x14ac:dyDescent="0.25">
      <c r="A755" s="8">
        <v>44946</v>
      </c>
      <c r="B755" s="11">
        <v>7.9958</v>
      </c>
      <c r="C755" s="20" t="s">
        <v>22</v>
      </c>
      <c r="D755" s="11">
        <v>10.495100000000001</v>
      </c>
      <c r="E755" s="11">
        <v>7.5</v>
      </c>
      <c r="F755" s="37">
        <f t="shared" si="36"/>
        <v>1.079958</v>
      </c>
      <c r="G755" s="37" t="str">
        <f t="shared" si="37"/>
        <v>NA</v>
      </c>
      <c r="H755" s="37">
        <f t="shared" si="38"/>
        <v>1.104951</v>
      </c>
    </row>
    <row r="756" spans="1:8" x14ac:dyDescent="0.25">
      <c r="A756" s="8">
        <v>44945</v>
      </c>
      <c r="B756" s="11">
        <v>7.9752999999999998</v>
      </c>
      <c r="C756" s="20" t="s">
        <v>22</v>
      </c>
      <c r="D756" s="11">
        <v>10.4475</v>
      </c>
      <c r="E756" s="11">
        <v>7.5</v>
      </c>
      <c r="F756" s="37">
        <f t="shared" si="36"/>
        <v>1.079753</v>
      </c>
      <c r="G756" s="37" t="str">
        <f t="shared" si="37"/>
        <v>NA</v>
      </c>
      <c r="H756" s="37">
        <f t="shared" si="38"/>
        <v>1.1044750000000001</v>
      </c>
    </row>
    <row r="757" spans="1:8" x14ac:dyDescent="0.25">
      <c r="A757" s="8">
        <v>44944</v>
      </c>
      <c r="B757" s="11">
        <v>7.9353999999999996</v>
      </c>
      <c r="C757" s="20" t="s">
        <v>22</v>
      </c>
      <c r="D757" s="11">
        <v>10.4498</v>
      </c>
      <c r="E757" s="11">
        <v>7.5</v>
      </c>
      <c r="F757" s="37">
        <f t="shared" si="36"/>
        <v>1.0793539999999999</v>
      </c>
      <c r="G757" s="37" t="str">
        <f t="shared" si="37"/>
        <v>NA</v>
      </c>
      <c r="H757" s="37">
        <f t="shared" si="38"/>
        <v>1.104498</v>
      </c>
    </row>
    <row r="758" spans="1:8" x14ac:dyDescent="0.25">
      <c r="A758" s="8">
        <v>44943</v>
      </c>
      <c r="B758" s="11">
        <v>7.9516999999999998</v>
      </c>
      <c r="C758" s="20" t="s">
        <v>22</v>
      </c>
      <c r="D758" s="11">
        <v>10.438700000000001</v>
      </c>
      <c r="E758" s="11">
        <v>7.5</v>
      </c>
      <c r="F758" s="37">
        <f t="shared" si="36"/>
        <v>1.0795170000000001</v>
      </c>
      <c r="G758" s="37" t="str">
        <f t="shared" si="37"/>
        <v>NA</v>
      </c>
      <c r="H758" s="37">
        <f t="shared" si="38"/>
        <v>1.104387</v>
      </c>
    </row>
    <row r="759" spans="1:8" x14ac:dyDescent="0.25">
      <c r="A759" s="8">
        <v>44942</v>
      </c>
      <c r="B759" s="11">
        <v>8.0043000000000006</v>
      </c>
      <c r="C759" s="20" t="s">
        <v>22</v>
      </c>
      <c r="D759" s="11">
        <v>10.3948</v>
      </c>
      <c r="E759" s="11">
        <v>7.5</v>
      </c>
      <c r="F759" s="37">
        <f t="shared" si="36"/>
        <v>1.0800430000000001</v>
      </c>
      <c r="G759" s="37" t="str">
        <f t="shared" si="37"/>
        <v>NA</v>
      </c>
      <c r="H759" s="37">
        <f t="shared" si="38"/>
        <v>1.1039479999999999</v>
      </c>
    </row>
    <row r="760" spans="1:8" x14ac:dyDescent="0.25">
      <c r="A760" s="8">
        <v>44939</v>
      </c>
      <c r="B760" s="11">
        <v>8.0112000000000005</v>
      </c>
      <c r="C760" s="20" t="s">
        <v>22</v>
      </c>
      <c r="D760" s="11">
        <v>10.3809</v>
      </c>
      <c r="E760" s="11">
        <v>7.5</v>
      </c>
      <c r="F760" s="37">
        <f t="shared" si="36"/>
        <v>1.080112</v>
      </c>
      <c r="G760" s="37" t="str">
        <f t="shared" si="37"/>
        <v>NA</v>
      </c>
      <c r="H760" s="37">
        <f t="shared" si="38"/>
        <v>1.103809</v>
      </c>
    </row>
    <row r="761" spans="1:8" x14ac:dyDescent="0.25">
      <c r="A761" s="8">
        <v>44938</v>
      </c>
      <c r="B761" s="11">
        <v>7.9686000000000003</v>
      </c>
      <c r="C761" s="20" t="s">
        <v>22</v>
      </c>
      <c r="D761" s="11">
        <v>10.385</v>
      </c>
      <c r="E761" s="11">
        <v>7.5</v>
      </c>
      <c r="F761" s="37">
        <f t="shared" si="36"/>
        <v>1.0796859999999999</v>
      </c>
      <c r="G761" s="37" t="str">
        <f t="shared" si="37"/>
        <v>NA</v>
      </c>
      <c r="H761" s="37">
        <f t="shared" si="38"/>
        <v>1.10385</v>
      </c>
    </row>
    <row r="762" spans="1:8" x14ac:dyDescent="0.25">
      <c r="A762" s="8">
        <v>44937</v>
      </c>
      <c r="B762" s="11">
        <v>7.9455</v>
      </c>
      <c r="C762" s="20" t="s">
        <v>22</v>
      </c>
      <c r="D762" s="11">
        <v>10.432600000000001</v>
      </c>
      <c r="E762" s="11">
        <v>7.5</v>
      </c>
      <c r="F762" s="37">
        <f t="shared" si="36"/>
        <v>1.0794550000000001</v>
      </c>
      <c r="G762" s="37" t="str">
        <f t="shared" si="37"/>
        <v>NA</v>
      </c>
      <c r="H762" s="37">
        <f t="shared" si="38"/>
        <v>1.1043259999999999</v>
      </c>
    </row>
    <row r="763" spans="1:8" x14ac:dyDescent="0.25">
      <c r="A763" s="8">
        <v>44936</v>
      </c>
      <c r="B763" s="11">
        <v>8.0122</v>
      </c>
      <c r="C763" s="20" t="s">
        <v>22</v>
      </c>
      <c r="D763" s="11">
        <v>10.3665</v>
      </c>
      <c r="E763" s="11">
        <v>7.5</v>
      </c>
      <c r="F763" s="37">
        <f t="shared" si="36"/>
        <v>1.080122</v>
      </c>
      <c r="G763" s="37" t="str">
        <f t="shared" si="37"/>
        <v>NA</v>
      </c>
      <c r="H763" s="37">
        <f t="shared" si="38"/>
        <v>1.1036649999999999</v>
      </c>
    </row>
    <row r="764" spans="1:8" x14ac:dyDescent="0.25">
      <c r="A764" s="8">
        <v>44935</v>
      </c>
      <c r="B764" s="11">
        <v>7.9443000000000001</v>
      </c>
      <c r="C764" s="20" t="s">
        <v>22</v>
      </c>
      <c r="D764" s="11">
        <v>10.3513</v>
      </c>
      <c r="E764" s="11">
        <v>7.5</v>
      </c>
      <c r="F764" s="37">
        <f t="shared" si="36"/>
        <v>1.0794429999999999</v>
      </c>
      <c r="G764" s="37" t="str">
        <f t="shared" si="37"/>
        <v>NA</v>
      </c>
      <c r="H764" s="37">
        <f t="shared" si="38"/>
        <v>1.103513</v>
      </c>
    </row>
    <row r="765" spans="1:8" x14ac:dyDescent="0.25">
      <c r="A765" s="8">
        <v>44932</v>
      </c>
      <c r="B765" s="11">
        <v>7.6540999999999997</v>
      </c>
      <c r="C765" s="20" t="s">
        <v>22</v>
      </c>
      <c r="D765" s="11">
        <v>10.281000000000001</v>
      </c>
      <c r="E765" s="11">
        <v>7.5</v>
      </c>
      <c r="F765" s="37">
        <f t="shared" si="36"/>
        <v>1.076541</v>
      </c>
      <c r="G765" s="37" t="str">
        <f t="shared" si="37"/>
        <v>NA</v>
      </c>
      <c r="H765" s="37">
        <f t="shared" si="38"/>
        <v>1.1028100000000001</v>
      </c>
    </row>
    <row r="766" spans="1:8" x14ac:dyDescent="0.25">
      <c r="A766" s="8">
        <v>44931</v>
      </c>
      <c r="B766" s="11">
        <v>7.5987</v>
      </c>
      <c r="C766" s="20" t="s">
        <v>22</v>
      </c>
      <c r="D766" s="11">
        <v>10.2591</v>
      </c>
      <c r="E766" s="11">
        <v>7.5</v>
      </c>
      <c r="F766" s="37">
        <f t="shared" si="36"/>
        <v>1.075987</v>
      </c>
      <c r="G766" s="37" t="str">
        <f t="shared" si="37"/>
        <v>NA</v>
      </c>
      <c r="H766" s="37">
        <f t="shared" si="38"/>
        <v>1.1025910000000001</v>
      </c>
    </row>
    <row r="767" spans="1:8" x14ac:dyDescent="0.25">
      <c r="A767" s="8">
        <v>44930</v>
      </c>
      <c r="B767" s="11">
        <v>7.6345999999999998</v>
      </c>
      <c r="C767" s="20" t="s">
        <v>22</v>
      </c>
      <c r="D767" s="11">
        <v>10.2776</v>
      </c>
      <c r="E767" s="11">
        <v>7.5</v>
      </c>
      <c r="F767" s="37">
        <f t="shared" si="36"/>
        <v>1.076346</v>
      </c>
      <c r="G767" s="37" t="str">
        <f t="shared" si="37"/>
        <v>NA</v>
      </c>
      <c r="H767" s="37">
        <f t="shared" si="38"/>
        <v>1.102776</v>
      </c>
    </row>
    <row r="768" spans="1:8" x14ac:dyDescent="0.25">
      <c r="A768" s="8">
        <v>44929</v>
      </c>
      <c r="B768" s="11">
        <v>7.6872999999999996</v>
      </c>
      <c r="C768" s="20" t="s">
        <v>22</v>
      </c>
      <c r="D768" s="11">
        <v>10.274699999999999</v>
      </c>
      <c r="E768" s="11">
        <v>7.5</v>
      </c>
      <c r="F768" s="37">
        <f t="shared" si="36"/>
        <v>1.076873</v>
      </c>
      <c r="G768" s="37" t="str">
        <f t="shared" si="37"/>
        <v>NA</v>
      </c>
      <c r="H768" s="37">
        <f t="shared" si="38"/>
        <v>1.1027469999999999</v>
      </c>
    </row>
    <row r="769" spans="1:8" x14ac:dyDescent="0.25">
      <c r="A769" s="9">
        <v>44926</v>
      </c>
      <c r="B769" s="11">
        <v>7.9523000000000001</v>
      </c>
      <c r="C769" s="20" t="s">
        <v>22</v>
      </c>
      <c r="D769" s="11">
        <v>10.3064</v>
      </c>
      <c r="E769" s="11">
        <v>7.5</v>
      </c>
      <c r="F769" s="37">
        <f t="shared" si="36"/>
        <v>1.079523</v>
      </c>
      <c r="G769" s="37" t="str">
        <f t="shared" si="37"/>
        <v>NA</v>
      </c>
      <c r="H769" s="37">
        <f t="shared" si="38"/>
        <v>1.103064</v>
      </c>
    </row>
    <row r="770" spans="1:8" x14ac:dyDescent="0.25">
      <c r="A770" s="8">
        <v>44924</v>
      </c>
      <c r="B770" s="11">
        <v>8.0282999999999998</v>
      </c>
      <c r="C770" s="20" t="s">
        <v>22</v>
      </c>
      <c r="D770" s="11">
        <v>10.3901</v>
      </c>
      <c r="E770" s="11">
        <v>7.5</v>
      </c>
      <c r="F770" s="37">
        <f t="shared" si="36"/>
        <v>1.0802830000000001</v>
      </c>
      <c r="G770" s="37" t="str">
        <f t="shared" si="37"/>
        <v>NA</v>
      </c>
      <c r="H770" s="37">
        <f t="shared" si="38"/>
        <v>1.103901</v>
      </c>
    </row>
    <row r="771" spans="1:8" x14ac:dyDescent="0.25">
      <c r="A771" s="8">
        <v>44923</v>
      </c>
      <c r="B771" s="11">
        <v>8.0429999999999993</v>
      </c>
      <c r="C771" s="20" t="s">
        <v>22</v>
      </c>
      <c r="D771" s="11">
        <v>10.369300000000001</v>
      </c>
      <c r="E771" s="11">
        <v>7.5</v>
      </c>
      <c r="F771" s="37">
        <f t="shared" si="36"/>
        <v>1.08043</v>
      </c>
      <c r="G771" s="37" t="str">
        <f t="shared" si="37"/>
        <v>NA</v>
      </c>
      <c r="H771" s="37">
        <f t="shared" si="38"/>
        <v>1.103693</v>
      </c>
    </row>
    <row r="772" spans="1:8" x14ac:dyDescent="0.25">
      <c r="A772" s="8">
        <v>44922</v>
      </c>
      <c r="B772" s="11">
        <v>8.0869999999999997</v>
      </c>
      <c r="C772" s="20" t="s">
        <v>22</v>
      </c>
      <c r="D772" s="11">
        <v>10.4315</v>
      </c>
      <c r="E772" s="11">
        <v>7.5</v>
      </c>
      <c r="F772" s="37">
        <f t="shared" si="36"/>
        <v>1.08087</v>
      </c>
      <c r="G772" s="37" t="str">
        <f t="shared" si="37"/>
        <v>NA</v>
      </c>
      <c r="H772" s="37">
        <f t="shared" si="38"/>
        <v>1.1043149999999999</v>
      </c>
    </row>
    <row r="773" spans="1:8" x14ac:dyDescent="0.25">
      <c r="A773" s="8">
        <v>44921</v>
      </c>
      <c r="B773" s="11">
        <v>7.9119999999999999</v>
      </c>
      <c r="C773" s="20" t="s">
        <v>22</v>
      </c>
      <c r="D773" s="11">
        <v>10.3659</v>
      </c>
      <c r="E773" s="11">
        <v>7.5</v>
      </c>
      <c r="F773" s="37">
        <f t="shared" si="36"/>
        <v>1.0791200000000001</v>
      </c>
      <c r="G773" s="37" t="str">
        <f t="shared" si="37"/>
        <v>NA</v>
      </c>
      <c r="H773" s="37">
        <f t="shared" si="38"/>
        <v>1.1036589999999999</v>
      </c>
    </row>
    <row r="774" spans="1:8" x14ac:dyDescent="0.25">
      <c r="A774" s="8">
        <v>44918</v>
      </c>
      <c r="B774" s="11">
        <v>7.8753000000000002</v>
      </c>
      <c r="C774" s="20" t="s">
        <v>22</v>
      </c>
      <c r="D774" s="11">
        <v>10.4557</v>
      </c>
      <c r="E774" s="11">
        <v>7.5</v>
      </c>
      <c r="F774" s="37">
        <f t="shared" ref="F774:F837" si="39">IFERROR(1+B774/100,"NA")</f>
        <v>1.0787530000000001</v>
      </c>
      <c r="G774" s="37" t="str">
        <f t="shared" ref="G774:G837" si="40">IFERROR(1+C774/100,"NA")</f>
        <v>NA</v>
      </c>
      <c r="H774" s="37">
        <f t="shared" ref="H774:H837" si="41">IFERROR(1+D774/100,"NA")</f>
        <v>1.104557</v>
      </c>
    </row>
    <row r="775" spans="1:8" x14ac:dyDescent="0.25">
      <c r="A775" s="8">
        <v>44917</v>
      </c>
      <c r="B775" s="11">
        <v>7.8776000000000002</v>
      </c>
      <c r="C775" s="20" t="s">
        <v>22</v>
      </c>
      <c r="D775" s="11">
        <v>10.445399999999999</v>
      </c>
      <c r="E775" s="11">
        <v>7.5</v>
      </c>
      <c r="F775" s="37">
        <f t="shared" si="39"/>
        <v>1.078776</v>
      </c>
      <c r="G775" s="37" t="str">
        <f t="shared" si="40"/>
        <v>NA</v>
      </c>
      <c r="H775" s="37">
        <f t="shared" si="41"/>
        <v>1.104454</v>
      </c>
    </row>
    <row r="776" spans="1:8" x14ac:dyDescent="0.25">
      <c r="A776" s="8">
        <v>44916</v>
      </c>
      <c r="B776" s="11">
        <v>7.8032000000000004</v>
      </c>
      <c r="C776" s="20" t="s">
        <v>22</v>
      </c>
      <c r="D776" s="11">
        <v>10.4733</v>
      </c>
      <c r="E776" s="11">
        <v>7.5</v>
      </c>
      <c r="F776" s="37">
        <f t="shared" si="39"/>
        <v>1.0780320000000001</v>
      </c>
      <c r="G776" s="37" t="str">
        <f t="shared" si="40"/>
        <v>NA</v>
      </c>
      <c r="H776" s="37">
        <f t="shared" si="41"/>
        <v>1.104733</v>
      </c>
    </row>
    <row r="777" spans="1:8" x14ac:dyDescent="0.25">
      <c r="A777" s="8">
        <v>44915</v>
      </c>
      <c r="B777" s="11">
        <v>7.8650000000000002</v>
      </c>
      <c r="C777" s="20" t="s">
        <v>22</v>
      </c>
      <c r="D777" s="11">
        <v>10.467000000000001</v>
      </c>
      <c r="E777" s="11">
        <v>7.5</v>
      </c>
      <c r="F777" s="37">
        <f t="shared" si="39"/>
        <v>1.0786500000000001</v>
      </c>
      <c r="G777" s="37" t="str">
        <f t="shared" si="40"/>
        <v>NA</v>
      </c>
      <c r="H777" s="37">
        <f t="shared" si="41"/>
        <v>1.10467</v>
      </c>
    </row>
    <row r="778" spans="1:8" x14ac:dyDescent="0.25">
      <c r="A778" s="8">
        <v>44914</v>
      </c>
      <c r="B778" s="11">
        <v>7.8780000000000001</v>
      </c>
      <c r="C778" s="20" t="s">
        <v>22</v>
      </c>
      <c r="D778" s="11">
        <v>10.438700000000001</v>
      </c>
      <c r="E778" s="11">
        <v>7.5</v>
      </c>
      <c r="F778" s="37">
        <f t="shared" si="39"/>
        <v>1.0787800000000001</v>
      </c>
      <c r="G778" s="37" t="str">
        <f t="shared" si="40"/>
        <v>NA</v>
      </c>
      <c r="H778" s="37">
        <f t="shared" si="41"/>
        <v>1.104387</v>
      </c>
    </row>
    <row r="779" spans="1:8" x14ac:dyDescent="0.25">
      <c r="A779" s="8">
        <v>44911</v>
      </c>
      <c r="B779" s="11">
        <v>7.6482999999999999</v>
      </c>
      <c r="C779" s="20" t="s">
        <v>22</v>
      </c>
      <c r="D779" s="11">
        <v>10.3599</v>
      </c>
      <c r="E779" s="11">
        <v>7.5</v>
      </c>
      <c r="F779" s="37">
        <f t="shared" si="39"/>
        <v>1.0764830000000001</v>
      </c>
      <c r="G779" s="37" t="str">
        <f t="shared" si="40"/>
        <v>NA</v>
      </c>
      <c r="H779" s="37">
        <f t="shared" si="41"/>
        <v>1.103599</v>
      </c>
    </row>
    <row r="780" spans="1:8" x14ac:dyDescent="0.25">
      <c r="A780" s="8">
        <v>44910</v>
      </c>
      <c r="B780" s="11">
        <v>7.6860999999999997</v>
      </c>
      <c r="C780" s="20" t="s">
        <v>22</v>
      </c>
      <c r="D780" s="11">
        <v>10.3727</v>
      </c>
      <c r="E780" s="11">
        <v>7.5</v>
      </c>
      <c r="F780" s="37">
        <f t="shared" si="39"/>
        <v>1.0768610000000001</v>
      </c>
      <c r="G780" s="37" t="str">
        <f t="shared" si="40"/>
        <v>NA</v>
      </c>
      <c r="H780" s="37">
        <f t="shared" si="41"/>
        <v>1.1037269999999999</v>
      </c>
    </row>
    <row r="781" spans="1:8" x14ac:dyDescent="0.25">
      <c r="A781" s="8">
        <v>44909</v>
      </c>
      <c r="B781" s="11">
        <v>7.7323000000000004</v>
      </c>
      <c r="C781" s="20" t="s">
        <v>22</v>
      </c>
      <c r="D781" s="11">
        <v>10.3024</v>
      </c>
      <c r="E781" s="11">
        <v>7.5</v>
      </c>
      <c r="F781" s="37">
        <f t="shared" si="39"/>
        <v>1.077323</v>
      </c>
      <c r="G781" s="37" t="str">
        <f t="shared" si="40"/>
        <v>NA</v>
      </c>
      <c r="H781" s="37">
        <f t="shared" si="41"/>
        <v>1.103024</v>
      </c>
    </row>
    <row r="782" spans="1:8" x14ac:dyDescent="0.25">
      <c r="A782" s="8">
        <v>44908</v>
      </c>
      <c r="B782" s="11">
        <v>7.7270000000000003</v>
      </c>
      <c r="C782" s="20" t="s">
        <v>22</v>
      </c>
      <c r="D782" s="11">
        <v>10.275499999999999</v>
      </c>
      <c r="E782" s="11">
        <v>7.5</v>
      </c>
      <c r="F782" s="37">
        <f t="shared" si="39"/>
        <v>1.0772699999999999</v>
      </c>
      <c r="G782" s="37" t="str">
        <f t="shared" si="40"/>
        <v>NA</v>
      </c>
      <c r="H782" s="37">
        <f t="shared" si="41"/>
        <v>1.1027549999999999</v>
      </c>
    </row>
    <row r="783" spans="1:8" x14ac:dyDescent="0.25">
      <c r="A783" s="8">
        <v>44907</v>
      </c>
      <c r="B783" s="11">
        <v>7.7404000000000002</v>
      </c>
      <c r="C783" s="20" t="s">
        <v>22</v>
      </c>
      <c r="D783" s="11">
        <v>10.2735</v>
      </c>
      <c r="E783" s="11">
        <v>7.5</v>
      </c>
      <c r="F783" s="37">
        <f t="shared" si="39"/>
        <v>1.077404</v>
      </c>
      <c r="G783" s="37" t="str">
        <f t="shared" si="40"/>
        <v>NA</v>
      </c>
      <c r="H783" s="37">
        <f t="shared" si="41"/>
        <v>1.102735</v>
      </c>
    </row>
    <row r="784" spans="1:8" x14ac:dyDescent="0.25">
      <c r="A784" s="8">
        <v>44904</v>
      </c>
      <c r="B784" s="11">
        <v>7.8662999999999998</v>
      </c>
      <c r="C784" s="20" t="s">
        <v>22</v>
      </c>
      <c r="D784" s="11">
        <v>10.284700000000001</v>
      </c>
      <c r="E784" s="11">
        <v>7.5</v>
      </c>
      <c r="F784" s="37">
        <f t="shared" si="39"/>
        <v>1.0786629999999999</v>
      </c>
      <c r="G784" s="37" t="str">
        <f t="shared" si="40"/>
        <v>NA</v>
      </c>
      <c r="H784" s="37">
        <f t="shared" si="41"/>
        <v>1.1028469999999999</v>
      </c>
    </row>
    <row r="785" spans="1:8" x14ac:dyDescent="0.25">
      <c r="A785" s="8">
        <v>44903</v>
      </c>
      <c r="B785" s="11">
        <v>7.8749000000000002</v>
      </c>
      <c r="C785" s="20" t="s">
        <v>22</v>
      </c>
      <c r="D785" s="11">
        <v>10.257999999999999</v>
      </c>
      <c r="E785" s="11">
        <v>7.5</v>
      </c>
      <c r="F785" s="37">
        <f t="shared" si="39"/>
        <v>1.078749</v>
      </c>
      <c r="G785" s="37" t="str">
        <f t="shared" si="40"/>
        <v>NA</v>
      </c>
      <c r="H785" s="37">
        <f t="shared" si="41"/>
        <v>1.1025799999999999</v>
      </c>
    </row>
    <row r="786" spans="1:8" x14ac:dyDescent="0.25">
      <c r="A786" s="8">
        <v>44902</v>
      </c>
      <c r="B786" s="11">
        <v>7.9173999999999998</v>
      </c>
      <c r="C786" s="20" t="s">
        <v>22</v>
      </c>
      <c r="D786" s="11">
        <v>10.292</v>
      </c>
      <c r="E786" s="11">
        <v>7.5</v>
      </c>
      <c r="F786" s="37">
        <f t="shared" si="39"/>
        <v>1.0791740000000001</v>
      </c>
      <c r="G786" s="37" t="str">
        <f t="shared" si="40"/>
        <v>NA</v>
      </c>
      <c r="H786" s="37">
        <f t="shared" si="41"/>
        <v>1.1029199999999999</v>
      </c>
    </row>
    <row r="787" spans="1:8" x14ac:dyDescent="0.25">
      <c r="A787" s="8">
        <v>44901</v>
      </c>
      <c r="B787" s="11">
        <v>7.8948999999999998</v>
      </c>
      <c r="C787" s="20" t="s">
        <v>22</v>
      </c>
      <c r="D787" s="11">
        <v>10.300700000000001</v>
      </c>
      <c r="E787" s="11">
        <v>7.5</v>
      </c>
      <c r="F787" s="37">
        <f t="shared" si="39"/>
        <v>1.0789489999999999</v>
      </c>
      <c r="G787" s="37" t="str">
        <f t="shared" si="40"/>
        <v>NA</v>
      </c>
      <c r="H787" s="37">
        <f t="shared" si="41"/>
        <v>1.1030070000000001</v>
      </c>
    </row>
    <row r="788" spans="1:8" x14ac:dyDescent="0.25">
      <c r="A788" s="8">
        <v>44900</v>
      </c>
      <c r="B788" s="11">
        <v>7.9714999999999998</v>
      </c>
      <c r="C788" s="20" t="s">
        <v>22</v>
      </c>
      <c r="D788" s="11">
        <v>10.306100000000001</v>
      </c>
      <c r="E788" s="11">
        <v>7.5</v>
      </c>
      <c r="F788" s="37">
        <f t="shared" si="39"/>
        <v>1.079715</v>
      </c>
      <c r="G788" s="37" t="str">
        <f t="shared" si="40"/>
        <v>NA</v>
      </c>
      <c r="H788" s="37">
        <f t="shared" si="41"/>
        <v>1.1030610000000001</v>
      </c>
    </row>
    <row r="789" spans="1:8" x14ac:dyDescent="0.25">
      <c r="A789" s="8">
        <v>44897</v>
      </c>
      <c r="B789" s="11">
        <v>7.9892000000000003</v>
      </c>
      <c r="C789" s="20" t="s">
        <v>22</v>
      </c>
      <c r="D789" s="11">
        <v>10.284000000000001</v>
      </c>
      <c r="E789" s="11">
        <v>7.5</v>
      </c>
      <c r="F789" s="37">
        <f t="shared" si="39"/>
        <v>1.0798920000000001</v>
      </c>
      <c r="G789" s="37" t="str">
        <f t="shared" si="40"/>
        <v>NA</v>
      </c>
      <c r="H789" s="37">
        <f t="shared" si="41"/>
        <v>1.10284</v>
      </c>
    </row>
    <row r="790" spans="1:8" x14ac:dyDescent="0.25">
      <c r="A790" s="8">
        <v>44896</v>
      </c>
      <c r="B790" s="11">
        <v>7.9577999999999998</v>
      </c>
      <c r="C790" s="20" t="s">
        <v>22</v>
      </c>
      <c r="D790" s="11">
        <v>10.243399999999999</v>
      </c>
      <c r="E790" s="11">
        <v>7.5</v>
      </c>
      <c r="F790" s="37">
        <f t="shared" si="39"/>
        <v>1.0795779999999999</v>
      </c>
      <c r="G790" s="37" t="str">
        <f t="shared" si="40"/>
        <v>NA</v>
      </c>
      <c r="H790" s="37">
        <f t="shared" si="41"/>
        <v>1.1024339999999999</v>
      </c>
    </row>
    <row r="791" spans="1:8" x14ac:dyDescent="0.25">
      <c r="A791" s="8">
        <v>44895</v>
      </c>
      <c r="B791" s="11">
        <v>7.9508999999999999</v>
      </c>
      <c r="C791" s="20" t="s">
        <v>22</v>
      </c>
      <c r="D791" s="11">
        <v>10.196899999999999</v>
      </c>
      <c r="E791" s="11">
        <v>7.5</v>
      </c>
      <c r="F791" s="37">
        <f t="shared" si="39"/>
        <v>1.0795090000000001</v>
      </c>
      <c r="G791" s="37" t="str">
        <f t="shared" si="40"/>
        <v>NA</v>
      </c>
      <c r="H791" s="37">
        <f t="shared" si="41"/>
        <v>1.101969</v>
      </c>
    </row>
    <row r="792" spans="1:8" x14ac:dyDescent="0.25">
      <c r="A792" s="8">
        <v>44894</v>
      </c>
      <c r="B792" s="11">
        <v>7.9240000000000004</v>
      </c>
      <c r="C792" s="20" t="s">
        <v>22</v>
      </c>
      <c r="D792" s="11">
        <v>10.257999999999999</v>
      </c>
      <c r="E792" s="11">
        <v>7.5</v>
      </c>
      <c r="F792" s="37">
        <f t="shared" si="39"/>
        <v>1.07924</v>
      </c>
      <c r="G792" s="37" t="str">
        <f t="shared" si="40"/>
        <v>NA</v>
      </c>
      <c r="H792" s="37">
        <f t="shared" si="41"/>
        <v>1.1025799999999999</v>
      </c>
    </row>
    <row r="793" spans="1:8" x14ac:dyDescent="0.25">
      <c r="A793" s="8">
        <v>44893</v>
      </c>
      <c r="B793" s="11">
        <v>7.899</v>
      </c>
      <c r="C793" s="20" t="s">
        <v>22</v>
      </c>
      <c r="D793" s="11">
        <v>10.254</v>
      </c>
      <c r="E793" s="11">
        <v>7.5</v>
      </c>
      <c r="F793" s="37">
        <f t="shared" si="39"/>
        <v>1.0789900000000001</v>
      </c>
      <c r="G793" s="37" t="str">
        <f t="shared" si="40"/>
        <v>NA</v>
      </c>
      <c r="H793" s="37">
        <f t="shared" si="41"/>
        <v>1.1025400000000001</v>
      </c>
    </row>
    <row r="794" spans="1:8" x14ac:dyDescent="0.25">
      <c r="A794" s="8">
        <v>44890</v>
      </c>
      <c r="B794" s="11">
        <v>7.9043000000000001</v>
      </c>
      <c r="C794" s="20" t="s">
        <v>22</v>
      </c>
      <c r="D794" s="11">
        <v>10.2323</v>
      </c>
      <c r="E794" s="11">
        <v>7.5</v>
      </c>
      <c r="F794" s="37">
        <f t="shared" si="39"/>
        <v>1.079043</v>
      </c>
      <c r="G794" s="37" t="str">
        <f t="shared" si="40"/>
        <v>NA</v>
      </c>
      <c r="H794" s="37">
        <f t="shared" si="41"/>
        <v>1.1023229999999999</v>
      </c>
    </row>
    <row r="795" spans="1:8" x14ac:dyDescent="0.25">
      <c r="A795" s="8">
        <v>44889</v>
      </c>
      <c r="B795" s="11">
        <v>7.8699000000000003</v>
      </c>
      <c r="C795" s="20" t="s">
        <v>22</v>
      </c>
      <c r="D795" s="11">
        <v>10.2486</v>
      </c>
      <c r="E795" s="11">
        <v>7.5</v>
      </c>
      <c r="F795" s="37">
        <f t="shared" si="39"/>
        <v>1.0786990000000001</v>
      </c>
      <c r="G795" s="37" t="str">
        <f t="shared" si="40"/>
        <v>NA</v>
      </c>
      <c r="H795" s="37">
        <f t="shared" si="41"/>
        <v>1.1024860000000001</v>
      </c>
    </row>
    <row r="796" spans="1:8" x14ac:dyDescent="0.25">
      <c r="A796" s="8">
        <v>44888</v>
      </c>
      <c r="B796" s="11">
        <v>7.9035000000000002</v>
      </c>
      <c r="C796" s="20" t="s">
        <v>22</v>
      </c>
      <c r="D796" s="11">
        <v>10.315200000000001</v>
      </c>
      <c r="E796" s="11">
        <v>7.5</v>
      </c>
      <c r="F796" s="37">
        <f t="shared" si="39"/>
        <v>1.079035</v>
      </c>
      <c r="G796" s="37" t="str">
        <f t="shared" si="40"/>
        <v>NA</v>
      </c>
      <c r="H796" s="37">
        <f t="shared" si="41"/>
        <v>1.1031519999999999</v>
      </c>
    </row>
    <row r="797" spans="1:8" x14ac:dyDescent="0.25">
      <c r="A797" s="8">
        <v>44887</v>
      </c>
      <c r="B797" s="11">
        <v>7.9040999999999997</v>
      </c>
      <c r="C797" s="20" t="s">
        <v>22</v>
      </c>
      <c r="D797" s="11">
        <v>10.3249</v>
      </c>
      <c r="E797" s="11">
        <v>7.5</v>
      </c>
      <c r="F797" s="37">
        <f t="shared" si="39"/>
        <v>1.0790409999999999</v>
      </c>
      <c r="G797" s="37" t="str">
        <f t="shared" si="40"/>
        <v>NA</v>
      </c>
      <c r="H797" s="37">
        <f t="shared" si="41"/>
        <v>1.1032489999999999</v>
      </c>
    </row>
    <row r="798" spans="1:8" x14ac:dyDescent="0.25">
      <c r="A798" s="8">
        <v>44886</v>
      </c>
      <c r="B798" s="11">
        <v>7.9070999999999998</v>
      </c>
      <c r="C798" s="20" t="s">
        <v>22</v>
      </c>
      <c r="D798" s="11">
        <v>10.339700000000001</v>
      </c>
      <c r="E798" s="11">
        <v>7.5</v>
      </c>
      <c r="F798" s="37">
        <f t="shared" si="39"/>
        <v>1.0790709999999999</v>
      </c>
      <c r="G798" s="37" t="str">
        <f t="shared" si="40"/>
        <v>NA</v>
      </c>
      <c r="H798" s="37">
        <f t="shared" si="41"/>
        <v>1.103397</v>
      </c>
    </row>
    <row r="799" spans="1:8" x14ac:dyDescent="0.25">
      <c r="A799" s="8">
        <v>44883</v>
      </c>
      <c r="B799" s="11">
        <v>7.8689</v>
      </c>
      <c r="C799" s="20" t="s">
        <v>22</v>
      </c>
      <c r="D799" s="11">
        <v>10.226800000000001</v>
      </c>
      <c r="E799" s="11">
        <v>7.5</v>
      </c>
      <c r="F799" s="37">
        <f t="shared" si="39"/>
        <v>1.078689</v>
      </c>
      <c r="G799" s="37" t="str">
        <f t="shared" si="40"/>
        <v>NA</v>
      </c>
      <c r="H799" s="37">
        <f t="shared" si="41"/>
        <v>1.102268</v>
      </c>
    </row>
    <row r="800" spans="1:8" x14ac:dyDescent="0.25">
      <c r="A800" s="8">
        <v>44882</v>
      </c>
      <c r="B800" s="11">
        <v>7.9710000000000001</v>
      </c>
      <c r="C800" s="20" t="s">
        <v>22</v>
      </c>
      <c r="D800" s="11">
        <v>10.2278</v>
      </c>
      <c r="E800" s="11">
        <v>7.5</v>
      </c>
      <c r="F800" s="37">
        <f t="shared" si="39"/>
        <v>1.0797099999999999</v>
      </c>
      <c r="G800" s="37" t="str">
        <f t="shared" si="40"/>
        <v>NA</v>
      </c>
      <c r="H800" s="37">
        <f t="shared" si="41"/>
        <v>1.1022780000000001</v>
      </c>
    </row>
    <row r="801" spans="1:8" x14ac:dyDescent="0.25">
      <c r="A801" s="8">
        <v>44881</v>
      </c>
      <c r="B801" s="11">
        <v>7.9851999999999999</v>
      </c>
      <c r="C801" s="20" t="s">
        <v>22</v>
      </c>
      <c r="D801" s="11">
        <v>10.1861</v>
      </c>
      <c r="E801" s="11">
        <v>7.5</v>
      </c>
      <c r="F801" s="37">
        <f t="shared" si="39"/>
        <v>1.079852</v>
      </c>
      <c r="G801" s="37" t="str">
        <f t="shared" si="40"/>
        <v>NA</v>
      </c>
      <c r="H801" s="37">
        <f t="shared" si="41"/>
        <v>1.101861</v>
      </c>
    </row>
    <row r="802" spans="1:8" x14ac:dyDescent="0.25">
      <c r="A802" s="8">
        <v>44880</v>
      </c>
      <c r="B802" s="11">
        <v>7.9951999999999996</v>
      </c>
      <c r="C802" s="20" t="s">
        <v>22</v>
      </c>
      <c r="D802" s="11">
        <v>10.4001</v>
      </c>
      <c r="E802" s="11">
        <v>7.5</v>
      </c>
      <c r="F802" s="37">
        <f t="shared" si="39"/>
        <v>1.079952</v>
      </c>
      <c r="G802" s="37" t="str">
        <f t="shared" si="40"/>
        <v>NA</v>
      </c>
      <c r="H802" s="37">
        <f t="shared" si="41"/>
        <v>1.104001</v>
      </c>
    </row>
    <row r="803" spans="1:8" x14ac:dyDescent="0.25">
      <c r="A803" s="8">
        <v>44879</v>
      </c>
      <c r="B803" s="11">
        <v>8.0617999999999999</v>
      </c>
      <c r="C803" s="20" t="s">
        <v>22</v>
      </c>
      <c r="D803" s="11">
        <v>10.372199999999999</v>
      </c>
      <c r="E803" s="11">
        <v>7.5</v>
      </c>
      <c r="F803" s="37">
        <f t="shared" si="39"/>
        <v>1.0806180000000001</v>
      </c>
      <c r="G803" s="37" t="str">
        <f t="shared" si="40"/>
        <v>NA</v>
      </c>
      <c r="H803" s="37">
        <f t="shared" si="41"/>
        <v>1.1037220000000001</v>
      </c>
    </row>
    <row r="804" spans="1:8" x14ac:dyDescent="0.25">
      <c r="A804" s="8">
        <v>44876</v>
      </c>
      <c r="B804" s="11">
        <v>7.9968000000000004</v>
      </c>
      <c r="C804" s="20" t="s">
        <v>22</v>
      </c>
      <c r="D804" s="11">
        <v>10.391999999999999</v>
      </c>
      <c r="E804" s="11">
        <v>7.5</v>
      </c>
      <c r="F804" s="37">
        <f t="shared" si="39"/>
        <v>1.079968</v>
      </c>
      <c r="G804" s="37" t="str">
        <f t="shared" si="40"/>
        <v>NA</v>
      </c>
      <c r="H804" s="37">
        <f t="shared" si="41"/>
        <v>1.10392</v>
      </c>
    </row>
    <row r="805" spans="1:8" x14ac:dyDescent="0.25">
      <c r="A805" s="8">
        <v>44875</v>
      </c>
      <c r="B805" s="11">
        <v>8.0755999999999997</v>
      </c>
      <c r="C805" s="20" t="s">
        <v>22</v>
      </c>
      <c r="D805" s="11">
        <v>10.4175</v>
      </c>
      <c r="E805" s="11">
        <v>7.5</v>
      </c>
      <c r="F805" s="37">
        <f t="shared" si="39"/>
        <v>1.080756</v>
      </c>
      <c r="G805" s="37" t="str">
        <f t="shared" si="40"/>
        <v>NA</v>
      </c>
      <c r="H805" s="37">
        <f t="shared" si="41"/>
        <v>1.1041749999999999</v>
      </c>
    </row>
    <row r="806" spans="1:8" x14ac:dyDescent="0.25">
      <c r="A806" s="8">
        <v>44874</v>
      </c>
      <c r="B806" s="11">
        <v>8.1735000000000007</v>
      </c>
      <c r="C806" s="20" t="s">
        <v>22</v>
      </c>
      <c r="D806" s="11">
        <v>10.477</v>
      </c>
      <c r="E806" s="11">
        <v>7.5</v>
      </c>
      <c r="F806" s="37">
        <f t="shared" si="39"/>
        <v>1.0817350000000001</v>
      </c>
      <c r="G806" s="37" t="str">
        <f t="shared" si="40"/>
        <v>NA</v>
      </c>
      <c r="H806" s="37">
        <f t="shared" si="41"/>
        <v>1.10477</v>
      </c>
    </row>
    <row r="807" spans="1:8" x14ac:dyDescent="0.25">
      <c r="A807" s="8">
        <v>44873</v>
      </c>
      <c r="B807" s="11">
        <v>8.1752000000000002</v>
      </c>
      <c r="C807" s="20" t="s">
        <v>22</v>
      </c>
      <c r="D807" s="11">
        <v>10.531000000000001</v>
      </c>
      <c r="E807" s="11">
        <v>7.5</v>
      </c>
      <c r="F807" s="37">
        <f t="shared" si="39"/>
        <v>1.081752</v>
      </c>
      <c r="G807" s="37" t="str">
        <f t="shared" si="40"/>
        <v>NA</v>
      </c>
      <c r="H807" s="37">
        <f t="shared" si="41"/>
        <v>1.10531</v>
      </c>
    </row>
    <row r="808" spans="1:8" x14ac:dyDescent="0.25">
      <c r="A808" s="8">
        <v>44872</v>
      </c>
      <c r="B808" s="11">
        <v>8.0650999999999993</v>
      </c>
      <c r="C808" s="20" t="s">
        <v>22</v>
      </c>
      <c r="D808" s="11">
        <v>10.3522</v>
      </c>
      <c r="E808" s="11">
        <v>7.5</v>
      </c>
      <c r="F808" s="37">
        <f t="shared" si="39"/>
        <v>1.080651</v>
      </c>
      <c r="G808" s="37" t="str">
        <f t="shared" si="40"/>
        <v>NA</v>
      </c>
      <c r="H808" s="37">
        <f t="shared" si="41"/>
        <v>1.1035219999999999</v>
      </c>
    </row>
    <row r="809" spans="1:8" x14ac:dyDescent="0.25">
      <c r="A809" s="8">
        <v>44868</v>
      </c>
      <c r="B809" s="11">
        <v>8.0604999999999993</v>
      </c>
      <c r="C809" s="20" t="s">
        <v>22</v>
      </c>
      <c r="D809" s="11">
        <v>10.345499999999999</v>
      </c>
      <c r="E809" s="11">
        <v>7.5</v>
      </c>
      <c r="F809" s="37">
        <f t="shared" si="39"/>
        <v>1.080605</v>
      </c>
      <c r="G809" s="37" t="str">
        <f t="shared" si="40"/>
        <v>NA</v>
      </c>
      <c r="H809" s="37">
        <f t="shared" si="41"/>
        <v>1.1034550000000001</v>
      </c>
    </row>
    <row r="810" spans="1:8" x14ac:dyDescent="0.25">
      <c r="A810" s="8">
        <v>44867</v>
      </c>
      <c r="B810" s="11">
        <v>8.1730999999999998</v>
      </c>
      <c r="C810" s="20" t="s">
        <v>22</v>
      </c>
      <c r="D810" s="11">
        <v>10.370900000000001</v>
      </c>
      <c r="E810" s="11">
        <v>7.5</v>
      </c>
      <c r="F810" s="37">
        <f t="shared" si="39"/>
        <v>1.081731</v>
      </c>
      <c r="G810" s="37" t="str">
        <f t="shared" si="40"/>
        <v>NA</v>
      </c>
      <c r="H810" s="37">
        <f t="shared" si="41"/>
        <v>1.1037090000000001</v>
      </c>
    </row>
    <row r="811" spans="1:8" x14ac:dyDescent="0.25">
      <c r="A811" s="8">
        <v>44866</v>
      </c>
      <c r="B811" s="11">
        <v>8.1315000000000008</v>
      </c>
      <c r="C811" s="20" t="s">
        <v>22</v>
      </c>
      <c r="D811" s="11">
        <v>10.2254</v>
      </c>
      <c r="E811" s="11">
        <v>7.5</v>
      </c>
      <c r="F811" s="37">
        <f t="shared" si="39"/>
        <v>1.081315</v>
      </c>
      <c r="G811" s="37" t="str">
        <f t="shared" si="40"/>
        <v>NA</v>
      </c>
      <c r="H811" s="37">
        <f t="shared" si="41"/>
        <v>1.1022540000000001</v>
      </c>
    </row>
    <row r="812" spans="1:8" x14ac:dyDescent="0.25">
      <c r="A812" s="8">
        <v>44865</v>
      </c>
      <c r="B812" s="11">
        <v>8.1981999999999999</v>
      </c>
      <c r="C812" s="20" t="s">
        <v>22</v>
      </c>
      <c r="D812" s="11">
        <v>10.1793</v>
      </c>
      <c r="E812" s="11">
        <v>7.5</v>
      </c>
      <c r="F812" s="37">
        <f t="shared" si="39"/>
        <v>1.081982</v>
      </c>
      <c r="G812" s="37" t="str">
        <f t="shared" si="40"/>
        <v>NA</v>
      </c>
      <c r="H812" s="37">
        <f t="shared" si="41"/>
        <v>1.101793</v>
      </c>
    </row>
    <row r="813" spans="1:8" x14ac:dyDescent="0.25">
      <c r="A813" s="8">
        <v>44862</v>
      </c>
      <c r="B813" s="11">
        <v>8.0274000000000001</v>
      </c>
      <c r="C813" s="20" t="s">
        <v>22</v>
      </c>
      <c r="D813" s="11">
        <v>10.1586</v>
      </c>
      <c r="E813" s="11">
        <v>7.5</v>
      </c>
      <c r="F813" s="37">
        <f t="shared" si="39"/>
        <v>1.080274</v>
      </c>
      <c r="G813" s="37" t="str">
        <f t="shared" si="40"/>
        <v>NA</v>
      </c>
      <c r="H813" s="37">
        <f t="shared" si="41"/>
        <v>1.101586</v>
      </c>
    </row>
    <row r="814" spans="1:8" x14ac:dyDescent="0.25">
      <c r="A814" s="8">
        <v>44861</v>
      </c>
      <c r="B814" s="11">
        <v>8.0078999999999994</v>
      </c>
      <c r="C814" s="20" t="s">
        <v>22</v>
      </c>
      <c r="D814" s="11">
        <v>10.173</v>
      </c>
      <c r="E814" s="11">
        <v>7.5</v>
      </c>
      <c r="F814" s="37">
        <f t="shared" si="39"/>
        <v>1.080079</v>
      </c>
      <c r="G814" s="37" t="str">
        <f t="shared" si="40"/>
        <v>NA</v>
      </c>
      <c r="H814" s="37">
        <f t="shared" si="41"/>
        <v>1.1017300000000001</v>
      </c>
    </row>
    <row r="815" spans="1:8" x14ac:dyDescent="0.25">
      <c r="A815" s="8">
        <v>44860</v>
      </c>
      <c r="B815" s="11">
        <v>7.9344999999999999</v>
      </c>
      <c r="C815" s="20" t="s">
        <v>22</v>
      </c>
      <c r="D815" s="11">
        <v>10.1785</v>
      </c>
      <c r="E815" s="11">
        <v>7.5</v>
      </c>
      <c r="F815" s="37">
        <f t="shared" si="39"/>
        <v>1.079345</v>
      </c>
      <c r="G815" s="37" t="str">
        <f t="shared" si="40"/>
        <v>NA</v>
      </c>
      <c r="H815" s="37">
        <f t="shared" si="41"/>
        <v>1.101785</v>
      </c>
    </row>
    <row r="816" spans="1:8" x14ac:dyDescent="0.25">
      <c r="A816" s="8">
        <v>44859</v>
      </c>
      <c r="B816" s="11">
        <v>7.9465000000000003</v>
      </c>
      <c r="C816" s="20" t="s">
        <v>22</v>
      </c>
      <c r="D816" s="11">
        <v>10.1701</v>
      </c>
      <c r="E816" s="11">
        <v>7.5</v>
      </c>
      <c r="F816" s="37">
        <f t="shared" si="39"/>
        <v>1.0794649999999999</v>
      </c>
      <c r="G816" s="37" t="str">
        <f t="shared" si="40"/>
        <v>NA</v>
      </c>
      <c r="H816" s="37">
        <f t="shared" si="41"/>
        <v>1.101701</v>
      </c>
    </row>
    <row r="817" spans="1:8" x14ac:dyDescent="0.25">
      <c r="A817" s="8">
        <v>44858</v>
      </c>
      <c r="B817" s="11">
        <v>7.9223999999999997</v>
      </c>
      <c r="C817" s="20" t="s">
        <v>22</v>
      </c>
      <c r="D817" s="11">
        <v>10.1432</v>
      </c>
      <c r="E817" s="11">
        <v>7.5</v>
      </c>
      <c r="F817" s="37">
        <f t="shared" si="39"/>
        <v>1.079224</v>
      </c>
      <c r="G817" s="37" t="str">
        <f t="shared" si="40"/>
        <v>NA</v>
      </c>
      <c r="H817" s="37">
        <f t="shared" si="41"/>
        <v>1.101432</v>
      </c>
    </row>
    <row r="818" spans="1:8" x14ac:dyDescent="0.25">
      <c r="A818" s="8">
        <v>44855</v>
      </c>
      <c r="B818" s="11">
        <v>7.9451999999999998</v>
      </c>
      <c r="C818" s="20" t="s">
        <v>22</v>
      </c>
      <c r="D818" s="11">
        <v>10.1563</v>
      </c>
      <c r="E818" s="11">
        <v>7.5</v>
      </c>
      <c r="F818" s="37">
        <f t="shared" si="39"/>
        <v>1.0794520000000001</v>
      </c>
      <c r="G818" s="37" t="str">
        <f t="shared" si="40"/>
        <v>NA</v>
      </c>
      <c r="H818" s="37">
        <f t="shared" si="41"/>
        <v>1.1015630000000001</v>
      </c>
    </row>
    <row r="819" spans="1:8" x14ac:dyDescent="0.25">
      <c r="A819" s="8">
        <v>44854</v>
      </c>
      <c r="B819" s="11">
        <v>8.0755999999999997</v>
      </c>
      <c r="C819" s="20" t="s">
        <v>22</v>
      </c>
      <c r="D819" s="11">
        <v>10.1831</v>
      </c>
      <c r="E819" s="11">
        <v>7.5</v>
      </c>
      <c r="F819" s="37">
        <f t="shared" si="39"/>
        <v>1.080756</v>
      </c>
      <c r="G819" s="37" t="str">
        <f t="shared" si="40"/>
        <v>NA</v>
      </c>
      <c r="H819" s="37">
        <f t="shared" si="41"/>
        <v>1.101831</v>
      </c>
    </row>
    <row r="820" spans="1:8" x14ac:dyDescent="0.25">
      <c r="A820" s="8">
        <v>44853</v>
      </c>
      <c r="B820" s="11">
        <v>8.2040000000000006</v>
      </c>
      <c r="C820" s="20" t="s">
        <v>22</v>
      </c>
      <c r="D820" s="11">
        <v>10.162100000000001</v>
      </c>
      <c r="E820" s="11">
        <v>7.5</v>
      </c>
      <c r="F820" s="37">
        <f t="shared" si="39"/>
        <v>1.0820400000000001</v>
      </c>
      <c r="G820" s="37" t="str">
        <f t="shared" si="40"/>
        <v>NA</v>
      </c>
      <c r="H820" s="37">
        <f t="shared" si="41"/>
        <v>1.101621</v>
      </c>
    </row>
    <row r="821" spans="1:8" x14ac:dyDescent="0.25">
      <c r="A821" s="8">
        <v>44852</v>
      </c>
      <c r="B821" s="11">
        <v>8.3445999999999998</v>
      </c>
      <c r="C821" s="20" t="s">
        <v>22</v>
      </c>
      <c r="D821" s="11">
        <v>10.1661</v>
      </c>
      <c r="E821" s="11">
        <v>7.5</v>
      </c>
      <c r="F821" s="37">
        <f t="shared" si="39"/>
        <v>1.0834459999999999</v>
      </c>
      <c r="G821" s="37" t="str">
        <f t="shared" si="40"/>
        <v>NA</v>
      </c>
      <c r="H821" s="37">
        <f t="shared" si="41"/>
        <v>1.101661</v>
      </c>
    </row>
    <row r="822" spans="1:8" x14ac:dyDescent="0.25">
      <c r="A822" s="8">
        <v>44851</v>
      </c>
      <c r="B822" s="11">
        <v>8.4022000000000006</v>
      </c>
      <c r="C822" s="20" t="s">
        <v>22</v>
      </c>
      <c r="D822" s="11">
        <v>10.149100000000001</v>
      </c>
      <c r="E822" s="11">
        <v>7.5</v>
      </c>
      <c r="F822" s="37">
        <f t="shared" si="39"/>
        <v>1.084022</v>
      </c>
      <c r="G822" s="37" t="str">
        <f t="shared" si="40"/>
        <v>NA</v>
      </c>
      <c r="H822" s="37">
        <f t="shared" si="41"/>
        <v>1.101491</v>
      </c>
    </row>
    <row r="823" spans="1:8" x14ac:dyDescent="0.25">
      <c r="A823" s="8">
        <v>44848</v>
      </c>
      <c r="B823" s="11">
        <v>8.4937000000000005</v>
      </c>
      <c r="C823" s="20" t="s">
        <v>22</v>
      </c>
      <c r="D823" s="11">
        <v>10.1936</v>
      </c>
      <c r="E823" s="11">
        <v>7.5</v>
      </c>
      <c r="F823" s="37">
        <f t="shared" si="39"/>
        <v>1.084937</v>
      </c>
      <c r="G823" s="37" t="str">
        <f t="shared" si="40"/>
        <v>NA</v>
      </c>
      <c r="H823" s="37">
        <f t="shared" si="41"/>
        <v>1.101936</v>
      </c>
    </row>
    <row r="824" spans="1:8" x14ac:dyDescent="0.25">
      <c r="A824" s="8">
        <v>44847</v>
      </c>
      <c r="B824" s="11">
        <v>8.5526999999999997</v>
      </c>
      <c r="C824" s="20" t="s">
        <v>22</v>
      </c>
      <c r="D824" s="11">
        <v>10.197900000000001</v>
      </c>
      <c r="E824" s="11">
        <v>7.5</v>
      </c>
      <c r="F824" s="37">
        <f t="shared" si="39"/>
        <v>1.0855269999999999</v>
      </c>
      <c r="G824" s="37" t="str">
        <f t="shared" si="40"/>
        <v>NA</v>
      </c>
      <c r="H824" s="37">
        <f t="shared" si="41"/>
        <v>1.101979</v>
      </c>
    </row>
    <row r="825" spans="1:8" x14ac:dyDescent="0.25">
      <c r="A825" s="8">
        <v>44846</v>
      </c>
      <c r="B825" s="11">
        <v>8.7019000000000002</v>
      </c>
      <c r="C825" s="20" t="s">
        <v>22</v>
      </c>
      <c r="D825" s="11">
        <v>10.258699999999999</v>
      </c>
      <c r="E825" s="11">
        <v>7.5</v>
      </c>
      <c r="F825" s="37">
        <f t="shared" si="39"/>
        <v>1.087019</v>
      </c>
      <c r="G825" s="37" t="str">
        <f t="shared" si="40"/>
        <v>NA</v>
      </c>
      <c r="H825" s="37">
        <f t="shared" si="41"/>
        <v>1.102587</v>
      </c>
    </row>
    <row r="826" spans="1:8" x14ac:dyDescent="0.25">
      <c r="A826" s="8">
        <v>44845</v>
      </c>
      <c r="B826" s="11">
        <v>8.6285000000000007</v>
      </c>
      <c r="C826" s="20" t="s">
        <v>22</v>
      </c>
      <c r="D826" s="11">
        <v>10.2865</v>
      </c>
      <c r="E826" s="11">
        <v>7.5</v>
      </c>
      <c r="F826" s="37">
        <f t="shared" si="39"/>
        <v>1.0862849999999999</v>
      </c>
      <c r="G826" s="37" t="str">
        <f t="shared" si="40"/>
        <v>NA</v>
      </c>
      <c r="H826" s="37">
        <f t="shared" si="41"/>
        <v>1.102865</v>
      </c>
    </row>
    <row r="827" spans="1:8" x14ac:dyDescent="0.25">
      <c r="A827" s="8">
        <v>44844</v>
      </c>
      <c r="B827" s="11">
        <v>8.7521000000000004</v>
      </c>
      <c r="C827" s="20" t="s">
        <v>22</v>
      </c>
      <c r="D827" s="11">
        <v>10.4876</v>
      </c>
      <c r="E827" s="11">
        <v>7.5</v>
      </c>
      <c r="F827" s="37">
        <f t="shared" si="39"/>
        <v>1.087521</v>
      </c>
      <c r="G827" s="37" t="str">
        <f t="shared" si="40"/>
        <v>NA</v>
      </c>
      <c r="H827" s="37">
        <f t="shared" si="41"/>
        <v>1.104876</v>
      </c>
    </row>
    <row r="828" spans="1:8" x14ac:dyDescent="0.25">
      <c r="A828" s="8">
        <v>44841</v>
      </c>
      <c r="B828" s="11">
        <v>8.5471000000000004</v>
      </c>
      <c r="C828" s="20" t="s">
        <v>22</v>
      </c>
      <c r="D828" s="11">
        <v>10.3725</v>
      </c>
      <c r="E828" s="11">
        <v>7.5</v>
      </c>
      <c r="F828" s="37">
        <f t="shared" si="39"/>
        <v>1.0854710000000001</v>
      </c>
      <c r="G828" s="37" t="str">
        <f t="shared" si="40"/>
        <v>NA</v>
      </c>
      <c r="H828" s="37">
        <f t="shared" si="41"/>
        <v>1.1037250000000001</v>
      </c>
    </row>
    <row r="829" spans="1:8" x14ac:dyDescent="0.25">
      <c r="A829" s="8">
        <v>44840</v>
      </c>
      <c r="B829" s="11">
        <v>8.5792000000000002</v>
      </c>
      <c r="C829" s="20" t="s">
        <v>22</v>
      </c>
      <c r="D829" s="11">
        <v>10.291700000000001</v>
      </c>
      <c r="E829" s="11">
        <v>7.5</v>
      </c>
      <c r="F829" s="37">
        <f t="shared" si="39"/>
        <v>1.0857920000000001</v>
      </c>
      <c r="G829" s="37" t="str">
        <f t="shared" si="40"/>
        <v>NA</v>
      </c>
      <c r="H829" s="37">
        <f t="shared" si="41"/>
        <v>1.1029169999999999</v>
      </c>
    </row>
    <row r="830" spans="1:8" x14ac:dyDescent="0.25">
      <c r="A830" s="8">
        <v>44839</v>
      </c>
      <c r="B830" s="11">
        <v>8.6682000000000006</v>
      </c>
      <c r="C830" s="20" t="s">
        <v>22</v>
      </c>
      <c r="D830" s="11">
        <v>10.304500000000001</v>
      </c>
      <c r="E830" s="11">
        <v>7.5</v>
      </c>
      <c r="F830" s="37">
        <f t="shared" si="39"/>
        <v>1.0866819999999999</v>
      </c>
      <c r="G830" s="37" t="str">
        <f t="shared" si="40"/>
        <v>NA</v>
      </c>
      <c r="H830" s="37">
        <f t="shared" si="41"/>
        <v>1.1030450000000001</v>
      </c>
    </row>
    <row r="831" spans="1:8" x14ac:dyDescent="0.25">
      <c r="A831" s="8">
        <v>44838</v>
      </c>
      <c r="B831" s="11">
        <v>8.6694999999999993</v>
      </c>
      <c r="C831" s="20" t="s">
        <v>22</v>
      </c>
      <c r="D831" s="11">
        <v>10.3451</v>
      </c>
      <c r="E831" s="11">
        <v>7.5</v>
      </c>
      <c r="F831" s="37">
        <f t="shared" si="39"/>
        <v>1.086695</v>
      </c>
      <c r="G831" s="37" t="str">
        <f t="shared" si="40"/>
        <v>NA</v>
      </c>
      <c r="H831" s="37">
        <f t="shared" si="41"/>
        <v>1.103451</v>
      </c>
    </row>
    <row r="832" spans="1:8" x14ac:dyDescent="0.25">
      <c r="A832" s="8">
        <v>44837</v>
      </c>
      <c r="B832" s="11">
        <v>8.7560000000000002</v>
      </c>
      <c r="C832" s="20" t="s">
        <v>22</v>
      </c>
      <c r="D832" s="11">
        <v>10.4964</v>
      </c>
      <c r="E832" s="11">
        <v>7.5</v>
      </c>
      <c r="F832" s="37">
        <f t="shared" si="39"/>
        <v>1.0875600000000001</v>
      </c>
      <c r="G832" s="37" t="str">
        <f t="shared" si="40"/>
        <v>NA</v>
      </c>
      <c r="H832" s="37">
        <f t="shared" si="41"/>
        <v>1.1049640000000001</v>
      </c>
    </row>
    <row r="833" spans="1:8" x14ac:dyDescent="0.25">
      <c r="A833" s="8">
        <v>44834</v>
      </c>
      <c r="B833" s="11">
        <v>9.2105999999999995</v>
      </c>
      <c r="C833" s="20" t="s">
        <v>22</v>
      </c>
      <c r="D833" s="11">
        <v>10.794</v>
      </c>
      <c r="E833" s="11">
        <v>7.5</v>
      </c>
      <c r="F833" s="37">
        <f t="shared" si="39"/>
        <v>1.092106</v>
      </c>
      <c r="G833" s="37" t="str">
        <f t="shared" si="40"/>
        <v>NA</v>
      </c>
      <c r="H833" s="37">
        <f t="shared" si="41"/>
        <v>1.1079399999999999</v>
      </c>
    </row>
    <row r="834" spans="1:8" x14ac:dyDescent="0.25">
      <c r="A834" s="8">
        <v>44833</v>
      </c>
      <c r="B834" s="11">
        <v>9.1623000000000001</v>
      </c>
      <c r="C834" s="20" t="s">
        <v>22</v>
      </c>
      <c r="D834" s="11">
        <v>10.619</v>
      </c>
      <c r="E834" s="11">
        <v>7.5</v>
      </c>
      <c r="F834" s="37">
        <f t="shared" si="39"/>
        <v>1.091623</v>
      </c>
      <c r="G834" s="37" t="str">
        <f t="shared" si="40"/>
        <v>NA</v>
      </c>
      <c r="H834" s="37">
        <f t="shared" si="41"/>
        <v>1.10619</v>
      </c>
    </row>
    <row r="835" spans="1:8" x14ac:dyDescent="0.25">
      <c r="A835" s="8">
        <v>44832</v>
      </c>
      <c r="B835" s="11">
        <v>8.7369000000000003</v>
      </c>
      <c r="C835" s="20" t="s">
        <v>22</v>
      </c>
      <c r="D835" s="11">
        <v>10.5009</v>
      </c>
      <c r="E835" s="11">
        <v>7.5</v>
      </c>
      <c r="F835" s="37">
        <f t="shared" si="39"/>
        <v>1.087369</v>
      </c>
      <c r="G835" s="37" t="str">
        <f t="shared" si="40"/>
        <v>NA</v>
      </c>
      <c r="H835" s="37">
        <f t="shared" si="41"/>
        <v>1.1050089999999999</v>
      </c>
    </row>
    <row r="836" spans="1:8" x14ac:dyDescent="0.25">
      <c r="A836" s="8">
        <v>44831</v>
      </c>
      <c r="B836" s="11">
        <v>8.5702999999999996</v>
      </c>
      <c r="C836" s="20" t="s">
        <v>22</v>
      </c>
      <c r="D836" s="11">
        <v>10.4238</v>
      </c>
      <c r="E836" s="11">
        <v>7.5</v>
      </c>
      <c r="F836" s="37">
        <f t="shared" si="39"/>
        <v>1.0857030000000001</v>
      </c>
      <c r="G836" s="37" t="str">
        <f t="shared" si="40"/>
        <v>NA</v>
      </c>
      <c r="H836" s="37">
        <f t="shared" si="41"/>
        <v>1.1042380000000001</v>
      </c>
    </row>
    <row r="837" spans="1:8" x14ac:dyDescent="0.25">
      <c r="A837" s="8">
        <v>44830</v>
      </c>
      <c r="B837" s="11">
        <v>8.8366000000000007</v>
      </c>
      <c r="C837" s="20" t="s">
        <v>22</v>
      </c>
      <c r="D837" s="11">
        <v>10.5585</v>
      </c>
      <c r="E837" s="11">
        <v>7.5</v>
      </c>
      <c r="F837" s="37">
        <f t="shared" si="39"/>
        <v>1.0883659999999999</v>
      </c>
      <c r="G837" s="37" t="str">
        <f t="shared" si="40"/>
        <v>NA</v>
      </c>
      <c r="H837" s="37">
        <f t="shared" si="41"/>
        <v>1.105585</v>
      </c>
    </row>
    <row r="838" spans="1:8" x14ac:dyDescent="0.25">
      <c r="A838" s="8">
        <v>44827</v>
      </c>
      <c r="B838" s="11">
        <v>8.5488</v>
      </c>
      <c r="C838" s="20" t="s">
        <v>22</v>
      </c>
      <c r="D838" s="11">
        <v>10.311999999999999</v>
      </c>
      <c r="E838" s="11">
        <v>7.5</v>
      </c>
      <c r="F838" s="37">
        <f t="shared" ref="F838:F901" si="42">IFERROR(1+B838/100,"NA")</f>
        <v>1.085488</v>
      </c>
      <c r="G838" s="37" t="str">
        <f t="shared" ref="G838:G901" si="43">IFERROR(1+C838/100,"NA")</f>
        <v>NA</v>
      </c>
      <c r="H838" s="37">
        <f t="shared" ref="H838:H901" si="44">IFERROR(1+D838/100,"NA")</f>
        <v>1.1031200000000001</v>
      </c>
    </row>
    <row r="839" spans="1:8" x14ac:dyDescent="0.25">
      <c r="A839" s="8">
        <v>44826</v>
      </c>
      <c r="B839" s="11">
        <v>8.3851999999999993</v>
      </c>
      <c r="C839" s="20" t="s">
        <v>22</v>
      </c>
      <c r="D839" s="11">
        <v>10.194000000000001</v>
      </c>
      <c r="E839" s="11">
        <v>7.5</v>
      </c>
      <c r="F839" s="37">
        <f t="shared" si="42"/>
        <v>1.083852</v>
      </c>
      <c r="G839" s="37" t="str">
        <f t="shared" si="43"/>
        <v>NA</v>
      </c>
      <c r="H839" s="37">
        <f t="shared" si="44"/>
        <v>1.1019399999999999</v>
      </c>
    </row>
    <row r="840" spans="1:8" x14ac:dyDescent="0.25">
      <c r="A840" s="8">
        <v>44825</v>
      </c>
      <c r="B840" s="11">
        <v>8.3140000000000001</v>
      </c>
      <c r="C840" s="20" t="s">
        <v>22</v>
      </c>
      <c r="D840" s="11">
        <v>9.9057999999999993</v>
      </c>
      <c r="E840" s="11">
        <v>7.5</v>
      </c>
      <c r="F840" s="37">
        <f t="shared" si="42"/>
        <v>1.08314</v>
      </c>
      <c r="G840" s="37" t="str">
        <f t="shared" si="43"/>
        <v>NA</v>
      </c>
      <c r="H840" s="37">
        <f t="shared" si="44"/>
        <v>1.0990580000000001</v>
      </c>
    </row>
    <row r="841" spans="1:8" x14ac:dyDescent="0.25">
      <c r="A841" s="8">
        <v>44824</v>
      </c>
      <c r="B841" s="11">
        <v>8.1653000000000002</v>
      </c>
      <c r="C841" s="20" t="s">
        <v>22</v>
      </c>
      <c r="D841" s="11">
        <v>10.0503</v>
      </c>
      <c r="E841" s="11">
        <v>7.5</v>
      </c>
      <c r="F841" s="37">
        <f t="shared" si="42"/>
        <v>1.081653</v>
      </c>
      <c r="G841" s="37" t="str">
        <f t="shared" si="43"/>
        <v>NA</v>
      </c>
      <c r="H841" s="37">
        <f t="shared" si="44"/>
        <v>1.100503</v>
      </c>
    </row>
    <row r="842" spans="1:8" x14ac:dyDescent="0.25">
      <c r="A842" s="8">
        <v>44823</v>
      </c>
      <c r="B842" s="11">
        <v>7.7309000000000001</v>
      </c>
      <c r="C842" s="20" t="s">
        <v>22</v>
      </c>
      <c r="D842" s="11">
        <v>9.4337</v>
      </c>
      <c r="E842" s="11">
        <v>7.5</v>
      </c>
      <c r="F842" s="37">
        <f t="shared" si="42"/>
        <v>1.0773090000000001</v>
      </c>
      <c r="G842" s="37" t="str">
        <f t="shared" si="43"/>
        <v>NA</v>
      </c>
      <c r="H842" s="37">
        <f t="shared" si="44"/>
        <v>1.0943369999999999</v>
      </c>
    </row>
    <row r="843" spans="1:8" x14ac:dyDescent="0.25">
      <c r="A843" s="8">
        <v>44820</v>
      </c>
      <c r="B843" s="11">
        <v>7.5987999999999998</v>
      </c>
      <c r="C843" s="20" t="s">
        <v>22</v>
      </c>
      <c r="D843" s="11">
        <v>9.2101000000000006</v>
      </c>
      <c r="E843" s="11">
        <v>8</v>
      </c>
      <c r="F843" s="37">
        <f t="shared" si="42"/>
        <v>1.0759879999999999</v>
      </c>
      <c r="G843" s="37" t="str">
        <f t="shared" si="43"/>
        <v>NA</v>
      </c>
      <c r="H843" s="37">
        <f t="shared" si="44"/>
        <v>1.092101</v>
      </c>
    </row>
    <row r="844" spans="1:8" x14ac:dyDescent="0.25">
      <c r="A844" s="8">
        <v>44819</v>
      </c>
      <c r="B844" s="11">
        <v>7.6115000000000004</v>
      </c>
      <c r="C844" s="20" t="s">
        <v>22</v>
      </c>
      <c r="D844" s="11">
        <v>9.0745000000000005</v>
      </c>
      <c r="E844" s="11">
        <v>8</v>
      </c>
      <c r="F844" s="37">
        <f t="shared" si="42"/>
        <v>1.0761149999999999</v>
      </c>
      <c r="G844" s="37" t="str">
        <f t="shared" si="43"/>
        <v>NA</v>
      </c>
      <c r="H844" s="37">
        <f t="shared" si="44"/>
        <v>1.0907450000000001</v>
      </c>
    </row>
    <row r="845" spans="1:8" x14ac:dyDescent="0.25">
      <c r="A845" s="8">
        <v>44818</v>
      </c>
      <c r="B845" s="11">
        <v>7.6534000000000004</v>
      </c>
      <c r="C845" s="20" t="s">
        <v>22</v>
      </c>
      <c r="D845" s="11">
        <v>9.0805000000000007</v>
      </c>
      <c r="E845" s="11">
        <v>8</v>
      </c>
      <c r="F845" s="37">
        <f t="shared" si="42"/>
        <v>1.0765340000000001</v>
      </c>
      <c r="G845" s="37" t="str">
        <f t="shared" si="43"/>
        <v>NA</v>
      </c>
      <c r="H845" s="37">
        <f t="shared" si="44"/>
        <v>1.090805</v>
      </c>
    </row>
    <row r="846" spans="1:8" x14ac:dyDescent="0.25">
      <c r="A846" s="8">
        <v>44817</v>
      </c>
      <c r="B846" s="11">
        <v>7.7252999999999998</v>
      </c>
      <c r="C846" s="20" t="s">
        <v>22</v>
      </c>
      <c r="D846" s="11">
        <v>9.0915999999999997</v>
      </c>
      <c r="E846" s="11">
        <v>8</v>
      </c>
      <c r="F846" s="37">
        <f t="shared" si="42"/>
        <v>1.077253</v>
      </c>
      <c r="G846" s="37" t="str">
        <f t="shared" si="43"/>
        <v>NA</v>
      </c>
      <c r="H846" s="37">
        <f t="shared" si="44"/>
        <v>1.090916</v>
      </c>
    </row>
    <row r="847" spans="1:8" x14ac:dyDescent="0.25">
      <c r="A847" s="8">
        <v>44816</v>
      </c>
      <c r="B847" s="11">
        <v>7.6666999999999996</v>
      </c>
      <c r="C847" s="20" t="s">
        <v>22</v>
      </c>
      <c r="D847" s="11">
        <v>9.0629000000000008</v>
      </c>
      <c r="E847" s="11">
        <v>8</v>
      </c>
      <c r="F847" s="37">
        <f t="shared" si="42"/>
        <v>1.076667</v>
      </c>
      <c r="G847" s="37" t="str">
        <f t="shared" si="43"/>
        <v>NA</v>
      </c>
      <c r="H847" s="37">
        <f t="shared" si="44"/>
        <v>1.0906290000000001</v>
      </c>
    </row>
    <row r="848" spans="1:8" x14ac:dyDescent="0.25">
      <c r="A848" s="8">
        <v>44813</v>
      </c>
      <c r="B848" s="11">
        <v>7.7653999999999996</v>
      </c>
      <c r="C848" s="20" t="s">
        <v>22</v>
      </c>
      <c r="D848" s="11">
        <v>9.0548999999999999</v>
      </c>
      <c r="E848" s="11">
        <v>8</v>
      </c>
      <c r="F848" s="37">
        <f t="shared" si="42"/>
        <v>1.0776539999999999</v>
      </c>
      <c r="G848" s="37" t="str">
        <f t="shared" si="43"/>
        <v>NA</v>
      </c>
      <c r="H848" s="37">
        <f t="shared" si="44"/>
        <v>1.090549</v>
      </c>
    </row>
    <row r="849" spans="1:8" x14ac:dyDescent="0.25">
      <c r="A849" s="8">
        <v>44812</v>
      </c>
      <c r="B849" s="11">
        <v>7.7770999999999999</v>
      </c>
      <c r="C849" s="20" t="s">
        <v>22</v>
      </c>
      <c r="D849" s="11">
        <v>9.0626999999999995</v>
      </c>
      <c r="E849" s="11">
        <v>8</v>
      </c>
      <c r="F849" s="37">
        <f t="shared" si="42"/>
        <v>1.077771</v>
      </c>
      <c r="G849" s="37" t="str">
        <f t="shared" si="43"/>
        <v>NA</v>
      </c>
      <c r="H849" s="37">
        <f t="shared" si="44"/>
        <v>1.090627</v>
      </c>
    </row>
    <row r="850" spans="1:8" x14ac:dyDescent="0.25">
      <c r="A850" s="8">
        <v>44811</v>
      </c>
      <c r="B850" s="11">
        <v>7.7247000000000003</v>
      </c>
      <c r="C850" s="20" t="s">
        <v>22</v>
      </c>
      <c r="D850" s="11">
        <v>8.9887999999999995</v>
      </c>
      <c r="E850" s="11">
        <v>8</v>
      </c>
      <c r="F850" s="37">
        <f t="shared" si="42"/>
        <v>1.0772470000000001</v>
      </c>
      <c r="G850" s="37" t="str">
        <f t="shared" si="43"/>
        <v>NA</v>
      </c>
      <c r="H850" s="37">
        <f t="shared" si="44"/>
        <v>1.089888</v>
      </c>
    </row>
    <row r="851" spans="1:8" x14ac:dyDescent="0.25">
      <c r="A851" s="8">
        <v>44810</v>
      </c>
      <c r="B851" s="11">
        <v>7.6875999999999998</v>
      </c>
      <c r="C851" s="20" t="s">
        <v>22</v>
      </c>
      <c r="D851" s="11">
        <v>8.9802</v>
      </c>
      <c r="E851" s="11">
        <v>8</v>
      </c>
      <c r="F851" s="37">
        <f t="shared" si="42"/>
        <v>1.0768759999999999</v>
      </c>
      <c r="G851" s="37" t="str">
        <f t="shared" si="43"/>
        <v>NA</v>
      </c>
      <c r="H851" s="37">
        <f t="shared" si="44"/>
        <v>1.0898019999999999</v>
      </c>
    </row>
    <row r="852" spans="1:8" x14ac:dyDescent="0.25">
      <c r="A852" s="8">
        <v>44809</v>
      </c>
      <c r="B852" s="11">
        <v>7.7522000000000002</v>
      </c>
      <c r="C852" s="20" t="s">
        <v>22</v>
      </c>
      <c r="D852" s="11">
        <v>8.9835999999999991</v>
      </c>
      <c r="E852" s="11">
        <v>8</v>
      </c>
      <c r="F852" s="37">
        <f t="shared" si="42"/>
        <v>1.0775220000000001</v>
      </c>
      <c r="G852" s="37" t="str">
        <f t="shared" si="43"/>
        <v>NA</v>
      </c>
      <c r="H852" s="37">
        <f t="shared" si="44"/>
        <v>1.089836</v>
      </c>
    </row>
    <row r="853" spans="1:8" x14ac:dyDescent="0.25">
      <c r="A853" s="8">
        <v>44806</v>
      </c>
      <c r="B853" s="11">
        <v>7.7920999999999996</v>
      </c>
      <c r="C853" s="20" t="s">
        <v>22</v>
      </c>
      <c r="D853" s="11">
        <v>9.0365000000000002</v>
      </c>
      <c r="E853" s="11">
        <v>8</v>
      </c>
      <c r="F853" s="37">
        <f t="shared" si="42"/>
        <v>1.0779209999999999</v>
      </c>
      <c r="G853" s="37" t="str">
        <f t="shared" si="43"/>
        <v>NA</v>
      </c>
      <c r="H853" s="37">
        <f t="shared" si="44"/>
        <v>1.090365</v>
      </c>
    </row>
    <row r="854" spans="1:8" x14ac:dyDescent="0.25">
      <c r="A854" s="8">
        <v>44805</v>
      </c>
      <c r="B854" s="11">
        <v>7.8611000000000004</v>
      </c>
      <c r="C854" s="20" t="s">
        <v>22</v>
      </c>
      <c r="D854" s="11">
        <v>9.0837000000000003</v>
      </c>
      <c r="E854" s="11">
        <v>8</v>
      </c>
      <c r="F854" s="37">
        <f t="shared" si="42"/>
        <v>1.078611</v>
      </c>
      <c r="G854" s="37" t="str">
        <f t="shared" si="43"/>
        <v>NA</v>
      </c>
      <c r="H854" s="37">
        <f t="shared" si="44"/>
        <v>1.0908370000000001</v>
      </c>
    </row>
    <row r="855" spans="1:8" x14ac:dyDescent="0.25">
      <c r="A855" s="8">
        <v>44804</v>
      </c>
      <c r="B855" s="11">
        <v>7.8368000000000002</v>
      </c>
      <c r="C855" s="20" t="s">
        <v>22</v>
      </c>
      <c r="D855" s="11">
        <v>9.1064000000000007</v>
      </c>
      <c r="E855" s="11">
        <v>8</v>
      </c>
      <c r="F855" s="37">
        <f t="shared" si="42"/>
        <v>1.078368</v>
      </c>
      <c r="G855" s="37" t="str">
        <f t="shared" si="43"/>
        <v>NA</v>
      </c>
      <c r="H855" s="37">
        <f t="shared" si="44"/>
        <v>1.091064</v>
      </c>
    </row>
    <row r="856" spans="1:8" x14ac:dyDescent="0.25">
      <c r="A856" s="8">
        <v>44803</v>
      </c>
      <c r="B856" s="11">
        <v>7.8543000000000003</v>
      </c>
      <c r="C856" s="20" t="s">
        <v>22</v>
      </c>
      <c r="D856" s="11">
        <v>9.0629000000000008</v>
      </c>
      <c r="E856" s="11">
        <v>8</v>
      </c>
      <c r="F856" s="37">
        <f t="shared" si="42"/>
        <v>1.078543</v>
      </c>
      <c r="G856" s="37" t="str">
        <f t="shared" si="43"/>
        <v>NA</v>
      </c>
      <c r="H856" s="37">
        <f t="shared" si="44"/>
        <v>1.0906290000000001</v>
      </c>
    </row>
    <row r="857" spans="1:8" x14ac:dyDescent="0.25">
      <c r="A857" s="8">
        <v>44802</v>
      </c>
      <c r="B857" s="11">
        <v>7.8494000000000002</v>
      </c>
      <c r="C857" s="20" t="s">
        <v>22</v>
      </c>
      <c r="D857" s="11">
        <v>9.0528999999999993</v>
      </c>
      <c r="E857" s="11">
        <v>8</v>
      </c>
      <c r="F857" s="37">
        <f t="shared" si="42"/>
        <v>1.0784940000000001</v>
      </c>
      <c r="G857" s="37" t="str">
        <f t="shared" si="43"/>
        <v>NA</v>
      </c>
      <c r="H857" s="37">
        <f t="shared" si="44"/>
        <v>1.0905290000000001</v>
      </c>
    </row>
    <row r="858" spans="1:8" x14ac:dyDescent="0.25">
      <c r="A858" s="8">
        <v>44799</v>
      </c>
      <c r="B858" s="11">
        <v>7.8014000000000001</v>
      </c>
      <c r="C858" s="20" t="s">
        <v>22</v>
      </c>
      <c r="D858" s="11">
        <v>9.0767000000000007</v>
      </c>
      <c r="E858" s="11">
        <v>8</v>
      </c>
      <c r="F858" s="37">
        <f t="shared" si="42"/>
        <v>1.078014</v>
      </c>
      <c r="G858" s="37" t="str">
        <f t="shared" si="43"/>
        <v>NA</v>
      </c>
      <c r="H858" s="37">
        <f t="shared" si="44"/>
        <v>1.090767</v>
      </c>
    </row>
    <row r="859" spans="1:8" x14ac:dyDescent="0.25">
      <c r="A859" s="8">
        <v>44798</v>
      </c>
      <c r="B859" s="11">
        <v>7.7811000000000003</v>
      </c>
      <c r="C859" s="20" t="s">
        <v>22</v>
      </c>
      <c r="D859" s="11">
        <v>9.0441000000000003</v>
      </c>
      <c r="E859" s="11">
        <v>8</v>
      </c>
      <c r="F859" s="37">
        <f t="shared" si="42"/>
        <v>1.0778110000000001</v>
      </c>
      <c r="G859" s="37" t="str">
        <f t="shared" si="43"/>
        <v>NA</v>
      </c>
      <c r="H859" s="37">
        <f t="shared" si="44"/>
        <v>1.090441</v>
      </c>
    </row>
    <row r="860" spans="1:8" x14ac:dyDescent="0.25">
      <c r="A860" s="8">
        <v>44797</v>
      </c>
      <c r="B860" s="11">
        <v>7.8324999999999996</v>
      </c>
      <c r="C860" s="20" t="s">
        <v>22</v>
      </c>
      <c r="D860" s="11">
        <v>9.0884999999999998</v>
      </c>
      <c r="E860" s="11">
        <v>8</v>
      </c>
      <c r="F860" s="37">
        <f t="shared" si="42"/>
        <v>1.078325</v>
      </c>
      <c r="G860" s="37" t="str">
        <f t="shared" si="43"/>
        <v>NA</v>
      </c>
      <c r="H860" s="37">
        <f t="shared" si="44"/>
        <v>1.0908850000000001</v>
      </c>
    </row>
    <row r="861" spans="1:8" x14ac:dyDescent="0.25">
      <c r="A861" s="8">
        <v>44796</v>
      </c>
      <c r="B861" s="11">
        <v>7.8768000000000002</v>
      </c>
      <c r="C861" s="20" t="s">
        <v>22</v>
      </c>
      <c r="D861" s="11">
        <v>9.0239999999999991</v>
      </c>
      <c r="E861" s="11">
        <v>8</v>
      </c>
      <c r="F861" s="37">
        <f t="shared" si="42"/>
        <v>1.0787679999999999</v>
      </c>
      <c r="G861" s="37" t="str">
        <f t="shared" si="43"/>
        <v>NA</v>
      </c>
      <c r="H861" s="37">
        <f t="shared" si="44"/>
        <v>1.0902400000000001</v>
      </c>
    </row>
    <row r="862" spans="1:8" x14ac:dyDescent="0.25">
      <c r="A862" s="8">
        <v>44795</v>
      </c>
      <c r="B862" s="11">
        <v>7.8792</v>
      </c>
      <c r="C862" s="20" t="s">
        <v>22</v>
      </c>
      <c r="D862" s="11">
        <v>9.0309000000000008</v>
      </c>
      <c r="E862" s="11">
        <v>8</v>
      </c>
      <c r="F862" s="37">
        <f t="shared" si="42"/>
        <v>1.078792</v>
      </c>
      <c r="G862" s="37" t="str">
        <f t="shared" si="43"/>
        <v>NA</v>
      </c>
      <c r="H862" s="37">
        <f t="shared" si="44"/>
        <v>1.090309</v>
      </c>
    </row>
    <row r="863" spans="1:8" x14ac:dyDescent="0.25">
      <c r="A863" s="8">
        <v>44792</v>
      </c>
      <c r="B863" s="11">
        <v>7.7176999999999998</v>
      </c>
      <c r="C863" s="20" t="s">
        <v>22</v>
      </c>
      <c r="D863" s="11">
        <v>9.0282</v>
      </c>
      <c r="E863" s="11">
        <v>8</v>
      </c>
      <c r="F863" s="37">
        <f t="shared" si="42"/>
        <v>1.0771770000000001</v>
      </c>
      <c r="G863" s="37" t="str">
        <f t="shared" si="43"/>
        <v>NA</v>
      </c>
      <c r="H863" s="37">
        <f t="shared" si="44"/>
        <v>1.090282</v>
      </c>
    </row>
    <row r="864" spans="1:8" x14ac:dyDescent="0.25">
      <c r="A864" s="8">
        <v>44791</v>
      </c>
      <c r="B864" s="11">
        <v>7.7344999999999997</v>
      </c>
      <c r="C864" s="20" t="s">
        <v>22</v>
      </c>
      <c r="D864" s="11">
        <v>8.9262999999999995</v>
      </c>
      <c r="E864" s="11">
        <v>8</v>
      </c>
      <c r="F864" s="37">
        <f t="shared" si="42"/>
        <v>1.077345</v>
      </c>
      <c r="G864" s="37" t="str">
        <f t="shared" si="43"/>
        <v>NA</v>
      </c>
      <c r="H864" s="37">
        <f t="shared" si="44"/>
        <v>1.0892630000000001</v>
      </c>
    </row>
    <row r="865" spans="1:8" x14ac:dyDescent="0.25">
      <c r="A865" s="8">
        <v>44790</v>
      </c>
      <c r="B865" s="11">
        <v>7.7393000000000001</v>
      </c>
      <c r="C865" s="20" t="s">
        <v>22</v>
      </c>
      <c r="D865" s="11">
        <v>8.9384999999999994</v>
      </c>
      <c r="E865" s="11">
        <v>8</v>
      </c>
      <c r="F865" s="37">
        <f t="shared" si="42"/>
        <v>1.077393</v>
      </c>
      <c r="G865" s="37" t="str">
        <f t="shared" si="43"/>
        <v>NA</v>
      </c>
      <c r="H865" s="37">
        <f t="shared" si="44"/>
        <v>1.089385</v>
      </c>
    </row>
    <row r="866" spans="1:8" x14ac:dyDescent="0.25">
      <c r="A866" s="8">
        <v>44789</v>
      </c>
      <c r="B866" s="11">
        <v>7.7820999999999998</v>
      </c>
      <c r="C866" s="20" t="s">
        <v>22</v>
      </c>
      <c r="D866" s="11">
        <v>8.9635999999999996</v>
      </c>
      <c r="E866" s="11">
        <v>8</v>
      </c>
      <c r="F866" s="37">
        <f t="shared" si="42"/>
        <v>1.0778209999999999</v>
      </c>
      <c r="G866" s="37" t="str">
        <f t="shared" si="43"/>
        <v>NA</v>
      </c>
      <c r="H866" s="37">
        <f t="shared" si="44"/>
        <v>1.089636</v>
      </c>
    </row>
    <row r="867" spans="1:8" x14ac:dyDescent="0.25">
      <c r="A867" s="8">
        <v>44788</v>
      </c>
      <c r="B867" s="11">
        <v>7.8079000000000001</v>
      </c>
      <c r="C867" s="20" t="s">
        <v>22</v>
      </c>
      <c r="D867" s="11">
        <v>8.9907000000000004</v>
      </c>
      <c r="E867" s="11">
        <v>8</v>
      </c>
      <c r="F867" s="37">
        <f t="shared" si="42"/>
        <v>1.078079</v>
      </c>
      <c r="G867" s="37" t="str">
        <f t="shared" si="43"/>
        <v>NA</v>
      </c>
      <c r="H867" s="37">
        <f t="shared" si="44"/>
        <v>1.089907</v>
      </c>
    </row>
    <row r="868" spans="1:8" x14ac:dyDescent="0.25">
      <c r="A868" s="8">
        <v>44785</v>
      </c>
      <c r="B868" s="11">
        <v>7.8311999999999999</v>
      </c>
      <c r="C868" s="20" t="s">
        <v>22</v>
      </c>
      <c r="D868" s="11">
        <v>8.9596</v>
      </c>
      <c r="E868" s="11">
        <v>8</v>
      </c>
      <c r="F868" s="37">
        <f t="shared" si="42"/>
        <v>1.0783119999999999</v>
      </c>
      <c r="G868" s="37" t="str">
        <f t="shared" si="43"/>
        <v>NA</v>
      </c>
      <c r="H868" s="37">
        <f t="shared" si="44"/>
        <v>1.089596</v>
      </c>
    </row>
    <row r="869" spans="1:8" x14ac:dyDescent="0.25">
      <c r="A869" s="8">
        <v>44784</v>
      </c>
      <c r="B869" s="11">
        <v>7.7908999999999997</v>
      </c>
      <c r="C869" s="20" t="s">
        <v>22</v>
      </c>
      <c r="D869" s="11">
        <v>8.9758999999999993</v>
      </c>
      <c r="E869" s="11">
        <v>8</v>
      </c>
      <c r="F869" s="37">
        <f t="shared" si="42"/>
        <v>1.077909</v>
      </c>
      <c r="G869" s="37" t="str">
        <f t="shared" si="43"/>
        <v>NA</v>
      </c>
      <c r="H869" s="37">
        <f t="shared" si="44"/>
        <v>1.0897589999999999</v>
      </c>
    </row>
    <row r="870" spans="1:8" x14ac:dyDescent="0.25">
      <c r="A870" s="8">
        <v>44783</v>
      </c>
      <c r="B870" s="11">
        <v>7.7527999999999997</v>
      </c>
      <c r="C870" s="20" t="s">
        <v>22</v>
      </c>
      <c r="D870" s="11">
        <v>8.9092000000000002</v>
      </c>
      <c r="E870" s="11">
        <v>8</v>
      </c>
      <c r="F870" s="37">
        <f t="shared" si="42"/>
        <v>1.077528</v>
      </c>
      <c r="G870" s="37" t="str">
        <f t="shared" si="43"/>
        <v>NA</v>
      </c>
      <c r="H870" s="37">
        <f t="shared" si="44"/>
        <v>1.0890919999999999</v>
      </c>
    </row>
    <row r="871" spans="1:8" x14ac:dyDescent="0.25">
      <c r="A871" s="8">
        <v>44782</v>
      </c>
      <c r="B871" s="11">
        <v>7.7577999999999996</v>
      </c>
      <c r="C871" s="20" t="s">
        <v>22</v>
      </c>
      <c r="D871" s="11">
        <v>8.8469999999999995</v>
      </c>
      <c r="E871" s="11">
        <v>8</v>
      </c>
      <c r="F871" s="37">
        <f t="shared" si="42"/>
        <v>1.0775779999999999</v>
      </c>
      <c r="G871" s="37" t="str">
        <f t="shared" si="43"/>
        <v>NA</v>
      </c>
      <c r="H871" s="37">
        <f t="shared" si="44"/>
        <v>1.08847</v>
      </c>
    </row>
    <row r="872" spans="1:8" x14ac:dyDescent="0.25">
      <c r="A872" s="8">
        <v>44781</v>
      </c>
      <c r="B872" s="11">
        <v>7.7690000000000001</v>
      </c>
      <c r="C872" s="20" t="s">
        <v>22</v>
      </c>
      <c r="D872" s="11">
        <v>8.8596000000000004</v>
      </c>
      <c r="E872" s="11">
        <v>8</v>
      </c>
      <c r="F872" s="37">
        <f t="shared" si="42"/>
        <v>1.07769</v>
      </c>
      <c r="G872" s="37" t="str">
        <f t="shared" si="43"/>
        <v>NA</v>
      </c>
      <c r="H872" s="37">
        <f t="shared" si="44"/>
        <v>1.0885959999999999</v>
      </c>
    </row>
    <row r="873" spans="1:8" x14ac:dyDescent="0.25">
      <c r="A873" s="8">
        <v>44778</v>
      </c>
      <c r="B873" s="11">
        <v>7.7236000000000002</v>
      </c>
      <c r="C873" s="20" t="s">
        <v>22</v>
      </c>
      <c r="D873" s="11">
        <v>8.8704999999999998</v>
      </c>
      <c r="E873" s="11">
        <v>8</v>
      </c>
      <c r="F873" s="37">
        <f t="shared" si="42"/>
        <v>1.0772360000000001</v>
      </c>
      <c r="G873" s="37" t="str">
        <f t="shared" si="43"/>
        <v>NA</v>
      </c>
      <c r="H873" s="37">
        <f t="shared" si="44"/>
        <v>1.088705</v>
      </c>
    </row>
    <row r="874" spans="1:8" x14ac:dyDescent="0.25">
      <c r="A874" s="8">
        <v>44777</v>
      </c>
      <c r="B874" s="11">
        <v>7.6375999999999999</v>
      </c>
      <c r="C874" s="20" t="s">
        <v>22</v>
      </c>
      <c r="D874" s="11">
        <v>8.8351000000000006</v>
      </c>
      <c r="E874" s="11">
        <v>8</v>
      </c>
      <c r="F874" s="37">
        <f t="shared" si="42"/>
        <v>1.076376</v>
      </c>
      <c r="G874" s="37" t="str">
        <f t="shared" si="43"/>
        <v>NA</v>
      </c>
      <c r="H874" s="37">
        <f t="shared" si="44"/>
        <v>1.0883510000000001</v>
      </c>
    </row>
    <row r="875" spans="1:8" x14ac:dyDescent="0.25">
      <c r="A875" s="8">
        <v>44776</v>
      </c>
      <c r="B875" s="11">
        <v>7.6257000000000001</v>
      </c>
      <c r="C875" s="20" t="s">
        <v>22</v>
      </c>
      <c r="D875" s="11">
        <v>8.8803000000000001</v>
      </c>
      <c r="E875" s="11">
        <v>8</v>
      </c>
      <c r="F875" s="37">
        <f t="shared" si="42"/>
        <v>1.076257</v>
      </c>
      <c r="G875" s="37" t="str">
        <f t="shared" si="43"/>
        <v>NA</v>
      </c>
      <c r="H875" s="37">
        <f t="shared" si="44"/>
        <v>1.088803</v>
      </c>
    </row>
    <row r="876" spans="1:8" x14ac:dyDescent="0.25">
      <c r="A876" s="8">
        <v>44775</v>
      </c>
      <c r="B876" s="11">
        <v>7.5277000000000003</v>
      </c>
      <c r="C876" s="20" t="s">
        <v>22</v>
      </c>
      <c r="D876" s="11">
        <v>8.8790999999999993</v>
      </c>
      <c r="E876" s="11">
        <v>8</v>
      </c>
      <c r="F876" s="37">
        <f t="shared" si="42"/>
        <v>1.075277</v>
      </c>
      <c r="G876" s="37" t="str">
        <f t="shared" si="43"/>
        <v>NA</v>
      </c>
      <c r="H876" s="37">
        <f t="shared" si="44"/>
        <v>1.0887910000000001</v>
      </c>
    </row>
    <row r="877" spans="1:8" x14ac:dyDescent="0.25">
      <c r="A877" s="8">
        <v>44774</v>
      </c>
      <c r="B877" s="11">
        <v>7.5251000000000001</v>
      </c>
      <c r="C877" s="20" t="s">
        <v>22</v>
      </c>
      <c r="D877" s="11">
        <v>8.8706999999999994</v>
      </c>
      <c r="E877" s="11">
        <v>8</v>
      </c>
      <c r="F877" s="37">
        <f t="shared" si="42"/>
        <v>1.075251</v>
      </c>
      <c r="G877" s="37" t="str">
        <f t="shared" si="43"/>
        <v>NA</v>
      </c>
      <c r="H877" s="37">
        <f t="shared" si="44"/>
        <v>1.0887070000000001</v>
      </c>
    </row>
    <row r="878" spans="1:8" x14ac:dyDescent="0.25">
      <c r="A878" s="8">
        <v>44771</v>
      </c>
      <c r="B878" s="11">
        <v>7.5128000000000004</v>
      </c>
      <c r="C878" s="20" t="s">
        <v>22</v>
      </c>
      <c r="D878" s="11">
        <v>8.8886000000000003</v>
      </c>
      <c r="E878" s="11">
        <v>8</v>
      </c>
      <c r="F878" s="37">
        <f t="shared" si="42"/>
        <v>1.0751280000000001</v>
      </c>
      <c r="G878" s="37" t="str">
        <f t="shared" si="43"/>
        <v>NA</v>
      </c>
      <c r="H878" s="37">
        <f t="shared" si="44"/>
        <v>1.088886</v>
      </c>
    </row>
    <row r="879" spans="1:8" x14ac:dyDescent="0.25">
      <c r="A879" s="8">
        <v>44770</v>
      </c>
      <c r="B879" s="11">
        <v>7.5994000000000002</v>
      </c>
      <c r="C879" s="20" t="s">
        <v>22</v>
      </c>
      <c r="D879" s="11">
        <v>8.8640000000000008</v>
      </c>
      <c r="E879" s="11">
        <v>8</v>
      </c>
      <c r="F879" s="37">
        <f t="shared" si="42"/>
        <v>1.0759940000000001</v>
      </c>
      <c r="G879" s="37" t="str">
        <f t="shared" si="43"/>
        <v>NA</v>
      </c>
      <c r="H879" s="37">
        <f t="shared" si="44"/>
        <v>1.0886400000000001</v>
      </c>
    </row>
    <row r="880" spans="1:8" x14ac:dyDescent="0.25">
      <c r="A880" s="8">
        <v>44769</v>
      </c>
      <c r="B880" s="11">
        <v>7.6155999999999997</v>
      </c>
      <c r="C880" s="20" t="s">
        <v>22</v>
      </c>
      <c r="D880" s="11">
        <v>8.9115000000000002</v>
      </c>
      <c r="E880" s="11">
        <v>8</v>
      </c>
      <c r="F880" s="37">
        <f t="shared" si="42"/>
        <v>1.0761560000000001</v>
      </c>
      <c r="G880" s="37" t="str">
        <f t="shared" si="43"/>
        <v>NA</v>
      </c>
      <c r="H880" s="37">
        <f t="shared" si="44"/>
        <v>1.0891150000000001</v>
      </c>
    </row>
    <row r="881" spans="1:8" x14ac:dyDescent="0.25">
      <c r="A881" s="8">
        <v>44768</v>
      </c>
      <c r="B881" s="11">
        <v>7.5989000000000004</v>
      </c>
      <c r="C881" s="20" t="s">
        <v>22</v>
      </c>
      <c r="D881" s="11">
        <v>8.8651999999999997</v>
      </c>
      <c r="E881" s="11">
        <v>8</v>
      </c>
      <c r="F881" s="37">
        <f t="shared" si="42"/>
        <v>1.0759890000000001</v>
      </c>
      <c r="G881" s="37" t="str">
        <f t="shared" si="43"/>
        <v>NA</v>
      </c>
      <c r="H881" s="37">
        <f t="shared" si="44"/>
        <v>1.088652</v>
      </c>
    </row>
    <row r="882" spans="1:8" x14ac:dyDescent="0.25">
      <c r="A882" s="8">
        <v>44767</v>
      </c>
      <c r="B882" s="11">
        <v>7.6487999999999996</v>
      </c>
      <c r="C882" s="20" t="s">
        <v>22</v>
      </c>
      <c r="D882" s="11">
        <v>8.8264999999999993</v>
      </c>
      <c r="E882" s="11">
        <v>8</v>
      </c>
      <c r="F882" s="37">
        <f t="shared" si="42"/>
        <v>1.0764879999999999</v>
      </c>
      <c r="G882" s="37" t="str">
        <f t="shared" si="43"/>
        <v>NA</v>
      </c>
      <c r="H882" s="37">
        <f t="shared" si="44"/>
        <v>1.088265</v>
      </c>
    </row>
    <row r="883" spans="1:8" x14ac:dyDescent="0.25">
      <c r="A883" s="8">
        <v>44764</v>
      </c>
      <c r="B883" s="11">
        <v>7.7451999999999996</v>
      </c>
      <c r="C883" s="20" t="s">
        <v>22</v>
      </c>
      <c r="D883" s="11">
        <v>8.8292999999999999</v>
      </c>
      <c r="E883" s="11">
        <v>9.5</v>
      </c>
      <c r="F883" s="37">
        <f t="shared" si="42"/>
        <v>1.0774520000000001</v>
      </c>
      <c r="G883" s="37" t="str">
        <f t="shared" si="43"/>
        <v>NA</v>
      </c>
      <c r="H883" s="37">
        <f t="shared" si="44"/>
        <v>1.088293</v>
      </c>
    </row>
    <row r="884" spans="1:8" x14ac:dyDescent="0.25">
      <c r="A884" s="8">
        <v>44763</v>
      </c>
      <c r="B884" s="11">
        <v>8.0508000000000006</v>
      </c>
      <c r="C884" s="20" t="s">
        <v>22</v>
      </c>
      <c r="D884" s="11">
        <v>9.0330999999999992</v>
      </c>
      <c r="E884" s="11">
        <v>9.5</v>
      </c>
      <c r="F884" s="37">
        <f t="shared" si="42"/>
        <v>1.080508</v>
      </c>
      <c r="G884" s="37" t="str">
        <f t="shared" si="43"/>
        <v>NA</v>
      </c>
      <c r="H884" s="37">
        <f t="shared" si="44"/>
        <v>1.0903309999999999</v>
      </c>
    </row>
    <row r="885" spans="1:8" x14ac:dyDescent="0.25">
      <c r="A885" s="8">
        <v>44762</v>
      </c>
      <c r="B885" s="11">
        <v>8.2899999999999991</v>
      </c>
      <c r="C885" s="20" t="s">
        <v>22</v>
      </c>
      <c r="D885" s="11">
        <v>9.0959000000000003</v>
      </c>
      <c r="E885" s="11">
        <v>9.5</v>
      </c>
      <c r="F885" s="37">
        <f t="shared" si="42"/>
        <v>1.0829</v>
      </c>
      <c r="G885" s="37" t="str">
        <f t="shared" si="43"/>
        <v>NA</v>
      </c>
      <c r="H885" s="37">
        <f t="shared" si="44"/>
        <v>1.090959</v>
      </c>
    </row>
    <row r="886" spans="1:8" x14ac:dyDescent="0.25">
      <c r="A886" s="8">
        <v>44761</v>
      </c>
      <c r="B886" s="11">
        <v>8.3773999999999997</v>
      </c>
      <c r="C886" s="20" t="s">
        <v>22</v>
      </c>
      <c r="D886" s="11">
        <v>9.0986999999999991</v>
      </c>
      <c r="E886" s="11">
        <v>9.5</v>
      </c>
      <c r="F886" s="37">
        <f t="shared" si="42"/>
        <v>1.083774</v>
      </c>
      <c r="G886" s="37" t="str">
        <f t="shared" si="43"/>
        <v>NA</v>
      </c>
      <c r="H886" s="37">
        <f t="shared" si="44"/>
        <v>1.0909869999999999</v>
      </c>
    </row>
    <row r="887" spans="1:8" x14ac:dyDescent="0.25">
      <c r="A887" s="8">
        <v>44760</v>
      </c>
      <c r="B887" s="11">
        <v>8.3802000000000003</v>
      </c>
      <c r="C887" s="20" t="s">
        <v>22</v>
      </c>
      <c r="D887" s="11">
        <v>9.0855999999999995</v>
      </c>
      <c r="E887" s="11">
        <v>9.5</v>
      </c>
      <c r="F887" s="37">
        <f t="shared" si="42"/>
        <v>1.0838019999999999</v>
      </c>
      <c r="G887" s="37" t="str">
        <f t="shared" si="43"/>
        <v>NA</v>
      </c>
      <c r="H887" s="37">
        <f t="shared" si="44"/>
        <v>1.090856</v>
      </c>
    </row>
    <row r="888" spans="1:8" x14ac:dyDescent="0.25">
      <c r="A888" s="8">
        <v>44757</v>
      </c>
      <c r="B888" s="11">
        <v>8.2843</v>
      </c>
      <c r="C888" s="20" t="s">
        <v>22</v>
      </c>
      <c r="D888" s="11">
        <v>9.0701999999999998</v>
      </c>
      <c r="E888" s="11">
        <v>9.5</v>
      </c>
      <c r="F888" s="37">
        <f t="shared" si="42"/>
        <v>1.082843</v>
      </c>
      <c r="G888" s="37" t="str">
        <f t="shared" si="43"/>
        <v>NA</v>
      </c>
      <c r="H888" s="37">
        <f t="shared" si="44"/>
        <v>1.0907020000000001</v>
      </c>
    </row>
    <row r="889" spans="1:8" x14ac:dyDescent="0.25">
      <c r="A889" s="8">
        <v>44756</v>
      </c>
      <c r="B889" s="11">
        <v>8.3459000000000003</v>
      </c>
      <c r="C889" s="20" t="s">
        <v>22</v>
      </c>
      <c r="D889" s="11">
        <v>9.1103000000000005</v>
      </c>
      <c r="E889" s="11">
        <v>9.5</v>
      </c>
      <c r="F889" s="37">
        <f t="shared" si="42"/>
        <v>1.0834589999999999</v>
      </c>
      <c r="G889" s="37" t="str">
        <f t="shared" si="43"/>
        <v>NA</v>
      </c>
      <c r="H889" s="37">
        <f t="shared" si="44"/>
        <v>1.0911029999999999</v>
      </c>
    </row>
    <row r="890" spans="1:8" x14ac:dyDescent="0.25">
      <c r="A890" s="8">
        <v>44755</v>
      </c>
      <c r="B890" s="11">
        <v>8.2677999999999994</v>
      </c>
      <c r="C890" s="20" t="s">
        <v>22</v>
      </c>
      <c r="D890" s="11">
        <v>9.1509999999999998</v>
      </c>
      <c r="E890" s="11">
        <v>9.5</v>
      </c>
      <c r="F890" s="37">
        <f t="shared" si="42"/>
        <v>1.082678</v>
      </c>
      <c r="G890" s="37" t="str">
        <f t="shared" si="43"/>
        <v>NA</v>
      </c>
      <c r="H890" s="37">
        <f t="shared" si="44"/>
        <v>1.09151</v>
      </c>
    </row>
    <row r="891" spans="1:8" x14ac:dyDescent="0.25">
      <c r="A891" s="8">
        <v>44754</v>
      </c>
      <c r="B891" s="11">
        <v>8.3521999999999998</v>
      </c>
      <c r="C891" s="20" t="s">
        <v>22</v>
      </c>
      <c r="D891" s="11">
        <v>9.0577000000000005</v>
      </c>
      <c r="E891" s="11">
        <v>9.5</v>
      </c>
      <c r="F891" s="37">
        <f t="shared" si="42"/>
        <v>1.0835220000000001</v>
      </c>
      <c r="G891" s="37" t="str">
        <f t="shared" si="43"/>
        <v>NA</v>
      </c>
      <c r="H891" s="37">
        <f t="shared" si="44"/>
        <v>1.0905769999999999</v>
      </c>
    </row>
    <row r="892" spans="1:8" x14ac:dyDescent="0.25">
      <c r="A892" s="8">
        <v>44753</v>
      </c>
      <c r="B892" s="11">
        <v>8.3397000000000006</v>
      </c>
      <c r="C892" s="20" t="s">
        <v>22</v>
      </c>
      <c r="D892" s="11">
        <v>9.0134000000000007</v>
      </c>
      <c r="E892" s="11">
        <v>9.5</v>
      </c>
      <c r="F892" s="37">
        <f t="shared" si="42"/>
        <v>1.0833969999999999</v>
      </c>
      <c r="G892" s="37" t="str">
        <f t="shared" si="43"/>
        <v>NA</v>
      </c>
      <c r="H892" s="37">
        <f t="shared" si="44"/>
        <v>1.0901339999999999</v>
      </c>
    </row>
    <row r="893" spans="1:8" x14ac:dyDescent="0.25">
      <c r="A893" s="8">
        <v>44750</v>
      </c>
      <c r="B893" s="11">
        <v>8.4369999999999994</v>
      </c>
      <c r="C893" s="20" t="s">
        <v>22</v>
      </c>
      <c r="D893" s="11">
        <v>8.9710999999999999</v>
      </c>
      <c r="E893" s="11">
        <v>9.5</v>
      </c>
      <c r="F893" s="37">
        <f t="shared" si="42"/>
        <v>1.0843700000000001</v>
      </c>
      <c r="G893" s="37" t="str">
        <f t="shared" si="43"/>
        <v>NA</v>
      </c>
      <c r="H893" s="37">
        <f t="shared" si="44"/>
        <v>1.0897110000000001</v>
      </c>
    </row>
    <row r="894" spans="1:8" x14ac:dyDescent="0.25">
      <c r="A894" s="8">
        <v>44749</v>
      </c>
      <c r="B894" s="11">
        <v>8.5077999999999996</v>
      </c>
      <c r="C894" s="20" t="s">
        <v>22</v>
      </c>
      <c r="D894" s="11">
        <v>8.9527999999999999</v>
      </c>
      <c r="E894" s="11">
        <v>9.5</v>
      </c>
      <c r="F894" s="37">
        <f t="shared" si="42"/>
        <v>1.085078</v>
      </c>
      <c r="G894" s="37" t="str">
        <f t="shared" si="43"/>
        <v>NA</v>
      </c>
      <c r="H894" s="37">
        <f t="shared" si="44"/>
        <v>1.0895280000000001</v>
      </c>
    </row>
    <row r="895" spans="1:8" x14ac:dyDescent="0.25">
      <c r="A895" s="8">
        <v>44748</v>
      </c>
      <c r="B895" s="11">
        <v>8.6591000000000005</v>
      </c>
      <c r="C895" s="20" t="s">
        <v>22</v>
      </c>
      <c r="D895" s="11">
        <v>8.9426000000000005</v>
      </c>
      <c r="E895" s="11">
        <v>9.5</v>
      </c>
      <c r="F895" s="37">
        <f t="shared" si="42"/>
        <v>1.0865910000000001</v>
      </c>
      <c r="G895" s="37" t="str">
        <f t="shared" si="43"/>
        <v>NA</v>
      </c>
      <c r="H895" s="37">
        <f t="shared" si="44"/>
        <v>1.089426</v>
      </c>
    </row>
    <row r="896" spans="1:8" x14ac:dyDescent="0.25">
      <c r="A896" s="8">
        <v>44747</v>
      </c>
      <c r="B896" s="11">
        <v>8.7220999999999993</v>
      </c>
      <c r="C896" s="20" t="s">
        <v>22</v>
      </c>
      <c r="D896" s="11">
        <v>8.9713999999999992</v>
      </c>
      <c r="E896" s="11">
        <v>9.5</v>
      </c>
      <c r="F896" s="37">
        <f t="shared" si="42"/>
        <v>1.087221</v>
      </c>
      <c r="G896" s="37" t="str">
        <f t="shared" si="43"/>
        <v>NA</v>
      </c>
      <c r="H896" s="37">
        <f t="shared" si="44"/>
        <v>1.0897140000000001</v>
      </c>
    </row>
    <row r="897" spans="1:8" x14ac:dyDescent="0.25">
      <c r="A897" s="8">
        <v>44746</v>
      </c>
      <c r="B897" s="11">
        <v>8.6760000000000002</v>
      </c>
      <c r="C897" s="20" t="s">
        <v>22</v>
      </c>
      <c r="D897" s="11">
        <v>8.9352</v>
      </c>
      <c r="E897" s="11">
        <v>9.5</v>
      </c>
      <c r="F897" s="37">
        <f t="shared" si="42"/>
        <v>1.0867599999999999</v>
      </c>
      <c r="G897" s="37" t="str">
        <f t="shared" si="43"/>
        <v>NA</v>
      </c>
      <c r="H897" s="37">
        <f t="shared" si="44"/>
        <v>1.0893520000000001</v>
      </c>
    </row>
    <row r="898" spans="1:8" x14ac:dyDescent="0.25">
      <c r="A898" s="8">
        <v>44743</v>
      </c>
      <c r="B898" s="11">
        <v>8.6311999999999998</v>
      </c>
      <c r="C898" s="20" t="s">
        <v>22</v>
      </c>
      <c r="D898" s="11">
        <v>8.8413000000000004</v>
      </c>
      <c r="E898" s="11">
        <v>9.5</v>
      </c>
      <c r="F898" s="37">
        <f t="shared" si="42"/>
        <v>1.0863119999999999</v>
      </c>
      <c r="G898" s="37" t="str">
        <f t="shared" si="43"/>
        <v>NA</v>
      </c>
      <c r="H898" s="37">
        <f t="shared" si="44"/>
        <v>1.0884130000000001</v>
      </c>
    </row>
    <row r="899" spans="1:8" x14ac:dyDescent="0.25">
      <c r="A899" s="8">
        <v>44742</v>
      </c>
      <c r="B899" s="11">
        <v>8.6517999999999997</v>
      </c>
      <c r="C899" s="20" t="s">
        <v>22</v>
      </c>
      <c r="D899" s="11">
        <v>8.7894000000000005</v>
      </c>
      <c r="E899" s="11">
        <v>9.5</v>
      </c>
      <c r="F899" s="37">
        <f t="shared" si="42"/>
        <v>1.0865180000000001</v>
      </c>
      <c r="G899" s="37" t="str">
        <f t="shared" si="43"/>
        <v>NA</v>
      </c>
      <c r="H899" s="37">
        <f t="shared" si="44"/>
        <v>1.0878939999999999</v>
      </c>
    </row>
    <row r="900" spans="1:8" x14ac:dyDescent="0.25">
      <c r="A900" s="8">
        <v>44741</v>
      </c>
      <c r="B900" s="11">
        <v>8.5420999999999996</v>
      </c>
      <c r="C900" s="20" t="s">
        <v>22</v>
      </c>
      <c r="D900" s="11">
        <v>8.7445000000000004</v>
      </c>
      <c r="E900" s="11">
        <v>9.5</v>
      </c>
      <c r="F900" s="37">
        <f t="shared" si="42"/>
        <v>1.085421</v>
      </c>
      <c r="G900" s="37" t="str">
        <f t="shared" si="43"/>
        <v>NA</v>
      </c>
      <c r="H900" s="37">
        <f t="shared" si="44"/>
        <v>1.087445</v>
      </c>
    </row>
    <row r="901" spans="1:8" x14ac:dyDescent="0.25">
      <c r="A901" s="8">
        <v>44740</v>
      </c>
      <c r="B901" s="11">
        <v>8.5414999999999992</v>
      </c>
      <c r="C901" s="20" t="s">
        <v>22</v>
      </c>
      <c r="D901" s="11">
        <v>8.7217000000000002</v>
      </c>
      <c r="E901" s="11">
        <v>9.5</v>
      </c>
      <c r="F901" s="37">
        <f t="shared" si="42"/>
        <v>1.085415</v>
      </c>
      <c r="G901" s="37" t="str">
        <f t="shared" si="43"/>
        <v>NA</v>
      </c>
      <c r="H901" s="37">
        <f t="shared" si="44"/>
        <v>1.0872170000000001</v>
      </c>
    </row>
    <row r="902" spans="1:8" x14ac:dyDescent="0.25">
      <c r="A902" s="8">
        <v>44739</v>
      </c>
      <c r="B902" s="11">
        <v>8.6130999999999993</v>
      </c>
      <c r="C902" s="20" t="s">
        <v>22</v>
      </c>
      <c r="D902" s="11">
        <v>8.6998999999999995</v>
      </c>
      <c r="E902" s="11">
        <v>9.5</v>
      </c>
      <c r="F902" s="37">
        <f t="shared" ref="F902:F965" si="45">IFERROR(1+B902/100,"NA")</f>
        <v>1.086131</v>
      </c>
      <c r="G902" s="37" t="str">
        <f t="shared" ref="G902:G965" si="46">IFERROR(1+C902/100,"NA")</f>
        <v>NA</v>
      </c>
      <c r="H902" s="37">
        <f t="shared" ref="H902:H965" si="47">IFERROR(1+D902/100,"NA")</f>
        <v>1.086999</v>
      </c>
    </row>
    <row r="903" spans="1:8" x14ac:dyDescent="0.25">
      <c r="A903" s="8">
        <v>44736</v>
      </c>
      <c r="B903" s="11">
        <v>8.7062000000000008</v>
      </c>
      <c r="C903" s="20" t="s">
        <v>22</v>
      </c>
      <c r="D903" s="11">
        <v>8.7760999999999996</v>
      </c>
      <c r="E903" s="11">
        <v>9.5</v>
      </c>
      <c r="F903" s="37">
        <f t="shared" si="45"/>
        <v>1.087062</v>
      </c>
      <c r="G903" s="37" t="str">
        <f t="shared" si="46"/>
        <v>NA</v>
      </c>
      <c r="H903" s="37">
        <f t="shared" si="47"/>
        <v>1.087761</v>
      </c>
    </row>
    <row r="904" spans="1:8" x14ac:dyDescent="0.25">
      <c r="A904" s="8">
        <v>44735</v>
      </c>
      <c r="B904" s="11">
        <v>8.8163999999999998</v>
      </c>
      <c r="C904" s="20" t="s">
        <v>22</v>
      </c>
      <c r="D904" s="11">
        <v>8.8116000000000003</v>
      </c>
      <c r="E904" s="11">
        <v>9.5</v>
      </c>
      <c r="F904" s="37">
        <f t="shared" si="45"/>
        <v>1.0881639999999999</v>
      </c>
      <c r="G904" s="37" t="str">
        <f t="shared" si="46"/>
        <v>NA</v>
      </c>
      <c r="H904" s="37">
        <f t="shared" si="47"/>
        <v>1.0881160000000001</v>
      </c>
    </row>
    <row r="905" spans="1:8" x14ac:dyDescent="0.25">
      <c r="A905" s="8">
        <v>44734</v>
      </c>
      <c r="B905" s="11">
        <v>8.9097000000000008</v>
      </c>
      <c r="C905" s="20" t="s">
        <v>22</v>
      </c>
      <c r="D905" s="11">
        <v>8.9402000000000008</v>
      </c>
      <c r="E905" s="11">
        <v>9.5</v>
      </c>
      <c r="F905" s="37">
        <f t="shared" si="45"/>
        <v>1.089097</v>
      </c>
      <c r="G905" s="37" t="str">
        <f t="shared" si="46"/>
        <v>NA</v>
      </c>
      <c r="H905" s="37">
        <f t="shared" si="47"/>
        <v>1.089402</v>
      </c>
    </row>
    <row r="906" spans="1:8" x14ac:dyDescent="0.25">
      <c r="A906" s="8">
        <v>44733</v>
      </c>
      <c r="B906" s="11">
        <v>8.9646000000000008</v>
      </c>
      <c r="C906" s="20" t="s">
        <v>22</v>
      </c>
      <c r="D906" s="11">
        <v>8.9344000000000001</v>
      </c>
      <c r="E906" s="11">
        <v>9.5</v>
      </c>
      <c r="F906" s="37">
        <f t="shared" si="45"/>
        <v>1.0896460000000001</v>
      </c>
      <c r="G906" s="37" t="str">
        <f t="shared" si="46"/>
        <v>NA</v>
      </c>
      <c r="H906" s="37">
        <f t="shared" si="47"/>
        <v>1.0893440000000001</v>
      </c>
    </row>
    <row r="907" spans="1:8" x14ac:dyDescent="0.25">
      <c r="A907" s="8">
        <v>44732</v>
      </c>
      <c r="B907" s="11">
        <v>8.9667999999999992</v>
      </c>
      <c r="C907" s="20" t="s">
        <v>22</v>
      </c>
      <c r="D907" s="11">
        <v>8.9484999999999992</v>
      </c>
      <c r="E907" s="11">
        <v>9.5</v>
      </c>
      <c r="F907" s="37">
        <f t="shared" si="45"/>
        <v>1.0896680000000001</v>
      </c>
      <c r="G907" s="37" t="str">
        <f t="shared" si="46"/>
        <v>NA</v>
      </c>
      <c r="H907" s="37">
        <f t="shared" si="47"/>
        <v>1.089485</v>
      </c>
    </row>
    <row r="908" spans="1:8" x14ac:dyDescent="0.25">
      <c r="A908" s="8">
        <v>44729</v>
      </c>
      <c r="B908" s="11">
        <v>8.9545999999999992</v>
      </c>
      <c r="C908" s="20" t="s">
        <v>22</v>
      </c>
      <c r="D908" s="11">
        <v>8.9773999999999994</v>
      </c>
      <c r="E908" s="11">
        <v>9.5</v>
      </c>
      <c r="F908" s="37">
        <f t="shared" si="45"/>
        <v>1.0895459999999999</v>
      </c>
      <c r="G908" s="37" t="str">
        <f t="shared" si="46"/>
        <v>NA</v>
      </c>
      <c r="H908" s="37">
        <f t="shared" si="47"/>
        <v>1.089774</v>
      </c>
    </row>
    <row r="909" spans="1:8" x14ac:dyDescent="0.25">
      <c r="A909" s="8">
        <v>44728</v>
      </c>
      <c r="B909" s="11">
        <v>9.0167999999999999</v>
      </c>
      <c r="C909" s="20" t="s">
        <v>22</v>
      </c>
      <c r="D909" s="11">
        <v>8.9769000000000005</v>
      </c>
      <c r="E909" s="11">
        <v>9.5</v>
      </c>
      <c r="F909" s="37">
        <f t="shared" si="45"/>
        <v>1.090168</v>
      </c>
      <c r="G909" s="37" t="str">
        <f t="shared" si="46"/>
        <v>NA</v>
      </c>
      <c r="H909" s="37">
        <f t="shared" si="47"/>
        <v>1.089769</v>
      </c>
    </row>
    <row r="910" spans="1:8" x14ac:dyDescent="0.25">
      <c r="A910" s="8">
        <v>44727</v>
      </c>
      <c r="B910" s="11">
        <v>9.0546000000000006</v>
      </c>
      <c r="C910" s="20" t="s">
        <v>22</v>
      </c>
      <c r="D910" s="11">
        <v>9.0672999999999995</v>
      </c>
      <c r="E910" s="11">
        <v>9.5</v>
      </c>
      <c r="F910" s="37">
        <f t="shared" si="45"/>
        <v>1.090546</v>
      </c>
      <c r="G910" s="37" t="str">
        <f t="shared" si="46"/>
        <v>NA</v>
      </c>
      <c r="H910" s="37">
        <f t="shared" si="47"/>
        <v>1.090673</v>
      </c>
    </row>
    <row r="911" spans="1:8" x14ac:dyDescent="0.25">
      <c r="A911" s="8">
        <v>44726</v>
      </c>
      <c r="B911" s="11">
        <v>9.0669000000000004</v>
      </c>
      <c r="C911" s="20" t="s">
        <v>22</v>
      </c>
      <c r="D911" s="11">
        <v>9.077</v>
      </c>
      <c r="E911" s="11">
        <v>9.5</v>
      </c>
      <c r="F911" s="37">
        <f t="shared" si="45"/>
        <v>1.0906690000000001</v>
      </c>
      <c r="G911" s="37" t="str">
        <f t="shared" si="46"/>
        <v>NA</v>
      </c>
      <c r="H911" s="37">
        <f t="shared" si="47"/>
        <v>1.09077</v>
      </c>
    </row>
    <row r="912" spans="1:8" x14ac:dyDescent="0.25">
      <c r="A912" s="8">
        <v>44722</v>
      </c>
      <c r="B912" s="11">
        <v>9.1380999999999997</v>
      </c>
      <c r="C912" s="20" t="s">
        <v>22</v>
      </c>
      <c r="D912" s="11">
        <v>9.0931999999999995</v>
      </c>
      <c r="E912" s="11">
        <v>11</v>
      </c>
      <c r="F912" s="37">
        <f t="shared" si="45"/>
        <v>1.0913809999999999</v>
      </c>
      <c r="G912" s="37" t="str">
        <f t="shared" si="46"/>
        <v>NA</v>
      </c>
      <c r="H912" s="37">
        <f t="shared" si="47"/>
        <v>1.090932</v>
      </c>
    </row>
    <row r="913" spans="1:8" x14ac:dyDescent="0.25">
      <c r="A913" s="8">
        <v>44721</v>
      </c>
      <c r="B913" s="11">
        <v>8.9990000000000006</v>
      </c>
      <c r="C913" s="20" t="s">
        <v>22</v>
      </c>
      <c r="D913" s="11">
        <v>8.9876000000000005</v>
      </c>
      <c r="E913" s="11">
        <v>11</v>
      </c>
      <c r="F913" s="37">
        <f t="shared" si="45"/>
        <v>1.08999</v>
      </c>
      <c r="G913" s="37" t="str">
        <f t="shared" si="46"/>
        <v>NA</v>
      </c>
      <c r="H913" s="37">
        <f t="shared" si="47"/>
        <v>1.0898760000000001</v>
      </c>
    </row>
    <row r="914" spans="1:8" x14ac:dyDescent="0.25">
      <c r="A914" s="8">
        <v>44720</v>
      </c>
      <c r="B914" s="11">
        <v>9.0181000000000004</v>
      </c>
      <c r="C914" s="20" t="s">
        <v>22</v>
      </c>
      <c r="D914" s="11">
        <v>9.0465</v>
      </c>
      <c r="E914" s="11">
        <v>11</v>
      </c>
      <c r="F914" s="37">
        <f t="shared" si="45"/>
        <v>1.0901810000000001</v>
      </c>
      <c r="G914" s="37" t="str">
        <f t="shared" si="46"/>
        <v>NA</v>
      </c>
      <c r="H914" s="37">
        <f t="shared" si="47"/>
        <v>1.090465</v>
      </c>
    </row>
    <row r="915" spans="1:8" x14ac:dyDescent="0.25">
      <c r="A915" s="8">
        <v>44719</v>
      </c>
      <c r="B915" s="11">
        <v>9.0962999999999994</v>
      </c>
      <c r="C915" s="20" t="s">
        <v>22</v>
      </c>
      <c r="D915" s="11">
        <v>9.0196000000000005</v>
      </c>
      <c r="E915" s="11">
        <v>11</v>
      </c>
      <c r="F915" s="37">
        <f t="shared" si="45"/>
        <v>1.0909629999999999</v>
      </c>
      <c r="G915" s="37" t="str">
        <f t="shared" si="46"/>
        <v>NA</v>
      </c>
      <c r="H915" s="37">
        <f t="shared" si="47"/>
        <v>1.0901959999999999</v>
      </c>
    </row>
    <row r="916" spans="1:8" x14ac:dyDescent="0.25">
      <c r="A916" s="8">
        <v>44718</v>
      </c>
      <c r="B916" s="11">
        <v>9.1278000000000006</v>
      </c>
      <c r="C916" s="20" t="s">
        <v>22</v>
      </c>
      <c r="D916" s="11">
        <v>9.0545000000000009</v>
      </c>
      <c r="E916" s="11">
        <v>11</v>
      </c>
      <c r="F916" s="37">
        <f t="shared" si="45"/>
        <v>1.091278</v>
      </c>
      <c r="G916" s="37" t="str">
        <f t="shared" si="46"/>
        <v>NA</v>
      </c>
      <c r="H916" s="37">
        <f t="shared" si="47"/>
        <v>1.0905450000000001</v>
      </c>
    </row>
    <row r="917" spans="1:8" x14ac:dyDescent="0.25">
      <c r="A917" s="8">
        <v>44715</v>
      </c>
      <c r="B917" s="11">
        <v>9.1796000000000006</v>
      </c>
      <c r="C917" s="20" t="s">
        <v>22</v>
      </c>
      <c r="D917" s="11">
        <v>9.125</v>
      </c>
      <c r="E917" s="11">
        <v>11</v>
      </c>
      <c r="F917" s="37">
        <f t="shared" si="45"/>
        <v>1.091796</v>
      </c>
      <c r="G917" s="37" t="str">
        <f t="shared" si="46"/>
        <v>NA</v>
      </c>
      <c r="H917" s="37">
        <f t="shared" si="47"/>
        <v>1.0912500000000001</v>
      </c>
    </row>
    <row r="918" spans="1:8" x14ac:dyDescent="0.25">
      <c r="A918" s="8">
        <v>44714</v>
      </c>
      <c r="B918" s="11">
        <v>9.3636999999999997</v>
      </c>
      <c r="C918" s="20" t="s">
        <v>22</v>
      </c>
      <c r="D918" s="11">
        <v>9.1515000000000004</v>
      </c>
      <c r="E918" s="11">
        <v>11</v>
      </c>
      <c r="F918" s="37">
        <f t="shared" si="45"/>
        <v>1.093637</v>
      </c>
      <c r="G918" s="37" t="str">
        <f t="shared" si="46"/>
        <v>NA</v>
      </c>
      <c r="H918" s="37">
        <f t="shared" si="47"/>
        <v>1.091515</v>
      </c>
    </row>
    <row r="919" spans="1:8" x14ac:dyDescent="0.25">
      <c r="A919" s="8">
        <v>44713</v>
      </c>
      <c r="B919" s="11">
        <v>9.4710999999999999</v>
      </c>
      <c r="C919" s="20" t="s">
        <v>22</v>
      </c>
      <c r="D919" s="11">
        <v>9.2339000000000002</v>
      </c>
      <c r="E919" s="11">
        <v>11</v>
      </c>
      <c r="F919" s="37">
        <f t="shared" si="45"/>
        <v>1.094711</v>
      </c>
      <c r="G919" s="37" t="str">
        <f t="shared" si="46"/>
        <v>NA</v>
      </c>
      <c r="H919" s="37">
        <f t="shared" si="47"/>
        <v>1.0923389999999999</v>
      </c>
    </row>
    <row r="920" spans="1:8" x14ac:dyDescent="0.25">
      <c r="A920" s="8">
        <v>44712</v>
      </c>
      <c r="B920" s="11">
        <v>9.8527000000000005</v>
      </c>
      <c r="C920" s="20" t="s">
        <v>22</v>
      </c>
      <c r="D920" s="11">
        <v>9.4794</v>
      </c>
      <c r="E920" s="11">
        <v>11</v>
      </c>
      <c r="F920" s="37">
        <f t="shared" si="45"/>
        <v>1.098527</v>
      </c>
      <c r="G920" s="37" t="str">
        <f t="shared" si="46"/>
        <v>NA</v>
      </c>
      <c r="H920" s="37">
        <f t="shared" si="47"/>
        <v>1.094794</v>
      </c>
    </row>
    <row r="921" spans="1:8" x14ac:dyDescent="0.25">
      <c r="A921" s="8">
        <v>44711</v>
      </c>
      <c r="B921" s="11">
        <v>9.9308999999999994</v>
      </c>
      <c r="C921" s="20" t="s">
        <v>22</v>
      </c>
      <c r="D921" s="11">
        <v>9.4740000000000002</v>
      </c>
      <c r="E921" s="11">
        <v>11</v>
      </c>
      <c r="F921" s="37">
        <f t="shared" si="45"/>
        <v>1.0993090000000001</v>
      </c>
      <c r="G921" s="37" t="str">
        <f t="shared" si="46"/>
        <v>NA</v>
      </c>
      <c r="H921" s="37">
        <f t="shared" si="47"/>
        <v>1.09474</v>
      </c>
    </row>
    <row r="922" spans="1:8" x14ac:dyDescent="0.25">
      <c r="A922" s="8">
        <v>44708</v>
      </c>
      <c r="B922" s="11">
        <v>9.9324999999999992</v>
      </c>
      <c r="C922" s="20" t="s">
        <v>22</v>
      </c>
      <c r="D922" s="11">
        <v>9.4656000000000002</v>
      </c>
      <c r="E922" s="11">
        <v>11</v>
      </c>
      <c r="F922" s="37">
        <f t="shared" si="45"/>
        <v>1.0993249999999999</v>
      </c>
      <c r="G922" s="37" t="str">
        <f t="shared" si="46"/>
        <v>NA</v>
      </c>
      <c r="H922" s="37">
        <f t="shared" si="47"/>
        <v>1.0946560000000001</v>
      </c>
    </row>
    <row r="923" spans="1:8" x14ac:dyDescent="0.25">
      <c r="A923" s="8">
        <v>44707</v>
      </c>
      <c r="B923" s="11">
        <v>9.8123000000000005</v>
      </c>
      <c r="C923" s="20" t="s">
        <v>22</v>
      </c>
      <c r="D923" s="11">
        <v>9.4444999999999997</v>
      </c>
      <c r="E923" s="11">
        <v>14</v>
      </c>
      <c r="F923" s="37">
        <f t="shared" si="45"/>
        <v>1.098123</v>
      </c>
      <c r="G923" s="37" t="str">
        <f t="shared" si="46"/>
        <v>NA</v>
      </c>
      <c r="H923" s="37">
        <f t="shared" si="47"/>
        <v>1.0944449999999999</v>
      </c>
    </row>
    <row r="924" spans="1:8" x14ac:dyDescent="0.25">
      <c r="A924" s="8">
        <v>44706</v>
      </c>
      <c r="B924" s="11">
        <v>9.9812999999999992</v>
      </c>
      <c r="C924" s="20" t="s">
        <v>22</v>
      </c>
      <c r="D924" s="11">
        <v>9.5097000000000005</v>
      </c>
      <c r="E924" s="11">
        <v>14</v>
      </c>
      <c r="F924" s="37">
        <f t="shared" si="45"/>
        <v>1.0998129999999999</v>
      </c>
      <c r="G924" s="37" t="str">
        <f t="shared" si="46"/>
        <v>NA</v>
      </c>
      <c r="H924" s="37">
        <f t="shared" si="47"/>
        <v>1.095097</v>
      </c>
    </row>
    <row r="925" spans="1:8" x14ac:dyDescent="0.25">
      <c r="A925" s="8">
        <v>44705</v>
      </c>
      <c r="B925" s="11">
        <v>10.437099999999999</v>
      </c>
      <c r="C925" s="20" t="s">
        <v>22</v>
      </c>
      <c r="D925" s="11">
        <v>10.1912</v>
      </c>
      <c r="E925" s="11">
        <v>14</v>
      </c>
      <c r="F925" s="37">
        <f t="shared" si="45"/>
        <v>1.104371</v>
      </c>
      <c r="G925" s="37" t="str">
        <f t="shared" si="46"/>
        <v>NA</v>
      </c>
      <c r="H925" s="37">
        <f t="shared" si="47"/>
        <v>1.101912</v>
      </c>
    </row>
    <row r="926" spans="1:8" x14ac:dyDescent="0.25">
      <c r="A926" s="8">
        <v>44704</v>
      </c>
      <c r="B926" s="11">
        <v>10.3948</v>
      </c>
      <c r="C926" s="20" t="s">
        <v>22</v>
      </c>
      <c r="D926" s="11">
        <v>10.262700000000001</v>
      </c>
      <c r="E926" s="11">
        <v>14</v>
      </c>
      <c r="F926" s="37">
        <f t="shared" si="45"/>
        <v>1.1039479999999999</v>
      </c>
      <c r="G926" s="37" t="str">
        <f t="shared" si="46"/>
        <v>NA</v>
      </c>
      <c r="H926" s="37">
        <f t="shared" si="47"/>
        <v>1.102627</v>
      </c>
    </row>
    <row r="927" spans="1:8" x14ac:dyDescent="0.25">
      <c r="A927" s="8">
        <v>44701</v>
      </c>
      <c r="B927" s="11">
        <v>10.194599999999999</v>
      </c>
      <c r="C927" s="20" t="s">
        <v>22</v>
      </c>
      <c r="D927" s="11">
        <v>10.2721</v>
      </c>
      <c r="E927" s="11">
        <v>14</v>
      </c>
      <c r="F927" s="37">
        <f t="shared" si="45"/>
        <v>1.1019460000000001</v>
      </c>
      <c r="G927" s="37" t="str">
        <f t="shared" si="46"/>
        <v>NA</v>
      </c>
      <c r="H927" s="37">
        <f t="shared" si="47"/>
        <v>1.1027210000000001</v>
      </c>
    </row>
    <row r="928" spans="1:8" x14ac:dyDescent="0.25">
      <c r="A928" s="8">
        <v>44700</v>
      </c>
      <c r="B928" s="11">
        <v>10.148099999999999</v>
      </c>
      <c r="C928" s="20" t="s">
        <v>22</v>
      </c>
      <c r="D928" s="11">
        <v>10.3309</v>
      </c>
      <c r="E928" s="11">
        <v>14</v>
      </c>
      <c r="F928" s="37">
        <f t="shared" si="45"/>
        <v>1.1014809999999999</v>
      </c>
      <c r="G928" s="37" t="str">
        <f t="shared" si="46"/>
        <v>NA</v>
      </c>
      <c r="H928" s="37">
        <f t="shared" si="47"/>
        <v>1.1033090000000001</v>
      </c>
    </row>
    <row r="929" spans="1:8" x14ac:dyDescent="0.25">
      <c r="A929" s="8">
        <v>44699</v>
      </c>
      <c r="B929" s="11">
        <v>10.2196</v>
      </c>
      <c r="C929" s="20" t="s">
        <v>22</v>
      </c>
      <c r="D929" s="11">
        <v>10.4688</v>
      </c>
      <c r="E929" s="11">
        <v>14</v>
      </c>
      <c r="F929" s="37">
        <f t="shared" si="45"/>
        <v>1.102196</v>
      </c>
      <c r="G929" s="37" t="str">
        <f t="shared" si="46"/>
        <v>NA</v>
      </c>
      <c r="H929" s="37">
        <f t="shared" si="47"/>
        <v>1.1046879999999999</v>
      </c>
    </row>
    <row r="930" spans="1:8" x14ac:dyDescent="0.25">
      <c r="A930" s="8">
        <v>44698</v>
      </c>
      <c r="B930" s="11">
        <v>10.119400000000001</v>
      </c>
      <c r="C930" s="20" t="s">
        <v>22</v>
      </c>
      <c r="D930" s="11">
        <v>10.4506</v>
      </c>
      <c r="E930" s="11">
        <v>14</v>
      </c>
      <c r="F930" s="37">
        <f t="shared" si="45"/>
        <v>1.101194</v>
      </c>
      <c r="G930" s="37" t="str">
        <f t="shared" si="46"/>
        <v>NA</v>
      </c>
      <c r="H930" s="37">
        <f t="shared" si="47"/>
        <v>1.104506</v>
      </c>
    </row>
    <row r="931" spans="1:8" x14ac:dyDescent="0.25">
      <c r="A931" s="8">
        <v>44697</v>
      </c>
      <c r="B931" s="11">
        <v>10.1275</v>
      </c>
      <c r="C931" s="20" t="s">
        <v>22</v>
      </c>
      <c r="D931" s="11">
        <v>10.4643</v>
      </c>
      <c r="E931" s="11">
        <v>14</v>
      </c>
      <c r="F931" s="37">
        <f t="shared" si="45"/>
        <v>1.101275</v>
      </c>
      <c r="G931" s="37" t="str">
        <f t="shared" si="46"/>
        <v>NA</v>
      </c>
      <c r="H931" s="37">
        <f t="shared" si="47"/>
        <v>1.104643</v>
      </c>
    </row>
    <row r="932" spans="1:8" x14ac:dyDescent="0.25">
      <c r="A932" s="8">
        <v>44694</v>
      </c>
      <c r="B932" s="11">
        <v>10.0235</v>
      </c>
      <c r="C932" s="20" t="s">
        <v>22</v>
      </c>
      <c r="D932" s="11">
        <v>10.4437</v>
      </c>
      <c r="E932" s="11">
        <v>14</v>
      </c>
      <c r="F932" s="37">
        <f t="shared" si="45"/>
        <v>1.1002350000000001</v>
      </c>
      <c r="G932" s="37" t="str">
        <f t="shared" si="46"/>
        <v>NA</v>
      </c>
      <c r="H932" s="37">
        <f t="shared" si="47"/>
        <v>1.1044369999999999</v>
      </c>
    </row>
    <row r="933" spans="1:8" x14ac:dyDescent="0.25">
      <c r="A933" s="8">
        <v>44693</v>
      </c>
      <c r="B933" s="11">
        <v>10.139200000000001</v>
      </c>
      <c r="C933" s="20" t="s">
        <v>22</v>
      </c>
      <c r="D933" s="11">
        <v>10.4483</v>
      </c>
      <c r="E933" s="11">
        <v>14</v>
      </c>
      <c r="F933" s="37">
        <f t="shared" si="45"/>
        <v>1.1013919999999999</v>
      </c>
      <c r="G933" s="37" t="str">
        <f t="shared" si="46"/>
        <v>NA</v>
      </c>
      <c r="H933" s="37">
        <f t="shared" si="47"/>
        <v>1.1044830000000001</v>
      </c>
    </row>
    <row r="934" spans="1:8" x14ac:dyDescent="0.25">
      <c r="A934" s="8">
        <v>44692</v>
      </c>
      <c r="B934" s="11">
        <v>10.1225</v>
      </c>
      <c r="C934" s="20" t="s">
        <v>22</v>
      </c>
      <c r="D934" s="11">
        <v>10.398300000000001</v>
      </c>
      <c r="E934" s="11">
        <v>14</v>
      </c>
      <c r="F934" s="37">
        <f t="shared" si="45"/>
        <v>1.1012249999999999</v>
      </c>
      <c r="G934" s="37" t="str">
        <f t="shared" si="46"/>
        <v>NA</v>
      </c>
      <c r="H934" s="37">
        <f t="shared" si="47"/>
        <v>1.1039829999999999</v>
      </c>
    </row>
    <row r="935" spans="1:8" x14ac:dyDescent="0.25">
      <c r="A935" s="8">
        <v>44687</v>
      </c>
      <c r="B935" s="11">
        <v>10.064500000000001</v>
      </c>
      <c r="C935" s="20" t="s">
        <v>22</v>
      </c>
      <c r="D935" s="11">
        <v>10.3933</v>
      </c>
      <c r="E935" s="11">
        <v>14</v>
      </c>
      <c r="F935" s="37">
        <f t="shared" si="45"/>
        <v>1.1006450000000001</v>
      </c>
      <c r="G935" s="37" t="str">
        <f t="shared" si="46"/>
        <v>NA</v>
      </c>
      <c r="H935" s="37">
        <f t="shared" si="47"/>
        <v>1.1039330000000001</v>
      </c>
    </row>
    <row r="936" spans="1:8" x14ac:dyDescent="0.25">
      <c r="A936" s="8">
        <v>44686</v>
      </c>
      <c r="B936" s="11">
        <v>10.0642</v>
      </c>
      <c r="C936" s="20" t="s">
        <v>22</v>
      </c>
      <c r="D936" s="11">
        <v>10.4369</v>
      </c>
      <c r="E936" s="11">
        <v>14</v>
      </c>
      <c r="F936" s="37">
        <f t="shared" si="45"/>
        <v>1.1006419999999999</v>
      </c>
      <c r="G936" s="37" t="str">
        <f t="shared" si="46"/>
        <v>NA</v>
      </c>
      <c r="H936" s="37">
        <f t="shared" si="47"/>
        <v>1.1043689999999999</v>
      </c>
    </row>
    <row r="937" spans="1:8" x14ac:dyDescent="0.25">
      <c r="A937" s="8">
        <v>44685</v>
      </c>
      <c r="B937" s="11">
        <v>9.8535000000000004</v>
      </c>
      <c r="C937" s="20" t="s">
        <v>22</v>
      </c>
      <c r="D937" s="11">
        <v>10.3203</v>
      </c>
      <c r="E937" s="11">
        <v>14</v>
      </c>
      <c r="F937" s="37">
        <f t="shared" si="45"/>
        <v>1.098535</v>
      </c>
      <c r="G937" s="37" t="str">
        <f t="shared" si="46"/>
        <v>NA</v>
      </c>
      <c r="H937" s="37">
        <f t="shared" si="47"/>
        <v>1.1032029999999999</v>
      </c>
    </row>
    <row r="938" spans="1:8" x14ac:dyDescent="0.25">
      <c r="A938" s="8">
        <v>44680</v>
      </c>
      <c r="B938" s="11">
        <v>9.6751000000000005</v>
      </c>
      <c r="C938" s="20" t="s">
        <v>22</v>
      </c>
      <c r="D938" s="11">
        <v>10.3225</v>
      </c>
      <c r="E938" s="11">
        <v>17</v>
      </c>
      <c r="F938" s="37">
        <f t="shared" si="45"/>
        <v>1.096751</v>
      </c>
      <c r="G938" s="37" t="str">
        <f t="shared" si="46"/>
        <v>NA</v>
      </c>
      <c r="H938" s="37">
        <f t="shared" si="47"/>
        <v>1.1032249999999999</v>
      </c>
    </row>
    <row r="939" spans="1:8" x14ac:dyDescent="0.25">
      <c r="A939" s="8">
        <v>44679</v>
      </c>
      <c r="B939" s="11">
        <v>9.8260000000000005</v>
      </c>
      <c r="C939" s="20" t="s">
        <v>22</v>
      </c>
      <c r="D939" s="11">
        <v>10.3384</v>
      </c>
      <c r="E939" s="11">
        <v>17</v>
      </c>
      <c r="F939" s="37">
        <f t="shared" si="45"/>
        <v>1.09826</v>
      </c>
      <c r="G939" s="37" t="str">
        <f t="shared" si="46"/>
        <v>NA</v>
      </c>
      <c r="H939" s="37">
        <f t="shared" si="47"/>
        <v>1.1033839999999999</v>
      </c>
    </row>
    <row r="940" spans="1:8" x14ac:dyDescent="0.25">
      <c r="A940" s="8">
        <v>44678</v>
      </c>
      <c r="B940" s="11">
        <v>9.82</v>
      </c>
      <c r="C940" s="20" t="s">
        <v>22</v>
      </c>
      <c r="D940" s="11">
        <v>10.145899999999999</v>
      </c>
      <c r="E940" s="11">
        <v>17</v>
      </c>
      <c r="F940" s="37">
        <f t="shared" si="45"/>
        <v>1.0982000000000001</v>
      </c>
      <c r="G940" s="37" t="str">
        <f t="shared" si="46"/>
        <v>NA</v>
      </c>
      <c r="H940" s="37">
        <f t="shared" si="47"/>
        <v>1.101459</v>
      </c>
    </row>
    <row r="941" spans="1:8" x14ac:dyDescent="0.25">
      <c r="A941" s="8">
        <v>44677</v>
      </c>
      <c r="B941" s="11">
        <v>9.8203999999999994</v>
      </c>
      <c r="C941" s="20" t="s">
        <v>22</v>
      </c>
      <c r="D941" s="11">
        <v>9.8277999999999999</v>
      </c>
      <c r="E941" s="11">
        <v>17</v>
      </c>
      <c r="F941" s="37">
        <f t="shared" si="45"/>
        <v>1.098204</v>
      </c>
      <c r="G941" s="37" t="str">
        <f t="shared" si="46"/>
        <v>NA</v>
      </c>
      <c r="H941" s="37">
        <f t="shared" si="47"/>
        <v>1.0982780000000001</v>
      </c>
    </row>
    <row r="942" spans="1:8" x14ac:dyDescent="0.25">
      <c r="A942" s="8">
        <v>44676</v>
      </c>
      <c r="B942" s="11">
        <v>10.0627</v>
      </c>
      <c r="C942" s="20" t="s">
        <v>22</v>
      </c>
      <c r="D942" s="11">
        <v>9.9799000000000007</v>
      </c>
      <c r="E942" s="11">
        <v>17</v>
      </c>
      <c r="F942" s="37">
        <f t="shared" si="45"/>
        <v>1.100627</v>
      </c>
      <c r="G942" s="37" t="str">
        <f t="shared" si="46"/>
        <v>NA</v>
      </c>
      <c r="H942" s="37">
        <f t="shared" si="47"/>
        <v>1.099799</v>
      </c>
    </row>
    <row r="943" spans="1:8" x14ac:dyDescent="0.25">
      <c r="A943" s="8">
        <v>44673</v>
      </c>
      <c r="B943" s="11">
        <v>10.061500000000001</v>
      </c>
      <c r="C943" s="20" t="s">
        <v>22</v>
      </c>
      <c r="D943" s="11">
        <v>9.9052000000000007</v>
      </c>
      <c r="E943" s="11">
        <v>17</v>
      </c>
      <c r="F943" s="37">
        <f t="shared" si="45"/>
        <v>1.1006149999999999</v>
      </c>
      <c r="G943" s="37" t="str">
        <f t="shared" si="46"/>
        <v>NA</v>
      </c>
      <c r="H943" s="37">
        <f t="shared" si="47"/>
        <v>1.0990519999999999</v>
      </c>
    </row>
    <row r="944" spans="1:8" x14ac:dyDescent="0.25">
      <c r="A944" s="8">
        <v>44672</v>
      </c>
      <c r="B944" s="11">
        <v>10.0343</v>
      </c>
      <c r="C944" s="20" t="s">
        <v>22</v>
      </c>
      <c r="D944" s="11">
        <v>9.8430999999999997</v>
      </c>
      <c r="E944" s="11">
        <v>17</v>
      </c>
      <c r="F944" s="37">
        <f t="shared" si="45"/>
        <v>1.1003430000000001</v>
      </c>
      <c r="G944" s="37" t="str">
        <f t="shared" si="46"/>
        <v>NA</v>
      </c>
      <c r="H944" s="37">
        <f t="shared" si="47"/>
        <v>1.0984309999999999</v>
      </c>
    </row>
    <row r="945" spans="1:8" x14ac:dyDescent="0.25">
      <c r="A945" s="8">
        <v>44671</v>
      </c>
      <c r="B945" s="11">
        <v>10.2637</v>
      </c>
      <c r="C945" s="20" t="s">
        <v>22</v>
      </c>
      <c r="D945" s="11">
        <v>10.0486</v>
      </c>
      <c r="E945" s="11">
        <v>17</v>
      </c>
      <c r="F945" s="37">
        <f t="shared" si="45"/>
        <v>1.1026370000000001</v>
      </c>
      <c r="G945" s="37" t="str">
        <f t="shared" si="46"/>
        <v>NA</v>
      </c>
      <c r="H945" s="37">
        <f t="shared" si="47"/>
        <v>1.1004860000000001</v>
      </c>
    </row>
    <row r="946" spans="1:8" x14ac:dyDescent="0.25">
      <c r="A946" s="8">
        <v>44670</v>
      </c>
      <c r="B946" s="11">
        <v>10.4474</v>
      </c>
      <c r="C946" s="20" t="s">
        <v>22</v>
      </c>
      <c r="D946" s="11">
        <v>10.245900000000001</v>
      </c>
      <c r="E946" s="11">
        <v>17</v>
      </c>
      <c r="F946" s="37">
        <f t="shared" si="45"/>
        <v>1.104474</v>
      </c>
      <c r="G946" s="37" t="str">
        <f t="shared" si="46"/>
        <v>NA</v>
      </c>
      <c r="H946" s="37">
        <f t="shared" si="47"/>
        <v>1.1024590000000001</v>
      </c>
    </row>
    <row r="947" spans="1:8" x14ac:dyDescent="0.25">
      <c r="A947" s="8">
        <v>44669</v>
      </c>
      <c r="B947" s="11">
        <v>10.7873</v>
      </c>
      <c r="C947" s="20" t="s">
        <v>22</v>
      </c>
      <c r="D947" s="11">
        <v>10.3644</v>
      </c>
      <c r="E947" s="11">
        <v>17</v>
      </c>
      <c r="F947" s="37">
        <f t="shared" si="45"/>
        <v>1.1078730000000001</v>
      </c>
      <c r="G947" s="37" t="str">
        <f t="shared" si="46"/>
        <v>NA</v>
      </c>
      <c r="H947" s="37">
        <f t="shared" si="47"/>
        <v>1.1036440000000001</v>
      </c>
    </row>
    <row r="948" spans="1:8" x14ac:dyDescent="0.25">
      <c r="A948" s="8">
        <v>44666</v>
      </c>
      <c r="B948" s="11">
        <v>11.226800000000001</v>
      </c>
      <c r="C948" s="20" t="s">
        <v>22</v>
      </c>
      <c r="D948" s="11">
        <v>10.6159</v>
      </c>
      <c r="E948" s="11">
        <v>17</v>
      </c>
      <c r="F948" s="37">
        <f t="shared" si="45"/>
        <v>1.112268</v>
      </c>
      <c r="G948" s="37" t="str">
        <f t="shared" si="46"/>
        <v>NA</v>
      </c>
      <c r="H948" s="37">
        <f t="shared" si="47"/>
        <v>1.1061589999999999</v>
      </c>
    </row>
    <row r="949" spans="1:8" x14ac:dyDescent="0.25">
      <c r="A949" s="8">
        <v>44665</v>
      </c>
      <c r="B949" s="11">
        <v>11.123200000000001</v>
      </c>
      <c r="C949" s="20" t="s">
        <v>22</v>
      </c>
      <c r="D949" s="11">
        <v>10.593500000000001</v>
      </c>
      <c r="E949" s="11">
        <v>17</v>
      </c>
      <c r="F949" s="37">
        <f t="shared" si="45"/>
        <v>1.111232</v>
      </c>
      <c r="G949" s="37" t="str">
        <f t="shared" si="46"/>
        <v>NA</v>
      </c>
      <c r="H949" s="37">
        <f t="shared" si="47"/>
        <v>1.1059350000000001</v>
      </c>
    </row>
    <row r="950" spans="1:8" x14ac:dyDescent="0.25">
      <c r="A950" s="8">
        <v>44664</v>
      </c>
      <c r="B950" s="11">
        <v>11.120699999999999</v>
      </c>
      <c r="C950" s="20" t="s">
        <v>22</v>
      </c>
      <c r="D950" s="11">
        <v>10.613300000000001</v>
      </c>
      <c r="E950" s="11">
        <v>17</v>
      </c>
      <c r="F950" s="37">
        <f t="shared" si="45"/>
        <v>1.1112070000000001</v>
      </c>
      <c r="G950" s="37" t="str">
        <f t="shared" si="46"/>
        <v>NA</v>
      </c>
      <c r="H950" s="37">
        <f t="shared" si="47"/>
        <v>1.106133</v>
      </c>
    </row>
    <row r="951" spans="1:8" x14ac:dyDescent="0.25">
      <c r="A951" s="8">
        <v>44663</v>
      </c>
      <c r="B951" s="11">
        <v>11.279</v>
      </c>
      <c r="C951" s="20" t="s">
        <v>22</v>
      </c>
      <c r="D951" s="11">
        <v>10.800700000000001</v>
      </c>
      <c r="E951" s="11">
        <v>17</v>
      </c>
      <c r="F951" s="37">
        <f t="shared" si="45"/>
        <v>1.1127899999999999</v>
      </c>
      <c r="G951" s="37" t="str">
        <f t="shared" si="46"/>
        <v>NA</v>
      </c>
      <c r="H951" s="37">
        <f t="shared" si="47"/>
        <v>1.108007</v>
      </c>
    </row>
    <row r="952" spans="1:8" x14ac:dyDescent="0.25">
      <c r="A952" s="8">
        <v>44662</v>
      </c>
      <c r="B952" s="11">
        <v>11.3048</v>
      </c>
      <c r="C952" s="20" t="s">
        <v>22</v>
      </c>
      <c r="D952" s="11">
        <v>10.7959</v>
      </c>
      <c r="E952" s="11">
        <v>17</v>
      </c>
      <c r="F952" s="37">
        <f t="shared" si="45"/>
        <v>1.113048</v>
      </c>
      <c r="G952" s="37" t="str">
        <f t="shared" si="46"/>
        <v>NA</v>
      </c>
      <c r="H952" s="37">
        <f t="shared" si="47"/>
        <v>1.1079589999999999</v>
      </c>
    </row>
    <row r="953" spans="1:8" x14ac:dyDescent="0.25">
      <c r="A953" s="8">
        <v>44659</v>
      </c>
      <c r="B953" s="11">
        <v>11.3271</v>
      </c>
      <c r="C953" s="20" t="s">
        <v>22</v>
      </c>
      <c r="D953" s="11">
        <v>10.9376</v>
      </c>
      <c r="E953" s="11">
        <v>9.5</v>
      </c>
      <c r="F953" s="37">
        <f t="shared" si="45"/>
        <v>1.1132709999999999</v>
      </c>
      <c r="G953" s="37" t="str">
        <f t="shared" si="46"/>
        <v>NA</v>
      </c>
      <c r="H953" s="37">
        <f t="shared" si="47"/>
        <v>1.1093759999999999</v>
      </c>
    </row>
    <row r="954" spans="1:8" x14ac:dyDescent="0.25">
      <c r="A954" s="8">
        <v>44658</v>
      </c>
      <c r="B954" s="11">
        <v>12.627599999999999</v>
      </c>
      <c r="C954" s="20" t="s">
        <v>22</v>
      </c>
      <c r="D954" s="11">
        <v>11.8352</v>
      </c>
      <c r="E954" s="11">
        <v>9.5</v>
      </c>
      <c r="F954" s="37">
        <f t="shared" si="45"/>
        <v>1.1262760000000001</v>
      </c>
      <c r="G954" s="37" t="str">
        <f t="shared" si="46"/>
        <v>NA</v>
      </c>
      <c r="H954" s="37">
        <f t="shared" si="47"/>
        <v>1.118352</v>
      </c>
    </row>
    <row r="955" spans="1:8" x14ac:dyDescent="0.25">
      <c r="A955" s="8">
        <v>44657</v>
      </c>
      <c r="B955" s="11">
        <v>12.847300000000001</v>
      </c>
      <c r="C955" s="20" t="s">
        <v>22</v>
      </c>
      <c r="D955" s="11">
        <v>11.9222</v>
      </c>
      <c r="E955" s="11">
        <v>9.5</v>
      </c>
      <c r="F955" s="37">
        <f t="shared" si="45"/>
        <v>1.1284730000000001</v>
      </c>
      <c r="G955" s="37" t="str">
        <f t="shared" si="46"/>
        <v>NA</v>
      </c>
      <c r="H955" s="37">
        <f t="shared" si="47"/>
        <v>1.1192219999999999</v>
      </c>
    </row>
    <row r="956" spans="1:8" x14ac:dyDescent="0.25">
      <c r="A956" s="8">
        <v>44656</v>
      </c>
      <c r="B956" s="11">
        <v>12.7537</v>
      </c>
      <c r="C956" s="20" t="s">
        <v>22</v>
      </c>
      <c r="D956" s="11">
        <v>11.758599999999999</v>
      </c>
      <c r="E956" s="11">
        <v>9.5</v>
      </c>
      <c r="F956" s="37">
        <f t="shared" si="45"/>
        <v>1.127537</v>
      </c>
      <c r="G956" s="37" t="str">
        <f t="shared" si="46"/>
        <v>NA</v>
      </c>
      <c r="H956" s="37">
        <f t="shared" si="47"/>
        <v>1.117586</v>
      </c>
    </row>
    <row r="957" spans="1:8" x14ac:dyDescent="0.25">
      <c r="A957" s="8">
        <v>44655</v>
      </c>
      <c r="B957" s="11">
        <v>12.8405</v>
      </c>
      <c r="C957" s="20" t="s">
        <v>22</v>
      </c>
      <c r="D957" s="11">
        <v>11.780099999999999</v>
      </c>
      <c r="E957" s="11">
        <v>9.5</v>
      </c>
      <c r="F957" s="37">
        <f t="shared" si="45"/>
        <v>1.1284049999999999</v>
      </c>
      <c r="G957" s="37" t="str">
        <f t="shared" si="46"/>
        <v>NA</v>
      </c>
      <c r="H957" s="37">
        <f t="shared" si="47"/>
        <v>1.117801</v>
      </c>
    </row>
    <row r="958" spans="1:8" x14ac:dyDescent="0.25">
      <c r="A958" s="8">
        <v>44652</v>
      </c>
      <c r="B958" s="11">
        <v>12.7258</v>
      </c>
      <c r="C958" s="20" t="s">
        <v>22</v>
      </c>
      <c r="D958" s="11">
        <v>11.3592</v>
      </c>
      <c r="E958" s="11">
        <v>9.5</v>
      </c>
      <c r="F958" s="37">
        <f t="shared" si="45"/>
        <v>1.1272579999999999</v>
      </c>
      <c r="G958" s="37" t="str">
        <f t="shared" si="46"/>
        <v>NA</v>
      </c>
      <c r="H958" s="37">
        <f t="shared" si="47"/>
        <v>1.1135919999999999</v>
      </c>
    </row>
    <row r="959" spans="1:8" x14ac:dyDescent="0.25">
      <c r="A959" s="8">
        <v>44651</v>
      </c>
      <c r="B959" s="11">
        <v>12.565200000000001</v>
      </c>
      <c r="C959" s="20" t="s">
        <v>22</v>
      </c>
      <c r="D959" s="11">
        <v>11.2326</v>
      </c>
      <c r="E959" s="11">
        <v>9.5</v>
      </c>
      <c r="F959" s="37">
        <f t="shared" si="45"/>
        <v>1.1256520000000001</v>
      </c>
      <c r="G959" s="37" t="str">
        <f t="shared" si="46"/>
        <v>NA</v>
      </c>
      <c r="H959" s="37">
        <f t="shared" si="47"/>
        <v>1.1123259999999999</v>
      </c>
    </row>
    <row r="960" spans="1:8" x14ac:dyDescent="0.25">
      <c r="A960" s="8">
        <v>44650</v>
      </c>
      <c r="B960" s="11">
        <v>13.023099999999999</v>
      </c>
      <c r="C960" s="20" t="s">
        <v>22</v>
      </c>
      <c r="D960" s="11">
        <v>11.7827</v>
      </c>
      <c r="E960" s="11">
        <v>9.5</v>
      </c>
      <c r="F960" s="37">
        <f t="shared" si="45"/>
        <v>1.130231</v>
      </c>
      <c r="G960" s="37" t="str">
        <f t="shared" si="46"/>
        <v>NA</v>
      </c>
      <c r="H960" s="37">
        <f t="shared" si="47"/>
        <v>1.1178269999999999</v>
      </c>
    </row>
    <row r="961" spans="1:8" x14ac:dyDescent="0.25">
      <c r="A961" s="8">
        <v>44649</v>
      </c>
      <c r="B961" s="11">
        <v>14.352399999999999</v>
      </c>
      <c r="C961" s="20" t="s">
        <v>22</v>
      </c>
      <c r="D961" s="11">
        <v>12.446099999999999</v>
      </c>
      <c r="E961" s="11">
        <v>9.5</v>
      </c>
      <c r="F961" s="37">
        <f t="shared" si="45"/>
        <v>1.143524</v>
      </c>
      <c r="G961" s="37" t="str">
        <f t="shared" si="46"/>
        <v>NA</v>
      </c>
      <c r="H961" s="37">
        <f t="shared" si="47"/>
        <v>1.1244609999999999</v>
      </c>
    </row>
    <row r="962" spans="1:8" x14ac:dyDescent="0.25">
      <c r="A962" s="8">
        <v>44648</v>
      </c>
      <c r="B962" s="11">
        <v>15.0098</v>
      </c>
      <c r="C962" s="20" t="s">
        <v>22</v>
      </c>
      <c r="D962" s="11">
        <v>13.2643</v>
      </c>
      <c r="E962" s="11">
        <v>9.5</v>
      </c>
      <c r="F962" s="37">
        <f t="shared" si="45"/>
        <v>1.1500980000000001</v>
      </c>
      <c r="G962" s="37" t="str">
        <f t="shared" si="46"/>
        <v>NA</v>
      </c>
      <c r="H962" s="37">
        <f t="shared" si="47"/>
        <v>1.1326430000000001</v>
      </c>
    </row>
    <row r="963" spans="1:8" x14ac:dyDescent="0.25">
      <c r="A963" s="8">
        <v>44645</v>
      </c>
      <c r="B963" s="11">
        <v>15.1004</v>
      </c>
      <c r="C963" s="20" t="s">
        <v>22</v>
      </c>
      <c r="D963" s="11">
        <v>13.184200000000001</v>
      </c>
      <c r="E963" s="11">
        <v>9.5</v>
      </c>
      <c r="F963" s="37">
        <f t="shared" si="45"/>
        <v>1.1510039999999999</v>
      </c>
      <c r="G963" s="37" t="str">
        <f t="shared" si="46"/>
        <v>NA</v>
      </c>
      <c r="H963" s="37">
        <f t="shared" si="47"/>
        <v>1.131842</v>
      </c>
    </row>
    <row r="964" spans="1:8" x14ac:dyDescent="0.25">
      <c r="A964" s="8">
        <v>44644</v>
      </c>
      <c r="B964" s="11">
        <v>15.2393</v>
      </c>
      <c r="C964" s="20" t="s">
        <v>22</v>
      </c>
      <c r="D964" s="11">
        <v>13.3567</v>
      </c>
      <c r="E964" s="11">
        <v>9.5</v>
      </c>
      <c r="F964" s="37">
        <f t="shared" si="45"/>
        <v>1.152393</v>
      </c>
      <c r="G964" s="37" t="str">
        <f t="shared" si="46"/>
        <v>NA</v>
      </c>
      <c r="H964" s="37">
        <f t="shared" si="47"/>
        <v>1.133567</v>
      </c>
    </row>
    <row r="965" spans="1:8" x14ac:dyDescent="0.25">
      <c r="A965" s="8">
        <v>44643</v>
      </c>
      <c r="B965" s="11">
        <v>15.1678</v>
      </c>
      <c r="C965" s="20" t="s">
        <v>22</v>
      </c>
      <c r="D965" s="11">
        <v>13.6341</v>
      </c>
      <c r="E965" s="11">
        <v>9.5</v>
      </c>
      <c r="F965" s="37">
        <f t="shared" si="45"/>
        <v>1.151678</v>
      </c>
      <c r="G965" s="37" t="str">
        <f t="shared" si="46"/>
        <v>NA</v>
      </c>
      <c r="H965" s="37">
        <f t="shared" si="47"/>
        <v>1.136341</v>
      </c>
    </row>
    <row r="966" spans="1:8" x14ac:dyDescent="0.25">
      <c r="A966" s="8">
        <v>44642</v>
      </c>
      <c r="B966" s="11">
        <v>14.9192</v>
      </c>
      <c r="C966" s="20" t="s">
        <v>22</v>
      </c>
      <c r="D966" s="11">
        <v>13.2225</v>
      </c>
      <c r="E966" s="11">
        <v>9.5</v>
      </c>
      <c r="F966" s="37">
        <f t="shared" ref="F966:F1029" si="48">IFERROR(1+B966/100,"NA")</f>
        <v>1.149192</v>
      </c>
      <c r="G966" s="37" t="str">
        <f t="shared" ref="G966:G1029" si="49">IFERROR(1+C966/100,"NA")</f>
        <v>NA</v>
      </c>
      <c r="H966" s="37">
        <f t="shared" ref="H966:H1029" si="50">IFERROR(1+D966/100,"NA")</f>
        <v>1.132225</v>
      </c>
    </row>
    <row r="967" spans="1:8" x14ac:dyDescent="0.25">
      <c r="A967" s="8">
        <v>44641</v>
      </c>
      <c r="B967" s="11">
        <v>15.821199999999999</v>
      </c>
      <c r="C967" s="20" t="s">
        <v>22</v>
      </c>
      <c r="D967" s="11">
        <v>13.567399999999999</v>
      </c>
      <c r="E967" s="11">
        <v>9.5</v>
      </c>
      <c r="F967" s="37">
        <f t="shared" si="48"/>
        <v>1.158212</v>
      </c>
      <c r="G967" s="37" t="str">
        <f t="shared" si="49"/>
        <v>NA</v>
      </c>
      <c r="H967" s="37">
        <f t="shared" si="50"/>
        <v>1.1356740000000001</v>
      </c>
    </row>
    <row r="968" spans="1:8" x14ac:dyDescent="0.25">
      <c r="A968" s="8">
        <v>44617</v>
      </c>
      <c r="B968" s="11">
        <v>13.090199999999999</v>
      </c>
      <c r="C968" s="20" t="s">
        <v>22</v>
      </c>
      <c r="D968" s="11">
        <v>12.515499999999999</v>
      </c>
      <c r="E968" s="11">
        <v>9.5</v>
      </c>
      <c r="F968" s="37">
        <f t="shared" si="48"/>
        <v>1.1309020000000001</v>
      </c>
      <c r="G968" s="37" t="str">
        <f t="shared" si="49"/>
        <v>NA</v>
      </c>
      <c r="H968" s="37">
        <f t="shared" si="50"/>
        <v>1.1251549999999999</v>
      </c>
    </row>
    <row r="969" spans="1:8" x14ac:dyDescent="0.25">
      <c r="A969" s="8">
        <v>44616</v>
      </c>
      <c r="B969" s="11">
        <v>15.6557</v>
      </c>
      <c r="C969" s="20" t="s">
        <v>22</v>
      </c>
      <c r="D969" s="11">
        <v>13.155900000000001</v>
      </c>
      <c r="E969" s="11">
        <v>9.5</v>
      </c>
      <c r="F969" s="37">
        <f t="shared" si="48"/>
        <v>1.1565570000000001</v>
      </c>
      <c r="G969" s="37" t="str">
        <f t="shared" si="49"/>
        <v>NA</v>
      </c>
      <c r="H969" s="37">
        <f t="shared" si="50"/>
        <v>1.131559</v>
      </c>
    </row>
    <row r="970" spans="1:8" x14ac:dyDescent="0.25">
      <c r="A970" s="8">
        <v>44614</v>
      </c>
      <c r="B970" s="11">
        <v>11.341699999999999</v>
      </c>
      <c r="C970" s="20" t="s">
        <v>22</v>
      </c>
      <c r="D970" s="11">
        <v>10.7806</v>
      </c>
      <c r="E970" s="11">
        <v>9.5</v>
      </c>
      <c r="F970" s="37">
        <f t="shared" si="48"/>
        <v>1.1134170000000001</v>
      </c>
      <c r="G970" s="37" t="str">
        <f t="shared" si="49"/>
        <v>NA</v>
      </c>
      <c r="H970" s="37">
        <f t="shared" si="50"/>
        <v>1.1078060000000001</v>
      </c>
    </row>
    <row r="971" spans="1:8" x14ac:dyDescent="0.25">
      <c r="A971" s="8">
        <v>44613</v>
      </c>
      <c r="B971" s="11">
        <v>10.97</v>
      </c>
      <c r="C971" s="11">
        <v>10.914999999999999</v>
      </c>
      <c r="D971" s="11">
        <v>10.615</v>
      </c>
      <c r="E971" s="11">
        <v>9.5</v>
      </c>
      <c r="F971" s="37">
        <f t="shared" si="48"/>
        <v>1.1096999999999999</v>
      </c>
      <c r="G971" s="37">
        <f t="shared" si="49"/>
        <v>1.1091500000000001</v>
      </c>
      <c r="H971" s="37">
        <f t="shared" si="50"/>
        <v>1.10615</v>
      </c>
    </row>
    <row r="972" spans="1:8" x14ac:dyDescent="0.25">
      <c r="A972" s="8">
        <v>44610</v>
      </c>
      <c r="B972" s="11">
        <v>10.215</v>
      </c>
      <c r="C972" s="11">
        <v>10.11</v>
      </c>
      <c r="D972" s="11">
        <v>9.82</v>
      </c>
      <c r="E972" s="11">
        <v>9.5</v>
      </c>
      <c r="F972" s="37">
        <f t="shared" si="48"/>
        <v>1.10215</v>
      </c>
      <c r="G972" s="37">
        <f t="shared" si="49"/>
        <v>1.1011</v>
      </c>
      <c r="H972" s="37">
        <f t="shared" si="50"/>
        <v>1.0982000000000001</v>
      </c>
    </row>
    <row r="973" spans="1:8" x14ac:dyDescent="0.25">
      <c r="A973" s="8">
        <v>44609</v>
      </c>
      <c r="B973" s="11">
        <v>10.17</v>
      </c>
      <c r="C973" s="11">
        <v>10.085000000000001</v>
      </c>
      <c r="D973" s="11">
        <v>9.8000000000000007</v>
      </c>
      <c r="E973" s="11">
        <v>9.5</v>
      </c>
      <c r="F973" s="37">
        <f t="shared" si="48"/>
        <v>1.1016999999999999</v>
      </c>
      <c r="G973" s="37">
        <f t="shared" si="49"/>
        <v>1.1008500000000001</v>
      </c>
      <c r="H973" s="37">
        <f t="shared" si="50"/>
        <v>1.0980000000000001</v>
      </c>
    </row>
    <row r="974" spans="1:8" x14ac:dyDescent="0.25">
      <c r="A974" s="8">
        <v>44608</v>
      </c>
      <c r="B974" s="11">
        <v>10.07</v>
      </c>
      <c r="C974" s="11">
        <v>9.98</v>
      </c>
      <c r="D974" s="11">
        <v>9.7200000000000006</v>
      </c>
      <c r="E974" s="11">
        <v>9.5</v>
      </c>
      <c r="F974" s="37">
        <f t="shared" si="48"/>
        <v>1.1007</v>
      </c>
      <c r="G974" s="37">
        <f t="shared" si="49"/>
        <v>1.0998000000000001</v>
      </c>
      <c r="H974" s="37">
        <f t="shared" si="50"/>
        <v>1.0972</v>
      </c>
    </row>
    <row r="975" spans="1:8" x14ac:dyDescent="0.25">
      <c r="A975" s="8">
        <v>44607</v>
      </c>
      <c r="B975" s="11">
        <v>10.135</v>
      </c>
      <c r="C975" s="11">
        <v>10.06</v>
      </c>
      <c r="D975" s="11">
        <v>9.81</v>
      </c>
      <c r="E975" s="11">
        <v>9.5</v>
      </c>
      <c r="F975" s="37">
        <f t="shared" si="48"/>
        <v>1.1013500000000001</v>
      </c>
      <c r="G975" s="37">
        <f t="shared" si="49"/>
        <v>1.1006</v>
      </c>
      <c r="H975" s="37">
        <f t="shared" si="50"/>
        <v>1.0981000000000001</v>
      </c>
    </row>
    <row r="976" spans="1:8" x14ac:dyDescent="0.25">
      <c r="A976" s="8">
        <v>44606</v>
      </c>
      <c r="B976" s="11">
        <v>10.355</v>
      </c>
      <c r="C976" s="11">
        <v>10.38</v>
      </c>
      <c r="D976" s="11">
        <v>10.125</v>
      </c>
      <c r="E976" s="11">
        <v>9.5</v>
      </c>
      <c r="F976" s="37">
        <f t="shared" si="48"/>
        <v>1.10355</v>
      </c>
      <c r="G976" s="37">
        <f t="shared" si="49"/>
        <v>1.1038000000000001</v>
      </c>
      <c r="H976" s="37">
        <f t="shared" si="50"/>
        <v>1.1012500000000001</v>
      </c>
    </row>
    <row r="977" spans="1:8" x14ac:dyDescent="0.25">
      <c r="A977" s="8">
        <v>44603</v>
      </c>
      <c r="B977" s="11">
        <v>10.085000000000001</v>
      </c>
      <c r="C977" s="11">
        <v>10.029999999999999</v>
      </c>
      <c r="D977" s="11">
        <v>9.8049999999999997</v>
      </c>
      <c r="E977" s="11">
        <v>8.5</v>
      </c>
      <c r="F977" s="37">
        <f t="shared" si="48"/>
        <v>1.1008500000000001</v>
      </c>
      <c r="G977" s="37">
        <f t="shared" si="49"/>
        <v>1.1003000000000001</v>
      </c>
      <c r="H977" s="37">
        <f t="shared" si="50"/>
        <v>1.09805</v>
      </c>
    </row>
    <row r="978" spans="1:8" x14ac:dyDescent="0.25">
      <c r="A978" s="8">
        <v>44602</v>
      </c>
      <c r="B978" s="11">
        <v>9.6449999999999996</v>
      </c>
      <c r="C978" s="11">
        <v>9.57</v>
      </c>
      <c r="D978" s="11">
        <v>9.4450000000000003</v>
      </c>
      <c r="E978" s="11">
        <v>8.5</v>
      </c>
      <c r="F978" s="37">
        <f t="shared" si="48"/>
        <v>1.0964499999999999</v>
      </c>
      <c r="G978" s="37">
        <f t="shared" si="49"/>
        <v>1.0956999999999999</v>
      </c>
      <c r="H978" s="37">
        <f t="shared" si="50"/>
        <v>1.0944499999999999</v>
      </c>
    </row>
    <row r="979" spans="1:8" x14ac:dyDescent="0.25">
      <c r="A979" s="8">
        <v>44601</v>
      </c>
      <c r="B979" s="11">
        <v>9.5950000000000006</v>
      </c>
      <c r="C979" s="11">
        <v>9.51</v>
      </c>
      <c r="D979" s="11">
        <v>9.3849999999999998</v>
      </c>
      <c r="E979" s="11">
        <v>8.5</v>
      </c>
      <c r="F979" s="37">
        <f t="shared" si="48"/>
        <v>1.09595</v>
      </c>
      <c r="G979" s="37">
        <f t="shared" si="49"/>
        <v>1.0951</v>
      </c>
      <c r="H979" s="37">
        <f t="shared" si="50"/>
        <v>1.09385</v>
      </c>
    </row>
    <row r="980" spans="1:8" x14ac:dyDescent="0.25">
      <c r="A980" s="8">
        <v>44600</v>
      </c>
      <c r="B980" s="11">
        <v>9.59</v>
      </c>
      <c r="C980" s="11">
        <v>9.5150000000000006</v>
      </c>
      <c r="D980" s="11">
        <v>9.4049999999999994</v>
      </c>
      <c r="E980" s="11">
        <v>8.5</v>
      </c>
      <c r="F980" s="37">
        <f t="shared" si="48"/>
        <v>1.0959000000000001</v>
      </c>
      <c r="G980" s="37">
        <f t="shared" si="49"/>
        <v>1.0951500000000001</v>
      </c>
      <c r="H980" s="37">
        <f t="shared" si="50"/>
        <v>1.09405</v>
      </c>
    </row>
    <row r="981" spans="1:8" x14ac:dyDescent="0.25">
      <c r="A981" s="8">
        <v>44599</v>
      </c>
      <c r="B981" s="11">
        <v>9.58</v>
      </c>
      <c r="C981" s="11">
        <v>9.5150000000000006</v>
      </c>
      <c r="D981" s="11">
        <v>9.4250000000000007</v>
      </c>
      <c r="E981" s="11">
        <v>8.5</v>
      </c>
      <c r="F981" s="37">
        <f t="shared" si="48"/>
        <v>1.0958000000000001</v>
      </c>
      <c r="G981" s="37">
        <f t="shared" si="49"/>
        <v>1.0951500000000001</v>
      </c>
      <c r="H981" s="37">
        <f t="shared" si="50"/>
        <v>1.0942499999999999</v>
      </c>
    </row>
    <row r="982" spans="1:8" x14ac:dyDescent="0.25">
      <c r="A982" s="8">
        <v>44596</v>
      </c>
      <c r="B982" s="11">
        <v>9.5649999999999995</v>
      </c>
      <c r="C982" s="11">
        <v>9.5250000000000004</v>
      </c>
      <c r="D982" s="11">
        <v>9.4149999999999991</v>
      </c>
      <c r="E982" s="11">
        <v>8.5</v>
      </c>
      <c r="F982" s="37">
        <f t="shared" si="48"/>
        <v>1.09565</v>
      </c>
      <c r="G982" s="37">
        <f t="shared" si="49"/>
        <v>1.0952500000000001</v>
      </c>
      <c r="H982" s="37">
        <f t="shared" si="50"/>
        <v>1.09415</v>
      </c>
    </row>
    <row r="983" spans="1:8" x14ac:dyDescent="0.25">
      <c r="A983" s="8">
        <v>44595</v>
      </c>
      <c r="B983" s="11">
        <v>9.5950000000000006</v>
      </c>
      <c r="C983" s="11">
        <v>9.5500000000000007</v>
      </c>
      <c r="D983" s="11">
        <v>9.4250000000000007</v>
      </c>
      <c r="E983" s="11">
        <v>8.5</v>
      </c>
      <c r="F983" s="37">
        <f t="shared" si="48"/>
        <v>1.09595</v>
      </c>
      <c r="G983" s="37">
        <f t="shared" si="49"/>
        <v>1.0954999999999999</v>
      </c>
      <c r="H983" s="37">
        <f t="shared" si="50"/>
        <v>1.0942499999999999</v>
      </c>
    </row>
    <row r="984" spans="1:8" x14ac:dyDescent="0.25">
      <c r="A984" s="8">
        <v>44594</v>
      </c>
      <c r="B984" s="11">
        <v>9.6050000000000004</v>
      </c>
      <c r="C984" s="11">
        <v>9.6449999999999996</v>
      </c>
      <c r="D984" s="11">
        <v>9.4600000000000009</v>
      </c>
      <c r="E984" s="11">
        <v>8.5</v>
      </c>
      <c r="F984" s="37">
        <f t="shared" si="48"/>
        <v>1.09605</v>
      </c>
      <c r="G984" s="37">
        <f t="shared" si="49"/>
        <v>1.0964499999999999</v>
      </c>
      <c r="H984" s="37">
        <f t="shared" si="50"/>
        <v>1.0946</v>
      </c>
    </row>
    <row r="985" spans="1:8" x14ac:dyDescent="0.25">
      <c r="A985" s="8">
        <v>44593</v>
      </c>
      <c r="B985" s="11">
        <v>9.6050000000000004</v>
      </c>
      <c r="C985" s="11">
        <v>9.6449999999999996</v>
      </c>
      <c r="D985" s="11">
        <v>9.4600000000000009</v>
      </c>
      <c r="E985" s="11">
        <v>8.5</v>
      </c>
      <c r="F985" s="37">
        <f t="shared" si="48"/>
        <v>1.09605</v>
      </c>
      <c r="G985" s="37">
        <f t="shared" si="49"/>
        <v>1.0964499999999999</v>
      </c>
      <c r="H985" s="37">
        <f t="shared" si="50"/>
        <v>1.0946</v>
      </c>
    </row>
    <row r="986" spans="1:8" x14ac:dyDescent="0.25">
      <c r="A986" s="8">
        <v>44592</v>
      </c>
      <c r="B986" s="11">
        <v>9.6750000000000007</v>
      </c>
      <c r="C986" s="11">
        <v>9.66</v>
      </c>
      <c r="D986" s="11">
        <v>9.4700000000000006</v>
      </c>
      <c r="E986" s="11">
        <v>8.5</v>
      </c>
      <c r="F986" s="37">
        <f t="shared" si="48"/>
        <v>1.0967500000000001</v>
      </c>
      <c r="G986" s="37">
        <f t="shared" si="49"/>
        <v>1.0966</v>
      </c>
      <c r="H986" s="37">
        <f t="shared" si="50"/>
        <v>1.0947</v>
      </c>
    </row>
    <row r="987" spans="1:8" x14ac:dyDescent="0.25">
      <c r="A987" s="8">
        <v>44589</v>
      </c>
      <c r="B987" s="11">
        <v>9.7349999999999994</v>
      </c>
      <c r="C987" s="11">
        <v>9.73</v>
      </c>
      <c r="D987" s="11">
        <v>9.5500000000000007</v>
      </c>
      <c r="E987" s="11">
        <v>8.5</v>
      </c>
      <c r="F987" s="37">
        <f t="shared" si="48"/>
        <v>1.09735</v>
      </c>
      <c r="G987" s="37">
        <f t="shared" si="49"/>
        <v>1.0972999999999999</v>
      </c>
      <c r="H987" s="37">
        <f t="shared" si="50"/>
        <v>1.0954999999999999</v>
      </c>
    </row>
    <row r="988" spans="1:8" x14ac:dyDescent="0.25">
      <c r="A988" s="8">
        <v>44588</v>
      </c>
      <c r="B988" s="11">
        <v>9.75</v>
      </c>
      <c r="C988" s="11">
        <v>9.7100000000000009</v>
      </c>
      <c r="D988" s="11">
        <v>9.5350000000000001</v>
      </c>
      <c r="E988" s="11">
        <v>8.5</v>
      </c>
      <c r="F988" s="37">
        <f t="shared" si="48"/>
        <v>1.0974999999999999</v>
      </c>
      <c r="G988" s="37">
        <f t="shared" si="49"/>
        <v>1.0971</v>
      </c>
      <c r="H988" s="37">
        <f t="shared" si="50"/>
        <v>1.09535</v>
      </c>
    </row>
    <row r="989" spans="1:8" x14ac:dyDescent="0.25">
      <c r="A989" s="8">
        <v>44587</v>
      </c>
      <c r="B989" s="11">
        <v>9.9149999999999991</v>
      </c>
      <c r="C989" s="11">
        <v>10.015000000000001</v>
      </c>
      <c r="D989" s="11">
        <v>9.84</v>
      </c>
      <c r="E989" s="11">
        <v>8.5</v>
      </c>
      <c r="F989" s="37">
        <f t="shared" si="48"/>
        <v>1.0991500000000001</v>
      </c>
      <c r="G989" s="37">
        <f t="shared" si="49"/>
        <v>1.10015</v>
      </c>
      <c r="H989" s="37">
        <f t="shared" si="50"/>
        <v>1.0984</v>
      </c>
    </row>
    <row r="990" spans="1:8" x14ac:dyDescent="0.25">
      <c r="A990" s="8">
        <v>44586</v>
      </c>
      <c r="B990" s="11">
        <v>9.8650000000000002</v>
      </c>
      <c r="C990" s="11">
        <v>9.98</v>
      </c>
      <c r="D990" s="11">
        <v>9.82</v>
      </c>
      <c r="E990" s="11">
        <v>8.5</v>
      </c>
      <c r="F990" s="37">
        <f t="shared" si="48"/>
        <v>1.0986499999999999</v>
      </c>
      <c r="G990" s="37">
        <f t="shared" si="49"/>
        <v>1.0998000000000001</v>
      </c>
      <c r="H990" s="37">
        <f t="shared" si="50"/>
        <v>1.0982000000000001</v>
      </c>
    </row>
    <row r="991" spans="1:8" x14ac:dyDescent="0.25">
      <c r="A991" s="8">
        <v>44585</v>
      </c>
      <c r="B991" s="11">
        <v>9.83</v>
      </c>
      <c r="C991" s="11">
        <v>9.9450000000000003</v>
      </c>
      <c r="D991" s="11">
        <v>9.7850000000000001</v>
      </c>
      <c r="E991" s="11">
        <v>8.5</v>
      </c>
      <c r="F991" s="37">
        <f t="shared" si="48"/>
        <v>1.0983000000000001</v>
      </c>
      <c r="G991" s="37">
        <f t="shared" si="49"/>
        <v>1.09945</v>
      </c>
      <c r="H991" s="37">
        <f t="shared" si="50"/>
        <v>1.09785</v>
      </c>
    </row>
    <row r="992" spans="1:8" x14ac:dyDescent="0.25">
      <c r="A992" s="8">
        <v>44582</v>
      </c>
      <c r="B992" s="11">
        <v>9.6199999999999992</v>
      </c>
      <c r="C992" s="11">
        <v>9.6</v>
      </c>
      <c r="D992" s="11">
        <v>9.4250000000000007</v>
      </c>
      <c r="E992" s="11">
        <v>8.5</v>
      </c>
      <c r="F992" s="37">
        <f t="shared" si="48"/>
        <v>1.0962000000000001</v>
      </c>
      <c r="G992" s="37">
        <f t="shared" si="49"/>
        <v>1.0960000000000001</v>
      </c>
      <c r="H992" s="37">
        <f t="shared" si="50"/>
        <v>1.0942499999999999</v>
      </c>
    </row>
    <row r="993" spans="1:8" x14ac:dyDescent="0.25">
      <c r="A993" s="8">
        <v>44581</v>
      </c>
      <c r="B993" s="11">
        <v>9.5549999999999997</v>
      </c>
      <c r="C993" s="11">
        <v>9.5250000000000004</v>
      </c>
      <c r="D993" s="11">
        <v>9.375</v>
      </c>
      <c r="E993" s="11">
        <v>8.5</v>
      </c>
      <c r="F993" s="37">
        <f t="shared" si="48"/>
        <v>1.09555</v>
      </c>
      <c r="G993" s="37">
        <f t="shared" si="49"/>
        <v>1.0952500000000001</v>
      </c>
      <c r="H993" s="37">
        <f t="shared" si="50"/>
        <v>1.09375</v>
      </c>
    </row>
    <row r="994" spans="1:8" x14ac:dyDescent="0.25">
      <c r="A994" s="8">
        <v>44580</v>
      </c>
      <c r="B994" s="11">
        <v>9.51</v>
      </c>
      <c r="C994" s="11">
        <v>9.4600000000000009</v>
      </c>
      <c r="D994" s="11">
        <v>9.33</v>
      </c>
      <c r="E994" s="11">
        <v>8.5</v>
      </c>
      <c r="F994" s="37">
        <f t="shared" si="48"/>
        <v>1.0951</v>
      </c>
      <c r="G994" s="37">
        <f t="shared" si="49"/>
        <v>1.0946</v>
      </c>
      <c r="H994" s="37">
        <f t="shared" si="50"/>
        <v>1.0932999999999999</v>
      </c>
    </row>
    <row r="995" spans="1:8" x14ac:dyDescent="0.25">
      <c r="A995" s="8">
        <v>44579</v>
      </c>
      <c r="B995" s="11">
        <v>9.6199999999999992</v>
      </c>
      <c r="C995" s="11">
        <v>9.57</v>
      </c>
      <c r="D995" s="11">
        <v>9.4649999999999999</v>
      </c>
      <c r="E995" s="11">
        <v>8.5</v>
      </c>
      <c r="F995" s="37">
        <f t="shared" si="48"/>
        <v>1.0962000000000001</v>
      </c>
      <c r="G995" s="37">
        <f t="shared" si="49"/>
        <v>1.0956999999999999</v>
      </c>
      <c r="H995" s="37">
        <f t="shared" si="50"/>
        <v>1.0946499999999999</v>
      </c>
    </row>
    <row r="996" spans="1:8" x14ac:dyDescent="0.25">
      <c r="A996" s="8">
        <v>44578</v>
      </c>
      <c r="B996" s="11">
        <v>9.5299999999999994</v>
      </c>
      <c r="C996" s="11">
        <v>9.6150000000000002</v>
      </c>
      <c r="D996" s="11">
        <v>9.5399999999999991</v>
      </c>
      <c r="E996" s="11">
        <v>8.5</v>
      </c>
      <c r="F996" s="37">
        <f t="shared" si="48"/>
        <v>1.0952999999999999</v>
      </c>
      <c r="G996" s="37">
        <f t="shared" si="49"/>
        <v>1.09615</v>
      </c>
      <c r="H996" s="37">
        <f t="shared" si="50"/>
        <v>1.0953999999999999</v>
      </c>
    </row>
    <row r="997" spans="1:8" x14ac:dyDescent="0.25">
      <c r="A997" s="8">
        <v>44575</v>
      </c>
      <c r="B997" s="11">
        <v>9.34</v>
      </c>
      <c r="C997" s="11">
        <v>9.4700000000000006</v>
      </c>
      <c r="D997" s="11">
        <v>9.4600000000000009</v>
      </c>
      <c r="E997" s="11">
        <v>8.5</v>
      </c>
      <c r="F997" s="37">
        <f t="shared" si="48"/>
        <v>1.0933999999999999</v>
      </c>
      <c r="G997" s="37">
        <f t="shared" si="49"/>
        <v>1.0947</v>
      </c>
      <c r="H997" s="37">
        <f t="shared" si="50"/>
        <v>1.0946</v>
      </c>
    </row>
    <row r="998" spans="1:8" x14ac:dyDescent="0.25">
      <c r="A998" s="8">
        <v>44574</v>
      </c>
      <c r="B998" s="11">
        <v>9.02</v>
      </c>
      <c r="C998" s="11">
        <v>9.2050000000000001</v>
      </c>
      <c r="D998" s="11">
        <v>9.08</v>
      </c>
      <c r="E998" s="11">
        <v>8.5</v>
      </c>
      <c r="F998" s="37">
        <f t="shared" si="48"/>
        <v>1.0902000000000001</v>
      </c>
      <c r="G998" s="37">
        <f t="shared" si="49"/>
        <v>1.09205</v>
      </c>
      <c r="H998" s="37">
        <f t="shared" si="50"/>
        <v>1.0908</v>
      </c>
    </row>
    <row r="999" spans="1:8" x14ac:dyDescent="0.25">
      <c r="A999" s="8">
        <v>44573</v>
      </c>
      <c r="B999" s="11">
        <v>8.6999999999999993</v>
      </c>
      <c r="C999" s="11">
        <v>8.8450000000000006</v>
      </c>
      <c r="D999" s="11">
        <v>8.7449999999999992</v>
      </c>
      <c r="E999" s="11">
        <v>8.5</v>
      </c>
      <c r="F999" s="37">
        <f t="shared" si="48"/>
        <v>1.087</v>
      </c>
      <c r="G999" s="37">
        <f t="shared" si="49"/>
        <v>1.0884499999999999</v>
      </c>
      <c r="H999" s="37">
        <f t="shared" si="50"/>
        <v>1.08745</v>
      </c>
    </row>
    <row r="1000" spans="1:8" x14ac:dyDescent="0.25">
      <c r="A1000" s="8">
        <v>44572</v>
      </c>
      <c r="B1000" s="11">
        <v>8.67</v>
      </c>
      <c r="C1000" s="11">
        <v>8.8149999999999995</v>
      </c>
      <c r="D1000" s="11">
        <v>8.7050000000000001</v>
      </c>
      <c r="E1000" s="11">
        <v>8.5</v>
      </c>
      <c r="F1000" s="37">
        <f t="shared" si="48"/>
        <v>1.0867</v>
      </c>
      <c r="G1000" s="37">
        <f t="shared" si="49"/>
        <v>1.08815</v>
      </c>
      <c r="H1000" s="37">
        <f t="shared" si="50"/>
        <v>1.0870500000000001</v>
      </c>
    </row>
    <row r="1001" spans="1:8" x14ac:dyDescent="0.25">
      <c r="A1001" s="8">
        <v>44571</v>
      </c>
      <c r="B1001" s="11">
        <v>8.57</v>
      </c>
      <c r="C1001" s="11">
        <v>8.66</v>
      </c>
      <c r="D1001" s="11">
        <v>8.59</v>
      </c>
      <c r="E1001" s="11">
        <v>8.5</v>
      </c>
      <c r="F1001" s="37">
        <f t="shared" si="48"/>
        <v>1.0857000000000001</v>
      </c>
      <c r="G1001" s="37">
        <f t="shared" si="49"/>
        <v>1.0866</v>
      </c>
      <c r="H1001" s="37">
        <f t="shared" si="50"/>
        <v>1.0859000000000001</v>
      </c>
    </row>
    <row r="1002" spans="1:8" x14ac:dyDescent="0.25">
      <c r="A1002" s="8">
        <v>44568</v>
      </c>
      <c r="B1002" s="11">
        <v>8.3550000000000004</v>
      </c>
      <c r="C1002" s="11">
        <v>8.48</v>
      </c>
      <c r="D1002" s="11">
        <v>8.4450000000000003</v>
      </c>
      <c r="E1002" s="11">
        <v>8.5</v>
      </c>
      <c r="F1002" s="37">
        <f t="shared" si="48"/>
        <v>1.08355</v>
      </c>
      <c r="G1002" s="37">
        <f t="shared" si="49"/>
        <v>1.0848</v>
      </c>
      <c r="H1002" s="37">
        <f t="shared" si="50"/>
        <v>1.0844499999999999</v>
      </c>
    </row>
    <row r="1003" spans="1:8" x14ac:dyDescent="0.25">
      <c r="A1003" s="8">
        <v>44567</v>
      </c>
      <c r="B1003" s="11">
        <v>8.3550000000000004</v>
      </c>
      <c r="C1003" s="11">
        <v>8.48</v>
      </c>
      <c r="D1003" s="11">
        <v>8.4450000000000003</v>
      </c>
      <c r="E1003" s="11">
        <v>8.5</v>
      </c>
      <c r="F1003" s="37">
        <f t="shared" si="48"/>
        <v>1.08355</v>
      </c>
      <c r="G1003" s="37">
        <f t="shared" si="49"/>
        <v>1.0848</v>
      </c>
      <c r="H1003" s="37">
        <f t="shared" si="50"/>
        <v>1.0844499999999999</v>
      </c>
    </row>
    <row r="1004" spans="1:8" x14ac:dyDescent="0.25">
      <c r="A1004" s="8">
        <v>44566</v>
      </c>
      <c r="B1004" s="11">
        <v>8.3550000000000004</v>
      </c>
      <c r="C1004" s="11">
        <v>8.48</v>
      </c>
      <c r="D1004" s="11">
        <v>8.4450000000000003</v>
      </c>
      <c r="E1004" s="11">
        <v>8.5</v>
      </c>
      <c r="F1004" s="37">
        <f t="shared" si="48"/>
        <v>1.08355</v>
      </c>
      <c r="G1004" s="37">
        <f t="shared" si="49"/>
        <v>1.0848</v>
      </c>
      <c r="H1004" s="37">
        <f t="shared" si="50"/>
        <v>1.0844499999999999</v>
      </c>
    </row>
    <row r="1005" spans="1:8" x14ac:dyDescent="0.25">
      <c r="A1005" s="8">
        <v>44565</v>
      </c>
      <c r="B1005" s="11">
        <v>8.3550000000000004</v>
      </c>
      <c r="C1005" s="11">
        <v>8.48</v>
      </c>
      <c r="D1005" s="11">
        <v>8.4450000000000003</v>
      </c>
      <c r="E1005" s="11">
        <v>8.5</v>
      </c>
      <c r="F1005" s="37">
        <f t="shared" si="48"/>
        <v>1.08355</v>
      </c>
      <c r="G1005" s="37">
        <f t="shared" si="49"/>
        <v>1.0848</v>
      </c>
      <c r="H1005" s="37">
        <f t="shared" si="50"/>
        <v>1.0844499999999999</v>
      </c>
    </row>
    <row r="1006" spans="1:8" x14ac:dyDescent="0.25">
      <c r="A1006" s="8">
        <v>44564</v>
      </c>
      <c r="B1006" s="11">
        <v>8.3550000000000004</v>
      </c>
      <c r="C1006" s="11">
        <v>8.48</v>
      </c>
      <c r="D1006" s="11">
        <v>8.4450000000000003</v>
      </c>
      <c r="E1006" s="11">
        <v>8.5</v>
      </c>
      <c r="F1006" s="37">
        <f t="shared" si="48"/>
        <v>1.08355</v>
      </c>
      <c r="G1006" s="37">
        <f t="shared" si="49"/>
        <v>1.0848</v>
      </c>
      <c r="H1006" s="37">
        <f t="shared" si="50"/>
        <v>1.0844499999999999</v>
      </c>
    </row>
    <row r="1007" spans="1:8" x14ac:dyDescent="0.25">
      <c r="A1007" s="8">
        <v>44561</v>
      </c>
      <c r="B1007" s="11">
        <v>8.3550000000000004</v>
      </c>
      <c r="C1007" s="11">
        <v>8.48</v>
      </c>
      <c r="D1007" s="11">
        <v>8.4450000000000003</v>
      </c>
      <c r="E1007" s="11">
        <v>8.5</v>
      </c>
      <c r="F1007" s="37">
        <f t="shared" si="48"/>
        <v>1.08355</v>
      </c>
      <c r="G1007" s="37">
        <f t="shared" si="49"/>
        <v>1.0848</v>
      </c>
      <c r="H1007" s="37">
        <f t="shared" si="50"/>
        <v>1.0844499999999999</v>
      </c>
    </row>
    <row r="1008" spans="1:8" x14ac:dyDescent="0.25">
      <c r="A1008" s="8">
        <v>44560</v>
      </c>
      <c r="B1008" s="11">
        <v>8.3550000000000004</v>
      </c>
      <c r="C1008" s="11">
        <v>8.48</v>
      </c>
      <c r="D1008" s="11">
        <v>8.4450000000000003</v>
      </c>
      <c r="E1008" s="11">
        <v>8.5</v>
      </c>
      <c r="F1008" s="37">
        <f t="shared" si="48"/>
        <v>1.08355</v>
      </c>
      <c r="G1008" s="37">
        <f t="shared" si="49"/>
        <v>1.0848</v>
      </c>
      <c r="H1008" s="37">
        <f t="shared" si="50"/>
        <v>1.0844499999999999</v>
      </c>
    </row>
    <row r="1009" spans="1:8" x14ac:dyDescent="0.25">
      <c r="A1009" s="8">
        <v>44559</v>
      </c>
      <c r="B1009" s="11">
        <v>8.375</v>
      </c>
      <c r="C1009" s="11">
        <v>8.4849999999999994</v>
      </c>
      <c r="D1009" s="11">
        <v>8.4550000000000001</v>
      </c>
      <c r="E1009" s="11">
        <v>8.5</v>
      </c>
      <c r="F1009" s="37">
        <f t="shared" si="48"/>
        <v>1.08375</v>
      </c>
      <c r="G1009" s="37">
        <f t="shared" si="49"/>
        <v>1.0848500000000001</v>
      </c>
      <c r="H1009" s="37">
        <f t="shared" si="50"/>
        <v>1.0845499999999999</v>
      </c>
    </row>
    <row r="1010" spans="1:8" x14ac:dyDescent="0.25">
      <c r="A1010" s="8">
        <v>44558</v>
      </c>
      <c r="B1010" s="11">
        <v>8.375</v>
      </c>
      <c r="C1010" s="11">
        <v>8.4649999999999999</v>
      </c>
      <c r="D1010" s="11">
        <v>8.4499999999999993</v>
      </c>
      <c r="E1010" s="11">
        <v>8.5</v>
      </c>
      <c r="F1010" s="37">
        <f t="shared" si="48"/>
        <v>1.08375</v>
      </c>
      <c r="G1010" s="37">
        <f t="shared" si="49"/>
        <v>1.0846499999999999</v>
      </c>
      <c r="H1010" s="37">
        <f t="shared" si="50"/>
        <v>1.0845</v>
      </c>
    </row>
    <row r="1011" spans="1:8" x14ac:dyDescent="0.25">
      <c r="A1011" s="8">
        <v>44557</v>
      </c>
      <c r="B1011" s="11">
        <v>8.3450000000000006</v>
      </c>
      <c r="C1011" s="11">
        <v>8.48</v>
      </c>
      <c r="D1011" s="11">
        <v>8.4600000000000009</v>
      </c>
      <c r="E1011" s="11">
        <v>8.5</v>
      </c>
      <c r="F1011" s="37">
        <f t="shared" si="48"/>
        <v>1.08345</v>
      </c>
      <c r="G1011" s="37">
        <f t="shared" si="49"/>
        <v>1.0848</v>
      </c>
      <c r="H1011" s="37">
        <f t="shared" si="50"/>
        <v>1.0846</v>
      </c>
    </row>
    <row r="1012" spans="1:8" x14ac:dyDescent="0.25">
      <c r="A1012" s="8">
        <v>44554</v>
      </c>
      <c r="B1012" s="11">
        <v>8.34</v>
      </c>
      <c r="C1012" s="11">
        <v>8.48</v>
      </c>
      <c r="D1012" s="11">
        <v>8.4700000000000006</v>
      </c>
      <c r="E1012" s="11">
        <v>8.5</v>
      </c>
      <c r="F1012" s="37">
        <f t="shared" si="48"/>
        <v>1.0833999999999999</v>
      </c>
      <c r="G1012" s="37">
        <f t="shared" si="49"/>
        <v>1.0848</v>
      </c>
      <c r="H1012" s="37">
        <f t="shared" si="50"/>
        <v>1.0847</v>
      </c>
    </row>
    <row r="1013" spans="1:8" x14ac:dyDescent="0.25">
      <c r="A1013" s="8">
        <v>44553</v>
      </c>
      <c r="B1013" s="11">
        <v>8.34</v>
      </c>
      <c r="C1013" s="11">
        <v>8.5050000000000008</v>
      </c>
      <c r="D1013" s="11">
        <v>8.4550000000000001</v>
      </c>
      <c r="E1013" s="11">
        <v>8.5</v>
      </c>
      <c r="F1013" s="37">
        <f t="shared" si="48"/>
        <v>1.0833999999999999</v>
      </c>
      <c r="G1013" s="37">
        <f t="shared" si="49"/>
        <v>1.0850500000000001</v>
      </c>
      <c r="H1013" s="37">
        <f t="shared" si="50"/>
        <v>1.0845499999999999</v>
      </c>
    </row>
    <row r="1014" spans="1:8" x14ac:dyDescent="0.25">
      <c r="A1014" s="8">
        <v>44552</v>
      </c>
      <c r="B1014" s="11">
        <v>8.3550000000000004</v>
      </c>
      <c r="C1014" s="11">
        <v>8.5250000000000004</v>
      </c>
      <c r="D1014" s="11">
        <v>8.43</v>
      </c>
      <c r="E1014" s="11">
        <v>8.5</v>
      </c>
      <c r="F1014" s="37">
        <f t="shared" si="48"/>
        <v>1.08355</v>
      </c>
      <c r="G1014" s="37">
        <f t="shared" si="49"/>
        <v>1.08525</v>
      </c>
      <c r="H1014" s="37">
        <f t="shared" si="50"/>
        <v>1.0843</v>
      </c>
    </row>
    <row r="1015" spans="1:8" x14ac:dyDescent="0.25">
      <c r="A1015" s="8">
        <v>44551</v>
      </c>
      <c r="B1015" s="11">
        <v>8.4149999999999991</v>
      </c>
      <c r="C1015" s="11">
        <v>8.59</v>
      </c>
      <c r="D1015" s="11">
        <v>8.48</v>
      </c>
      <c r="E1015" s="11">
        <v>8.5</v>
      </c>
      <c r="F1015" s="37">
        <f t="shared" si="48"/>
        <v>1.0841499999999999</v>
      </c>
      <c r="G1015" s="37">
        <f t="shared" si="49"/>
        <v>1.0859000000000001</v>
      </c>
      <c r="H1015" s="37">
        <f t="shared" si="50"/>
        <v>1.0848</v>
      </c>
    </row>
    <row r="1016" spans="1:8" x14ac:dyDescent="0.25">
      <c r="A1016" s="8">
        <v>44550</v>
      </c>
      <c r="B1016" s="11">
        <v>8.5299999999999994</v>
      </c>
      <c r="C1016" s="11">
        <v>8.5950000000000006</v>
      </c>
      <c r="D1016" s="11">
        <v>8.44</v>
      </c>
      <c r="E1016" s="11">
        <v>8.5</v>
      </c>
      <c r="F1016" s="37">
        <f t="shared" si="48"/>
        <v>1.0852999999999999</v>
      </c>
      <c r="G1016" s="37">
        <f t="shared" si="49"/>
        <v>1.08595</v>
      </c>
      <c r="H1016" s="37">
        <f t="shared" si="50"/>
        <v>1.0844</v>
      </c>
    </row>
    <row r="1017" spans="1:8" x14ac:dyDescent="0.25">
      <c r="A1017" s="8">
        <v>44547</v>
      </c>
      <c r="B1017" s="11">
        <v>8.66</v>
      </c>
      <c r="C1017" s="11">
        <v>8.6199999999999992</v>
      </c>
      <c r="D1017" s="11">
        <v>8.44</v>
      </c>
      <c r="E1017" s="11">
        <v>7.5</v>
      </c>
      <c r="F1017" s="37">
        <f t="shared" si="48"/>
        <v>1.0866</v>
      </c>
      <c r="G1017" s="37">
        <f t="shared" si="49"/>
        <v>1.0862000000000001</v>
      </c>
      <c r="H1017" s="37">
        <f t="shared" si="50"/>
        <v>1.0844</v>
      </c>
    </row>
    <row r="1018" spans="1:8" x14ac:dyDescent="0.25">
      <c r="A1018" s="8">
        <v>44546</v>
      </c>
      <c r="B1018" s="11">
        <v>8.67</v>
      </c>
      <c r="C1018" s="11">
        <v>8.66</v>
      </c>
      <c r="D1018" s="11">
        <v>8.5299999999999994</v>
      </c>
      <c r="E1018" s="11">
        <v>7.5</v>
      </c>
      <c r="F1018" s="37">
        <f t="shared" si="48"/>
        <v>1.0867</v>
      </c>
      <c r="G1018" s="37">
        <f t="shared" si="49"/>
        <v>1.0866</v>
      </c>
      <c r="H1018" s="37">
        <f t="shared" si="50"/>
        <v>1.0852999999999999</v>
      </c>
    </row>
    <row r="1019" spans="1:8" x14ac:dyDescent="0.25">
      <c r="A1019" s="8">
        <v>44545</v>
      </c>
      <c r="B1019" s="11">
        <v>8.69</v>
      </c>
      <c r="C1019" s="11">
        <v>8.7200000000000006</v>
      </c>
      <c r="D1019" s="11">
        <v>8.5850000000000009</v>
      </c>
      <c r="E1019" s="11">
        <v>7.5</v>
      </c>
      <c r="F1019" s="37">
        <f t="shared" si="48"/>
        <v>1.0869</v>
      </c>
      <c r="G1019" s="37">
        <f t="shared" si="49"/>
        <v>1.0871999999999999</v>
      </c>
      <c r="H1019" s="37">
        <f t="shared" si="50"/>
        <v>1.08585</v>
      </c>
    </row>
    <row r="1020" spans="1:8" x14ac:dyDescent="0.25">
      <c r="A1020" s="8">
        <v>44544</v>
      </c>
      <c r="B1020" s="11">
        <v>8.7050000000000001</v>
      </c>
      <c r="C1020" s="11">
        <v>8.7200000000000006</v>
      </c>
      <c r="D1020" s="11">
        <v>8.6050000000000004</v>
      </c>
      <c r="E1020" s="11">
        <v>7.5</v>
      </c>
      <c r="F1020" s="37">
        <f t="shared" si="48"/>
        <v>1.0870500000000001</v>
      </c>
      <c r="G1020" s="37">
        <f t="shared" si="49"/>
        <v>1.0871999999999999</v>
      </c>
      <c r="H1020" s="37">
        <f t="shared" si="50"/>
        <v>1.08605</v>
      </c>
    </row>
    <row r="1021" spans="1:8" x14ac:dyDescent="0.25">
      <c r="A1021" s="8">
        <v>44543</v>
      </c>
      <c r="B1021" s="11">
        <v>8.67</v>
      </c>
      <c r="C1021" s="11">
        <v>8.6750000000000007</v>
      </c>
      <c r="D1021" s="11">
        <v>8.5749999999999993</v>
      </c>
      <c r="E1021" s="11">
        <v>7.5</v>
      </c>
      <c r="F1021" s="37">
        <f t="shared" si="48"/>
        <v>1.0867</v>
      </c>
      <c r="G1021" s="37">
        <f t="shared" si="49"/>
        <v>1.0867500000000001</v>
      </c>
      <c r="H1021" s="37">
        <f t="shared" si="50"/>
        <v>1.08575</v>
      </c>
    </row>
    <row r="1022" spans="1:8" x14ac:dyDescent="0.25">
      <c r="A1022" s="8">
        <v>44540</v>
      </c>
      <c r="B1022" s="11">
        <v>8.65</v>
      </c>
      <c r="C1022" s="11">
        <v>8.6549999999999994</v>
      </c>
      <c r="D1022" s="11">
        <v>8.5449999999999999</v>
      </c>
      <c r="E1022" s="11">
        <v>7.5</v>
      </c>
      <c r="F1022" s="37">
        <f t="shared" si="48"/>
        <v>1.0865</v>
      </c>
      <c r="G1022" s="37">
        <f t="shared" si="49"/>
        <v>1.0865499999999999</v>
      </c>
      <c r="H1022" s="37">
        <f t="shared" si="50"/>
        <v>1.08545</v>
      </c>
    </row>
    <row r="1023" spans="1:8" x14ac:dyDescent="0.25">
      <c r="A1023" s="8">
        <v>44539</v>
      </c>
      <c r="B1023" s="11">
        <v>8.6549999999999994</v>
      </c>
      <c r="C1023" s="11">
        <v>8.67</v>
      </c>
      <c r="D1023" s="11">
        <v>8.5449999999999999</v>
      </c>
      <c r="E1023" s="11">
        <v>7.5</v>
      </c>
      <c r="F1023" s="37">
        <f t="shared" si="48"/>
        <v>1.0865499999999999</v>
      </c>
      <c r="G1023" s="37">
        <f t="shared" si="49"/>
        <v>1.0867</v>
      </c>
      <c r="H1023" s="37">
        <f t="shared" si="50"/>
        <v>1.08545</v>
      </c>
    </row>
    <row r="1024" spans="1:8" x14ac:dyDescent="0.25">
      <c r="A1024" s="8">
        <v>44538</v>
      </c>
      <c r="B1024" s="11">
        <v>8.6850000000000005</v>
      </c>
      <c r="C1024" s="11">
        <v>8.7149999999999999</v>
      </c>
      <c r="D1024" s="11">
        <v>8.6</v>
      </c>
      <c r="E1024" s="11">
        <v>7.5</v>
      </c>
      <c r="F1024" s="37">
        <f t="shared" si="48"/>
        <v>1.0868500000000001</v>
      </c>
      <c r="G1024" s="37">
        <f t="shared" si="49"/>
        <v>1.0871500000000001</v>
      </c>
      <c r="H1024" s="37">
        <f t="shared" si="50"/>
        <v>1.0860000000000001</v>
      </c>
    </row>
    <row r="1025" spans="1:8" x14ac:dyDescent="0.25">
      <c r="A1025" s="8">
        <v>44537</v>
      </c>
      <c r="B1025" s="11">
        <v>8.73</v>
      </c>
      <c r="C1025" s="11">
        <v>8.7349999999999994</v>
      </c>
      <c r="D1025" s="11">
        <v>8.6199999999999992</v>
      </c>
      <c r="E1025" s="11">
        <v>7.5</v>
      </c>
      <c r="F1025" s="37">
        <f t="shared" si="48"/>
        <v>1.0872999999999999</v>
      </c>
      <c r="G1025" s="37">
        <f t="shared" si="49"/>
        <v>1.08735</v>
      </c>
      <c r="H1025" s="37">
        <f t="shared" si="50"/>
        <v>1.0862000000000001</v>
      </c>
    </row>
    <row r="1026" spans="1:8" x14ac:dyDescent="0.25">
      <c r="A1026" s="8">
        <v>44536</v>
      </c>
      <c r="B1026" s="11">
        <v>8.6999999999999993</v>
      </c>
      <c r="C1026" s="11">
        <v>8.6649999999999991</v>
      </c>
      <c r="D1026" s="11">
        <v>8.5399999999999991</v>
      </c>
      <c r="E1026" s="11">
        <v>7.5</v>
      </c>
      <c r="F1026" s="37">
        <f t="shared" si="48"/>
        <v>1.087</v>
      </c>
      <c r="G1026" s="37">
        <f t="shared" si="49"/>
        <v>1.0866499999999999</v>
      </c>
      <c r="H1026" s="37">
        <f t="shared" si="50"/>
        <v>1.0853999999999999</v>
      </c>
    </row>
    <row r="1027" spans="1:8" x14ac:dyDescent="0.25">
      <c r="A1027" s="8">
        <v>44533</v>
      </c>
      <c r="B1027" s="11">
        <v>8.68</v>
      </c>
      <c r="C1027" s="11">
        <v>8.6</v>
      </c>
      <c r="D1027" s="11">
        <v>8.44</v>
      </c>
      <c r="E1027" s="11">
        <v>7.5</v>
      </c>
      <c r="F1027" s="37">
        <f t="shared" si="48"/>
        <v>1.0868</v>
      </c>
      <c r="G1027" s="37">
        <f t="shared" si="49"/>
        <v>1.0860000000000001</v>
      </c>
      <c r="H1027" s="37">
        <f t="shared" si="50"/>
        <v>1.0844</v>
      </c>
    </row>
    <row r="1028" spans="1:8" x14ac:dyDescent="0.25">
      <c r="A1028" s="8">
        <v>44532</v>
      </c>
      <c r="B1028" s="11">
        <v>8.68</v>
      </c>
      <c r="C1028" s="11">
        <v>8.6150000000000002</v>
      </c>
      <c r="D1028" s="11">
        <v>8.44</v>
      </c>
      <c r="E1028" s="11">
        <v>7.5</v>
      </c>
      <c r="F1028" s="37">
        <f t="shared" si="48"/>
        <v>1.0868</v>
      </c>
      <c r="G1028" s="37">
        <f t="shared" si="49"/>
        <v>1.0861499999999999</v>
      </c>
      <c r="H1028" s="37">
        <f t="shared" si="50"/>
        <v>1.0844</v>
      </c>
    </row>
    <row r="1029" spans="1:8" x14ac:dyDescent="0.25">
      <c r="A1029" s="8">
        <v>44531</v>
      </c>
      <c r="B1029" s="11">
        <v>8.6300000000000008</v>
      </c>
      <c r="C1029" s="11">
        <v>8.59</v>
      </c>
      <c r="D1029" s="11">
        <v>8.3949999999999996</v>
      </c>
      <c r="E1029" s="11">
        <v>7.5</v>
      </c>
      <c r="F1029" s="37">
        <f t="shared" si="48"/>
        <v>1.0863</v>
      </c>
      <c r="G1029" s="37">
        <f t="shared" si="49"/>
        <v>1.0859000000000001</v>
      </c>
      <c r="H1029" s="37">
        <f t="shared" si="50"/>
        <v>1.08395</v>
      </c>
    </row>
    <row r="1030" spans="1:8" x14ac:dyDescent="0.25">
      <c r="A1030" s="8">
        <v>44530</v>
      </c>
      <c r="B1030" s="11">
        <v>8.6549999999999994</v>
      </c>
      <c r="C1030" s="11">
        <v>8.5950000000000006</v>
      </c>
      <c r="D1030" s="11">
        <v>8.3849999999999998</v>
      </c>
      <c r="E1030" s="11">
        <v>7.5</v>
      </c>
      <c r="F1030" s="37">
        <f t="shared" ref="F1030:F1093" si="51">IFERROR(1+B1030/100,"NA")</f>
        <v>1.0865499999999999</v>
      </c>
      <c r="G1030" s="37">
        <f t="shared" ref="G1030:G1093" si="52">IFERROR(1+C1030/100,"NA")</f>
        <v>1.08595</v>
      </c>
      <c r="H1030" s="37">
        <f t="shared" ref="H1030:H1093" si="53">IFERROR(1+D1030/100,"NA")</f>
        <v>1.08385</v>
      </c>
    </row>
    <row r="1031" spans="1:8" x14ac:dyDescent="0.25">
      <c r="A1031" s="8">
        <v>44529</v>
      </c>
      <c r="B1031" s="11">
        <v>8.6649999999999991</v>
      </c>
      <c r="C1031" s="11">
        <v>8.61</v>
      </c>
      <c r="D1031" s="11">
        <v>8.36</v>
      </c>
      <c r="E1031" s="11">
        <v>7.5</v>
      </c>
      <c r="F1031" s="37">
        <f t="shared" si="51"/>
        <v>1.0866499999999999</v>
      </c>
      <c r="G1031" s="37">
        <f t="shared" si="52"/>
        <v>1.0861000000000001</v>
      </c>
      <c r="H1031" s="37">
        <f t="shared" si="53"/>
        <v>1.0835999999999999</v>
      </c>
    </row>
    <row r="1032" spans="1:8" x14ac:dyDescent="0.25">
      <c r="A1032" s="8">
        <v>44526</v>
      </c>
      <c r="B1032" s="11">
        <v>8.7650000000000006</v>
      </c>
      <c r="C1032" s="11">
        <v>8.76</v>
      </c>
      <c r="D1032" s="11">
        <v>8.4600000000000009</v>
      </c>
      <c r="E1032" s="11">
        <v>7.5</v>
      </c>
      <c r="F1032" s="37">
        <f t="shared" si="51"/>
        <v>1.08765</v>
      </c>
      <c r="G1032" s="37">
        <f t="shared" si="52"/>
        <v>1.0875999999999999</v>
      </c>
      <c r="H1032" s="37">
        <f t="shared" si="53"/>
        <v>1.0846</v>
      </c>
    </row>
    <row r="1033" spans="1:8" x14ac:dyDescent="0.25">
      <c r="A1033" s="8">
        <v>44525</v>
      </c>
      <c r="B1033" s="11">
        <v>8.77</v>
      </c>
      <c r="C1033" s="11">
        <v>8.7750000000000004</v>
      </c>
      <c r="D1033" s="11">
        <v>8.4550000000000001</v>
      </c>
      <c r="E1033" s="11">
        <v>7.5</v>
      </c>
      <c r="F1033" s="37">
        <f t="shared" si="51"/>
        <v>1.0876999999999999</v>
      </c>
      <c r="G1033" s="37">
        <f t="shared" si="52"/>
        <v>1.08775</v>
      </c>
      <c r="H1033" s="37">
        <f t="shared" si="53"/>
        <v>1.0845499999999999</v>
      </c>
    </row>
    <row r="1034" spans="1:8" x14ac:dyDescent="0.25">
      <c r="A1034" s="8">
        <v>44524</v>
      </c>
      <c r="B1034" s="11">
        <v>8.8800000000000008</v>
      </c>
      <c r="C1034" s="11">
        <v>8.8949999999999996</v>
      </c>
      <c r="D1034" s="11">
        <v>8.5449999999999999</v>
      </c>
      <c r="E1034" s="11">
        <v>7.5</v>
      </c>
      <c r="F1034" s="37">
        <f t="shared" si="51"/>
        <v>1.0888</v>
      </c>
      <c r="G1034" s="37">
        <f t="shared" si="52"/>
        <v>1.0889500000000001</v>
      </c>
      <c r="H1034" s="37">
        <f t="shared" si="53"/>
        <v>1.08545</v>
      </c>
    </row>
    <row r="1035" spans="1:8" x14ac:dyDescent="0.25">
      <c r="A1035" s="8">
        <v>44523</v>
      </c>
      <c r="B1035" s="11">
        <v>8.9499999999999993</v>
      </c>
      <c r="C1035" s="11">
        <v>8.9749999999999996</v>
      </c>
      <c r="D1035" s="11">
        <v>8.6349999999999998</v>
      </c>
      <c r="E1035" s="11">
        <v>7.5</v>
      </c>
      <c r="F1035" s="37">
        <f t="shared" si="51"/>
        <v>1.0894999999999999</v>
      </c>
      <c r="G1035" s="37">
        <f t="shared" si="52"/>
        <v>1.08975</v>
      </c>
      <c r="H1035" s="37">
        <f t="shared" si="53"/>
        <v>1.0863499999999999</v>
      </c>
    </row>
    <row r="1036" spans="1:8" x14ac:dyDescent="0.25">
      <c r="A1036" s="8">
        <v>44522</v>
      </c>
      <c r="B1036" s="11">
        <v>8.85</v>
      </c>
      <c r="C1036" s="11">
        <v>8.92</v>
      </c>
      <c r="D1036" s="11">
        <v>8.6050000000000004</v>
      </c>
      <c r="E1036" s="11">
        <v>7.5</v>
      </c>
      <c r="F1036" s="37">
        <f t="shared" si="51"/>
        <v>1.0885</v>
      </c>
      <c r="G1036" s="37">
        <f t="shared" si="52"/>
        <v>1.0891999999999999</v>
      </c>
      <c r="H1036" s="37">
        <f t="shared" si="53"/>
        <v>1.08605</v>
      </c>
    </row>
    <row r="1037" spans="1:8" x14ac:dyDescent="0.25">
      <c r="A1037" s="8">
        <v>44519</v>
      </c>
      <c r="B1037" s="11">
        <v>8.6649999999999991</v>
      </c>
      <c r="C1037" s="11">
        <v>8.6549999999999994</v>
      </c>
      <c r="D1037" s="11">
        <v>8.3650000000000002</v>
      </c>
      <c r="E1037" s="11">
        <v>7.5</v>
      </c>
      <c r="F1037" s="37">
        <f t="shared" si="51"/>
        <v>1.0866499999999999</v>
      </c>
      <c r="G1037" s="37">
        <f t="shared" si="52"/>
        <v>1.0865499999999999</v>
      </c>
      <c r="H1037" s="37">
        <f t="shared" si="53"/>
        <v>1.08365</v>
      </c>
    </row>
    <row r="1038" spans="1:8" x14ac:dyDescent="0.25">
      <c r="A1038" s="8">
        <v>44518</v>
      </c>
      <c r="B1038" s="11">
        <v>8.59</v>
      </c>
      <c r="C1038" s="11">
        <v>8.5749999999999993</v>
      </c>
      <c r="D1038" s="11">
        <v>8.3350000000000009</v>
      </c>
      <c r="E1038" s="11">
        <v>7.5</v>
      </c>
      <c r="F1038" s="37">
        <f t="shared" si="51"/>
        <v>1.0859000000000001</v>
      </c>
      <c r="G1038" s="37">
        <f t="shared" si="52"/>
        <v>1.08575</v>
      </c>
      <c r="H1038" s="37">
        <f t="shared" si="53"/>
        <v>1.08335</v>
      </c>
    </row>
    <row r="1039" spans="1:8" x14ac:dyDescent="0.25">
      <c r="A1039" s="8">
        <v>44517</v>
      </c>
      <c r="B1039" s="11">
        <v>8.4649999999999999</v>
      </c>
      <c r="C1039" s="11">
        <v>8.4450000000000003</v>
      </c>
      <c r="D1039" s="11">
        <v>8.24</v>
      </c>
      <c r="E1039" s="11">
        <v>7.5</v>
      </c>
      <c r="F1039" s="37">
        <f t="shared" si="51"/>
        <v>1.0846499999999999</v>
      </c>
      <c r="G1039" s="37">
        <f t="shared" si="52"/>
        <v>1.0844499999999999</v>
      </c>
      <c r="H1039" s="37">
        <f t="shared" si="53"/>
        <v>1.0824</v>
      </c>
    </row>
    <row r="1040" spans="1:8" x14ac:dyDescent="0.25">
      <c r="A1040" s="8">
        <v>44516</v>
      </c>
      <c r="B1040" s="11">
        <v>8.44</v>
      </c>
      <c r="C1040" s="11">
        <v>8.43</v>
      </c>
      <c r="D1040" s="11">
        <v>8.2650000000000006</v>
      </c>
      <c r="E1040" s="11">
        <v>7.5</v>
      </c>
      <c r="F1040" s="37">
        <f t="shared" si="51"/>
        <v>1.0844</v>
      </c>
      <c r="G1040" s="37">
        <f t="shared" si="52"/>
        <v>1.0843</v>
      </c>
      <c r="H1040" s="37">
        <f t="shared" si="53"/>
        <v>1.0826500000000001</v>
      </c>
    </row>
    <row r="1041" spans="1:8" x14ac:dyDescent="0.25">
      <c r="A1041" s="8">
        <v>44515</v>
      </c>
      <c r="B1041" s="11">
        <v>8.4149999999999991</v>
      </c>
      <c r="C1041" s="11">
        <v>8.3650000000000002</v>
      </c>
      <c r="D1041" s="11">
        <v>8.1850000000000005</v>
      </c>
      <c r="E1041" s="11">
        <v>7.5</v>
      </c>
      <c r="F1041" s="37">
        <f t="shared" si="51"/>
        <v>1.0841499999999999</v>
      </c>
      <c r="G1041" s="37">
        <f t="shared" si="52"/>
        <v>1.08365</v>
      </c>
      <c r="H1041" s="37">
        <f t="shared" si="53"/>
        <v>1.08185</v>
      </c>
    </row>
    <row r="1042" spans="1:8" x14ac:dyDescent="0.25">
      <c r="A1042" s="8">
        <v>44512</v>
      </c>
      <c r="B1042" s="11">
        <v>8.375</v>
      </c>
      <c r="C1042" s="11">
        <v>8.2750000000000004</v>
      </c>
      <c r="D1042" s="11">
        <v>8.08</v>
      </c>
      <c r="E1042" s="11">
        <v>7.5</v>
      </c>
      <c r="F1042" s="37">
        <f t="shared" si="51"/>
        <v>1.08375</v>
      </c>
      <c r="G1042" s="37">
        <f t="shared" si="52"/>
        <v>1.0827500000000001</v>
      </c>
      <c r="H1042" s="37">
        <f t="shared" si="53"/>
        <v>1.0808</v>
      </c>
    </row>
    <row r="1043" spans="1:8" x14ac:dyDescent="0.25">
      <c r="A1043" s="8">
        <v>44511</v>
      </c>
      <c r="B1043" s="11">
        <v>8.3049999999999997</v>
      </c>
      <c r="C1043" s="11">
        <v>8.1750000000000007</v>
      </c>
      <c r="D1043" s="11">
        <v>8</v>
      </c>
      <c r="E1043" s="11">
        <v>7.5</v>
      </c>
      <c r="F1043" s="37">
        <f t="shared" si="51"/>
        <v>1.0830500000000001</v>
      </c>
      <c r="G1043" s="37">
        <f t="shared" si="52"/>
        <v>1.08175</v>
      </c>
      <c r="H1043" s="37">
        <f t="shared" si="53"/>
        <v>1.08</v>
      </c>
    </row>
    <row r="1044" spans="1:8" x14ac:dyDescent="0.25">
      <c r="A1044" s="8">
        <v>44510</v>
      </c>
      <c r="B1044" s="11">
        <v>8.35</v>
      </c>
      <c r="C1044" s="11">
        <v>8.1649999999999991</v>
      </c>
      <c r="D1044" s="11">
        <v>8.02</v>
      </c>
      <c r="E1044" s="11">
        <v>7.5</v>
      </c>
      <c r="F1044" s="37">
        <f t="shared" si="51"/>
        <v>1.0834999999999999</v>
      </c>
      <c r="G1044" s="37">
        <f t="shared" si="52"/>
        <v>1.08165</v>
      </c>
      <c r="H1044" s="37">
        <f t="shared" si="53"/>
        <v>1.0802</v>
      </c>
    </row>
    <row r="1045" spans="1:8" x14ac:dyDescent="0.25">
      <c r="A1045" s="8">
        <v>44509</v>
      </c>
      <c r="B1045" s="11">
        <v>8.4250000000000007</v>
      </c>
      <c r="C1045" s="11">
        <v>8.2349999999999994</v>
      </c>
      <c r="D1045" s="11">
        <v>8.09</v>
      </c>
      <c r="E1045" s="11">
        <v>7.5</v>
      </c>
      <c r="F1045" s="37">
        <f t="shared" si="51"/>
        <v>1.0842499999999999</v>
      </c>
      <c r="G1045" s="37">
        <f t="shared" si="52"/>
        <v>1.0823499999999999</v>
      </c>
      <c r="H1045" s="37">
        <f t="shared" si="53"/>
        <v>1.0809</v>
      </c>
    </row>
    <row r="1046" spans="1:8" x14ac:dyDescent="0.25">
      <c r="A1046" s="8">
        <v>44508</v>
      </c>
      <c r="B1046" s="11">
        <v>8.4250000000000007</v>
      </c>
      <c r="C1046" s="11">
        <v>8.3249999999999993</v>
      </c>
      <c r="D1046" s="11">
        <v>8.19</v>
      </c>
      <c r="E1046" s="11">
        <v>7.5</v>
      </c>
      <c r="F1046" s="37">
        <f t="shared" si="51"/>
        <v>1.0842499999999999</v>
      </c>
      <c r="G1046" s="37">
        <f t="shared" si="52"/>
        <v>1.08325</v>
      </c>
      <c r="H1046" s="37">
        <f t="shared" si="53"/>
        <v>1.0819000000000001</v>
      </c>
    </row>
    <row r="1047" spans="1:8" x14ac:dyDescent="0.25">
      <c r="A1047" s="8">
        <v>44505</v>
      </c>
      <c r="B1047" s="11">
        <v>8.4450000000000003</v>
      </c>
      <c r="C1047" s="11">
        <v>8.4</v>
      </c>
      <c r="D1047" s="11">
        <v>8.3000000000000007</v>
      </c>
      <c r="E1047" s="11">
        <v>7.5</v>
      </c>
      <c r="F1047" s="37">
        <f t="shared" si="51"/>
        <v>1.0844499999999999</v>
      </c>
      <c r="G1047" s="37">
        <f t="shared" si="52"/>
        <v>1.0840000000000001</v>
      </c>
      <c r="H1047" s="37">
        <f t="shared" si="53"/>
        <v>1.083</v>
      </c>
    </row>
    <row r="1048" spans="1:8" x14ac:dyDescent="0.25">
      <c r="A1048" s="8">
        <v>44504</v>
      </c>
      <c r="B1048" s="11">
        <v>8.4450000000000003</v>
      </c>
      <c r="C1048" s="11">
        <v>8.4</v>
      </c>
      <c r="D1048" s="11">
        <v>8.3000000000000007</v>
      </c>
      <c r="E1048" s="11">
        <v>7.5</v>
      </c>
      <c r="F1048" s="37">
        <f t="shared" si="51"/>
        <v>1.0844499999999999</v>
      </c>
      <c r="G1048" s="37">
        <f t="shared" si="52"/>
        <v>1.0840000000000001</v>
      </c>
      <c r="H1048" s="37">
        <f t="shared" si="53"/>
        <v>1.083</v>
      </c>
    </row>
    <row r="1049" spans="1:8" x14ac:dyDescent="0.25">
      <c r="A1049" s="8">
        <v>44503</v>
      </c>
      <c r="B1049" s="11">
        <v>8.4450000000000003</v>
      </c>
      <c r="C1049" s="11">
        <v>8.4</v>
      </c>
      <c r="D1049" s="11">
        <v>8.3000000000000007</v>
      </c>
      <c r="E1049" s="11">
        <v>7.5</v>
      </c>
      <c r="F1049" s="37">
        <f t="shared" si="51"/>
        <v>1.0844499999999999</v>
      </c>
      <c r="G1049" s="37">
        <f t="shared" si="52"/>
        <v>1.0840000000000001</v>
      </c>
      <c r="H1049" s="37">
        <f t="shared" si="53"/>
        <v>1.083</v>
      </c>
    </row>
    <row r="1050" spans="1:8" x14ac:dyDescent="0.25">
      <c r="A1050" s="8">
        <v>44502</v>
      </c>
      <c r="B1050" s="11">
        <v>8.4250000000000007</v>
      </c>
      <c r="C1050" s="11">
        <v>8.4049999999999994</v>
      </c>
      <c r="D1050" s="11">
        <v>8.32</v>
      </c>
      <c r="E1050" s="11">
        <v>7.5</v>
      </c>
      <c r="F1050" s="37">
        <f t="shared" si="51"/>
        <v>1.0842499999999999</v>
      </c>
      <c r="G1050" s="37">
        <f t="shared" si="52"/>
        <v>1.08405</v>
      </c>
      <c r="H1050" s="37">
        <f t="shared" si="53"/>
        <v>1.0831999999999999</v>
      </c>
    </row>
    <row r="1051" spans="1:8" x14ac:dyDescent="0.25">
      <c r="A1051" s="8">
        <v>44501</v>
      </c>
      <c r="B1051" s="11">
        <v>8.42</v>
      </c>
      <c r="C1051" s="11">
        <v>8.4250000000000007</v>
      </c>
      <c r="D1051" s="11">
        <v>8.35</v>
      </c>
      <c r="E1051" s="11">
        <v>7.5</v>
      </c>
      <c r="F1051" s="37">
        <f t="shared" si="51"/>
        <v>1.0842000000000001</v>
      </c>
      <c r="G1051" s="37">
        <f t="shared" si="52"/>
        <v>1.0842499999999999</v>
      </c>
      <c r="H1051" s="37">
        <f t="shared" si="53"/>
        <v>1.0834999999999999</v>
      </c>
    </row>
    <row r="1052" spans="1:8" x14ac:dyDescent="0.25">
      <c r="A1052" s="8">
        <v>44498</v>
      </c>
      <c r="B1052" s="11">
        <v>8.39</v>
      </c>
      <c r="C1052" s="11">
        <v>8.3650000000000002</v>
      </c>
      <c r="D1052" s="11">
        <v>8.2149999999999999</v>
      </c>
      <c r="E1052" s="11">
        <v>7.5</v>
      </c>
      <c r="F1052" s="37">
        <f t="shared" si="51"/>
        <v>1.0839000000000001</v>
      </c>
      <c r="G1052" s="37">
        <f t="shared" si="52"/>
        <v>1.08365</v>
      </c>
      <c r="H1052" s="37">
        <f t="shared" si="53"/>
        <v>1.0821499999999999</v>
      </c>
    </row>
    <row r="1053" spans="1:8" x14ac:dyDescent="0.25">
      <c r="A1053" s="8">
        <v>44497</v>
      </c>
      <c r="B1053" s="11">
        <v>8.3650000000000002</v>
      </c>
      <c r="C1053" s="11">
        <v>8.3650000000000002</v>
      </c>
      <c r="D1053" s="11">
        <v>8.1850000000000005</v>
      </c>
      <c r="E1053" s="11">
        <v>7.5</v>
      </c>
      <c r="F1053" s="37">
        <f t="shared" si="51"/>
        <v>1.08365</v>
      </c>
      <c r="G1053" s="37">
        <f t="shared" si="52"/>
        <v>1.08365</v>
      </c>
      <c r="H1053" s="37">
        <f t="shared" si="53"/>
        <v>1.08185</v>
      </c>
    </row>
    <row r="1054" spans="1:8" x14ac:dyDescent="0.25">
      <c r="A1054" s="8">
        <v>44496</v>
      </c>
      <c r="B1054" s="11">
        <v>8.125</v>
      </c>
      <c r="C1054" s="11">
        <v>8.1549999999999994</v>
      </c>
      <c r="D1054" s="11">
        <v>8.0350000000000001</v>
      </c>
      <c r="E1054" s="11">
        <v>7.5</v>
      </c>
      <c r="F1054" s="37">
        <f t="shared" si="51"/>
        <v>1.08125</v>
      </c>
      <c r="G1054" s="37">
        <f t="shared" si="52"/>
        <v>1.08155</v>
      </c>
      <c r="H1054" s="37">
        <f t="shared" si="53"/>
        <v>1.0803499999999999</v>
      </c>
    </row>
    <row r="1055" spans="1:8" x14ac:dyDescent="0.25">
      <c r="A1055" s="8">
        <v>44495</v>
      </c>
      <c r="B1055" s="11">
        <v>8.0850000000000009</v>
      </c>
      <c r="C1055" s="11">
        <v>8.1850000000000005</v>
      </c>
      <c r="D1055" s="11">
        <v>8.08</v>
      </c>
      <c r="E1055" s="11">
        <v>7.5</v>
      </c>
      <c r="F1055" s="37">
        <f t="shared" si="51"/>
        <v>1.0808500000000001</v>
      </c>
      <c r="G1055" s="37">
        <f t="shared" si="52"/>
        <v>1.08185</v>
      </c>
      <c r="H1055" s="37">
        <f t="shared" si="53"/>
        <v>1.0808</v>
      </c>
    </row>
    <row r="1056" spans="1:8" x14ac:dyDescent="0.25">
      <c r="A1056" s="8">
        <v>44494</v>
      </c>
      <c r="B1056" s="11">
        <v>7.9550000000000001</v>
      </c>
      <c r="C1056" s="11">
        <v>8.1300000000000008</v>
      </c>
      <c r="D1056" s="11">
        <v>8.0250000000000004</v>
      </c>
      <c r="E1056" s="11">
        <v>7.5</v>
      </c>
      <c r="F1056" s="37">
        <f t="shared" si="51"/>
        <v>1.07955</v>
      </c>
      <c r="G1056" s="37">
        <f t="shared" si="52"/>
        <v>1.0812999999999999</v>
      </c>
      <c r="H1056" s="37">
        <f t="shared" si="53"/>
        <v>1.0802499999999999</v>
      </c>
    </row>
    <row r="1057" spans="1:8" x14ac:dyDescent="0.25">
      <c r="A1057" s="8">
        <v>44491</v>
      </c>
      <c r="B1057" s="11">
        <v>7.7750000000000004</v>
      </c>
      <c r="C1057" s="11">
        <v>7.85</v>
      </c>
      <c r="D1057" s="11">
        <v>7.8550000000000004</v>
      </c>
      <c r="E1057" s="11">
        <v>6.75</v>
      </c>
      <c r="F1057" s="37">
        <f t="shared" si="51"/>
        <v>1.07775</v>
      </c>
      <c r="G1057" s="37">
        <f t="shared" si="52"/>
        <v>1.0785</v>
      </c>
      <c r="H1057" s="37">
        <f t="shared" si="53"/>
        <v>1.0785499999999999</v>
      </c>
    </row>
    <row r="1058" spans="1:8" x14ac:dyDescent="0.25">
      <c r="A1058" s="8">
        <v>44490</v>
      </c>
      <c r="B1058" s="11">
        <v>7.5449999999999999</v>
      </c>
      <c r="C1058" s="11">
        <v>7.59</v>
      </c>
      <c r="D1058" s="11">
        <v>7.66</v>
      </c>
      <c r="E1058" s="11">
        <v>6.75</v>
      </c>
      <c r="F1058" s="37">
        <f t="shared" si="51"/>
        <v>1.07545</v>
      </c>
      <c r="G1058" s="37">
        <f t="shared" si="52"/>
        <v>1.0759000000000001</v>
      </c>
      <c r="H1058" s="37">
        <f t="shared" si="53"/>
        <v>1.0766</v>
      </c>
    </row>
    <row r="1059" spans="1:8" x14ac:dyDescent="0.25">
      <c r="A1059" s="8">
        <v>44489</v>
      </c>
      <c r="B1059" s="11">
        <v>7.48</v>
      </c>
      <c r="C1059" s="11">
        <v>7.52</v>
      </c>
      <c r="D1059" s="11">
        <v>7.6</v>
      </c>
      <c r="E1059" s="11">
        <v>6.75</v>
      </c>
      <c r="F1059" s="37">
        <f t="shared" si="51"/>
        <v>1.0748</v>
      </c>
      <c r="G1059" s="37">
        <f t="shared" si="52"/>
        <v>1.0751999999999999</v>
      </c>
      <c r="H1059" s="37">
        <f t="shared" si="53"/>
        <v>1.0760000000000001</v>
      </c>
    </row>
    <row r="1060" spans="1:8" x14ac:dyDescent="0.25">
      <c r="A1060" s="8">
        <v>44488</v>
      </c>
      <c r="B1060" s="11">
        <v>7.4649999999999999</v>
      </c>
      <c r="C1060" s="11">
        <v>7.4649999999999999</v>
      </c>
      <c r="D1060" s="11">
        <v>7.5650000000000004</v>
      </c>
      <c r="E1060" s="11">
        <v>6.75</v>
      </c>
      <c r="F1060" s="37">
        <f t="shared" si="51"/>
        <v>1.0746500000000001</v>
      </c>
      <c r="G1060" s="37">
        <f t="shared" si="52"/>
        <v>1.0746500000000001</v>
      </c>
      <c r="H1060" s="37">
        <f t="shared" si="53"/>
        <v>1.07565</v>
      </c>
    </row>
    <row r="1061" spans="1:8" x14ac:dyDescent="0.25">
      <c r="A1061" s="8">
        <v>44487</v>
      </c>
      <c r="B1061" s="11">
        <v>7.48</v>
      </c>
      <c r="C1061" s="11">
        <v>7.4749999999999996</v>
      </c>
      <c r="D1061" s="11">
        <v>7.5750000000000002</v>
      </c>
      <c r="E1061" s="11">
        <v>6.75</v>
      </c>
      <c r="F1061" s="37">
        <f t="shared" si="51"/>
        <v>1.0748</v>
      </c>
      <c r="G1061" s="37">
        <f t="shared" si="52"/>
        <v>1.0747500000000001</v>
      </c>
      <c r="H1061" s="37">
        <f t="shared" si="53"/>
        <v>1.07575</v>
      </c>
    </row>
    <row r="1062" spans="1:8" x14ac:dyDescent="0.25">
      <c r="A1062" s="8">
        <v>44484</v>
      </c>
      <c r="B1062" s="11">
        <v>7.4349999999999996</v>
      </c>
      <c r="C1062" s="11">
        <v>7.4</v>
      </c>
      <c r="D1062" s="11">
        <v>7.4850000000000003</v>
      </c>
      <c r="E1062" s="11">
        <v>6.75</v>
      </c>
      <c r="F1062" s="37">
        <f t="shared" si="51"/>
        <v>1.0743499999999999</v>
      </c>
      <c r="G1062" s="37">
        <f t="shared" si="52"/>
        <v>1.0740000000000001</v>
      </c>
      <c r="H1062" s="37">
        <f t="shared" si="53"/>
        <v>1.0748500000000001</v>
      </c>
    </row>
    <row r="1063" spans="1:8" x14ac:dyDescent="0.25">
      <c r="A1063" s="8">
        <v>44483</v>
      </c>
      <c r="B1063" s="11">
        <v>7.43</v>
      </c>
      <c r="C1063" s="11">
        <v>7.37</v>
      </c>
      <c r="D1063" s="11">
        <v>7.4649999999999999</v>
      </c>
      <c r="E1063" s="11">
        <v>6.75</v>
      </c>
      <c r="F1063" s="37">
        <f t="shared" si="51"/>
        <v>1.0743</v>
      </c>
      <c r="G1063" s="37">
        <f t="shared" si="52"/>
        <v>1.0737000000000001</v>
      </c>
      <c r="H1063" s="37">
        <f t="shared" si="53"/>
        <v>1.0746500000000001</v>
      </c>
    </row>
    <row r="1064" spans="1:8" x14ac:dyDescent="0.25">
      <c r="A1064" s="8">
        <v>44482</v>
      </c>
      <c r="B1064" s="11">
        <v>7.4349999999999996</v>
      </c>
      <c r="C1064" s="11">
        <v>7.375</v>
      </c>
      <c r="D1064" s="11">
        <v>7.4850000000000003</v>
      </c>
      <c r="E1064" s="11">
        <v>6.75</v>
      </c>
      <c r="F1064" s="37">
        <f t="shared" si="51"/>
        <v>1.0743499999999999</v>
      </c>
      <c r="G1064" s="37">
        <f t="shared" si="52"/>
        <v>1.07375</v>
      </c>
      <c r="H1064" s="37">
        <f t="shared" si="53"/>
        <v>1.0748500000000001</v>
      </c>
    </row>
    <row r="1065" spans="1:8" x14ac:dyDescent="0.25">
      <c r="A1065" s="8">
        <v>44481</v>
      </c>
      <c r="B1065" s="11">
        <v>7.45</v>
      </c>
      <c r="C1065" s="11">
        <v>7.43</v>
      </c>
      <c r="D1065" s="11">
        <v>7.5549999999999997</v>
      </c>
      <c r="E1065" s="11">
        <v>6.75</v>
      </c>
      <c r="F1065" s="37">
        <f t="shared" si="51"/>
        <v>1.0745</v>
      </c>
      <c r="G1065" s="37">
        <f t="shared" si="52"/>
        <v>1.0743</v>
      </c>
      <c r="H1065" s="37">
        <f t="shared" si="53"/>
        <v>1.07555</v>
      </c>
    </row>
    <row r="1066" spans="1:8" x14ac:dyDescent="0.25">
      <c r="A1066" s="8">
        <v>44480</v>
      </c>
      <c r="B1066" s="11">
        <v>7.44</v>
      </c>
      <c r="C1066" s="11">
        <v>7.4</v>
      </c>
      <c r="D1066" s="11">
        <v>7.5250000000000004</v>
      </c>
      <c r="E1066" s="11">
        <v>6.75</v>
      </c>
      <c r="F1066" s="37">
        <f t="shared" si="51"/>
        <v>1.0744</v>
      </c>
      <c r="G1066" s="37">
        <f t="shared" si="52"/>
        <v>1.0740000000000001</v>
      </c>
      <c r="H1066" s="37">
        <f t="shared" si="53"/>
        <v>1.07525</v>
      </c>
    </row>
    <row r="1067" spans="1:8" x14ac:dyDescent="0.25">
      <c r="A1067" s="8">
        <v>44477</v>
      </c>
      <c r="B1067" s="11">
        <v>7.43</v>
      </c>
      <c r="C1067" s="11">
        <v>7.4</v>
      </c>
      <c r="D1067" s="11">
        <v>7.5</v>
      </c>
      <c r="E1067" s="11">
        <v>6.75</v>
      </c>
      <c r="F1067" s="37">
        <f t="shared" si="51"/>
        <v>1.0743</v>
      </c>
      <c r="G1067" s="37">
        <f t="shared" si="52"/>
        <v>1.0740000000000001</v>
      </c>
      <c r="H1067" s="37">
        <f t="shared" si="53"/>
        <v>1.075</v>
      </c>
    </row>
    <row r="1068" spans="1:8" x14ac:dyDescent="0.25">
      <c r="A1068" s="8">
        <v>44476</v>
      </c>
      <c r="B1068" s="11">
        <v>7.45</v>
      </c>
      <c r="C1068" s="11">
        <v>7.4450000000000003</v>
      </c>
      <c r="D1068" s="11">
        <v>7.5549999999999997</v>
      </c>
      <c r="E1068" s="11">
        <v>6.75</v>
      </c>
      <c r="F1068" s="37">
        <f t="shared" si="51"/>
        <v>1.0745</v>
      </c>
      <c r="G1068" s="37">
        <f t="shared" si="52"/>
        <v>1.0744499999999999</v>
      </c>
      <c r="H1068" s="37">
        <f t="shared" si="53"/>
        <v>1.07555</v>
      </c>
    </row>
    <row r="1069" spans="1:8" x14ac:dyDescent="0.25">
      <c r="A1069" s="8">
        <v>44475</v>
      </c>
      <c r="B1069" s="11">
        <v>7.4950000000000001</v>
      </c>
      <c r="C1069" s="11">
        <v>7.5250000000000004</v>
      </c>
      <c r="D1069" s="11">
        <v>7.5750000000000002</v>
      </c>
      <c r="E1069" s="11">
        <v>6.75</v>
      </c>
      <c r="F1069" s="37">
        <f t="shared" si="51"/>
        <v>1.0749500000000001</v>
      </c>
      <c r="G1069" s="37">
        <f t="shared" si="52"/>
        <v>1.07525</v>
      </c>
      <c r="H1069" s="37">
        <f t="shared" si="53"/>
        <v>1.07575</v>
      </c>
    </row>
    <row r="1070" spans="1:8" x14ac:dyDescent="0.25">
      <c r="A1070" s="8">
        <v>44474</v>
      </c>
      <c r="B1070" s="11">
        <v>7.43</v>
      </c>
      <c r="C1070" s="11">
        <v>7.49</v>
      </c>
      <c r="D1070" s="11">
        <v>7.55</v>
      </c>
      <c r="E1070" s="11">
        <v>6.75</v>
      </c>
      <c r="F1070" s="37">
        <f t="shared" si="51"/>
        <v>1.0743</v>
      </c>
      <c r="G1070" s="37">
        <f t="shared" si="52"/>
        <v>1.0749</v>
      </c>
      <c r="H1070" s="37">
        <f t="shared" si="53"/>
        <v>1.0754999999999999</v>
      </c>
    </row>
    <row r="1071" spans="1:8" x14ac:dyDescent="0.25">
      <c r="A1071" s="8">
        <v>44473</v>
      </c>
      <c r="B1071" s="11">
        <v>7.34</v>
      </c>
      <c r="C1071" s="11">
        <v>7.375</v>
      </c>
      <c r="D1071" s="11">
        <v>7.45</v>
      </c>
      <c r="E1071" s="11">
        <v>6.75</v>
      </c>
      <c r="F1071" s="37">
        <f t="shared" si="51"/>
        <v>1.0733999999999999</v>
      </c>
      <c r="G1071" s="37">
        <f t="shared" si="52"/>
        <v>1.07375</v>
      </c>
      <c r="H1071" s="37">
        <f t="shared" si="53"/>
        <v>1.0745</v>
      </c>
    </row>
    <row r="1072" spans="1:8" x14ac:dyDescent="0.25">
      <c r="A1072" s="8">
        <v>44470</v>
      </c>
      <c r="B1072" s="11">
        <v>7.2850000000000001</v>
      </c>
      <c r="C1072" s="11">
        <v>7.29</v>
      </c>
      <c r="D1072" s="11">
        <v>7.35</v>
      </c>
      <c r="E1072" s="11">
        <v>6.75</v>
      </c>
      <c r="F1072" s="37">
        <f t="shared" si="51"/>
        <v>1.0728500000000001</v>
      </c>
      <c r="G1072" s="37">
        <f t="shared" si="52"/>
        <v>1.0729</v>
      </c>
      <c r="H1072" s="37">
        <f t="shared" si="53"/>
        <v>1.0734999999999999</v>
      </c>
    </row>
    <row r="1073" spans="1:8" x14ac:dyDescent="0.25">
      <c r="A1073" s="8">
        <v>44469</v>
      </c>
      <c r="B1073" s="11">
        <v>7.2350000000000003</v>
      </c>
      <c r="C1073" s="11">
        <v>7.25</v>
      </c>
      <c r="D1073" s="11">
        <v>7.32</v>
      </c>
      <c r="E1073" s="11">
        <v>6.75</v>
      </c>
      <c r="F1073" s="37">
        <f t="shared" si="51"/>
        <v>1.0723499999999999</v>
      </c>
      <c r="G1073" s="37">
        <f t="shared" si="52"/>
        <v>1.0725</v>
      </c>
      <c r="H1073" s="37">
        <f t="shared" si="53"/>
        <v>1.0731999999999999</v>
      </c>
    </row>
    <row r="1074" spans="1:8" x14ac:dyDescent="0.25">
      <c r="A1074" s="8">
        <v>44468</v>
      </c>
      <c r="B1074" s="11">
        <v>7.1849999999999996</v>
      </c>
      <c r="C1074" s="11">
        <v>7.2</v>
      </c>
      <c r="D1074" s="11">
        <v>7.2850000000000001</v>
      </c>
      <c r="E1074" s="11">
        <v>6.75</v>
      </c>
      <c r="F1074" s="37">
        <f t="shared" si="51"/>
        <v>1.07185</v>
      </c>
      <c r="G1074" s="37">
        <f t="shared" si="52"/>
        <v>1.0720000000000001</v>
      </c>
      <c r="H1074" s="37">
        <f t="shared" si="53"/>
        <v>1.0728500000000001</v>
      </c>
    </row>
    <row r="1075" spans="1:8" x14ac:dyDescent="0.25">
      <c r="A1075" s="8">
        <v>44467</v>
      </c>
      <c r="B1075" s="11">
        <v>7.1749999999999998</v>
      </c>
      <c r="C1075" s="11">
        <v>7.21</v>
      </c>
      <c r="D1075" s="11">
        <v>7.31</v>
      </c>
      <c r="E1075" s="11">
        <v>6.75</v>
      </c>
      <c r="F1075" s="37">
        <f t="shared" si="51"/>
        <v>1.07175</v>
      </c>
      <c r="G1075" s="37">
        <f t="shared" si="52"/>
        <v>1.0721000000000001</v>
      </c>
      <c r="H1075" s="37">
        <f t="shared" si="53"/>
        <v>1.0730999999999999</v>
      </c>
    </row>
    <row r="1076" spans="1:8" x14ac:dyDescent="0.25">
      <c r="A1076" s="8">
        <v>44466</v>
      </c>
      <c r="B1076" s="11">
        <v>7.1749999999999998</v>
      </c>
      <c r="C1076" s="11">
        <v>7.22</v>
      </c>
      <c r="D1076" s="11">
        <v>7.32</v>
      </c>
      <c r="E1076" s="11">
        <v>6.75</v>
      </c>
      <c r="F1076" s="37">
        <f t="shared" si="51"/>
        <v>1.07175</v>
      </c>
      <c r="G1076" s="37">
        <f t="shared" si="52"/>
        <v>1.0722</v>
      </c>
      <c r="H1076" s="37">
        <f t="shared" si="53"/>
        <v>1.0731999999999999</v>
      </c>
    </row>
    <row r="1077" spans="1:8" x14ac:dyDescent="0.25">
      <c r="A1077" s="8">
        <v>44463</v>
      </c>
      <c r="B1077" s="11">
        <v>7.1550000000000002</v>
      </c>
      <c r="C1077" s="11">
        <v>7.18</v>
      </c>
      <c r="D1077" s="11">
        <v>7.29</v>
      </c>
      <c r="E1077" s="11">
        <v>6.75</v>
      </c>
      <c r="F1077" s="37">
        <f t="shared" si="51"/>
        <v>1.07155</v>
      </c>
      <c r="G1077" s="37">
        <f t="shared" si="52"/>
        <v>1.0718000000000001</v>
      </c>
      <c r="H1077" s="37">
        <f t="shared" si="53"/>
        <v>1.0729</v>
      </c>
    </row>
    <row r="1078" spans="1:8" x14ac:dyDescent="0.25">
      <c r="A1078" s="8">
        <v>44462</v>
      </c>
      <c r="B1078" s="11">
        <v>7.12</v>
      </c>
      <c r="C1078" s="11">
        <v>7.11</v>
      </c>
      <c r="D1078" s="11">
        <v>7.2149999999999999</v>
      </c>
      <c r="E1078" s="11">
        <v>6.75</v>
      </c>
      <c r="F1078" s="37">
        <f t="shared" si="51"/>
        <v>1.0711999999999999</v>
      </c>
      <c r="G1078" s="37">
        <f t="shared" si="52"/>
        <v>1.0710999999999999</v>
      </c>
      <c r="H1078" s="37">
        <f t="shared" si="53"/>
        <v>1.0721499999999999</v>
      </c>
    </row>
    <row r="1079" spans="1:8" x14ac:dyDescent="0.25">
      <c r="A1079" s="8">
        <v>44461</v>
      </c>
      <c r="B1079" s="11">
        <v>7.06</v>
      </c>
      <c r="C1079" s="11">
        <v>7.05</v>
      </c>
      <c r="D1079" s="11">
        <v>7.1449999999999996</v>
      </c>
      <c r="E1079" s="11">
        <v>6.75</v>
      </c>
      <c r="F1079" s="37">
        <f t="shared" si="51"/>
        <v>1.0706</v>
      </c>
      <c r="G1079" s="37">
        <f t="shared" si="52"/>
        <v>1.0705</v>
      </c>
      <c r="H1079" s="37">
        <f t="shared" si="53"/>
        <v>1.07145</v>
      </c>
    </row>
    <row r="1080" spans="1:8" x14ac:dyDescent="0.25">
      <c r="A1080" s="8">
        <v>44460</v>
      </c>
      <c r="B1080" s="11">
        <v>7.05</v>
      </c>
      <c r="C1080" s="11">
        <v>7.05</v>
      </c>
      <c r="D1080" s="11">
        <v>7.1449999999999996</v>
      </c>
      <c r="E1080" s="11">
        <v>6.75</v>
      </c>
      <c r="F1080" s="37">
        <f t="shared" si="51"/>
        <v>1.0705</v>
      </c>
      <c r="G1080" s="37">
        <f t="shared" si="52"/>
        <v>1.0705</v>
      </c>
      <c r="H1080" s="37">
        <f t="shared" si="53"/>
        <v>1.07145</v>
      </c>
    </row>
    <row r="1081" spans="1:8" x14ac:dyDescent="0.25">
      <c r="A1081" s="8">
        <v>44459</v>
      </c>
      <c r="B1081" s="11">
        <v>7.0549999999999997</v>
      </c>
      <c r="C1081" s="11">
        <v>7.08</v>
      </c>
      <c r="D1081" s="11">
        <v>7.1849999999999996</v>
      </c>
      <c r="E1081" s="11">
        <v>6.75</v>
      </c>
      <c r="F1081" s="37">
        <f t="shared" si="51"/>
        <v>1.0705499999999999</v>
      </c>
      <c r="G1081" s="37">
        <f t="shared" si="52"/>
        <v>1.0708</v>
      </c>
      <c r="H1081" s="37">
        <f t="shared" si="53"/>
        <v>1.07185</v>
      </c>
    </row>
    <row r="1082" spans="1:8" x14ac:dyDescent="0.25">
      <c r="A1082" s="8">
        <v>44456</v>
      </c>
      <c r="B1082" s="11">
        <v>6.9850000000000003</v>
      </c>
      <c r="C1082" s="11">
        <v>6.99</v>
      </c>
      <c r="D1082" s="11">
        <v>7.085</v>
      </c>
      <c r="E1082" s="11">
        <v>6.75</v>
      </c>
      <c r="F1082" s="37">
        <f t="shared" si="51"/>
        <v>1.06985</v>
      </c>
      <c r="G1082" s="37">
        <f t="shared" si="52"/>
        <v>1.0699000000000001</v>
      </c>
      <c r="H1082" s="37">
        <f t="shared" si="53"/>
        <v>1.0708500000000001</v>
      </c>
    </row>
    <row r="1083" spans="1:8" x14ac:dyDescent="0.25">
      <c r="A1083" s="8">
        <v>44455</v>
      </c>
      <c r="B1083" s="11">
        <v>6.97</v>
      </c>
      <c r="C1083" s="11">
        <v>6.97</v>
      </c>
      <c r="D1083" s="11">
        <v>7.06</v>
      </c>
      <c r="E1083" s="11">
        <v>6.75</v>
      </c>
      <c r="F1083" s="37">
        <f t="shared" si="51"/>
        <v>1.0697000000000001</v>
      </c>
      <c r="G1083" s="37">
        <f t="shared" si="52"/>
        <v>1.0697000000000001</v>
      </c>
      <c r="H1083" s="37">
        <f t="shared" si="53"/>
        <v>1.0706</v>
      </c>
    </row>
    <row r="1084" spans="1:8" x14ac:dyDescent="0.25">
      <c r="A1084" s="8">
        <v>44454</v>
      </c>
      <c r="B1084" s="11">
        <v>6.9749999999999996</v>
      </c>
      <c r="C1084" s="11">
        <v>6.97</v>
      </c>
      <c r="D1084" s="11">
        <v>7.0549999999999997</v>
      </c>
      <c r="E1084" s="11">
        <v>6.75</v>
      </c>
      <c r="F1084" s="37">
        <f t="shared" si="51"/>
        <v>1.06975</v>
      </c>
      <c r="G1084" s="37">
        <f t="shared" si="52"/>
        <v>1.0697000000000001</v>
      </c>
      <c r="H1084" s="37">
        <f t="shared" si="53"/>
        <v>1.0705499999999999</v>
      </c>
    </row>
    <row r="1085" spans="1:8" x14ac:dyDescent="0.25">
      <c r="A1085" s="8">
        <v>44453</v>
      </c>
      <c r="B1085" s="11">
        <v>6.9550000000000001</v>
      </c>
      <c r="C1085" s="11">
        <v>6.94</v>
      </c>
      <c r="D1085" s="11">
        <v>7.0250000000000004</v>
      </c>
      <c r="E1085" s="11">
        <v>6.75</v>
      </c>
      <c r="F1085" s="37">
        <f t="shared" si="51"/>
        <v>1.06955</v>
      </c>
      <c r="G1085" s="37">
        <f t="shared" si="52"/>
        <v>1.0693999999999999</v>
      </c>
      <c r="H1085" s="37">
        <f t="shared" si="53"/>
        <v>1.0702499999999999</v>
      </c>
    </row>
    <row r="1086" spans="1:8" x14ac:dyDescent="0.25">
      <c r="A1086" s="8">
        <v>44452</v>
      </c>
      <c r="B1086" s="11">
        <v>6.9450000000000003</v>
      </c>
      <c r="C1086" s="11">
        <v>6.9249999999999998</v>
      </c>
      <c r="D1086" s="11">
        <v>6.9850000000000003</v>
      </c>
      <c r="E1086" s="11">
        <v>6.75</v>
      </c>
      <c r="F1086" s="37">
        <f t="shared" si="51"/>
        <v>1.06945</v>
      </c>
      <c r="G1086" s="37">
        <f t="shared" si="52"/>
        <v>1.06925</v>
      </c>
      <c r="H1086" s="37">
        <f t="shared" si="53"/>
        <v>1.06985</v>
      </c>
    </row>
    <row r="1087" spans="1:8" x14ac:dyDescent="0.25">
      <c r="A1087" s="8">
        <v>44449</v>
      </c>
      <c r="B1087" s="11">
        <v>6.96</v>
      </c>
      <c r="C1087" s="11">
        <v>6.93</v>
      </c>
      <c r="D1087" s="11">
        <v>7.0049999999999999</v>
      </c>
      <c r="E1087" s="11">
        <v>6.5</v>
      </c>
      <c r="F1087" s="37">
        <f t="shared" si="51"/>
        <v>1.0695999999999999</v>
      </c>
      <c r="G1087" s="37">
        <f t="shared" si="52"/>
        <v>1.0692999999999999</v>
      </c>
      <c r="H1087" s="37">
        <f t="shared" si="53"/>
        <v>1.0700499999999999</v>
      </c>
    </row>
    <row r="1088" spans="1:8" x14ac:dyDescent="0.25">
      <c r="A1088" s="8">
        <v>44448</v>
      </c>
      <c r="B1088" s="11">
        <v>6.97</v>
      </c>
      <c r="C1088" s="11">
        <v>6.94</v>
      </c>
      <c r="D1088" s="11">
        <v>7.0149999999999997</v>
      </c>
      <c r="E1088" s="11">
        <v>6.5</v>
      </c>
      <c r="F1088" s="37">
        <f t="shared" si="51"/>
        <v>1.0697000000000001</v>
      </c>
      <c r="G1088" s="37">
        <f t="shared" si="52"/>
        <v>1.0693999999999999</v>
      </c>
      <c r="H1088" s="37">
        <f t="shared" si="53"/>
        <v>1.0701499999999999</v>
      </c>
    </row>
    <row r="1089" spans="1:8" x14ac:dyDescent="0.25">
      <c r="A1089" s="8">
        <v>44447</v>
      </c>
      <c r="B1089" s="11">
        <v>6.96</v>
      </c>
      <c r="C1089" s="11">
        <v>6.94</v>
      </c>
      <c r="D1089" s="11">
        <v>7.0250000000000004</v>
      </c>
      <c r="E1089" s="11">
        <v>6.5</v>
      </c>
      <c r="F1089" s="37">
        <f t="shared" si="51"/>
        <v>1.0695999999999999</v>
      </c>
      <c r="G1089" s="37">
        <f t="shared" si="52"/>
        <v>1.0693999999999999</v>
      </c>
      <c r="H1089" s="37">
        <f t="shared" si="53"/>
        <v>1.0702499999999999</v>
      </c>
    </row>
    <row r="1090" spans="1:8" x14ac:dyDescent="0.25">
      <c r="A1090" s="8">
        <v>44446</v>
      </c>
      <c r="B1090" s="11">
        <v>6.9450000000000003</v>
      </c>
      <c r="C1090" s="11">
        <v>6.92</v>
      </c>
      <c r="D1090" s="11">
        <v>7.0250000000000004</v>
      </c>
      <c r="E1090" s="11">
        <v>6.5</v>
      </c>
      <c r="F1090" s="37">
        <f t="shared" si="51"/>
        <v>1.06945</v>
      </c>
      <c r="G1090" s="37">
        <f t="shared" si="52"/>
        <v>1.0691999999999999</v>
      </c>
      <c r="H1090" s="37">
        <f t="shared" si="53"/>
        <v>1.0702499999999999</v>
      </c>
    </row>
    <row r="1091" spans="1:8" x14ac:dyDescent="0.25">
      <c r="A1091" s="8">
        <v>44445</v>
      </c>
      <c r="B1091" s="11">
        <v>6.875</v>
      </c>
      <c r="C1091" s="11">
        <v>6.89</v>
      </c>
      <c r="D1091" s="11">
        <v>7</v>
      </c>
      <c r="E1091" s="11">
        <v>6.5</v>
      </c>
      <c r="F1091" s="37">
        <f t="shared" si="51"/>
        <v>1.0687500000000001</v>
      </c>
      <c r="G1091" s="37">
        <f t="shared" si="52"/>
        <v>1.0689</v>
      </c>
      <c r="H1091" s="37">
        <f t="shared" si="53"/>
        <v>1.07</v>
      </c>
    </row>
    <row r="1092" spans="1:8" x14ac:dyDescent="0.25">
      <c r="A1092" s="8">
        <v>44442</v>
      </c>
      <c r="B1092" s="11">
        <v>6.88</v>
      </c>
      <c r="C1092" s="11">
        <v>6.875</v>
      </c>
      <c r="D1092" s="11">
        <v>6.99</v>
      </c>
      <c r="E1092" s="11">
        <v>6.5</v>
      </c>
      <c r="F1092" s="37">
        <f t="shared" si="51"/>
        <v>1.0688</v>
      </c>
      <c r="G1092" s="37">
        <f t="shared" si="52"/>
        <v>1.0687500000000001</v>
      </c>
      <c r="H1092" s="37">
        <f t="shared" si="53"/>
        <v>1.0699000000000001</v>
      </c>
    </row>
    <row r="1093" spans="1:8" x14ac:dyDescent="0.25">
      <c r="A1093" s="8">
        <v>44441</v>
      </c>
      <c r="B1093" s="11">
        <v>6.88</v>
      </c>
      <c r="C1093" s="11">
        <v>6.9</v>
      </c>
      <c r="D1093" s="11">
        <v>7.0149999999999997</v>
      </c>
      <c r="E1093" s="11">
        <v>6.5</v>
      </c>
      <c r="F1093" s="37">
        <f t="shared" si="51"/>
        <v>1.0688</v>
      </c>
      <c r="G1093" s="37">
        <f t="shared" si="52"/>
        <v>1.069</v>
      </c>
      <c r="H1093" s="37">
        <f t="shared" si="53"/>
        <v>1.0701499999999999</v>
      </c>
    </row>
    <row r="1094" spans="1:8" x14ac:dyDescent="0.25">
      <c r="A1094" s="8">
        <v>44440</v>
      </c>
      <c r="B1094" s="11">
        <v>6.82</v>
      </c>
      <c r="C1094" s="11">
        <v>6.84</v>
      </c>
      <c r="D1094" s="11">
        <v>6.97</v>
      </c>
      <c r="E1094" s="11">
        <v>6.5</v>
      </c>
      <c r="F1094" s="37">
        <f t="shared" ref="F1094:F1157" si="54">IFERROR(1+B1094/100,"NA")</f>
        <v>1.0682</v>
      </c>
      <c r="G1094" s="37">
        <f t="shared" ref="G1094:G1157" si="55">IFERROR(1+C1094/100,"NA")</f>
        <v>1.0684</v>
      </c>
      <c r="H1094" s="37">
        <f t="shared" ref="H1094:H1157" si="56">IFERROR(1+D1094/100,"NA")</f>
        <v>1.0697000000000001</v>
      </c>
    </row>
    <row r="1095" spans="1:8" x14ac:dyDescent="0.25">
      <c r="A1095" s="8">
        <v>44439</v>
      </c>
      <c r="B1095" s="11">
        <v>6.81</v>
      </c>
      <c r="C1095" s="11">
        <v>6.8449999999999998</v>
      </c>
      <c r="D1095" s="11">
        <v>6.9749999999999996</v>
      </c>
      <c r="E1095" s="11">
        <v>6.5</v>
      </c>
      <c r="F1095" s="37">
        <f t="shared" si="54"/>
        <v>1.0681</v>
      </c>
      <c r="G1095" s="37">
        <f t="shared" si="55"/>
        <v>1.0684499999999999</v>
      </c>
      <c r="H1095" s="37">
        <f t="shared" si="56"/>
        <v>1.06975</v>
      </c>
    </row>
    <row r="1096" spans="1:8" x14ac:dyDescent="0.25">
      <c r="A1096" s="8">
        <v>44438</v>
      </c>
      <c r="B1096" s="11">
        <v>6.8049999999999997</v>
      </c>
      <c r="C1096" s="11">
        <v>6.86</v>
      </c>
      <c r="D1096" s="11">
        <v>6.9749999999999996</v>
      </c>
      <c r="E1096" s="11">
        <v>6.5</v>
      </c>
      <c r="F1096" s="37">
        <f t="shared" si="54"/>
        <v>1.0680499999999999</v>
      </c>
      <c r="G1096" s="37">
        <f t="shared" si="55"/>
        <v>1.0686</v>
      </c>
      <c r="H1096" s="37">
        <f t="shared" si="56"/>
        <v>1.06975</v>
      </c>
    </row>
    <row r="1097" spans="1:8" x14ac:dyDescent="0.25">
      <c r="A1097" s="8">
        <v>44435</v>
      </c>
      <c r="B1097" s="11">
        <v>6.8049999999999997</v>
      </c>
      <c r="C1097" s="11">
        <v>6.87</v>
      </c>
      <c r="D1097" s="11">
        <v>6.98</v>
      </c>
      <c r="E1097" s="11">
        <v>6.5</v>
      </c>
      <c r="F1097" s="37">
        <f t="shared" si="54"/>
        <v>1.0680499999999999</v>
      </c>
      <c r="G1097" s="37">
        <f t="shared" si="55"/>
        <v>1.0687</v>
      </c>
      <c r="H1097" s="37">
        <f t="shared" si="56"/>
        <v>1.0698000000000001</v>
      </c>
    </row>
    <row r="1098" spans="1:8" x14ac:dyDescent="0.25">
      <c r="A1098" s="8">
        <v>44434</v>
      </c>
      <c r="B1098" s="11">
        <v>6.8049999999999997</v>
      </c>
      <c r="C1098" s="11">
        <v>6.9</v>
      </c>
      <c r="D1098" s="11">
        <v>7.03</v>
      </c>
      <c r="E1098" s="11">
        <v>6.5</v>
      </c>
      <c r="F1098" s="37">
        <f t="shared" si="54"/>
        <v>1.0680499999999999</v>
      </c>
      <c r="G1098" s="37">
        <f t="shared" si="55"/>
        <v>1.069</v>
      </c>
      <c r="H1098" s="37">
        <f t="shared" si="56"/>
        <v>1.0703</v>
      </c>
    </row>
    <row r="1099" spans="1:8" x14ac:dyDescent="0.25">
      <c r="A1099" s="8">
        <v>44433</v>
      </c>
      <c r="B1099" s="11">
        <v>6.7549999999999999</v>
      </c>
      <c r="C1099" s="11">
        <v>6.85</v>
      </c>
      <c r="D1099" s="11">
        <v>6.9950000000000001</v>
      </c>
      <c r="E1099" s="11">
        <v>6.5</v>
      </c>
      <c r="F1099" s="37">
        <f t="shared" si="54"/>
        <v>1.06755</v>
      </c>
      <c r="G1099" s="37">
        <f t="shared" si="55"/>
        <v>1.0685</v>
      </c>
      <c r="H1099" s="37">
        <f t="shared" si="56"/>
        <v>1.06995</v>
      </c>
    </row>
    <row r="1100" spans="1:8" x14ac:dyDescent="0.25">
      <c r="A1100" s="8">
        <v>44432</v>
      </c>
      <c r="B1100" s="11">
        <v>6.76</v>
      </c>
      <c r="C1100" s="11">
        <v>6.8449999999999998</v>
      </c>
      <c r="D1100" s="11">
        <v>6.9850000000000003</v>
      </c>
      <c r="E1100" s="11">
        <v>6.5</v>
      </c>
      <c r="F1100" s="37">
        <f t="shared" si="54"/>
        <v>1.0676000000000001</v>
      </c>
      <c r="G1100" s="37">
        <f t="shared" si="55"/>
        <v>1.0684499999999999</v>
      </c>
      <c r="H1100" s="37">
        <f t="shared" si="56"/>
        <v>1.06985</v>
      </c>
    </row>
    <row r="1101" spans="1:8" x14ac:dyDescent="0.25">
      <c r="A1101" s="8">
        <v>44431</v>
      </c>
      <c r="B1101" s="11">
        <v>6.77</v>
      </c>
      <c r="C1101" s="11">
        <v>6.83</v>
      </c>
      <c r="D1101" s="11">
        <v>6.9550000000000001</v>
      </c>
      <c r="E1101" s="11">
        <v>6.5</v>
      </c>
      <c r="F1101" s="37">
        <f t="shared" si="54"/>
        <v>1.0677000000000001</v>
      </c>
      <c r="G1101" s="37">
        <f t="shared" si="55"/>
        <v>1.0683</v>
      </c>
      <c r="H1101" s="37">
        <f t="shared" si="56"/>
        <v>1.06955</v>
      </c>
    </row>
    <row r="1102" spans="1:8" x14ac:dyDescent="0.25">
      <c r="A1102" s="8">
        <v>44428</v>
      </c>
      <c r="B1102" s="11">
        <v>6.8</v>
      </c>
      <c r="C1102" s="11">
        <v>6.83</v>
      </c>
      <c r="D1102" s="11">
        <v>6.94</v>
      </c>
      <c r="E1102" s="11">
        <v>6.5</v>
      </c>
      <c r="F1102" s="37">
        <f t="shared" si="54"/>
        <v>1.0680000000000001</v>
      </c>
      <c r="G1102" s="37">
        <f t="shared" si="55"/>
        <v>1.0683</v>
      </c>
      <c r="H1102" s="37">
        <f t="shared" si="56"/>
        <v>1.0693999999999999</v>
      </c>
    </row>
    <row r="1103" spans="1:8" x14ac:dyDescent="0.25">
      <c r="A1103" s="8">
        <v>44427</v>
      </c>
      <c r="B1103" s="11">
        <v>6.8</v>
      </c>
      <c r="C1103" s="11">
        <v>6.83</v>
      </c>
      <c r="D1103" s="11">
        <v>6.9550000000000001</v>
      </c>
      <c r="E1103" s="11">
        <v>6.5</v>
      </c>
      <c r="F1103" s="37">
        <f t="shared" si="54"/>
        <v>1.0680000000000001</v>
      </c>
      <c r="G1103" s="37">
        <f t="shared" si="55"/>
        <v>1.0683</v>
      </c>
      <c r="H1103" s="37">
        <f t="shared" si="56"/>
        <v>1.06955</v>
      </c>
    </row>
    <row r="1104" spans="1:8" x14ac:dyDescent="0.25">
      <c r="A1104" s="8">
        <v>44426</v>
      </c>
      <c r="B1104" s="11">
        <v>6.8049999999999997</v>
      </c>
      <c r="C1104" s="11">
        <v>6.79</v>
      </c>
      <c r="D1104" s="11">
        <v>6.89</v>
      </c>
      <c r="E1104" s="11">
        <v>6.5</v>
      </c>
      <c r="F1104" s="37">
        <f t="shared" si="54"/>
        <v>1.0680499999999999</v>
      </c>
      <c r="G1104" s="37">
        <f t="shared" si="55"/>
        <v>1.0679000000000001</v>
      </c>
      <c r="H1104" s="37">
        <f t="shared" si="56"/>
        <v>1.0689</v>
      </c>
    </row>
    <row r="1105" spans="1:8" x14ac:dyDescent="0.25">
      <c r="A1105" s="8">
        <v>44425</v>
      </c>
      <c r="B1105" s="11">
        <v>6.8150000000000004</v>
      </c>
      <c r="C1105" s="11">
        <v>6.79</v>
      </c>
      <c r="D1105" s="11">
        <v>6.875</v>
      </c>
      <c r="E1105" s="11">
        <v>6.5</v>
      </c>
      <c r="F1105" s="37">
        <f t="shared" si="54"/>
        <v>1.0681499999999999</v>
      </c>
      <c r="G1105" s="37">
        <f t="shared" si="55"/>
        <v>1.0679000000000001</v>
      </c>
      <c r="H1105" s="37">
        <f t="shared" si="56"/>
        <v>1.0687500000000001</v>
      </c>
    </row>
    <row r="1106" spans="1:8" x14ac:dyDescent="0.25">
      <c r="A1106" s="8">
        <v>44424</v>
      </c>
      <c r="B1106" s="11">
        <v>6.8250000000000002</v>
      </c>
      <c r="C1106" s="11">
        <v>6.8</v>
      </c>
      <c r="D1106" s="11">
        <v>6.875</v>
      </c>
      <c r="E1106" s="11">
        <v>6.5</v>
      </c>
      <c r="F1106" s="37">
        <f t="shared" si="54"/>
        <v>1.0682499999999999</v>
      </c>
      <c r="G1106" s="37">
        <f t="shared" si="55"/>
        <v>1.0680000000000001</v>
      </c>
      <c r="H1106" s="37">
        <f t="shared" si="56"/>
        <v>1.0687500000000001</v>
      </c>
    </row>
    <row r="1107" spans="1:8" x14ac:dyDescent="0.25">
      <c r="A1107" s="8">
        <v>44421</v>
      </c>
      <c r="B1107" s="11">
        <v>6.82</v>
      </c>
      <c r="C1107" s="11">
        <v>6.86</v>
      </c>
      <c r="D1107" s="11">
        <v>6.9450000000000003</v>
      </c>
      <c r="E1107" s="11">
        <v>6.5</v>
      </c>
      <c r="F1107" s="37">
        <f t="shared" si="54"/>
        <v>1.0682</v>
      </c>
      <c r="G1107" s="37">
        <f t="shared" si="55"/>
        <v>1.0686</v>
      </c>
      <c r="H1107" s="37">
        <f t="shared" si="56"/>
        <v>1.06945</v>
      </c>
    </row>
    <row r="1108" spans="1:8" x14ac:dyDescent="0.25">
      <c r="A1108" s="8">
        <v>44420</v>
      </c>
      <c r="B1108" s="11">
        <v>6.8150000000000004</v>
      </c>
      <c r="C1108" s="11">
        <v>6.9</v>
      </c>
      <c r="D1108" s="11">
        <v>6.9850000000000003</v>
      </c>
      <c r="E1108" s="11">
        <v>6.5</v>
      </c>
      <c r="F1108" s="37">
        <f t="shared" si="54"/>
        <v>1.0681499999999999</v>
      </c>
      <c r="G1108" s="37">
        <f t="shared" si="55"/>
        <v>1.069</v>
      </c>
      <c r="H1108" s="37">
        <f t="shared" si="56"/>
        <v>1.06985</v>
      </c>
    </row>
    <row r="1109" spans="1:8" x14ac:dyDescent="0.25">
      <c r="A1109" s="8">
        <v>44419</v>
      </c>
      <c r="B1109" s="11">
        <v>6.7850000000000001</v>
      </c>
      <c r="C1109" s="11">
        <v>6.91</v>
      </c>
      <c r="D1109" s="11">
        <v>6.99</v>
      </c>
      <c r="E1109" s="11">
        <v>6.5</v>
      </c>
      <c r="F1109" s="37">
        <f t="shared" si="54"/>
        <v>1.06785</v>
      </c>
      <c r="G1109" s="37">
        <f t="shared" si="55"/>
        <v>1.0690999999999999</v>
      </c>
      <c r="H1109" s="37">
        <f t="shared" si="56"/>
        <v>1.0699000000000001</v>
      </c>
    </row>
    <row r="1110" spans="1:8" x14ac:dyDescent="0.25">
      <c r="A1110" s="8">
        <v>44418</v>
      </c>
      <c r="B1110" s="11">
        <v>6.7850000000000001</v>
      </c>
      <c r="C1110" s="11">
        <v>6.8949999999999996</v>
      </c>
      <c r="D1110" s="11">
        <v>6.98</v>
      </c>
      <c r="E1110" s="11">
        <v>6.5</v>
      </c>
      <c r="F1110" s="37">
        <f t="shared" si="54"/>
        <v>1.06785</v>
      </c>
      <c r="G1110" s="37">
        <f t="shared" si="55"/>
        <v>1.0689500000000001</v>
      </c>
      <c r="H1110" s="37">
        <f t="shared" si="56"/>
        <v>1.0698000000000001</v>
      </c>
    </row>
    <row r="1111" spans="1:8" x14ac:dyDescent="0.25">
      <c r="A1111" s="8">
        <v>44417</v>
      </c>
      <c r="B1111" s="11">
        <v>6.77</v>
      </c>
      <c r="C1111" s="11">
        <v>6.87</v>
      </c>
      <c r="D1111" s="11">
        <v>6.9749999999999996</v>
      </c>
      <c r="E1111" s="11">
        <v>6.5</v>
      </c>
      <c r="F1111" s="37">
        <f t="shared" si="54"/>
        <v>1.0677000000000001</v>
      </c>
      <c r="G1111" s="37">
        <f t="shared" si="55"/>
        <v>1.0687</v>
      </c>
      <c r="H1111" s="37">
        <f t="shared" si="56"/>
        <v>1.06975</v>
      </c>
    </row>
    <row r="1112" spans="1:8" x14ac:dyDescent="0.25">
      <c r="A1112" s="8">
        <v>44414</v>
      </c>
      <c r="B1112" s="11">
        <v>6.7649999999999997</v>
      </c>
      <c r="C1112" s="11">
        <v>6.8</v>
      </c>
      <c r="D1112" s="11">
        <v>6.9249999999999998</v>
      </c>
      <c r="E1112" s="11">
        <v>6.5</v>
      </c>
      <c r="F1112" s="37">
        <f t="shared" si="54"/>
        <v>1.06765</v>
      </c>
      <c r="G1112" s="37">
        <f t="shared" si="55"/>
        <v>1.0680000000000001</v>
      </c>
      <c r="H1112" s="37">
        <f t="shared" si="56"/>
        <v>1.06925</v>
      </c>
    </row>
    <row r="1113" spans="1:8" x14ac:dyDescent="0.25">
      <c r="A1113" s="8">
        <v>44413</v>
      </c>
      <c r="B1113" s="11">
        <v>6.7549999999999999</v>
      </c>
      <c r="C1113" s="11">
        <v>6.79</v>
      </c>
      <c r="D1113" s="11">
        <v>6.915</v>
      </c>
      <c r="E1113" s="11">
        <v>6.5</v>
      </c>
      <c r="F1113" s="37">
        <f t="shared" si="54"/>
        <v>1.06755</v>
      </c>
      <c r="G1113" s="37">
        <f t="shared" si="55"/>
        <v>1.0679000000000001</v>
      </c>
      <c r="H1113" s="37">
        <f t="shared" si="56"/>
        <v>1.06915</v>
      </c>
    </row>
    <row r="1114" spans="1:8" x14ac:dyDescent="0.25">
      <c r="A1114" s="8">
        <v>44412</v>
      </c>
      <c r="B1114" s="11">
        <v>6.7549999999999999</v>
      </c>
      <c r="C1114" s="11">
        <v>6.79</v>
      </c>
      <c r="D1114" s="11">
        <v>6.92</v>
      </c>
      <c r="E1114" s="11">
        <v>6.5</v>
      </c>
      <c r="F1114" s="37">
        <f t="shared" si="54"/>
        <v>1.06755</v>
      </c>
      <c r="G1114" s="37">
        <f t="shared" si="55"/>
        <v>1.0679000000000001</v>
      </c>
      <c r="H1114" s="37">
        <f t="shared" si="56"/>
        <v>1.0691999999999999</v>
      </c>
    </row>
    <row r="1115" spans="1:8" x14ac:dyDescent="0.25">
      <c r="A1115" s="8">
        <v>44411</v>
      </c>
      <c r="B1115" s="11">
        <v>6.77</v>
      </c>
      <c r="C1115" s="11">
        <v>6.7850000000000001</v>
      </c>
      <c r="D1115" s="11">
        <v>6.8849999999999998</v>
      </c>
      <c r="E1115" s="11">
        <v>6.5</v>
      </c>
      <c r="F1115" s="37">
        <f t="shared" si="54"/>
        <v>1.0677000000000001</v>
      </c>
      <c r="G1115" s="37">
        <f t="shared" si="55"/>
        <v>1.06785</v>
      </c>
      <c r="H1115" s="37">
        <f t="shared" si="56"/>
        <v>1.0688500000000001</v>
      </c>
    </row>
    <row r="1116" spans="1:8" x14ac:dyDescent="0.25">
      <c r="A1116" s="8">
        <v>44410</v>
      </c>
      <c r="B1116" s="11">
        <v>6.76</v>
      </c>
      <c r="C1116" s="11">
        <v>6.77</v>
      </c>
      <c r="D1116" s="11">
        <v>6.86</v>
      </c>
      <c r="E1116" s="11">
        <v>6.5</v>
      </c>
      <c r="F1116" s="37">
        <f t="shared" si="54"/>
        <v>1.0676000000000001</v>
      </c>
      <c r="G1116" s="37">
        <f t="shared" si="55"/>
        <v>1.0677000000000001</v>
      </c>
      <c r="H1116" s="37">
        <f t="shared" si="56"/>
        <v>1.0686</v>
      </c>
    </row>
    <row r="1117" spans="1:8" x14ac:dyDescent="0.25">
      <c r="A1117" s="8">
        <v>44407</v>
      </c>
      <c r="B1117" s="11">
        <v>6.76</v>
      </c>
      <c r="C1117" s="11">
        <v>6.76</v>
      </c>
      <c r="D1117" s="11">
        <v>6.84</v>
      </c>
      <c r="E1117" s="11">
        <v>6.5</v>
      </c>
      <c r="F1117" s="37">
        <f t="shared" si="54"/>
        <v>1.0676000000000001</v>
      </c>
      <c r="G1117" s="37">
        <f t="shared" si="55"/>
        <v>1.0676000000000001</v>
      </c>
      <c r="H1117" s="37">
        <f t="shared" si="56"/>
        <v>1.0684</v>
      </c>
    </row>
    <row r="1118" spans="1:8" x14ac:dyDescent="0.25">
      <c r="A1118" s="8">
        <v>44406</v>
      </c>
      <c r="B1118" s="11">
        <v>6.7549999999999999</v>
      </c>
      <c r="C1118" s="11">
        <v>6.77</v>
      </c>
      <c r="D1118" s="11">
        <v>6.87</v>
      </c>
      <c r="E1118" s="11">
        <v>6.5</v>
      </c>
      <c r="F1118" s="37">
        <f t="shared" si="54"/>
        <v>1.06755</v>
      </c>
      <c r="G1118" s="37">
        <f t="shared" si="55"/>
        <v>1.0677000000000001</v>
      </c>
      <c r="H1118" s="37">
        <f t="shared" si="56"/>
        <v>1.0687</v>
      </c>
    </row>
    <row r="1119" spans="1:8" x14ac:dyDescent="0.25">
      <c r="A1119" s="8">
        <v>44405</v>
      </c>
      <c r="B1119" s="11">
        <v>6.75</v>
      </c>
      <c r="C1119" s="11">
        <v>6.77</v>
      </c>
      <c r="D1119" s="11">
        <v>6.87</v>
      </c>
      <c r="E1119" s="11">
        <v>6.5</v>
      </c>
      <c r="F1119" s="37">
        <f t="shared" si="54"/>
        <v>1.0674999999999999</v>
      </c>
      <c r="G1119" s="37">
        <f t="shared" si="55"/>
        <v>1.0677000000000001</v>
      </c>
      <c r="H1119" s="37">
        <f t="shared" si="56"/>
        <v>1.0687</v>
      </c>
    </row>
    <row r="1120" spans="1:8" x14ac:dyDescent="0.25">
      <c r="A1120" s="8">
        <v>44404</v>
      </c>
      <c r="B1120" s="11">
        <v>6.78</v>
      </c>
      <c r="C1120" s="11">
        <v>6.77</v>
      </c>
      <c r="D1120" s="11">
        <v>6.88</v>
      </c>
      <c r="E1120" s="11">
        <v>6.5</v>
      </c>
      <c r="F1120" s="37">
        <f t="shared" si="54"/>
        <v>1.0678000000000001</v>
      </c>
      <c r="G1120" s="37">
        <f t="shared" si="55"/>
        <v>1.0677000000000001</v>
      </c>
      <c r="H1120" s="37">
        <f t="shared" si="56"/>
        <v>1.0688</v>
      </c>
    </row>
    <row r="1121" spans="1:8" x14ac:dyDescent="0.25">
      <c r="A1121" s="8">
        <v>44403</v>
      </c>
      <c r="B1121" s="11">
        <v>6.8049999999999997</v>
      </c>
      <c r="C1121" s="11">
        <v>6.8</v>
      </c>
      <c r="D1121" s="11">
        <v>6.94</v>
      </c>
      <c r="E1121" s="11">
        <v>6.5</v>
      </c>
      <c r="F1121" s="37">
        <f t="shared" si="54"/>
        <v>1.0680499999999999</v>
      </c>
      <c r="G1121" s="37">
        <f t="shared" si="55"/>
        <v>1.0680000000000001</v>
      </c>
      <c r="H1121" s="37">
        <f t="shared" si="56"/>
        <v>1.0693999999999999</v>
      </c>
    </row>
    <row r="1122" spans="1:8" x14ac:dyDescent="0.25">
      <c r="A1122" s="8">
        <v>44400</v>
      </c>
      <c r="B1122" s="11">
        <v>6.77</v>
      </c>
      <c r="C1122" s="11">
        <v>6.83</v>
      </c>
      <c r="D1122" s="11">
        <v>6.98</v>
      </c>
      <c r="E1122" s="11">
        <v>5.5</v>
      </c>
      <c r="F1122" s="37">
        <f t="shared" si="54"/>
        <v>1.0677000000000001</v>
      </c>
      <c r="G1122" s="37">
        <f t="shared" si="55"/>
        <v>1.0683</v>
      </c>
      <c r="H1122" s="37">
        <f t="shared" si="56"/>
        <v>1.0698000000000001</v>
      </c>
    </row>
    <row r="1123" spans="1:8" x14ac:dyDescent="0.25">
      <c r="A1123" s="8">
        <v>44399</v>
      </c>
      <c r="B1123" s="11">
        <v>6.73</v>
      </c>
      <c r="C1123" s="11">
        <v>6.8150000000000004</v>
      </c>
      <c r="D1123" s="11">
        <v>7.02</v>
      </c>
      <c r="E1123" s="11">
        <v>5.5</v>
      </c>
      <c r="F1123" s="37">
        <f t="shared" si="54"/>
        <v>1.0672999999999999</v>
      </c>
      <c r="G1123" s="37">
        <f t="shared" si="55"/>
        <v>1.0681499999999999</v>
      </c>
      <c r="H1123" s="37">
        <f t="shared" si="56"/>
        <v>1.0702</v>
      </c>
    </row>
    <row r="1124" spans="1:8" x14ac:dyDescent="0.25">
      <c r="A1124" s="8">
        <v>44398</v>
      </c>
      <c r="B1124" s="11">
        <v>6.76</v>
      </c>
      <c r="C1124" s="11">
        <v>6.875</v>
      </c>
      <c r="D1124" s="11">
        <v>7.1150000000000002</v>
      </c>
      <c r="E1124" s="11">
        <v>5.5</v>
      </c>
      <c r="F1124" s="37">
        <f t="shared" si="54"/>
        <v>1.0676000000000001</v>
      </c>
      <c r="G1124" s="37">
        <f t="shared" si="55"/>
        <v>1.0687500000000001</v>
      </c>
      <c r="H1124" s="37">
        <f t="shared" si="56"/>
        <v>1.07115</v>
      </c>
    </row>
    <row r="1125" spans="1:8" x14ac:dyDescent="0.25">
      <c r="A1125" s="8">
        <v>44397</v>
      </c>
      <c r="B1125" s="11">
        <v>6.83</v>
      </c>
      <c r="C1125" s="11">
        <v>6.96</v>
      </c>
      <c r="D1125" s="11">
        <v>7.19</v>
      </c>
      <c r="E1125" s="11">
        <v>5.5</v>
      </c>
      <c r="F1125" s="37">
        <f t="shared" si="54"/>
        <v>1.0683</v>
      </c>
      <c r="G1125" s="37">
        <f t="shared" si="55"/>
        <v>1.0695999999999999</v>
      </c>
      <c r="H1125" s="37">
        <f t="shared" si="56"/>
        <v>1.0719000000000001</v>
      </c>
    </row>
    <row r="1126" spans="1:8" x14ac:dyDescent="0.25">
      <c r="A1126" s="8">
        <v>44396</v>
      </c>
      <c r="B1126" s="11">
        <v>6.86</v>
      </c>
      <c r="C1126" s="11">
        <v>7.02</v>
      </c>
      <c r="D1126" s="11">
        <v>7.25</v>
      </c>
      <c r="E1126" s="11">
        <v>5.5</v>
      </c>
      <c r="F1126" s="37">
        <f t="shared" si="54"/>
        <v>1.0686</v>
      </c>
      <c r="G1126" s="37">
        <f t="shared" si="55"/>
        <v>1.0702</v>
      </c>
      <c r="H1126" s="37">
        <f t="shared" si="56"/>
        <v>1.0725</v>
      </c>
    </row>
    <row r="1127" spans="1:8" x14ac:dyDescent="0.25">
      <c r="A1127" s="8">
        <v>44393</v>
      </c>
      <c r="B1127" s="11">
        <v>6.8650000000000002</v>
      </c>
      <c r="C1127" s="11">
        <v>7.02</v>
      </c>
      <c r="D1127" s="11">
        <v>7.22</v>
      </c>
      <c r="E1127" s="11">
        <v>5.5</v>
      </c>
      <c r="F1127" s="37">
        <f t="shared" si="54"/>
        <v>1.0686500000000001</v>
      </c>
      <c r="G1127" s="37">
        <f t="shared" si="55"/>
        <v>1.0702</v>
      </c>
      <c r="H1127" s="37">
        <f t="shared" si="56"/>
        <v>1.0722</v>
      </c>
    </row>
    <row r="1128" spans="1:8" x14ac:dyDescent="0.25">
      <c r="A1128" s="8">
        <v>44392</v>
      </c>
      <c r="B1128" s="11">
        <v>6.86</v>
      </c>
      <c r="C1128" s="11">
        <v>7.04</v>
      </c>
      <c r="D1128" s="11">
        <v>7.22</v>
      </c>
      <c r="E1128" s="11">
        <v>5.5</v>
      </c>
      <c r="F1128" s="37">
        <f t="shared" si="54"/>
        <v>1.0686</v>
      </c>
      <c r="G1128" s="37">
        <f t="shared" si="55"/>
        <v>1.0704</v>
      </c>
      <c r="H1128" s="37">
        <f t="shared" si="56"/>
        <v>1.0722</v>
      </c>
    </row>
    <row r="1129" spans="1:8" x14ac:dyDescent="0.25">
      <c r="A1129" s="8">
        <v>44391</v>
      </c>
      <c r="B1129" s="11">
        <v>6.91</v>
      </c>
      <c r="C1129" s="11">
        <v>7.08</v>
      </c>
      <c r="D1129" s="11">
        <v>7.24</v>
      </c>
      <c r="E1129" s="11">
        <v>5.5</v>
      </c>
      <c r="F1129" s="37">
        <f t="shared" si="54"/>
        <v>1.0690999999999999</v>
      </c>
      <c r="G1129" s="37">
        <f t="shared" si="55"/>
        <v>1.0708</v>
      </c>
      <c r="H1129" s="37">
        <f t="shared" si="56"/>
        <v>1.0724</v>
      </c>
    </row>
    <row r="1130" spans="1:8" x14ac:dyDescent="0.25">
      <c r="A1130" s="8">
        <v>44390</v>
      </c>
      <c r="B1130" s="11">
        <v>6.9050000000000002</v>
      </c>
      <c r="C1130" s="11">
        <v>7.07</v>
      </c>
      <c r="D1130" s="11">
        <v>7.23</v>
      </c>
      <c r="E1130" s="11">
        <v>5.5</v>
      </c>
      <c r="F1130" s="37">
        <f t="shared" si="54"/>
        <v>1.0690500000000001</v>
      </c>
      <c r="G1130" s="37">
        <f t="shared" si="55"/>
        <v>1.0707</v>
      </c>
      <c r="H1130" s="37">
        <f t="shared" si="56"/>
        <v>1.0723</v>
      </c>
    </row>
    <row r="1131" spans="1:8" x14ac:dyDescent="0.25">
      <c r="A1131" s="8">
        <v>44389</v>
      </c>
      <c r="B1131" s="11">
        <v>6.9050000000000002</v>
      </c>
      <c r="C1131" s="11">
        <v>7.06</v>
      </c>
      <c r="D1131" s="11">
        <v>7.22</v>
      </c>
      <c r="E1131" s="11">
        <v>5.5</v>
      </c>
      <c r="F1131" s="37">
        <f t="shared" si="54"/>
        <v>1.0690500000000001</v>
      </c>
      <c r="G1131" s="37">
        <f t="shared" si="55"/>
        <v>1.0706</v>
      </c>
      <c r="H1131" s="37">
        <f t="shared" si="56"/>
        <v>1.0722</v>
      </c>
    </row>
    <row r="1132" spans="1:8" x14ac:dyDescent="0.25">
      <c r="A1132" s="8">
        <v>44386</v>
      </c>
      <c r="B1132" s="11">
        <v>6.88</v>
      </c>
      <c r="C1132" s="11">
        <v>7.04</v>
      </c>
      <c r="D1132" s="11">
        <v>7.21</v>
      </c>
      <c r="E1132" s="11">
        <v>5.5</v>
      </c>
      <c r="F1132" s="37">
        <f t="shared" si="54"/>
        <v>1.0688</v>
      </c>
      <c r="G1132" s="37">
        <f t="shared" si="55"/>
        <v>1.0704</v>
      </c>
      <c r="H1132" s="37">
        <f t="shared" si="56"/>
        <v>1.0721000000000001</v>
      </c>
    </row>
    <row r="1133" spans="1:8" x14ac:dyDescent="0.25">
      <c r="A1133" s="8">
        <v>44385</v>
      </c>
      <c r="B1133" s="11">
        <v>6.89</v>
      </c>
      <c r="C1133" s="11">
        <v>7.06</v>
      </c>
      <c r="D1133" s="11">
        <v>7.24</v>
      </c>
      <c r="E1133" s="11">
        <v>5.5</v>
      </c>
      <c r="F1133" s="37">
        <f t="shared" si="54"/>
        <v>1.0689</v>
      </c>
      <c r="G1133" s="37">
        <f t="shared" si="55"/>
        <v>1.0706</v>
      </c>
      <c r="H1133" s="37">
        <f t="shared" si="56"/>
        <v>1.0724</v>
      </c>
    </row>
    <row r="1134" spans="1:8" x14ac:dyDescent="0.25">
      <c r="A1134" s="8">
        <v>44384</v>
      </c>
      <c r="B1134" s="11">
        <v>6.8449999999999998</v>
      </c>
      <c r="C1134" s="11">
        <v>7.03</v>
      </c>
      <c r="D1134" s="11">
        <v>7.2149999999999999</v>
      </c>
      <c r="E1134" s="11">
        <v>5.5</v>
      </c>
      <c r="F1134" s="37">
        <f t="shared" si="54"/>
        <v>1.0684499999999999</v>
      </c>
      <c r="G1134" s="37">
        <f t="shared" si="55"/>
        <v>1.0703</v>
      </c>
      <c r="H1134" s="37">
        <f t="shared" si="56"/>
        <v>1.0721499999999999</v>
      </c>
    </row>
    <row r="1135" spans="1:8" x14ac:dyDescent="0.25">
      <c r="A1135" s="8">
        <v>44383</v>
      </c>
      <c r="B1135" s="11">
        <v>6.8550000000000004</v>
      </c>
      <c r="C1135" s="11">
        <v>7.01</v>
      </c>
      <c r="D1135" s="11">
        <v>7.2050000000000001</v>
      </c>
      <c r="E1135" s="11">
        <v>5.5</v>
      </c>
      <c r="F1135" s="37">
        <f t="shared" si="54"/>
        <v>1.0685500000000001</v>
      </c>
      <c r="G1135" s="37">
        <f t="shared" si="55"/>
        <v>1.0701000000000001</v>
      </c>
      <c r="H1135" s="37">
        <f t="shared" si="56"/>
        <v>1.0720499999999999</v>
      </c>
    </row>
    <row r="1136" spans="1:8" x14ac:dyDescent="0.25">
      <c r="A1136" s="8">
        <v>44382</v>
      </c>
      <c r="B1136" s="11">
        <v>6.89</v>
      </c>
      <c r="C1136" s="11">
        <v>6.9950000000000001</v>
      </c>
      <c r="D1136" s="11">
        <v>7.19</v>
      </c>
      <c r="E1136" s="11">
        <v>5.5</v>
      </c>
      <c r="F1136" s="37">
        <f t="shared" si="54"/>
        <v>1.0689</v>
      </c>
      <c r="G1136" s="37">
        <f t="shared" si="55"/>
        <v>1.06995</v>
      </c>
      <c r="H1136" s="37">
        <f t="shared" si="56"/>
        <v>1.0719000000000001</v>
      </c>
    </row>
    <row r="1137" spans="1:8" x14ac:dyDescent="0.25">
      <c r="A1137" s="8">
        <v>44379</v>
      </c>
      <c r="B1137" s="11">
        <v>6.91</v>
      </c>
      <c r="C1137" s="11">
        <v>7.01</v>
      </c>
      <c r="D1137" s="11">
        <v>7.19</v>
      </c>
      <c r="E1137" s="11">
        <v>5.5</v>
      </c>
      <c r="F1137" s="37">
        <f t="shared" si="54"/>
        <v>1.0690999999999999</v>
      </c>
      <c r="G1137" s="37">
        <f t="shared" si="55"/>
        <v>1.0701000000000001</v>
      </c>
      <c r="H1137" s="37">
        <f t="shared" si="56"/>
        <v>1.0719000000000001</v>
      </c>
    </row>
    <row r="1138" spans="1:8" x14ac:dyDescent="0.25">
      <c r="A1138" s="8">
        <v>44378</v>
      </c>
      <c r="B1138" s="11">
        <v>6.87</v>
      </c>
      <c r="C1138" s="11">
        <v>7.0049999999999999</v>
      </c>
      <c r="D1138" s="11">
        <v>7.1950000000000003</v>
      </c>
      <c r="E1138" s="11">
        <v>5.5</v>
      </c>
      <c r="F1138" s="37">
        <f t="shared" si="54"/>
        <v>1.0687</v>
      </c>
      <c r="G1138" s="37">
        <f t="shared" si="55"/>
        <v>1.0700499999999999</v>
      </c>
      <c r="H1138" s="37">
        <f t="shared" si="56"/>
        <v>1.07195</v>
      </c>
    </row>
    <row r="1139" spans="1:8" x14ac:dyDescent="0.25">
      <c r="A1139" s="8">
        <v>44377</v>
      </c>
      <c r="B1139" s="11">
        <v>6.835</v>
      </c>
      <c r="C1139" s="11">
        <v>7.0049999999999999</v>
      </c>
      <c r="D1139" s="11">
        <v>7.2</v>
      </c>
      <c r="E1139" s="11">
        <v>5.5</v>
      </c>
      <c r="F1139" s="37">
        <f t="shared" si="54"/>
        <v>1.0683499999999999</v>
      </c>
      <c r="G1139" s="37">
        <f t="shared" si="55"/>
        <v>1.0700499999999999</v>
      </c>
      <c r="H1139" s="37">
        <f t="shared" si="56"/>
        <v>1.0720000000000001</v>
      </c>
    </row>
    <row r="1140" spans="1:8" x14ac:dyDescent="0.25">
      <c r="A1140" s="8">
        <v>44376</v>
      </c>
      <c r="B1140" s="11">
        <v>6.82</v>
      </c>
      <c r="C1140" s="11">
        <v>7.0149999999999997</v>
      </c>
      <c r="D1140" s="11">
        <v>7.22</v>
      </c>
      <c r="E1140" s="11">
        <v>5.5</v>
      </c>
      <c r="F1140" s="37">
        <f t="shared" si="54"/>
        <v>1.0682</v>
      </c>
      <c r="G1140" s="37">
        <f t="shared" si="55"/>
        <v>1.0701499999999999</v>
      </c>
      <c r="H1140" s="37">
        <f t="shared" si="56"/>
        <v>1.0722</v>
      </c>
    </row>
    <row r="1141" spans="1:8" x14ac:dyDescent="0.25">
      <c r="A1141" s="8">
        <v>44375</v>
      </c>
      <c r="B1141" s="11">
        <v>6.7050000000000001</v>
      </c>
      <c r="C1141" s="11">
        <v>6.96</v>
      </c>
      <c r="D1141" s="11">
        <v>7.1849999999999996</v>
      </c>
      <c r="E1141" s="11">
        <v>5.5</v>
      </c>
      <c r="F1141" s="37">
        <f t="shared" si="54"/>
        <v>1.0670500000000001</v>
      </c>
      <c r="G1141" s="37">
        <f t="shared" si="55"/>
        <v>1.0695999999999999</v>
      </c>
      <c r="H1141" s="37">
        <f t="shared" si="56"/>
        <v>1.07185</v>
      </c>
    </row>
    <row r="1142" spans="1:8" x14ac:dyDescent="0.25">
      <c r="A1142" s="8">
        <v>44372</v>
      </c>
      <c r="B1142" s="11">
        <v>6.63</v>
      </c>
      <c r="C1142" s="11">
        <v>6.9</v>
      </c>
      <c r="D1142" s="11">
        <v>7.125</v>
      </c>
      <c r="E1142" s="11">
        <v>5.5</v>
      </c>
      <c r="F1142" s="37">
        <f t="shared" si="54"/>
        <v>1.0663</v>
      </c>
      <c r="G1142" s="37">
        <f t="shared" si="55"/>
        <v>1.069</v>
      </c>
      <c r="H1142" s="37">
        <f t="shared" si="56"/>
        <v>1.07125</v>
      </c>
    </row>
    <row r="1143" spans="1:8" x14ac:dyDescent="0.25">
      <c r="A1143" s="8">
        <v>44371</v>
      </c>
      <c r="B1143" s="11">
        <v>6.62</v>
      </c>
      <c r="C1143" s="11">
        <v>6.9</v>
      </c>
      <c r="D1143" s="11">
        <v>7.125</v>
      </c>
      <c r="E1143" s="11">
        <v>5.5</v>
      </c>
      <c r="F1143" s="37">
        <f t="shared" si="54"/>
        <v>1.0662</v>
      </c>
      <c r="G1143" s="37">
        <f t="shared" si="55"/>
        <v>1.069</v>
      </c>
      <c r="H1143" s="37">
        <f t="shared" si="56"/>
        <v>1.07125</v>
      </c>
    </row>
    <row r="1144" spans="1:8" x14ac:dyDescent="0.25">
      <c r="A1144" s="8">
        <v>44370</v>
      </c>
      <c r="B1144" s="11">
        <v>6.625</v>
      </c>
      <c r="C1144" s="11">
        <v>6.91</v>
      </c>
      <c r="D1144" s="11">
        <v>7.1349999999999998</v>
      </c>
      <c r="E1144" s="11">
        <v>5.5</v>
      </c>
      <c r="F1144" s="37">
        <f t="shared" si="54"/>
        <v>1.0662499999999999</v>
      </c>
      <c r="G1144" s="37">
        <f t="shared" si="55"/>
        <v>1.0690999999999999</v>
      </c>
      <c r="H1144" s="37">
        <f t="shared" si="56"/>
        <v>1.07135</v>
      </c>
    </row>
    <row r="1145" spans="1:8" x14ac:dyDescent="0.25">
      <c r="A1145" s="8">
        <v>44369</v>
      </c>
      <c r="B1145" s="11">
        <v>6.63</v>
      </c>
      <c r="C1145" s="11">
        <v>6.94</v>
      </c>
      <c r="D1145" s="11">
        <v>7.16</v>
      </c>
      <c r="E1145" s="11">
        <v>5.5</v>
      </c>
      <c r="F1145" s="37">
        <f t="shared" si="54"/>
        <v>1.0663</v>
      </c>
      <c r="G1145" s="37">
        <f t="shared" si="55"/>
        <v>1.0693999999999999</v>
      </c>
      <c r="H1145" s="37">
        <f t="shared" si="56"/>
        <v>1.0716000000000001</v>
      </c>
    </row>
    <row r="1146" spans="1:8" x14ac:dyDescent="0.25">
      <c r="A1146" s="8">
        <v>44368</v>
      </c>
      <c r="B1146" s="11">
        <v>6.63</v>
      </c>
      <c r="C1146" s="11">
        <v>6.93</v>
      </c>
      <c r="D1146" s="11">
        <v>7.1349999999999998</v>
      </c>
      <c r="E1146" s="11">
        <v>5.5</v>
      </c>
      <c r="F1146" s="37">
        <f t="shared" si="54"/>
        <v>1.0663</v>
      </c>
      <c r="G1146" s="37">
        <f t="shared" si="55"/>
        <v>1.0692999999999999</v>
      </c>
      <c r="H1146" s="37">
        <f t="shared" si="56"/>
        <v>1.07135</v>
      </c>
    </row>
    <row r="1147" spans="1:8" x14ac:dyDescent="0.25">
      <c r="A1147" s="8">
        <v>44365</v>
      </c>
      <c r="B1147" s="11">
        <v>6.5949999999999998</v>
      </c>
      <c r="C1147" s="11">
        <v>6.9050000000000002</v>
      </c>
      <c r="D1147" s="11">
        <v>7.13</v>
      </c>
      <c r="E1147" s="11">
        <v>5.5</v>
      </c>
      <c r="F1147" s="37">
        <f t="shared" si="54"/>
        <v>1.06595</v>
      </c>
      <c r="G1147" s="37">
        <f t="shared" si="55"/>
        <v>1.0690500000000001</v>
      </c>
      <c r="H1147" s="37">
        <f t="shared" si="56"/>
        <v>1.0712999999999999</v>
      </c>
    </row>
    <row r="1148" spans="1:8" x14ac:dyDescent="0.25">
      <c r="A1148" s="8">
        <v>44364</v>
      </c>
      <c r="B1148" s="11">
        <v>6.64</v>
      </c>
      <c r="C1148" s="11">
        <v>6.96</v>
      </c>
      <c r="D1148" s="11">
        <v>7.1550000000000002</v>
      </c>
      <c r="E1148" s="11">
        <v>5.5</v>
      </c>
      <c r="F1148" s="37">
        <f t="shared" si="54"/>
        <v>1.0664</v>
      </c>
      <c r="G1148" s="37">
        <f t="shared" si="55"/>
        <v>1.0695999999999999</v>
      </c>
      <c r="H1148" s="37">
        <f t="shared" si="56"/>
        <v>1.07155</v>
      </c>
    </row>
    <row r="1149" spans="1:8" x14ac:dyDescent="0.25">
      <c r="A1149" s="8">
        <v>44363</v>
      </c>
      <c r="B1149" s="11">
        <v>6.61</v>
      </c>
      <c r="C1149" s="11">
        <v>6.99</v>
      </c>
      <c r="D1149" s="11">
        <v>7.21</v>
      </c>
      <c r="E1149" s="11">
        <v>5.5</v>
      </c>
      <c r="F1149" s="37">
        <f t="shared" si="54"/>
        <v>1.0661</v>
      </c>
      <c r="G1149" s="37">
        <f t="shared" si="55"/>
        <v>1.0699000000000001</v>
      </c>
      <c r="H1149" s="37">
        <f t="shared" si="56"/>
        <v>1.0721000000000001</v>
      </c>
    </row>
    <row r="1150" spans="1:8" x14ac:dyDescent="0.25">
      <c r="A1150" s="8">
        <v>44362</v>
      </c>
      <c r="B1150" s="11">
        <v>6.4950000000000001</v>
      </c>
      <c r="C1150" s="11">
        <v>6.9550000000000001</v>
      </c>
      <c r="D1150" s="11">
        <v>7.21</v>
      </c>
      <c r="E1150" s="11">
        <v>5.5</v>
      </c>
      <c r="F1150" s="37">
        <f t="shared" si="54"/>
        <v>1.0649500000000001</v>
      </c>
      <c r="G1150" s="37">
        <f t="shared" si="55"/>
        <v>1.06955</v>
      </c>
      <c r="H1150" s="37">
        <f t="shared" si="56"/>
        <v>1.0721000000000001</v>
      </c>
    </row>
    <row r="1151" spans="1:8" x14ac:dyDescent="0.25">
      <c r="A1151" s="8">
        <v>44361</v>
      </c>
      <c r="B1151" s="11">
        <v>6.42</v>
      </c>
      <c r="C1151" s="11">
        <v>6.89</v>
      </c>
      <c r="D1151" s="11">
        <v>7.17</v>
      </c>
      <c r="E1151" s="11">
        <v>5</v>
      </c>
      <c r="F1151" s="37">
        <f t="shared" si="54"/>
        <v>1.0642</v>
      </c>
      <c r="G1151" s="37">
        <f t="shared" si="55"/>
        <v>1.0689</v>
      </c>
      <c r="H1151" s="37">
        <f t="shared" si="56"/>
        <v>1.0717000000000001</v>
      </c>
    </row>
    <row r="1152" spans="1:8" x14ac:dyDescent="0.25">
      <c r="A1152" s="8">
        <v>44358</v>
      </c>
      <c r="B1152" s="11">
        <v>6.42</v>
      </c>
      <c r="C1152" s="11">
        <v>6.89</v>
      </c>
      <c r="D1152" s="11">
        <v>7.17</v>
      </c>
      <c r="E1152" s="11">
        <v>5</v>
      </c>
      <c r="F1152" s="37">
        <f t="shared" si="54"/>
        <v>1.0642</v>
      </c>
      <c r="G1152" s="37">
        <f t="shared" si="55"/>
        <v>1.0689</v>
      </c>
      <c r="H1152" s="37">
        <f t="shared" si="56"/>
        <v>1.0717000000000001</v>
      </c>
    </row>
    <row r="1153" spans="1:8" x14ac:dyDescent="0.25">
      <c r="A1153" s="8">
        <v>44357</v>
      </c>
      <c r="B1153" s="11">
        <v>6.4349999999999996</v>
      </c>
      <c r="C1153" s="11">
        <v>6.95</v>
      </c>
      <c r="D1153" s="11">
        <v>7.28</v>
      </c>
      <c r="E1153" s="11">
        <v>5</v>
      </c>
      <c r="F1153" s="37">
        <f t="shared" si="54"/>
        <v>1.0643499999999999</v>
      </c>
      <c r="G1153" s="37">
        <f t="shared" si="55"/>
        <v>1.0695000000000001</v>
      </c>
      <c r="H1153" s="37">
        <f t="shared" si="56"/>
        <v>1.0728</v>
      </c>
    </row>
    <row r="1154" spans="1:8" x14ac:dyDescent="0.25">
      <c r="A1154" s="8">
        <v>44356</v>
      </c>
      <c r="B1154" s="11">
        <v>6.4050000000000002</v>
      </c>
      <c r="C1154" s="11">
        <v>6.9749999999999996</v>
      </c>
      <c r="D1154" s="11">
        <v>7.33</v>
      </c>
      <c r="E1154" s="11">
        <v>5</v>
      </c>
      <c r="F1154" s="37">
        <f t="shared" si="54"/>
        <v>1.0640499999999999</v>
      </c>
      <c r="G1154" s="37">
        <f t="shared" si="55"/>
        <v>1.06975</v>
      </c>
      <c r="H1154" s="37">
        <f t="shared" si="56"/>
        <v>1.0732999999999999</v>
      </c>
    </row>
    <row r="1155" spans="1:8" x14ac:dyDescent="0.25">
      <c r="A1155" s="8">
        <v>44355</v>
      </c>
      <c r="B1155" s="11">
        <v>6.4</v>
      </c>
      <c r="C1155" s="11">
        <v>6.97</v>
      </c>
      <c r="D1155" s="11">
        <v>7.36</v>
      </c>
      <c r="E1155" s="11">
        <v>5</v>
      </c>
      <c r="F1155" s="37">
        <f t="shared" si="54"/>
        <v>1.0640000000000001</v>
      </c>
      <c r="G1155" s="37">
        <f t="shared" si="55"/>
        <v>1.0697000000000001</v>
      </c>
      <c r="H1155" s="37">
        <f t="shared" si="56"/>
        <v>1.0735999999999999</v>
      </c>
    </row>
    <row r="1156" spans="1:8" x14ac:dyDescent="0.25">
      <c r="A1156" s="8">
        <v>44354</v>
      </c>
      <c r="B1156" s="11">
        <v>6.3449999999999998</v>
      </c>
      <c r="C1156" s="11">
        <v>6.9</v>
      </c>
      <c r="D1156" s="11">
        <v>7.2549999999999999</v>
      </c>
      <c r="E1156" s="11">
        <v>5</v>
      </c>
      <c r="F1156" s="37">
        <f t="shared" si="54"/>
        <v>1.06345</v>
      </c>
      <c r="G1156" s="37">
        <f t="shared" si="55"/>
        <v>1.069</v>
      </c>
      <c r="H1156" s="37">
        <f t="shared" si="56"/>
        <v>1.0725500000000001</v>
      </c>
    </row>
    <row r="1157" spans="1:8" x14ac:dyDescent="0.25">
      <c r="A1157" s="8">
        <v>44351</v>
      </c>
      <c r="B1157" s="11">
        <v>6.3</v>
      </c>
      <c r="C1157" s="11">
        <v>6.86</v>
      </c>
      <c r="D1157" s="11">
        <v>7.23</v>
      </c>
      <c r="E1157" s="11">
        <v>5</v>
      </c>
      <c r="F1157" s="37">
        <f t="shared" si="54"/>
        <v>1.0629999999999999</v>
      </c>
      <c r="G1157" s="37">
        <f t="shared" si="55"/>
        <v>1.0686</v>
      </c>
      <c r="H1157" s="37">
        <f t="shared" si="56"/>
        <v>1.0723</v>
      </c>
    </row>
    <row r="1158" spans="1:8" x14ac:dyDescent="0.25">
      <c r="A1158" s="8">
        <v>44350</v>
      </c>
      <c r="B1158" s="11">
        <v>6.24</v>
      </c>
      <c r="C1158" s="11">
        <v>6.81</v>
      </c>
      <c r="D1158" s="11">
        <v>7.22</v>
      </c>
      <c r="E1158" s="11">
        <v>5</v>
      </c>
      <c r="F1158" s="37">
        <f t="shared" ref="F1158:F1221" si="57">IFERROR(1+B1158/100,"NA")</f>
        <v>1.0624</v>
      </c>
      <c r="G1158" s="37">
        <f t="shared" ref="G1158:G1221" si="58">IFERROR(1+C1158/100,"NA")</f>
        <v>1.0681</v>
      </c>
      <c r="H1158" s="37">
        <f t="shared" ref="H1158:H1221" si="59">IFERROR(1+D1158/100,"NA")</f>
        <v>1.0722</v>
      </c>
    </row>
    <row r="1159" spans="1:8" x14ac:dyDescent="0.25">
      <c r="A1159" s="8">
        <v>44349</v>
      </c>
      <c r="B1159" s="11">
        <v>6.21</v>
      </c>
      <c r="C1159" s="11">
        <v>6.78</v>
      </c>
      <c r="D1159" s="11">
        <v>7.21</v>
      </c>
      <c r="E1159" s="11">
        <v>5</v>
      </c>
      <c r="F1159" s="37">
        <f t="shared" si="57"/>
        <v>1.0621</v>
      </c>
      <c r="G1159" s="37">
        <f t="shared" si="58"/>
        <v>1.0678000000000001</v>
      </c>
      <c r="H1159" s="37">
        <f t="shared" si="59"/>
        <v>1.0721000000000001</v>
      </c>
    </row>
    <row r="1160" spans="1:8" x14ac:dyDescent="0.25">
      <c r="A1160" s="8">
        <v>44348</v>
      </c>
      <c r="B1160" s="11">
        <v>6.2050000000000001</v>
      </c>
      <c r="C1160" s="11">
        <v>6.76</v>
      </c>
      <c r="D1160" s="11">
        <v>7.2149999999999999</v>
      </c>
      <c r="E1160" s="11">
        <v>5</v>
      </c>
      <c r="F1160" s="37">
        <f t="shared" si="57"/>
        <v>1.0620499999999999</v>
      </c>
      <c r="G1160" s="37">
        <f t="shared" si="58"/>
        <v>1.0676000000000001</v>
      </c>
      <c r="H1160" s="37">
        <f t="shared" si="59"/>
        <v>1.0721499999999999</v>
      </c>
    </row>
    <row r="1161" spans="1:8" x14ac:dyDescent="0.25">
      <c r="A1161" s="8">
        <v>44347</v>
      </c>
      <c r="B1161" s="11">
        <v>6.1749999999999998</v>
      </c>
      <c r="C1161" s="11">
        <v>6.7350000000000003</v>
      </c>
      <c r="D1161" s="11">
        <v>7.19</v>
      </c>
      <c r="E1161" s="11">
        <v>5</v>
      </c>
      <c r="F1161" s="37">
        <f t="shared" si="57"/>
        <v>1.06175</v>
      </c>
      <c r="G1161" s="37">
        <f t="shared" si="58"/>
        <v>1.06735</v>
      </c>
      <c r="H1161" s="37">
        <f t="shared" si="59"/>
        <v>1.0719000000000001</v>
      </c>
    </row>
    <row r="1162" spans="1:8" x14ac:dyDescent="0.25">
      <c r="A1162" s="8">
        <v>44344</v>
      </c>
      <c r="B1162" s="11">
        <v>6.1449999999999996</v>
      </c>
      <c r="C1162" s="11">
        <v>6.7149999999999999</v>
      </c>
      <c r="D1162" s="11">
        <v>7.1749999999999998</v>
      </c>
      <c r="E1162" s="11">
        <v>5</v>
      </c>
      <c r="F1162" s="37">
        <f t="shared" si="57"/>
        <v>1.06145</v>
      </c>
      <c r="G1162" s="37">
        <f t="shared" si="58"/>
        <v>1.06715</v>
      </c>
      <c r="H1162" s="37">
        <f t="shared" si="59"/>
        <v>1.07175</v>
      </c>
    </row>
    <row r="1163" spans="1:8" x14ac:dyDescent="0.25">
      <c r="A1163" s="8">
        <v>44343</v>
      </c>
      <c r="B1163" s="11">
        <v>6.11</v>
      </c>
      <c r="C1163" s="11">
        <v>6.71</v>
      </c>
      <c r="D1163" s="11">
        <v>7.17</v>
      </c>
      <c r="E1163" s="11">
        <v>5</v>
      </c>
      <c r="F1163" s="37">
        <f t="shared" si="57"/>
        <v>1.0610999999999999</v>
      </c>
      <c r="G1163" s="37">
        <f t="shared" si="58"/>
        <v>1.0670999999999999</v>
      </c>
      <c r="H1163" s="37">
        <f t="shared" si="59"/>
        <v>1.0717000000000001</v>
      </c>
    </row>
    <row r="1164" spans="1:8" x14ac:dyDescent="0.25">
      <c r="A1164" s="8">
        <v>44342</v>
      </c>
      <c r="B1164" s="11">
        <v>6.0750000000000002</v>
      </c>
      <c r="C1164" s="11">
        <v>6.6950000000000003</v>
      </c>
      <c r="D1164" s="11">
        <v>7.17</v>
      </c>
      <c r="E1164" s="11">
        <v>5</v>
      </c>
      <c r="F1164" s="37">
        <f t="shared" si="57"/>
        <v>1.0607500000000001</v>
      </c>
      <c r="G1164" s="37">
        <f t="shared" si="58"/>
        <v>1.0669500000000001</v>
      </c>
      <c r="H1164" s="37">
        <f t="shared" si="59"/>
        <v>1.0717000000000001</v>
      </c>
    </row>
    <row r="1165" spans="1:8" x14ac:dyDescent="0.25">
      <c r="A1165" s="8">
        <v>44341</v>
      </c>
      <c r="B1165" s="11">
        <v>6.0650000000000004</v>
      </c>
      <c r="C1165" s="11">
        <v>6.7050000000000001</v>
      </c>
      <c r="D1165" s="11">
        <v>7.19</v>
      </c>
      <c r="E1165" s="11">
        <v>5</v>
      </c>
      <c r="F1165" s="37">
        <f t="shared" si="57"/>
        <v>1.0606500000000001</v>
      </c>
      <c r="G1165" s="37">
        <f t="shared" si="58"/>
        <v>1.0670500000000001</v>
      </c>
      <c r="H1165" s="37">
        <f t="shared" si="59"/>
        <v>1.0719000000000001</v>
      </c>
    </row>
    <row r="1166" spans="1:8" x14ac:dyDescent="0.25">
      <c r="A1166" s="8">
        <v>44340</v>
      </c>
      <c r="B1166" s="11">
        <v>6.0650000000000004</v>
      </c>
      <c r="C1166" s="11">
        <v>6.6950000000000003</v>
      </c>
      <c r="D1166" s="11">
        <v>7.16</v>
      </c>
      <c r="E1166" s="11">
        <v>5</v>
      </c>
      <c r="F1166" s="37">
        <f t="shared" si="57"/>
        <v>1.0606500000000001</v>
      </c>
      <c r="G1166" s="37">
        <f t="shared" si="58"/>
        <v>1.0669500000000001</v>
      </c>
      <c r="H1166" s="37">
        <f t="shared" si="59"/>
        <v>1.0716000000000001</v>
      </c>
    </row>
    <row r="1167" spans="1:8" x14ac:dyDescent="0.25">
      <c r="A1167" s="8">
        <v>44337</v>
      </c>
      <c r="B1167" s="11">
        <v>6.05</v>
      </c>
      <c r="C1167" s="11">
        <v>6.68</v>
      </c>
      <c r="D1167" s="11">
        <v>7.14</v>
      </c>
      <c r="E1167" s="11">
        <v>5</v>
      </c>
      <c r="F1167" s="37">
        <f t="shared" si="57"/>
        <v>1.0605</v>
      </c>
      <c r="G1167" s="37">
        <f t="shared" si="58"/>
        <v>1.0668</v>
      </c>
      <c r="H1167" s="37">
        <f t="shared" si="59"/>
        <v>1.0713999999999999</v>
      </c>
    </row>
    <row r="1168" spans="1:8" x14ac:dyDescent="0.25">
      <c r="A1168" s="8">
        <v>44336</v>
      </c>
      <c r="B1168" s="11">
        <v>6.05</v>
      </c>
      <c r="C1168" s="11">
        <v>6.6849999999999996</v>
      </c>
      <c r="D1168" s="11">
        <v>7.14</v>
      </c>
      <c r="E1168" s="11">
        <v>5</v>
      </c>
      <c r="F1168" s="37">
        <f t="shared" si="57"/>
        <v>1.0605</v>
      </c>
      <c r="G1168" s="37">
        <f t="shared" si="58"/>
        <v>1.0668500000000001</v>
      </c>
      <c r="H1168" s="37">
        <f t="shared" si="59"/>
        <v>1.0713999999999999</v>
      </c>
    </row>
    <row r="1169" spans="1:8" x14ac:dyDescent="0.25">
      <c r="A1169" s="8">
        <v>44335</v>
      </c>
      <c r="B1169" s="11">
        <v>6.0549999999999997</v>
      </c>
      <c r="C1169" s="11">
        <v>6.7149999999999999</v>
      </c>
      <c r="D1169" s="11">
        <v>7.17</v>
      </c>
      <c r="E1169" s="11">
        <v>5</v>
      </c>
      <c r="F1169" s="37">
        <f t="shared" si="57"/>
        <v>1.0605500000000001</v>
      </c>
      <c r="G1169" s="37">
        <f t="shared" si="58"/>
        <v>1.06715</v>
      </c>
      <c r="H1169" s="37">
        <f t="shared" si="59"/>
        <v>1.0717000000000001</v>
      </c>
    </row>
    <row r="1170" spans="1:8" x14ac:dyDescent="0.25">
      <c r="A1170" s="8">
        <v>44334</v>
      </c>
      <c r="B1170" s="11">
        <v>6.05</v>
      </c>
      <c r="C1170" s="11">
        <v>6.7050000000000001</v>
      </c>
      <c r="D1170" s="11">
        <v>7.16</v>
      </c>
      <c r="E1170" s="11">
        <v>5</v>
      </c>
      <c r="F1170" s="37">
        <f t="shared" si="57"/>
        <v>1.0605</v>
      </c>
      <c r="G1170" s="37">
        <f t="shared" si="58"/>
        <v>1.0670500000000001</v>
      </c>
      <c r="H1170" s="37">
        <f t="shared" si="59"/>
        <v>1.0716000000000001</v>
      </c>
    </row>
    <row r="1171" spans="1:8" x14ac:dyDescent="0.25">
      <c r="A1171" s="8">
        <v>44333</v>
      </c>
      <c r="B1171" s="11">
        <v>5.7949999999999999</v>
      </c>
      <c r="C1171" s="11">
        <v>6.5149999999999997</v>
      </c>
      <c r="D1171" s="11">
        <v>7.1550000000000002</v>
      </c>
      <c r="E1171" s="11">
        <v>5</v>
      </c>
      <c r="F1171" s="37">
        <f t="shared" si="57"/>
        <v>1.0579499999999999</v>
      </c>
      <c r="G1171" s="37">
        <f t="shared" si="58"/>
        <v>1.06515</v>
      </c>
      <c r="H1171" s="37">
        <f t="shared" si="59"/>
        <v>1.07155</v>
      </c>
    </row>
    <row r="1172" spans="1:8" x14ac:dyDescent="0.25">
      <c r="A1172" s="8">
        <v>44330</v>
      </c>
      <c r="B1172" s="11">
        <v>5.7949999999999999</v>
      </c>
      <c r="C1172" s="11">
        <v>6.5149999999999997</v>
      </c>
      <c r="D1172" s="11">
        <v>7.15</v>
      </c>
      <c r="E1172" s="11">
        <v>5</v>
      </c>
      <c r="F1172" s="37">
        <f t="shared" si="57"/>
        <v>1.0579499999999999</v>
      </c>
      <c r="G1172" s="37">
        <f t="shared" si="58"/>
        <v>1.06515</v>
      </c>
      <c r="H1172" s="37">
        <f t="shared" si="59"/>
        <v>1.0714999999999999</v>
      </c>
    </row>
    <row r="1173" spans="1:8" x14ac:dyDescent="0.25">
      <c r="A1173" s="8">
        <v>44329</v>
      </c>
      <c r="B1173" s="11">
        <v>5.7949999999999999</v>
      </c>
      <c r="C1173" s="11">
        <v>6.5549999999999997</v>
      </c>
      <c r="D1173" s="11">
        <v>7.21</v>
      </c>
      <c r="E1173" s="11">
        <v>5</v>
      </c>
      <c r="F1173" s="37">
        <f t="shared" si="57"/>
        <v>1.0579499999999999</v>
      </c>
      <c r="G1173" s="37">
        <f t="shared" si="58"/>
        <v>1.06555</v>
      </c>
      <c r="H1173" s="37">
        <f t="shared" si="59"/>
        <v>1.0721000000000001</v>
      </c>
    </row>
    <row r="1174" spans="1:8" x14ac:dyDescent="0.25">
      <c r="A1174" s="8">
        <v>44328</v>
      </c>
      <c r="B1174" s="11">
        <v>5.7649999999999997</v>
      </c>
      <c r="C1174" s="11">
        <v>6.5049999999999999</v>
      </c>
      <c r="D1174" s="11">
        <v>7.17</v>
      </c>
      <c r="E1174" s="11">
        <v>5</v>
      </c>
      <c r="F1174" s="37">
        <f t="shared" si="57"/>
        <v>1.05765</v>
      </c>
      <c r="G1174" s="37">
        <f t="shared" si="58"/>
        <v>1.0650500000000001</v>
      </c>
      <c r="H1174" s="37">
        <f t="shared" si="59"/>
        <v>1.0717000000000001</v>
      </c>
    </row>
    <row r="1175" spans="1:8" x14ac:dyDescent="0.25">
      <c r="A1175" s="8">
        <v>44327</v>
      </c>
      <c r="B1175" s="11">
        <v>5.76</v>
      </c>
      <c r="C1175" s="11">
        <v>6.4649999999999999</v>
      </c>
      <c r="D1175" s="11">
        <v>7.1</v>
      </c>
      <c r="E1175" s="11">
        <v>5</v>
      </c>
      <c r="F1175" s="37">
        <f t="shared" si="57"/>
        <v>1.0576000000000001</v>
      </c>
      <c r="G1175" s="37">
        <f t="shared" si="58"/>
        <v>1.0646500000000001</v>
      </c>
      <c r="H1175" s="37">
        <f t="shared" si="59"/>
        <v>1.071</v>
      </c>
    </row>
    <row r="1176" spans="1:8" x14ac:dyDescent="0.25">
      <c r="A1176" s="8">
        <v>44326</v>
      </c>
      <c r="B1176" s="11">
        <v>5.71</v>
      </c>
      <c r="C1176" s="11">
        <v>6.44</v>
      </c>
      <c r="D1176" s="11">
        <v>7.05</v>
      </c>
      <c r="E1176" s="11">
        <v>5</v>
      </c>
      <c r="F1176" s="37">
        <f t="shared" si="57"/>
        <v>1.0570999999999999</v>
      </c>
      <c r="G1176" s="37">
        <f t="shared" si="58"/>
        <v>1.0644</v>
      </c>
      <c r="H1176" s="37">
        <f t="shared" si="59"/>
        <v>1.0705</v>
      </c>
    </row>
    <row r="1177" spans="1:8" x14ac:dyDescent="0.25">
      <c r="A1177" s="8">
        <v>44323</v>
      </c>
      <c r="B1177" s="11">
        <v>5.71</v>
      </c>
      <c r="C1177" s="11">
        <v>6.44</v>
      </c>
      <c r="D1177" s="11">
        <v>7.05</v>
      </c>
      <c r="E1177" s="11">
        <v>5</v>
      </c>
      <c r="F1177" s="37">
        <f t="shared" si="57"/>
        <v>1.0570999999999999</v>
      </c>
      <c r="G1177" s="37">
        <f t="shared" si="58"/>
        <v>1.0644</v>
      </c>
      <c r="H1177" s="37">
        <f t="shared" si="59"/>
        <v>1.0705</v>
      </c>
    </row>
    <row r="1178" spans="1:8" x14ac:dyDescent="0.25">
      <c r="A1178" s="8">
        <v>44322</v>
      </c>
      <c r="B1178" s="11">
        <v>5.7</v>
      </c>
      <c r="C1178" s="11">
        <v>6.4349999999999996</v>
      </c>
      <c r="D1178" s="11">
        <v>7.0549999999999997</v>
      </c>
      <c r="E1178" s="11">
        <v>5</v>
      </c>
      <c r="F1178" s="37">
        <f t="shared" si="57"/>
        <v>1.0569999999999999</v>
      </c>
      <c r="G1178" s="37">
        <f t="shared" si="58"/>
        <v>1.0643499999999999</v>
      </c>
      <c r="H1178" s="37">
        <f t="shared" si="59"/>
        <v>1.0705499999999999</v>
      </c>
    </row>
    <row r="1179" spans="1:8" x14ac:dyDescent="0.25">
      <c r="A1179" s="8">
        <v>44321</v>
      </c>
      <c r="B1179" s="11">
        <v>5.7149999999999999</v>
      </c>
      <c r="C1179" s="11">
        <v>6.45</v>
      </c>
      <c r="D1179" s="11">
        <v>7.0750000000000002</v>
      </c>
      <c r="E1179" s="11">
        <v>5</v>
      </c>
      <c r="F1179" s="37">
        <f t="shared" si="57"/>
        <v>1.05715</v>
      </c>
      <c r="G1179" s="37">
        <f t="shared" si="58"/>
        <v>1.0645</v>
      </c>
      <c r="H1179" s="37">
        <f t="shared" si="59"/>
        <v>1.0707500000000001</v>
      </c>
    </row>
    <row r="1180" spans="1:8" x14ac:dyDescent="0.25">
      <c r="A1180" s="8">
        <v>44320</v>
      </c>
      <c r="B1180" s="11">
        <v>5.7</v>
      </c>
      <c r="C1180" s="11">
        <v>6.4550000000000001</v>
      </c>
      <c r="D1180" s="11">
        <v>7.0750000000000002</v>
      </c>
      <c r="E1180" s="11">
        <v>5</v>
      </c>
      <c r="F1180" s="37">
        <f t="shared" si="57"/>
        <v>1.0569999999999999</v>
      </c>
      <c r="G1180" s="37">
        <f t="shared" si="58"/>
        <v>1.0645500000000001</v>
      </c>
      <c r="H1180" s="37">
        <f t="shared" si="59"/>
        <v>1.0707500000000001</v>
      </c>
    </row>
    <row r="1181" spans="1:8" x14ac:dyDescent="0.25">
      <c r="A1181" s="8">
        <v>44319</v>
      </c>
      <c r="B1181" s="11">
        <v>5.7050000000000001</v>
      </c>
      <c r="C1181" s="11">
        <v>6.4850000000000003</v>
      </c>
      <c r="D1181" s="11">
        <v>7.1050000000000004</v>
      </c>
      <c r="E1181" s="11">
        <v>5</v>
      </c>
      <c r="F1181" s="37">
        <f t="shared" si="57"/>
        <v>1.05705</v>
      </c>
      <c r="G1181" s="37">
        <f t="shared" si="58"/>
        <v>1.0648500000000001</v>
      </c>
      <c r="H1181" s="37">
        <f t="shared" si="59"/>
        <v>1.0710500000000001</v>
      </c>
    </row>
    <row r="1182" spans="1:8" x14ac:dyDescent="0.25">
      <c r="A1182" s="8">
        <v>44316</v>
      </c>
      <c r="B1182" s="11">
        <v>5.7050000000000001</v>
      </c>
      <c r="C1182" s="11">
        <v>6.4850000000000003</v>
      </c>
      <c r="D1182" s="11">
        <v>7.1050000000000004</v>
      </c>
      <c r="E1182" s="11">
        <v>5</v>
      </c>
      <c r="F1182" s="37">
        <f t="shared" si="57"/>
        <v>1.05705</v>
      </c>
      <c r="G1182" s="37">
        <f t="shared" si="58"/>
        <v>1.0648500000000001</v>
      </c>
      <c r="H1182" s="37">
        <f t="shared" si="59"/>
        <v>1.0710500000000001</v>
      </c>
    </row>
    <row r="1183" spans="1:8" x14ac:dyDescent="0.25">
      <c r="A1183" s="8">
        <v>44315</v>
      </c>
      <c r="B1183" s="11">
        <v>5.73</v>
      </c>
      <c r="C1183" s="11">
        <v>6.48</v>
      </c>
      <c r="D1183" s="11">
        <v>7.12</v>
      </c>
      <c r="E1183" s="11">
        <v>5</v>
      </c>
      <c r="F1183" s="37">
        <f t="shared" si="57"/>
        <v>1.0572999999999999</v>
      </c>
      <c r="G1183" s="37">
        <f t="shared" si="58"/>
        <v>1.0648</v>
      </c>
      <c r="H1183" s="37">
        <f t="shared" si="59"/>
        <v>1.0711999999999999</v>
      </c>
    </row>
    <row r="1184" spans="1:8" x14ac:dyDescent="0.25">
      <c r="A1184" s="8">
        <v>44314</v>
      </c>
      <c r="B1184" s="11">
        <v>5.75</v>
      </c>
      <c r="C1184" s="11">
        <v>6.5049999999999999</v>
      </c>
      <c r="D1184" s="11">
        <v>7.01</v>
      </c>
      <c r="E1184" s="11">
        <v>5</v>
      </c>
      <c r="F1184" s="37">
        <f t="shared" si="57"/>
        <v>1.0575000000000001</v>
      </c>
      <c r="G1184" s="37">
        <f t="shared" si="58"/>
        <v>1.0650500000000001</v>
      </c>
      <c r="H1184" s="37">
        <f t="shared" si="59"/>
        <v>1.0701000000000001</v>
      </c>
    </row>
    <row r="1185" spans="1:8" x14ac:dyDescent="0.25">
      <c r="A1185" s="8">
        <v>44313</v>
      </c>
      <c r="B1185" s="11">
        <v>5.7450000000000001</v>
      </c>
      <c r="C1185" s="11">
        <v>6.51</v>
      </c>
      <c r="D1185" s="11">
        <v>6.9749999999999996</v>
      </c>
      <c r="E1185" s="11">
        <v>5</v>
      </c>
      <c r="F1185" s="37">
        <f t="shared" si="57"/>
        <v>1.05745</v>
      </c>
      <c r="G1185" s="37">
        <f t="shared" si="58"/>
        <v>1.0650999999999999</v>
      </c>
      <c r="H1185" s="37">
        <f t="shared" si="59"/>
        <v>1.06975</v>
      </c>
    </row>
    <row r="1186" spans="1:8" x14ac:dyDescent="0.25">
      <c r="A1186" s="8">
        <v>44312</v>
      </c>
      <c r="B1186" s="11">
        <v>5.7249999999999996</v>
      </c>
      <c r="C1186" s="11">
        <v>6.5049999999999999</v>
      </c>
      <c r="D1186" s="11">
        <v>6.94</v>
      </c>
      <c r="E1186" s="11">
        <v>5</v>
      </c>
      <c r="F1186" s="37">
        <f t="shared" si="57"/>
        <v>1.05725</v>
      </c>
      <c r="G1186" s="37">
        <f t="shared" si="58"/>
        <v>1.0650500000000001</v>
      </c>
      <c r="H1186" s="37">
        <f t="shared" si="59"/>
        <v>1.0693999999999999</v>
      </c>
    </row>
    <row r="1187" spans="1:8" x14ac:dyDescent="0.25">
      <c r="A1187" s="8">
        <v>44309</v>
      </c>
      <c r="B1187" s="11">
        <v>5.6849999999999996</v>
      </c>
      <c r="C1187" s="11">
        <v>6.5449999999999999</v>
      </c>
      <c r="D1187" s="11">
        <v>6.96</v>
      </c>
      <c r="E1187" s="11">
        <v>4.5</v>
      </c>
      <c r="F1187" s="37">
        <f t="shared" si="57"/>
        <v>1.0568500000000001</v>
      </c>
      <c r="G1187" s="37">
        <f t="shared" si="58"/>
        <v>1.06545</v>
      </c>
      <c r="H1187" s="37">
        <f t="shared" si="59"/>
        <v>1.0695999999999999</v>
      </c>
    </row>
    <row r="1188" spans="1:8" x14ac:dyDescent="0.25">
      <c r="A1188" s="8">
        <v>44308</v>
      </c>
      <c r="B1188" s="11">
        <v>5.59</v>
      </c>
      <c r="C1188" s="11">
        <v>6.54</v>
      </c>
      <c r="D1188" s="11">
        <v>6.9749999999999996</v>
      </c>
      <c r="E1188" s="11">
        <v>4.5</v>
      </c>
      <c r="F1188" s="37">
        <f t="shared" si="57"/>
        <v>1.0559000000000001</v>
      </c>
      <c r="G1188" s="37">
        <f t="shared" si="58"/>
        <v>1.0653999999999999</v>
      </c>
      <c r="H1188" s="37">
        <f t="shared" si="59"/>
        <v>1.06975</v>
      </c>
    </row>
    <row r="1189" spans="1:8" x14ac:dyDescent="0.25">
      <c r="A1189" s="8">
        <v>44307</v>
      </c>
      <c r="B1189" s="11">
        <v>5.5650000000000004</v>
      </c>
      <c r="C1189" s="11">
        <v>6.585</v>
      </c>
      <c r="D1189" s="11">
        <v>7.05</v>
      </c>
      <c r="E1189" s="11">
        <v>4.5</v>
      </c>
      <c r="F1189" s="37">
        <f t="shared" si="57"/>
        <v>1.05565</v>
      </c>
      <c r="G1189" s="37">
        <f t="shared" si="58"/>
        <v>1.06585</v>
      </c>
      <c r="H1189" s="37">
        <f t="shared" si="59"/>
        <v>1.0705</v>
      </c>
    </row>
    <row r="1190" spans="1:8" x14ac:dyDescent="0.25">
      <c r="A1190" s="8">
        <v>44306</v>
      </c>
      <c r="B1190" s="11">
        <v>5.58</v>
      </c>
      <c r="C1190" s="11">
        <v>6.625</v>
      </c>
      <c r="D1190" s="11">
        <v>7.09</v>
      </c>
      <c r="E1190" s="11">
        <v>4.5</v>
      </c>
      <c r="F1190" s="37">
        <f t="shared" si="57"/>
        <v>1.0558000000000001</v>
      </c>
      <c r="G1190" s="37">
        <f t="shared" si="58"/>
        <v>1.0662499999999999</v>
      </c>
      <c r="H1190" s="37">
        <f t="shared" si="59"/>
        <v>1.0709</v>
      </c>
    </row>
    <row r="1191" spans="1:8" x14ac:dyDescent="0.25">
      <c r="A1191" s="8">
        <v>44305</v>
      </c>
      <c r="B1191" s="11">
        <v>5.57</v>
      </c>
      <c r="C1191" s="11">
        <v>6.5750000000000002</v>
      </c>
      <c r="D1191" s="11">
        <v>7.0549999999999997</v>
      </c>
      <c r="E1191" s="11">
        <v>4.5</v>
      </c>
      <c r="F1191" s="37">
        <f t="shared" si="57"/>
        <v>1.0557000000000001</v>
      </c>
      <c r="G1191" s="37">
        <f t="shared" si="58"/>
        <v>1.06575</v>
      </c>
      <c r="H1191" s="37">
        <f t="shared" si="59"/>
        <v>1.0705499999999999</v>
      </c>
    </row>
    <row r="1192" spans="1:8" x14ac:dyDescent="0.25">
      <c r="A1192" s="8">
        <v>44302</v>
      </c>
      <c r="B1192" s="11">
        <v>5.5350000000000001</v>
      </c>
      <c r="C1192" s="11">
        <v>6.5350000000000001</v>
      </c>
      <c r="D1192" s="11">
        <v>6.9950000000000001</v>
      </c>
      <c r="E1192" s="11">
        <v>4.5</v>
      </c>
      <c r="F1192" s="37">
        <f t="shared" si="57"/>
        <v>1.05535</v>
      </c>
      <c r="G1192" s="37">
        <f t="shared" si="58"/>
        <v>1.06535</v>
      </c>
      <c r="H1192" s="37">
        <f t="shared" si="59"/>
        <v>1.06995</v>
      </c>
    </row>
    <row r="1193" spans="1:8" x14ac:dyDescent="0.25">
      <c r="A1193" s="8">
        <v>44301</v>
      </c>
      <c r="B1193" s="11">
        <v>5.625</v>
      </c>
      <c r="C1193" s="11">
        <v>6.6849999999999996</v>
      </c>
      <c r="D1193" s="11">
        <v>7.0949999999999998</v>
      </c>
      <c r="E1193" s="11">
        <v>4.5</v>
      </c>
      <c r="F1193" s="37">
        <f t="shared" si="57"/>
        <v>1.0562499999999999</v>
      </c>
      <c r="G1193" s="37">
        <f t="shared" si="58"/>
        <v>1.0668500000000001</v>
      </c>
      <c r="H1193" s="37">
        <f t="shared" si="59"/>
        <v>1.0709500000000001</v>
      </c>
    </row>
    <row r="1194" spans="1:8" x14ac:dyDescent="0.25">
      <c r="A1194" s="8">
        <v>44300</v>
      </c>
      <c r="B1194" s="11">
        <v>5.6050000000000004</v>
      </c>
      <c r="C1194" s="11">
        <v>6.6150000000000002</v>
      </c>
      <c r="D1194" s="11">
        <v>7.0549999999999997</v>
      </c>
      <c r="E1194" s="11">
        <v>4.5</v>
      </c>
      <c r="F1194" s="37">
        <f t="shared" si="57"/>
        <v>1.0560499999999999</v>
      </c>
      <c r="G1194" s="37">
        <f t="shared" si="58"/>
        <v>1.0661499999999999</v>
      </c>
      <c r="H1194" s="37">
        <f t="shared" si="59"/>
        <v>1.0705499999999999</v>
      </c>
    </row>
    <row r="1195" spans="1:8" x14ac:dyDescent="0.25">
      <c r="A1195" s="8">
        <v>44299</v>
      </c>
      <c r="B1195" s="11">
        <v>5.7149999999999999</v>
      </c>
      <c r="C1195" s="11">
        <v>6.81</v>
      </c>
      <c r="D1195" s="11">
        <v>7.2450000000000001</v>
      </c>
      <c r="E1195" s="11">
        <v>4.5</v>
      </c>
      <c r="F1195" s="37">
        <f t="shared" si="57"/>
        <v>1.05715</v>
      </c>
      <c r="G1195" s="37">
        <f t="shared" si="58"/>
        <v>1.0681</v>
      </c>
      <c r="H1195" s="37">
        <f t="shared" si="59"/>
        <v>1.0724499999999999</v>
      </c>
    </row>
    <row r="1196" spans="1:8" x14ac:dyDescent="0.25">
      <c r="A1196" s="8">
        <v>44298</v>
      </c>
      <c r="B1196" s="11">
        <v>5.7249999999999996</v>
      </c>
      <c r="C1196" s="11">
        <v>6.8250000000000002</v>
      </c>
      <c r="D1196" s="11">
        <v>7.26</v>
      </c>
      <c r="E1196" s="11">
        <v>4.5</v>
      </c>
      <c r="F1196" s="37">
        <f t="shared" si="57"/>
        <v>1.05725</v>
      </c>
      <c r="G1196" s="37">
        <f t="shared" si="58"/>
        <v>1.0682499999999999</v>
      </c>
      <c r="H1196" s="37">
        <f t="shared" si="59"/>
        <v>1.0726</v>
      </c>
    </row>
    <row r="1197" spans="1:8" x14ac:dyDescent="0.25">
      <c r="A1197" s="8">
        <v>44295</v>
      </c>
      <c r="B1197" s="11">
        <v>5.7450000000000001</v>
      </c>
      <c r="C1197" s="11">
        <v>6.87</v>
      </c>
      <c r="D1197" s="11">
        <v>7.3049999999999997</v>
      </c>
      <c r="E1197" s="11">
        <v>4.5</v>
      </c>
      <c r="F1197" s="37">
        <f t="shared" si="57"/>
        <v>1.05745</v>
      </c>
      <c r="G1197" s="37">
        <f t="shared" si="58"/>
        <v>1.0687</v>
      </c>
      <c r="H1197" s="37">
        <f t="shared" si="59"/>
        <v>1.0730500000000001</v>
      </c>
    </row>
    <row r="1198" spans="1:8" x14ac:dyDescent="0.25">
      <c r="A1198" s="8">
        <v>44294</v>
      </c>
      <c r="B1198" s="11">
        <v>5.7249999999999996</v>
      </c>
      <c r="C1198" s="11">
        <v>6.85</v>
      </c>
      <c r="D1198" s="11">
        <v>7.2850000000000001</v>
      </c>
      <c r="E1198" s="11">
        <v>4.5</v>
      </c>
      <c r="F1198" s="37">
        <f t="shared" si="57"/>
        <v>1.05725</v>
      </c>
      <c r="G1198" s="37">
        <f t="shared" si="58"/>
        <v>1.0685</v>
      </c>
      <c r="H1198" s="37">
        <f t="shared" si="59"/>
        <v>1.0728500000000001</v>
      </c>
    </row>
    <row r="1199" spans="1:8" x14ac:dyDescent="0.25">
      <c r="A1199" s="8">
        <v>44293</v>
      </c>
      <c r="B1199" s="11">
        <v>5.7</v>
      </c>
      <c r="C1199" s="11">
        <v>6.81</v>
      </c>
      <c r="D1199" s="11">
        <v>7.2549999999999999</v>
      </c>
      <c r="E1199" s="11">
        <v>4.5</v>
      </c>
      <c r="F1199" s="37">
        <f t="shared" si="57"/>
        <v>1.0569999999999999</v>
      </c>
      <c r="G1199" s="37">
        <f t="shared" si="58"/>
        <v>1.0681</v>
      </c>
      <c r="H1199" s="37">
        <f t="shared" si="59"/>
        <v>1.0725500000000001</v>
      </c>
    </row>
    <row r="1200" spans="1:8" x14ac:dyDescent="0.25">
      <c r="A1200" s="8">
        <v>44292</v>
      </c>
      <c r="B1200" s="11">
        <v>5.6550000000000002</v>
      </c>
      <c r="C1200" s="11">
        <v>6.72</v>
      </c>
      <c r="D1200" s="11">
        <v>7.165</v>
      </c>
      <c r="E1200" s="11">
        <v>4.5</v>
      </c>
      <c r="F1200" s="37">
        <f t="shared" si="57"/>
        <v>1.0565500000000001</v>
      </c>
      <c r="G1200" s="37">
        <f t="shared" si="58"/>
        <v>1.0671999999999999</v>
      </c>
      <c r="H1200" s="37">
        <f t="shared" si="59"/>
        <v>1.07165</v>
      </c>
    </row>
    <row r="1201" spans="1:8" x14ac:dyDescent="0.25">
      <c r="A1201" s="8">
        <v>44291</v>
      </c>
      <c r="B1201" s="11">
        <v>5.625</v>
      </c>
      <c r="C1201" s="11">
        <v>6.63</v>
      </c>
      <c r="D1201" s="11">
        <v>7.08</v>
      </c>
      <c r="E1201" s="11">
        <v>4.5</v>
      </c>
      <c r="F1201" s="37">
        <f t="shared" si="57"/>
        <v>1.0562499999999999</v>
      </c>
      <c r="G1201" s="37">
        <f t="shared" si="58"/>
        <v>1.0663</v>
      </c>
      <c r="H1201" s="37">
        <f t="shared" si="59"/>
        <v>1.0708</v>
      </c>
    </row>
    <row r="1202" spans="1:8" x14ac:dyDescent="0.25">
      <c r="A1202" s="8">
        <v>44288</v>
      </c>
      <c r="B1202" s="11">
        <v>5.6349999999999998</v>
      </c>
      <c r="C1202" s="11">
        <v>6.6349999999999998</v>
      </c>
      <c r="D1202" s="11">
        <v>7.085</v>
      </c>
      <c r="E1202" s="11">
        <v>4.5</v>
      </c>
      <c r="F1202" s="37">
        <f t="shared" si="57"/>
        <v>1.0563499999999999</v>
      </c>
      <c r="G1202" s="37">
        <f t="shared" si="58"/>
        <v>1.0663499999999999</v>
      </c>
      <c r="H1202" s="37">
        <f t="shared" si="59"/>
        <v>1.0708500000000001</v>
      </c>
    </row>
    <row r="1203" spans="1:8" x14ac:dyDescent="0.25">
      <c r="A1203" s="8">
        <v>44287</v>
      </c>
      <c r="B1203" s="11">
        <v>5.6449999999999996</v>
      </c>
      <c r="C1203" s="11">
        <v>6.63</v>
      </c>
      <c r="D1203" s="11">
        <v>7.0949999999999998</v>
      </c>
      <c r="E1203" s="11">
        <v>4.5</v>
      </c>
      <c r="F1203" s="37">
        <f t="shared" si="57"/>
        <v>1.0564499999999999</v>
      </c>
      <c r="G1203" s="37">
        <f t="shared" si="58"/>
        <v>1.0663</v>
      </c>
      <c r="H1203" s="37">
        <f t="shared" si="59"/>
        <v>1.0709500000000001</v>
      </c>
    </row>
    <row r="1204" spans="1:8" x14ac:dyDescent="0.25">
      <c r="A1204" s="8">
        <v>44286</v>
      </c>
      <c r="B1204" s="11">
        <v>5.63</v>
      </c>
      <c r="C1204" s="11">
        <v>6.5650000000000004</v>
      </c>
      <c r="D1204" s="11">
        <v>7.0350000000000001</v>
      </c>
      <c r="E1204" s="11">
        <v>4.5</v>
      </c>
      <c r="F1204" s="37">
        <f t="shared" si="57"/>
        <v>1.0563</v>
      </c>
      <c r="G1204" s="37">
        <f t="shared" si="58"/>
        <v>1.06565</v>
      </c>
      <c r="H1204" s="37">
        <f t="shared" si="59"/>
        <v>1.0703499999999999</v>
      </c>
    </row>
    <row r="1205" spans="1:8" x14ac:dyDescent="0.25">
      <c r="A1205" s="8">
        <v>44285</v>
      </c>
      <c r="B1205" s="11">
        <v>5.6349999999999998</v>
      </c>
      <c r="C1205" s="11">
        <v>6.62</v>
      </c>
      <c r="D1205" s="11">
        <v>7.1050000000000004</v>
      </c>
      <c r="E1205" s="11">
        <v>4.5</v>
      </c>
      <c r="F1205" s="37">
        <f t="shared" si="57"/>
        <v>1.0563499999999999</v>
      </c>
      <c r="G1205" s="37">
        <f t="shared" si="58"/>
        <v>1.0662</v>
      </c>
      <c r="H1205" s="37">
        <f t="shared" si="59"/>
        <v>1.0710500000000001</v>
      </c>
    </row>
    <row r="1206" spans="1:8" x14ac:dyDescent="0.25">
      <c r="A1206" s="8">
        <v>44284</v>
      </c>
      <c r="B1206" s="11">
        <v>5.6050000000000004</v>
      </c>
      <c r="C1206" s="11">
        <v>6.56</v>
      </c>
      <c r="D1206" s="11">
        <v>6.9950000000000001</v>
      </c>
      <c r="E1206" s="11">
        <v>4.5</v>
      </c>
      <c r="F1206" s="37">
        <f t="shared" si="57"/>
        <v>1.0560499999999999</v>
      </c>
      <c r="G1206" s="37">
        <f t="shared" si="58"/>
        <v>1.0655999999999999</v>
      </c>
      <c r="H1206" s="37">
        <f t="shared" si="59"/>
        <v>1.06995</v>
      </c>
    </row>
    <row r="1207" spans="1:8" x14ac:dyDescent="0.25">
      <c r="A1207" s="8">
        <v>44281</v>
      </c>
      <c r="B1207" s="11">
        <v>5.62</v>
      </c>
      <c r="C1207" s="11">
        <v>6.58</v>
      </c>
      <c r="D1207" s="11">
        <v>7.0049999999999999</v>
      </c>
      <c r="E1207" s="11">
        <v>4.5</v>
      </c>
      <c r="F1207" s="37">
        <f t="shared" si="57"/>
        <v>1.0562</v>
      </c>
      <c r="G1207" s="37">
        <f t="shared" si="58"/>
        <v>1.0658000000000001</v>
      </c>
      <c r="H1207" s="37">
        <f t="shared" si="59"/>
        <v>1.0700499999999999</v>
      </c>
    </row>
    <row r="1208" spans="1:8" x14ac:dyDescent="0.25">
      <c r="A1208" s="8">
        <v>44280</v>
      </c>
      <c r="B1208" s="11">
        <v>5.6950000000000003</v>
      </c>
      <c r="C1208" s="11">
        <v>6.69</v>
      </c>
      <c r="D1208" s="11">
        <v>7.1150000000000002</v>
      </c>
      <c r="E1208" s="11">
        <v>4.5</v>
      </c>
      <c r="F1208" s="37">
        <f t="shared" si="57"/>
        <v>1.0569500000000001</v>
      </c>
      <c r="G1208" s="37">
        <f t="shared" si="58"/>
        <v>1.0669</v>
      </c>
      <c r="H1208" s="37">
        <f t="shared" si="59"/>
        <v>1.07115</v>
      </c>
    </row>
    <row r="1209" spans="1:8" x14ac:dyDescent="0.25">
      <c r="A1209" s="8">
        <v>44279</v>
      </c>
      <c r="B1209" s="11">
        <v>5.76</v>
      </c>
      <c r="C1209" s="11">
        <v>6.78</v>
      </c>
      <c r="D1209" s="11">
        <v>7.2</v>
      </c>
      <c r="E1209" s="11">
        <v>4.5</v>
      </c>
      <c r="F1209" s="37">
        <f t="shared" si="57"/>
        <v>1.0576000000000001</v>
      </c>
      <c r="G1209" s="37">
        <f t="shared" si="58"/>
        <v>1.0678000000000001</v>
      </c>
      <c r="H1209" s="37">
        <f t="shared" si="59"/>
        <v>1.0720000000000001</v>
      </c>
    </row>
    <row r="1210" spans="1:8" x14ac:dyDescent="0.25">
      <c r="A1210" s="8">
        <v>44278</v>
      </c>
      <c r="B1210" s="11">
        <v>5.7850000000000001</v>
      </c>
      <c r="C1210" s="11">
        <v>6.8250000000000002</v>
      </c>
      <c r="D1210" s="11">
        <v>7.2450000000000001</v>
      </c>
      <c r="E1210" s="11">
        <v>4.5</v>
      </c>
      <c r="F1210" s="37">
        <f t="shared" si="57"/>
        <v>1.05785</v>
      </c>
      <c r="G1210" s="37">
        <f t="shared" si="58"/>
        <v>1.0682499999999999</v>
      </c>
      <c r="H1210" s="37">
        <f t="shared" si="59"/>
        <v>1.0724499999999999</v>
      </c>
    </row>
    <row r="1211" spans="1:8" x14ac:dyDescent="0.25">
      <c r="A1211" s="8">
        <v>44277</v>
      </c>
      <c r="B1211" s="11">
        <v>5.57</v>
      </c>
      <c r="C1211" s="11">
        <v>6.62</v>
      </c>
      <c r="D1211" s="11">
        <v>7.085</v>
      </c>
      <c r="E1211" s="11">
        <v>4.5</v>
      </c>
      <c r="F1211" s="37">
        <f t="shared" si="57"/>
        <v>1.0557000000000001</v>
      </c>
      <c r="G1211" s="37">
        <f t="shared" si="58"/>
        <v>1.0662</v>
      </c>
      <c r="H1211" s="37">
        <f t="shared" si="59"/>
        <v>1.0708500000000001</v>
      </c>
    </row>
    <row r="1212" spans="1:8" x14ac:dyDescent="0.25">
      <c r="A1212" s="8">
        <v>44274</v>
      </c>
      <c r="B1212" s="11">
        <v>5.5049999999999999</v>
      </c>
      <c r="C1212" s="11">
        <v>6.56</v>
      </c>
      <c r="D1212" s="11">
        <v>7.0250000000000004</v>
      </c>
      <c r="E1212" s="11">
        <v>4.25</v>
      </c>
      <c r="F1212" s="37">
        <f t="shared" si="57"/>
        <v>1.05505</v>
      </c>
      <c r="G1212" s="37">
        <f t="shared" si="58"/>
        <v>1.0655999999999999</v>
      </c>
      <c r="H1212" s="37">
        <f t="shared" si="59"/>
        <v>1.0702499999999999</v>
      </c>
    </row>
    <row r="1213" spans="1:8" x14ac:dyDescent="0.25">
      <c r="A1213" s="8">
        <v>44273</v>
      </c>
      <c r="B1213" s="11">
        <v>5.4649999999999999</v>
      </c>
      <c r="C1213" s="11">
        <v>6.5</v>
      </c>
      <c r="D1213" s="11">
        <v>6.9850000000000003</v>
      </c>
      <c r="E1213" s="11">
        <v>4.25</v>
      </c>
      <c r="F1213" s="37">
        <f t="shared" si="57"/>
        <v>1.0546500000000001</v>
      </c>
      <c r="G1213" s="37">
        <f t="shared" si="58"/>
        <v>1.0649999999999999</v>
      </c>
      <c r="H1213" s="37">
        <f t="shared" si="59"/>
        <v>1.06985</v>
      </c>
    </row>
    <row r="1214" spans="1:8" x14ac:dyDescent="0.25">
      <c r="A1214" s="8">
        <v>44272</v>
      </c>
      <c r="B1214" s="11">
        <v>5.42</v>
      </c>
      <c r="C1214" s="11">
        <v>6.44</v>
      </c>
      <c r="D1214" s="11">
        <v>6.875</v>
      </c>
      <c r="E1214" s="11">
        <v>4.25</v>
      </c>
      <c r="F1214" s="37">
        <f t="shared" si="57"/>
        <v>1.0542</v>
      </c>
      <c r="G1214" s="37">
        <f t="shared" si="58"/>
        <v>1.0644</v>
      </c>
      <c r="H1214" s="37">
        <f t="shared" si="59"/>
        <v>1.0687500000000001</v>
      </c>
    </row>
    <row r="1215" spans="1:8" x14ac:dyDescent="0.25">
      <c r="A1215" s="8">
        <v>44271</v>
      </c>
      <c r="B1215" s="11">
        <v>5.375</v>
      </c>
      <c r="C1215" s="11">
        <v>6.39</v>
      </c>
      <c r="D1215" s="11">
        <v>6.8049999999999997</v>
      </c>
      <c r="E1215" s="11">
        <v>4.25</v>
      </c>
      <c r="F1215" s="37">
        <f t="shared" si="57"/>
        <v>1.05375</v>
      </c>
      <c r="G1215" s="37">
        <f t="shared" si="58"/>
        <v>1.0639000000000001</v>
      </c>
      <c r="H1215" s="37">
        <f t="shared" si="59"/>
        <v>1.0680499999999999</v>
      </c>
    </row>
    <row r="1216" spans="1:8" x14ac:dyDescent="0.25">
      <c r="A1216" s="8">
        <v>44270</v>
      </c>
      <c r="B1216" s="11">
        <v>5.36</v>
      </c>
      <c r="C1216" s="11">
        <v>6.4</v>
      </c>
      <c r="D1216" s="11">
        <v>6.81</v>
      </c>
      <c r="E1216" s="11">
        <v>4.25</v>
      </c>
      <c r="F1216" s="37">
        <f t="shared" si="57"/>
        <v>1.0536000000000001</v>
      </c>
      <c r="G1216" s="37">
        <f t="shared" si="58"/>
        <v>1.0640000000000001</v>
      </c>
      <c r="H1216" s="37">
        <f t="shared" si="59"/>
        <v>1.0681</v>
      </c>
    </row>
    <row r="1217" spans="1:8" x14ac:dyDescent="0.25">
      <c r="A1217" s="8">
        <v>44267</v>
      </c>
      <c r="B1217" s="11">
        <v>5.27</v>
      </c>
      <c r="C1217" s="11">
        <v>6.3550000000000004</v>
      </c>
      <c r="D1217" s="11">
        <v>6.7649999999999997</v>
      </c>
      <c r="E1217" s="11">
        <v>4.25</v>
      </c>
      <c r="F1217" s="37">
        <f t="shared" si="57"/>
        <v>1.0527</v>
      </c>
      <c r="G1217" s="37">
        <f t="shared" si="58"/>
        <v>1.06355</v>
      </c>
      <c r="H1217" s="37">
        <f t="shared" si="59"/>
        <v>1.06765</v>
      </c>
    </row>
    <row r="1218" spans="1:8" x14ac:dyDescent="0.25">
      <c r="A1218" s="8">
        <v>44266</v>
      </c>
      <c r="B1218" s="11">
        <v>5.2050000000000001</v>
      </c>
      <c r="C1218" s="11">
        <v>6.33</v>
      </c>
      <c r="D1218" s="11">
        <v>6.7249999999999996</v>
      </c>
      <c r="E1218" s="11">
        <v>4.25</v>
      </c>
      <c r="F1218" s="37">
        <f t="shared" si="57"/>
        <v>1.0520499999999999</v>
      </c>
      <c r="G1218" s="37">
        <f t="shared" si="58"/>
        <v>1.0632999999999999</v>
      </c>
      <c r="H1218" s="37">
        <f t="shared" si="59"/>
        <v>1.06725</v>
      </c>
    </row>
    <row r="1219" spans="1:8" x14ac:dyDescent="0.25">
      <c r="A1219" s="8">
        <v>44265</v>
      </c>
      <c r="B1219" s="11">
        <v>5.15</v>
      </c>
      <c r="C1219" s="11">
        <v>6.2750000000000004</v>
      </c>
      <c r="D1219" s="11">
        <v>6.69</v>
      </c>
      <c r="E1219" s="11">
        <v>4.25</v>
      </c>
      <c r="F1219" s="37">
        <f t="shared" si="57"/>
        <v>1.0515000000000001</v>
      </c>
      <c r="G1219" s="37">
        <f t="shared" si="58"/>
        <v>1.0627500000000001</v>
      </c>
      <c r="H1219" s="37">
        <f t="shared" si="59"/>
        <v>1.0669</v>
      </c>
    </row>
    <row r="1220" spans="1:8" x14ac:dyDescent="0.25">
      <c r="A1220" s="8">
        <v>44264</v>
      </c>
      <c r="B1220" s="11">
        <v>5.1050000000000004</v>
      </c>
      <c r="C1220" s="11">
        <v>6.2050000000000001</v>
      </c>
      <c r="D1220" s="11">
        <v>6.65</v>
      </c>
      <c r="E1220" s="11">
        <v>4.25</v>
      </c>
      <c r="F1220" s="37">
        <f t="shared" si="57"/>
        <v>1.05105</v>
      </c>
      <c r="G1220" s="37">
        <f t="shared" si="58"/>
        <v>1.0620499999999999</v>
      </c>
      <c r="H1220" s="37">
        <f t="shared" si="59"/>
        <v>1.0665</v>
      </c>
    </row>
    <row r="1221" spans="1:8" x14ac:dyDescent="0.25">
      <c r="A1221" s="8">
        <v>44263</v>
      </c>
      <c r="B1221" s="11">
        <v>5.1150000000000002</v>
      </c>
      <c r="C1221" s="11">
        <v>6.19</v>
      </c>
      <c r="D1221" s="11">
        <v>6.6449999999999996</v>
      </c>
      <c r="E1221" s="11">
        <v>4.25</v>
      </c>
      <c r="F1221" s="37">
        <f t="shared" si="57"/>
        <v>1.05115</v>
      </c>
      <c r="G1221" s="37">
        <f t="shared" si="58"/>
        <v>1.0619000000000001</v>
      </c>
      <c r="H1221" s="37">
        <f t="shared" si="59"/>
        <v>1.0664499999999999</v>
      </c>
    </row>
    <row r="1222" spans="1:8" x14ac:dyDescent="0.25">
      <c r="A1222" s="8">
        <v>44260</v>
      </c>
      <c r="B1222" s="11">
        <v>5.1150000000000002</v>
      </c>
      <c r="C1222" s="11">
        <v>6.19</v>
      </c>
      <c r="D1222" s="11">
        <v>6.6449999999999996</v>
      </c>
      <c r="E1222" s="11">
        <v>4.25</v>
      </c>
      <c r="F1222" s="37">
        <f t="shared" ref="F1222:F1285" si="60">IFERROR(1+B1222/100,"NA")</f>
        <v>1.05115</v>
      </c>
      <c r="G1222" s="37">
        <f t="shared" ref="G1222:G1285" si="61">IFERROR(1+C1222/100,"NA")</f>
        <v>1.0619000000000001</v>
      </c>
      <c r="H1222" s="37">
        <f t="shared" ref="H1222:H1285" si="62">IFERROR(1+D1222/100,"NA")</f>
        <v>1.0664499999999999</v>
      </c>
    </row>
    <row r="1223" spans="1:8" x14ac:dyDescent="0.25">
      <c r="A1223" s="8">
        <v>44259</v>
      </c>
      <c r="B1223" s="11">
        <v>5.0750000000000002</v>
      </c>
      <c r="C1223" s="11">
        <v>6.1</v>
      </c>
      <c r="D1223" s="11">
        <v>6.5449999999999999</v>
      </c>
      <c r="E1223" s="11">
        <v>4.25</v>
      </c>
      <c r="F1223" s="37">
        <f t="shared" si="60"/>
        <v>1.0507500000000001</v>
      </c>
      <c r="G1223" s="37">
        <f t="shared" si="61"/>
        <v>1.0609999999999999</v>
      </c>
      <c r="H1223" s="37">
        <f t="shared" si="62"/>
        <v>1.06545</v>
      </c>
    </row>
    <row r="1224" spans="1:8" x14ac:dyDescent="0.25">
      <c r="A1224" s="8">
        <v>44258</v>
      </c>
      <c r="B1224" s="11">
        <v>5.09</v>
      </c>
      <c r="C1224" s="11">
        <v>6.14</v>
      </c>
      <c r="D1224" s="11">
        <v>6.625</v>
      </c>
      <c r="E1224" s="11">
        <v>4.25</v>
      </c>
      <c r="F1224" s="37">
        <f t="shared" si="60"/>
        <v>1.0508999999999999</v>
      </c>
      <c r="G1224" s="37">
        <f t="shared" si="61"/>
        <v>1.0613999999999999</v>
      </c>
      <c r="H1224" s="37">
        <f t="shared" si="62"/>
        <v>1.0662499999999999</v>
      </c>
    </row>
    <row r="1225" spans="1:8" x14ac:dyDescent="0.25">
      <c r="A1225" s="8">
        <v>44257</v>
      </c>
      <c r="B1225" s="11">
        <v>5.1050000000000004</v>
      </c>
      <c r="C1225" s="11">
        <v>6.21</v>
      </c>
      <c r="D1225" s="11">
        <v>6.7050000000000001</v>
      </c>
      <c r="E1225" s="11">
        <v>4.25</v>
      </c>
      <c r="F1225" s="37">
        <f t="shared" si="60"/>
        <v>1.05105</v>
      </c>
      <c r="G1225" s="37">
        <f t="shared" si="61"/>
        <v>1.0621</v>
      </c>
      <c r="H1225" s="37">
        <f t="shared" si="62"/>
        <v>1.0670500000000001</v>
      </c>
    </row>
    <row r="1226" spans="1:8" x14ac:dyDescent="0.25">
      <c r="A1226" s="8">
        <v>44256</v>
      </c>
      <c r="B1226" s="11">
        <v>5.09</v>
      </c>
      <c r="C1226" s="11">
        <v>6.23</v>
      </c>
      <c r="D1226" s="11">
        <v>6.7549999999999999</v>
      </c>
      <c r="E1226" s="11">
        <v>4.25</v>
      </c>
      <c r="F1226" s="37">
        <f t="shared" si="60"/>
        <v>1.0508999999999999</v>
      </c>
      <c r="G1226" s="37">
        <f t="shared" si="61"/>
        <v>1.0623</v>
      </c>
      <c r="H1226" s="37">
        <f t="shared" si="62"/>
        <v>1.06755</v>
      </c>
    </row>
    <row r="1227" spans="1:8" x14ac:dyDescent="0.25">
      <c r="A1227" s="8">
        <v>44253</v>
      </c>
      <c r="B1227" s="11">
        <v>5.08</v>
      </c>
      <c r="C1227" s="11">
        <v>6.24</v>
      </c>
      <c r="D1227" s="11">
        <v>6.78</v>
      </c>
      <c r="E1227" s="11">
        <v>4.25</v>
      </c>
      <c r="F1227" s="37">
        <f t="shared" si="60"/>
        <v>1.0508</v>
      </c>
      <c r="G1227" s="37">
        <f t="shared" si="61"/>
        <v>1.0624</v>
      </c>
      <c r="H1227" s="37">
        <f t="shared" si="62"/>
        <v>1.0678000000000001</v>
      </c>
    </row>
    <row r="1228" spans="1:8" x14ac:dyDescent="0.25">
      <c r="A1228" s="8">
        <v>44252</v>
      </c>
      <c r="B1228" s="11">
        <v>5.0350000000000001</v>
      </c>
      <c r="C1228" s="11">
        <v>6.16</v>
      </c>
      <c r="D1228" s="11">
        <v>6.73</v>
      </c>
      <c r="E1228" s="11">
        <v>4.25</v>
      </c>
      <c r="F1228" s="37">
        <f t="shared" si="60"/>
        <v>1.0503499999999999</v>
      </c>
      <c r="G1228" s="37">
        <f t="shared" si="61"/>
        <v>1.0616000000000001</v>
      </c>
      <c r="H1228" s="37">
        <f t="shared" si="62"/>
        <v>1.0672999999999999</v>
      </c>
    </row>
    <row r="1229" spans="1:8" x14ac:dyDescent="0.25">
      <c r="A1229" s="8">
        <v>44251</v>
      </c>
      <c r="B1229" s="11">
        <v>5.01</v>
      </c>
      <c r="C1229" s="11">
        <v>6.0350000000000001</v>
      </c>
      <c r="D1229" s="11">
        <v>6.6550000000000002</v>
      </c>
      <c r="E1229" s="11">
        <v>4.25</v>
      </c>
      <c r="F1229" s="37">
        <f t="shared" si="60"/>
        <v>1.0501</v>
      </c>
      <c r="G1229" s="37">
        <f t="shared" si="61"/>
        <v>1.0603499999999999</v>
      </c>
      <c r="H1229" s="37">
        <f t="shared" si="62"/>
        <v>1.0665499999999999</v>
      </c>
    </row>
    <row r="1230" spans="1:8" x14ac:dyDescent="0.25">
      <c r="A1230" s="8">
        <v>44250</v>
      </c>
      <c r="B1230" s="11">
        <v>5.01</v>
      </c>
      <c r="C1230" s="11">
        <v>6.01</v>
      </c>
      <c r="D1230" s="11">
        <v>6.665</v>
      </c>
      <c r="E1230" s="11">
        <v>4.25</v>
      </c>
      <c r="F1230" s="37">
        <f t="shared" si="60"/>
        <v>1.0501</v>
      </c>
      <c r="G1230" s="37">
        <f t="shared" si="61"/>
        <v>1.0601</v>
      </c>
      <c r="H1230" s="37">
        <f t="shared" si="62"/>
        <v>1.0666500000000001</v>
      </c>
    </row>
    <row r="1231" spans="1:8" x14ac:dyDescent="0.25">
      <c r="A1231" s="8">
        <v>44249</v>
      </c>
      <c r="B1231" s="11">
        <v>5.01</v>
      </c>
      <c r="C1231" s="11">
        <v>6.01</v>
      </c>
      <c r="D1231" s="11">
        <v>6.665</v>
      </c>
      <c r="E1231" s="11">
        <v>4.25</v>
      </c>
      <c r="F1231" s="37">
        <f t="shared" si="60"/>
        <v>1.0501</v>
      </c>
      <c r="G1231" s="37">
        <f t="shared" si="61"/>
        <v>1.0601</v>
      </c>
      <c r="H1231" s="37">
        <f t="shared" si="62"/>
        <v>1.0666500000000001</v>
      </c>
    </row>
    <row r="1232" spans="1:8" x14ac:dyDescent="0.25">
      <c r="A1232" s="8">
        <v>44246</v>
      </c>
      <c r="B1232" s="11">
        <v>5.01</v>
      </c>
      <c r="C1232" s="11">
        <v>6.01</v>
      </c>
      <c r="D1232" s="11">
        <v>6.665</v>
      </c>
      <c r="E1232" s="11">
        <v>4.25</v>
      </c>
      <c r="F1232" s="37">
        <f t="shared" si="60"/>
        <v>1.0501</v>
      </c>
      <c r="G1232" s="37">
        <f t="shared" si="61"/>
        <v>1.0601</v>
      </c>
      <c r="H1232" s="37">
        <f t="shared" si="62"/>
        <v>1.0666500000000001</v>
      </c>
    </row>
    <row r="1233" spans="1:8" x14ac:dyDescent="0.25">
      <c r="A1233" s="8">
        <v>44245</v>
      </c>
      <c r="B1233" s="11">
        <v>5.01</v>
      </c>
      <c r="C1233" s="11">
        <v>5.95</v>
      </c>
      <c r="D1233" s="11">
        <v>6.6150000000000002</v>
      </c>
      <c r="E1233" s="11">
        <v>4.25</v>
      </c>
      <c r="F1233" s="37">
        <f t="shared" si="60"/>
        <v>1.0501</v>
      </c>
      <c r="G1233" s="37">
        <f t="shared" si="61"/>
        <v>1.0595000000000001</v>
      </c>
      <c r="H1233" s="37">
        <f t="shared" si="62"/>
        <v>1.0661499999999999</v>
      </c>
    </row>
    <row r="1234" spans="1:8" x14ac:dyDescent="0.25">
      <c r="A1234" s="8">
        <v>44244</v>
      </c>
      <c r="B1234" s="11">
        <v>5.0049999999999999</v>
      </c>
      <c r="C1234" s="11">
        <v>5.93</v>
      </c>
      <c r="D1234" s="11">
        <v>6.6050000000000004</v>
      </c>
      <c r="E1234" s="11">
        <v>4.25</v>
      </c>
      <c r="F1234" s="37">
        <f t="shared" si="60"/>
        <v>1.0500499999999999</v>
      </c>
      <c r="G1234" s="37">
        <f t="shared" si="61"/>
        <v>1.0592999999999999</v>
      </c>
      <c r="H1234" s="37">
        <f t="shared" si="62"/>
        <v>1.0660499999999999</v>
      </c>
    </row>
    <row r="1235" spans="1:8" x14ac:dyDescent="0.25">
      <c r="A1235" s="8">
        <v>44243</v>
      </c>
      <c r="B1235" s="11">
        <v>4.99</v>
      </c>
      <c r="C1235" s="11">
        <v>5.9550000000000001</v>
      </c>
      <c r="D1235" s="11">
        <v>6.6550000000000002</v>
      </c>
      <c r="E1235" s="11">
        <v>4.25</v>
      </c>
      <c r="F1235" s="37">
        <f t="shared" si="60"/>
        <v>1.0499000000000001</v>
      </c>
      <c r="G1235" s="37">
        <f t="shared" si="61"/>
        <v>1.05955</v>
      </c>
      <c r="H1235" s="37">
        <f t="shared" si="62"/>
        <v>1.0665499999999999</v>
      </c>
    </row>
    <row r="1236" spans="1:8" x14ac:dyDescent="0.25">
      <c r="A1236" s="8">
        <v>44242</v>
      </c>
      <c r="B1236" s="11">
        <v>4.91</v>
      </c>
      <c r="C1236" s="11">
        <v>5.87</v>
      </c>
      <c r="D1236" s="11">
        <v>6.5650000000000004</v>
      </c>
      <c r="E1236" s="11">
        <v>4.25</v>
      </c>
      <c r="F1236" s="37">
        <f t="shared" si="60"/>
        <v>1.0490999999999999</v>
      </c>
      <c r="G1236" s="37">
        <f t="shared" si="61"/>
        <v>1.0587</v>
      </c>
      <c r="H1236" s="37">
        <f t="shared" si="62"/>
        <v>1.06565</v>
      </c>
    </row>
    <row r="1237" spans="1:8" x14ac:dyDescent="0.25">
      <c r="A1237" s="8">
        <v>44239</v>
      </c>
      <c r="B1237" s="11">
        <v>4.8550000000000004</v>
      </c>
      <c r="C1237" s="11">
        <v>5.79</v>
      </c>
      <c r="D1237" s="11">
        <v>6.4950000000000001</v>
      </c>
      <c r="E1237" s="11">
        <v>4.25</v>
      </c>
      <c r="F1237" s="37">
        <f t="shared" si="60"/>
        <v>1.0485500000000001</v>
      </c>
      <c r="G1237" s="37">
        <f t="shared" si="61"/>
        <v>1.0579000000000001</v>
      </c>
      <c r="H1237" s="37">
        <f t="shared" si="62"/>
        <v>1.0649500000000001</v>
      </c>
    </row>
    <row r="1238" spans="1:8" x14ac:dyDescent="0.25">
      <c r="A1238" s="8">
        <v>44238</v>
      </c>
      <c r="B1238" s="11">
        <v>4.76</v>
      </c>
      <c r="C1238" s="11">
        <v>5.7050000000000001</v>
      </c>
      <c r="D1238" s="11">
        <v>6.3949999999999996</v>
      </c>
      <c r="E1238" s="11">
        <v>4.25</v>
      </c>
      <c r="F1238" s="37">
        <f t="shared" si="60"/>
        <v>1.0476000000000001</v>
      </c>
      <c r="G1238" s="37">
        <f t="shared" si="61"/>
        <v>1.05705</v>
      </c>
      <c r="H1238" s="37">
        <f t="shared" si="62"/>
        <v>1.06395</v>
      </c>
    </row>
    <row r="1239" spans="1:8" x14ac:dyDescent="0.25">
      <c r="A1239" s="8">
        <v>44237</v>
      </c>
      <c r="B1239" s="11">
        <v>4.68</v>
      </c>
      <c r="C1239" s="11">
        <v>5.625</v>
      </c>
      <c r="D1239" s="11">
        <v>6.31</v>
      </c>
      <c r="E1239" s="11">
        <v>4.25</v>
      </c>
      <c r="F1239" s="37">
        <f t="shared" si="60"/>
        <v>1.0468</v>
      </c>
      <c r="G1239" s="37">
        <f t="shared" si="61"/>
        <v>1.0562499999999999</v>
      </c>
      <c r="H1239" s="37">
        <f t="shared" si="62"/>
        <v>1.0630999999999999</v>
      </c>
    </row>
    <row r="1240" spans="1:8" x14ac:dyDescent="0.25">
      <c r="A1240" s="8">
        <v>44236</v>
      </c>
      <c r="B1240" s="11">
        <v>4.6550000000000002</v>
      </c>
      <c r="C1240" s="11">
        <v>5.59</v>
      </c>
      <c r="D1240" s="11">
        <v>6.2649999999999997</v>
      </c>
      <c r="E1240" s="11">
        <v>4.25</v>
      </c>
      <c r="F1240" s="37">
        <f t="shared" si="60"/>
        <v>1.0465500000000001</v>
      </c>
      <c r="G1240" s="37">
        <f t="shared" si="61"/>
        <v>1.0559000000000001</v>
      </c>
      <c r="H1240" s="37">
        <f t="shared" si="62"/>
        <v>1.0626500000000001</v>
      </c>
    </row>
    <row r="1241" spans="1:8" x14ac:dyDescent="0.25">
      <c r="A1241" s="8">
        <v>44235</v>
      </c>
      <c r="B1241" s="11">
        <v>4.6349999999999998</v>
      </c>
      <c r="C1241" s="11">
        <v>5.52</v>
      </c>
      <c r="D1241" s="11">
        <v>6.2</v>
      </c>
      <c r="E1241" s="11">
        <v>4.25</v>
      </c>
      <c r="F1241" s="37">
        <f t="shared" si="60"/>
        <v>1.0463499999999999</v>
      </c>
      <c r="G1241" s="37">
        <f t="shared" si="61"/>
        <v>1.0551999999999999</v>
      </c>
      <c r="H1241" s="37">
        <f t="shared" si="62"/>
        <v>1.0620000000000001</v>
      </c>
    </row>
    <row r="1242" spans="1:8" x14ac:dyDescent="0.25">
      <c r="A1242" s="8">
        <v>44232</v>
      </c>
      <c r="B1242" s="11">
        <v>4.6449999999999996</v>
      </c>
      <c r="C1242" s="11">
        <v>5.53</v>
      </c>
      <c r="D1242" s="11">
        <v>6.21</v>
      </c>
      <c r="E1242" s="11">
        <v>4.25</v>
      </c>
      <c r="F1242" s="37">
        <f t="shared" si="60"/>
        <v>1.0464500000000001</v>
      </c>
      <c r="G1242" s="37">
        <f t="shared" si="61"/>
        <v>1.0552999999999999</v>
      </c>
      <c r="H1242" s="37">
        <f t="shared" si="62"/>
        <v>1.0621</v>
      </c>
    </row>
    <row r="1243" spans="1:8" x14ac:dyDescent="0.25">
      <c r="A1243" s="8">
        <v>44231</v>
      </c>
      <c r="B1243" s="11">
        <v>4.665</v>
      </c>
      <c r="C1243" s="11">
        <v>5.6150000000000002</v>
      </c>
      <c r="D1243" s="11">
        <v>6.2850000000000001</v>
      </c>
      <c r="E1243" s="11">
        <v>4.25</v>
      </c>
      <c r="F1243" s="37">
        <f t="shared" si="60"/>
        <v>1.0466500000000001</v>
      </c>
      <c r="G1243" s="37">
        <f t="shared" si="61"/>
        <v>1.0561499999999999</v>
      </c>
      <c r="H1243" s="37">
        <f t="shared" si="62"/>
        <v>1.0628500000000001</v>
      </c>
    </row>
    <row r="1244" spans="1:8" x14ac:dyDescent="0.25">
      <c r="A1244" s="8">
        <v>44230</v>
      </c>
      <c r="B1244" s="11">
        <v>4.6849999999999996</v>
      </c>
      <c r="C1244" s="11">
        <v>5.65</v>
      </c>
      <c r="D1244" s="11">
        <v>6.31</v>
      </c>
      <c r="E1244" s="11">
        <v>4.25</v>
      </c>
      <c r="F1244" s="37">
        <f t="shared" si="60"/>
        <v>1.0468500000000001</v>
      </c>
      <c r="G1244" s="37">
        <f t="shared" si="61"/>
        <v>1.0565</v>
      </c>
      <c r="H1244" s="37">
        <f t="shared" si="62"/>
        <v>1.0630999999999999</v>
      </c>
    </row>
    <row r="1245" spans="1:8" x14ac:dyDescent="0.25">
      <c r="A1245" s="8">
        <v>44229</v>
      </c>
      <c r="B1245" s="11">
        <v>4.6550000000000002</v>
      </c>
      <c r="C1245" s="11">
        <v>5.63</v>
      </c>
      <c r="D1245" s="11">
        <v>6.28</v>
      </c>
      <c r="E1245" s="11">
        <v>4.25</v>
      </c>
      <c r="F1245" s="37">
        <f t="shared" si="60"/>
        <v>1.0465500000000001</v>
      </c>
      <c r="G1245" s="37">
        <f t="shared" si="61"/>
        <v>1.0563</v>
      </c>
      <c r="H1245" s="37">
        <f t="shared" si="62"/>
        <v>1.0628</v>
      </c>
    </row>
    <row r="1246" spans="1:8" x14ac:dyDescent="0.25">
      <c r="A1246" s="8">
        <v>44228</v>
      </c>
      <c r="B1246" s="11">
        <v>4.66</v>
      </c>
      <c r="C1246" s="11">
        <v>5.62</v>
      </c>
      <c r="D1246" s="11">
        <v>6.2549999999999999</v>
      </c>
      <c r="E1246" s="11">
        <v>4.25</v>
      </c>
      <c r="F1246" s="37">
        <f t="shared" si="60"/>
        <v>1.0466</v>
      </c>
      <c r="G1246" s="37">
        <f t="shared" si="61"/>
        <v>1.0562</v>
      </c>
      <c r="H1246" s="37">
        <f t="shared" si="62"/>
        <v>1.0625499999999999</v>
      </c>
    </row>
    <row r="1247" spans="1:8" x14ac:dyDescent="0.25">
      <c r="A1247" s="8">
        <v>44225</v>
      </c>
      <c r="B1247" s="11">
        <v>4.6550000000000002</v>
      </c>
      <c r="C1247" s="11">
        <v>5.63</v>
      </c>
      <c r="D1247" s="11">
        <v>6.2649999999999997</v>
      </c>
      <c r="E1247" s="11">
        <v>4.25</v>
      </c>
      <c r="F1247" s="37">
        <f t="shared" si="60"/>
        <v>1.0465500000000001</v>
      </c>
      <c r="G1247" s="37">
        <f t="shared" si="61"/>
        <v>1.0563</v>
      </c>
      <c r="H1247" s="37">
        <f t="shared" si="62"/>
        <v>1.0626500000000001</v>
      </c>
    </row>
    <row r="1248" spans="1:8" x14ac:dyDescent="0.25">
      <c r="A1248" s="8">
        <v>44224</v>
      </c>
      <c r="B1248" s="11">
        <v>4.67</v>
      </c>
      <c r="C1248" s="11">
        <v>5.65</v>
      </c>
      <c r="D1248" s="11">
        <v>6.28</v>
      </c>
      <c r="E1248" s="11">
        <v>4.25</v>
      </c>
      <c r="F1248" s="37">
        <f t="shared" si="60"/>
        <v>1.0467</v>
      </c>
      <c r="G1248" s="37">
        <f t="shared" si="61"/>
        <v>1.0565</v>
      </c>
      <c r="H1248" s="37">
        <f t="shared" si="62"/>
        <v>1.0628</v>
      </c>
    </row>
    <row r="1249" spans="1:8" x14ac:dyDescent="0.25">
      <c r="A1249" s="8">
        <v>44223</v>
      </c>
      <c r="B1249" s="11">
        <v>4.66</v>
      </c>
      <c r="C1249" s="11">
        <v>5.65</v>
      </c>
      <c r="D1249" s="11">
        <v>6.27</v>
      </c>
      <c r="E1249" s="11">
        <v>4.25</v>
      </c>
      <c r="F1249" s="37">
        <f t="shared" si="60"/>
        <v>1.0466</v>
      </c>
      <c r="G1249" s="37">
        <f t="shared" si="61"/>
        <v>1.0565</v>
      </c>
      <c r="H1249" s="37">
        <f t="shared" si="62"/>
        <v>1.0627</v>
      </c>
    </row>
    <row r="1250" spans="1:8" x14ac:dyDescent="0.25">
      <c r="A1250" s="8">
        <v>44222</v>
      </c>
      <c r="B1250" s="11">
        <v>4.63</v>
      </c>
      <c r="C1250" s="11">
        <v>5.64</v>
      </c>
      <c r="D1250" s="11">
        <v>6.2249999999999996</v>
      </c>
      <c r="E1250" s="11">
        <v>4.25</v>
      </c>
      <c r="F1250" s="37">
        <f t="shared" si="60"/>
        <v>1.0463</v>
      </c>
      <c r="G1250" s="37">
        <f t="shared" si="61"/>
        <v>1.0564</v>
      </c>
      <c r="H1250" s="37">
        <f t="shared" si="62"/>
        <v>1.0622499999999999</v>
      </c>
    </row>
    <row r="1251" spans="1:8" x14ac:dyDescent="0.25">
      <c r="A1251" s="8">
        <v>44221</v>
      </c>
      <c r="B1251" s="11">
        <v>4.6150000000000002</v>
      </c>
      <c r="C1251" s="11">
        <v>5.69</v>
      </c>
      <c r="D1251" s="11">
        <v>6.2649999999999997</v>
      </c>
      <c r="E1251" s="11">
        <v>4.25</v>
      </c>
      <c r="F1251" s="37">
        <f t="shared" si="60"/>
        <v>1.0461499999999999</v>
      </c>
      <c r="G1251" s="37">
        <f t="shared" si="61"/>
        <v>1.0569</v>
      </c>
      <c r="H1251" s="37">
        <f t="shared" si="62"/>
        <v>1.0626500000000001</v>
      </c>
    </row>
    <row r="1252" spans="1:8" x14ac:dyDescent="0.25">
      <c r="A1252" s="8">
        <v>44218</v>
      </c>
      <c r="B1252" s="11">
        <v>4.63</v>
      </c>
      <c r="C1252" s="11">
        <v>5.71</v>
      </c>
      <c r="D1252" s="11">
        <v>6.27</v>
      </c>
      <c r="E1252" s="11">
        <v>4.25</v>
      </c>
      <c r="F1252" s="37">
        <f t="shared" si="60"/>
        <v>1.0463</v>
      </c>
      <c r="G1252" s="37">
        <f t="shared" si="61"/>
        <v>1.0570999999999999</v>
      </c>
      <c r="H1252" s="37">
        <f t="shared" si="62"/>
        <v>1.0627</v>
      </c>
    </row>
    <row r="1253" spans="1:8" x14ac:dyDescent="0.25">
      <c r="A1253" s="8">
        <v>44217</v>
      </c>
      <c r="B1253" s="11">
        <v>4.6050000000000004</v>
      </c>
      <c r="C1253" s="11">
        <v>5.5949999999999998</v>
      </c>
      <c r="D1253" s="11">
        <v>6.1550000000000002</v>
      </c>
      <c r="E1253" s="11">
        <v>4.25</v>
      </c>
      <c r="F1253" s="37">
        <f t="shared" si="60"/>
        <v>1.0460499999999999</v>
      </c>
      <c r="G1253" s="37">
        <f t="shared" si="61"/>
        <v>1.0559499999999999</v>
      </c>
      <c r="H1253" s="37">
        <f t="shared" si="62"/>
        <v>1.06155</v>
      </c>
    </row>
    <row r="1254" spans="1:8" x14ac:dyDescent="0.25">
      <c r="A1254" s="8">
        <v>44216</v>
      </c>
      <c r="B1254" s="11">
        <v>4.5999999999999996</v>
      </c>
      <c r="C1254" s="11">
        <v>5.5750000000000002</v>
      </c>
      <c r="D1254" s="11">
        <v>6.12</v>
      </c>
      <c r="E1254" s="11">
        <v>4.25</v>
      </c>
      <c r="F1254" s="37">
        <f t="shared" si="60"/>
        <v>1.046</v>
      </c>
      <c r="G1254" s="37">
        <f t="shared" si="61"/>
        <v>1.05575</v>
      </c>
      <c r="H1254" s="37">
        <f t="shared" si="62"/>
        <v>1.0611999999999999</v>
      </c>
    </row>
    <row r="1255" spans="1:8" x14ac:dyDescent="0.25">
      <c r="A1255" s="8">
        <v>44215</v>
      </c>
      <c r="B1255" s="11">
        <v>4.5999999999999996</v>
      </c>
      <c r="C1255" s="11">
        <v>5.5949999999999998</v>
      </c>
      <c r="D1255" s="11">
        <v>6.14</v>
      </c>
      <c r="E1255" s="11">
        <v>4.25</v>
      </c>
      <c r="F1255" s="37">
        <f t="shared" si="60"/>
        <v>1.046</v>
      </c>
      <c r="G1255" s="37">
        <f t="shared" si="61"/>
        <v>1.0559499999999999</v>
      </c>
      <c r="H1255" s="37">
        <f t="shared" si="62"/>
        <v>1.0613999999999999</v>
      </c>
    </row>
    <row r="1256" spans="1:8" x14ac:dyDescent="0.25">
      <c r="A1256" s="8">
        <v>44214</v>
      </c>
      <c r="B1256" s="11">
        <v>4.585</v>
      </c>
      <c r="C1256" s="11">
        <v>5.61</v>
      </c>
      <c r="D1256" s="11">
        <v>6.1550000000000002</v>
      </c>
      <c r="E1256" s="11">
        <v>4.25</v>
      </c>
      <c r="F1256" s="37">
        <f t="shared" si="60"/>
        <v>1.0458499999999999</v>
      </c>
      <c r="G1256" s="37">
        <f t="shared" si="61"/>
        <v>1.0561</v>
      </c>
      <c r="H1256" s="37">
        <f t="shared" si="62"/>
        <v>1.06155</v>
      </c>
    </row>
    <row r="1257" spans="1:8" x14ac:dyDescent="0.25">
      <c r="A1257" s="8">
        <v>44211</v>
      </c>
      <c r="B1257" s="11">
        <v>4.57</v>
      </c>
      <c r="C1257" s="11">
        <v>5.58</v>
      </c>
      <c r="D1257" s="11">
        <v>6.13</v>
      </c>
      <c r="E1257" s="11">
        <v>4.25</v>
      </c>
      <c r="F1257" s="37">
        <f t="shared" si="60"/>
        <v>1.0457000000000001</v>
      </c>
      <c r="G1257" s="37">
        <f t="shared" si="61"/>
        <v>1.0558000000000001</v>
      </c>
      <c r="H1257" s="37">
        <f t="shared" si="62"/>
        <v>1.0612999999999999</v>
      </c>
    </row>
    <row r="1258" spans="1:8" x14ac:dyDescent="0.25">
      <c r="A1258" s="8">
        <v>44210</v>
      </c>
      <c r="B1258" s="11">
        <v>4.5350000000000001</v>
      </c>
      <c r="C1258" s="11">
        <v>5.48</v>
      </c>
      <c r="D1258" s="11">
        <v>6.0549999999999997</v>
      </c>
      <c r="E1258" s="11">
        <v>4.25</v>
      </c>
      <c r="F1258" s="37">
        <f t="shared" si="60"/>
        <v>1.04535</v>
      </c>
      <c r="G1258" s="37">
        <f t="shared" si="61"/>
        <v>1.0548</v>
      </c>
      <c r="H1258" s="37">
        <f t="shared" si="62"/>
        <v>1.0605500000000001</v>
      </c>
    </row>
    <row r="1259" spans="1:8" x14ac:dyDescent="0.25">
      <c r="A1259" s="8">
        <v>44209</v>
      </c>
      <c r="B1259" s="11">
        <v>4.53</v>
      </c>
      <c r="C1259" s="11">
        <v>5.45</v>
      </c>
      <c r="D1259" s="11">
        <v>6.0149999999999997</v>
      </c>
      <c r="E1259" s="11">
        <v>4.25</v>
      </c>
      <c r="F1259" s="37">
        <f t="shared" si="60"/>
        <v>1.0452999999999999</v>
      </c>
      <c r="G1259" s="37">
        <f t="shared" si="61"/>
        <v>1.0545</v>
      </c>
      <c r="H1259" s="37">
        <f t="shared" si="62"/>
        <v>1.0601499999999999</v>
      </c>
    </row>
    <row r="1260" spans="1:8" x14ac:dyDescent="0.25">
      <c r="A1260" s="8">
        <v>44208</v>
      </c>
      <c r="B1260" s="11">
        <v>4.51</v>
      </c>
      <c r="C1260" s="11">
        <v>5.43</v>
      </c>
      <c r="D1260" s="11">
        <v>5.97</v>
      </c>
      <c r="E1260" s="11">
        <v>4.25</v>
      </c>
      <c r="F1260" s="37">
        <f t="shared" si="60"/>
        <v>1.0450999999999999</v>
      </c>
      <c r="G1260" s="37">
        <f t="shared" si="61"/>
        <v>1.0543</v>
      </c>
      <c r="H1260" s="37">
        <f t="shared" si="62"/>
        <v>1.0597000000000001</v>
      </c>
    </row>
    <row r="1261" spans="1:8" x14ac:dyDescent="0.25">
      <c r="A1261" s="8">
        <v>44207</v>
      </c>
      <c r="B1261" s="11">
        <v>4.4850000000000003</v>
      </c>
      <c r="C1261" s="11">
        <v>5.4050000000000002</v>
      </c>
      <c r="D1261" s="11">
        <v>5.98</v>
      </c>
      <c r="E1261" s="11">
        <v>4.25</v>
      </c>
      <c r="F1261" s="37">
        <f t="shared" si="60"/>
        <v>1.0448500000000001</v>
      </c>
      <c r="G1261" s="37">
        <f t="shared" si="61"/>
        <v>1.0540499999999999</v>
      </c>
      <c r="H1261" s="37">
        <f t="shared" si="62"/>
        <v>1.0598000000000001</v>
      </c>
    </row>
    <row r="1262" spans="1:8" x14ac:dyDescent="0.25">
      <c r="A1262" s="8">
        <v>44204</v>
      </c>
      <c r="B1262" s="11">
        <v>4.49</v>
      </c>
      <c r="C1262" s="11">
        <v>5.38</v>
      </c>
      <c r="D1262" s="11">
        <v>5.915</v>
      </c>
      <c r="E1262" s="11">
        <v>4.25</v>
      </c>
      <c r="F1262" s="37">
        <f t="shared" si="60"/>
        <v>1.0448999999999999</v>
      </c>
      <c r="G1262" s="37">
        <f t="shared" si="61"/>
        <v>1.0538000000000001</v>
      </c>
      <c r="H1262" s="37">
        <f t="shared" si="62"/>
        <v>1.05915</v>
      </c>
    </row>
    <row r="1263" spans="1:8" x14ac:dyDescent="0.25">
      <c r="A1263" s="8">
        <v>44203</v>
      </c>
      <c r="B1263" s="11">
        <v>4.49</v>
      </c>
      <c r="C1263" s="11">
        <v>5.38</v>
      </c>
      <c r="D1263" s="11">
        <v>5.915</v>
      </c>
      <c r="E1263" s="11">
        <v>4.25</v>
      </c>
      <c r="F1263" s="37">
        <f t="shared" si="60"/>
        <v>1.0448999999999999</v>
      </c>
      <c r="G1263" s="37">
        <f t="shared" si="61"/>
        <v>1.0538000000000001</v>
      </c>
      <c r="H1263" s="37">
        <f t="shared" si="62"/>
        <v>1.05915</v>
      </c>
    </row>
    <row r="1264" spans="1:8" x14ac:dyDescent="0.25">
      <c r="A1264" s="8">
        <v>44202</v>
      </c>
      <c r="B1264" s="11">
        <v>4.49</v>
      </c>
      <c r="C1264" s="11">
        <v>5.38</v>
      </c>
      <c r="D1264" s="11">
        <v>5.915</v>
      </c>
      <c r="E1264" s="11">
        <v>4.25</v>
      </c>
      <c r="F1264" s="37">
        <f t="shared" si="60"/>
        <v>1.0448999999999999</v>
      </c>
      <c r="G1264" s="37">
        <f t="shared" si="61"/>
        <v>1.0538000000000001</v>
      </c>
      <c r="H1264" s="37">
        <f t="shared" si="62"/>
        <v>1.05915</v>
      </c>
    </row>
    <row r="1265" spans="1:8" x14ac:dyDescent="0.25">
      <c r="A1265" s="8">
        <v>44201</v>
      </c>
      <c r="B1265" s="11">
        <v>4.49</v>
      </c>
      <c r="C1265" s="11">
        <v>5.38</v>
      </c>
      <c r="D1265" s="11">
        <v>5.915</v>
      </c>
      <c r="E1265" s="11">
        <v>4.25</v>
      </c>
      <c r="F1265" s="37">
        <f t="shared" si="60"/>
        <v>1.0448999999999999</v>
      </c>
      <c r="G1265" s="37">
        <f t="shared" si="61"/>
        <v>1.0538000000000001</v>
      </c>
      <c r="H1265" s="37">
        <f t="shared" si="62"/>
        <v>1.05915</v>
      </c>
    </row>
    <row r="1266" spans="1:8" x14ac:dyDescent="0.25">
      <c r="A1266" s="8">
        <v>44200</v>
      </c>
      <c r="B1266" s="11">
        <v>4.49</v>
      </c>
      <c r="C1266" s="11">
        <v>5.38</v>
      </c>
      <c r="D1266" s="11">
        <v>5.915</v>
      </c>
      <c r="E1266" s="11">
        <v>4.25</v>
      </c>
      <c r="F1266" s="37">
        <f t="shared" si="60"/>
        <v>1.0448999999999999</v>
      </c>
      <c r="G1266" s="37">
        <f t="shared" si="61"/>
        <v>1.0538000000000001</v>
      </c>
      <c r="H1266" s="37">
        <f t="shared" si="62"/>
        <v>1.05915</v>
      </c>
    </row>
    <row r="1267" spans="1:8" x14ac:dyDescent="0.25">
      <c r="A1267" s="8">
        <v>44197</v>
      </c>
      <c r="B1267" s="11">
        <v>4.49</v>
      </c>
      <c r="C1267" s="11">
        <v>5.38</v>
      </c>
      <c r="D1267" s="11">
        <v>5.915</v>
      </c>
      <c r="E1267" s="11">
        <v>4.25</v>
      </c>
      <c r="F1267" s="37">
        <f t="shared" si="60"/>
        <v>1.0448999999999999</v>
      </c>
      <c r="G1267" s="37">
        <f t="shared" si="61"/>
        <v>1.0538000000000001</v>
      </c>
      <c r="H1267" s="37">
        <f t="shared" si="62"/>
        <v>1.05915</v>
      </c>
    </row>
    <row r="1268" spans="1:8" x14ac:dyDescent="0.25">
      <c r="A1268" s="8">
        <v>44196</v>
      </c>
      <c r="B1268" s="11">
        <v>4.49</v>
      </c>
      <c r="C1268" s="11">
        <v>5.38</v>
      </c>
      <c r="D1268" s="11">
        <v>5.915</v>
      </c>
      <c r="E1268" s="11">
        <v>4.25</v>
      </c>
      <c r="F1268" s="37">
        <f t="shared" si="60"/>
        <v>1.0448999999999999</v>
      </c>
      <c r="G1268" s="37">
        <f t="shared" si="61"/>
        <v>1.0538000000000001</v>
      </c>
      <c r="H1268" s="37">
        <f t="shared" si="62"/>
        <v>1.05915</v>
      </c>
    </row>
    <row r="1269" spans="1:8" x14ac:dyDescent="0.25">
      <c r="A1269" s="8">
        <v>44195</v>
      </c>
      <c r="B1269" s="11">
        <v>4.5199999999999996</v>
      </c>
      <c r="C1269" s="11">
        <v>5.3849999999999998</v>
      </c>
      <c r="D1269" s="11">
        <v>5.915</v>
      </c>
      <c r="E1269" s="11">
        <v>4.25</v>
      </c>
      <c r="F1269" s="37">
        <f t="shared" si="60"/>
        <v>1.0451999999999999</v>
      </c>
      <c r="G1269" s="37">
        <f t="shared" si="61"/>
        <v>1.05385</v>
      </c>
      <c r="H1269" s="37">
        <f t="shared" si="62"/>
        <v>1.05915</v>
      </c>
    </row>
    <row r="1270" spans="1:8" x14ac:dyDescent="0.25">
      <c r="A1270" s="8">
        <v>44194</v>
      </c>
      <c r="B1270" s="11">
        <v>4.5599999999999996</v>
      </c>
      <c r="C1270" s="11">
        <v>5.3949999999999996</v>
      </c>
      <c r="D1270" s="11">
        <v>5.915</v>
      </c>
      <c r="E1270" s="11">
        <v>4.25</v>
      </c>
      <c r="F1270" s="37">
        <f t="shared" si="60"/>
        <v>1.0456000000000001</v>
      </c>
      <c r="G1270" s="37">
        <f t="shared" si="61"/>
        <v>1.0539499999999999</v>
      </c>
      <c r="H1270" s="37">
        <f t="shared" si="62"/>
        <v>1.05915</v>
      </c>
    </row>
    <row r="1271" spans="1:8" x14ac:dyDescent="0.25">
      <c r="A1271" s="8">
        <v>44193</v>
      </c>
      <c r="B1271" s="11">
        <v>4.59</v>
      </c>
      <c r="C1271" s="11">
        <v>5.415</v>
      </c>
      <c r="D1271" s="11">
        <v>5.9450000000000003</v>
      </c>
      <c r="E1271" s="11">
        <v>4.25</v>
      </c>
      <c r="F1271" s="37">
        <f t="shared" si="60"/>
        <v>1.0459000000000001</v>
      </c>
      <c r="G1271" s="37">
        <f t="shared" si="61"/>
        <v>1.0541499999999999</v>
      </c>
      <c r="H1271" s="37">
        <f t="shared" si="62"/>
        <v>1.05945</v>
      </c>
    </row>
    <row r="1272" spans="1:8" x14ac:dyDescent="0.25">
      <c r="A1272" s="8">
        <v>44190</v>
      </c>
      <c r="B1272" s="11">
        <v>4.6050000000000004</v>
      </c>
      <c r="C1272" s="11">
        <v>5.4249999999999998</v>
      </c>
      <c r="D1272" s="11">
        <v>5.95</v>
      </c>
      <c r="E1272" s="11">
        <v>4.25</v>
      </c>
      <c r="F1272" s="37">
        <f t="shared" si="60"/>
        <v>1.0460499999999999</v>
      </c>
      <c r="G1272" s="37">
        <f t="shared" si="61"/>
        <v>1.0542499999999999</v>
      </c>
      <c r="H1272" s="37">
        <f t="shared" si="62"/>
        <v>1.0595000000000001</v>
      </c>
    </row>
    <row r="1273" spans="1:8" x14ac:dyDescent="0.25">
      <c r="A1273" s="8">
        <v>44189</v>
      </c>
      <c r="B1273" s="11">
        <v>4.625</v>
      </c>
      <c r="C1273" s="11">
        <v>5.42</v>
      </c>
      <c r="D1273" s="11">
        <v>5.95</v>
      </c>
      <c r="E1273" s="11">
        <v>4.25</v>
      </c>
      <c r="F1273" s="37">
        <f t="shared" si="60"/>
        <v>1.0462499999999999</v>
      </c>
      <c r="G1273" s="37">
        <f t="shared" si="61"/>
        <v>1.0542</v>
      </c>
      <c r="H1273" s="37">
        <f t="shared" si="62"/>
        <v>1.0595000000000001</v>
      </c>
    </row>
    <row r="1274" spans="1:8" x14ac:dyDescent="0.25">
      <c r="A1274" s="8">
        <v>44188</v>
      </c>
      <c r="B1274" s="11">
        <v>4.6349999999999998</v>
      </c>
      <c r="C1274" s="11">
        <v>5.415</v>
      </c>
      <c r="D1274" s="11">
        <v>5.9450000000000003</v>
      </c>
      <c r="E1274" s="11">
        <v>4.25</v>
      </c>
      <c r="F1274" s="37">
        <f t="shared" si="60"/>
        <v>1.0463499999999999</v>
      </c>
      <c r="G1274" s="37">
        <f t="shared" si="61"/>
        <v>1.0541499999999999</v>
      </c>
      <c r="H1274" s="37">
        <f t="shared" si="62"/>
        <v>1.05945</v>
      </c>
    </row>
    <row r="1275" spans="1:8" x14ac:dyDescent="0.25">
      <c r="A1275" s="8">
        <v>44187</v>
      </c>
      <c r="B1275" s="11">
        <v>4.6100000000000003</v>
      </c>
      <c r="C1275" s="11">
        <v>5.3949999999999996</v>
      </c>
      <c r="D1275" s="11">
        <v>5.9249999999999998</v>
      </c>
      <c r="E1275" s="11">
        <v>4.25</v>
      </c>
      <c r="F1275" s="37">
        <f t="shared" si="60"/>
        <v>1.0461</v>
      </c>
      <c r="G1275" s="37">
        <f t="shared" si="61"/>
        <v>1.0539499999999999</v>
      </c>
      <c r="H1275" s="37">
        <f t="shared" si="62"/>
        <v>1.05925</v>
      </c>
    </row>
    <row r="1276" spans="1:8" x14ac:dyDescent="0.25">
      <c r="A1276" s="8">
        <v>44186</v>
      </c>
      <c r="B1276" s="11">
        <v>4.6050000000000004</v>
      </c>
      <c r="C1276" s="11">
        <v>5.39</v>
      </c>
      <c r="D1276" s="11">
        <v>5.915</v>
      </c>
      <c r="E1276" s="11">
        <v>4.25</v>
      </c>
      <c r="F1276" s="37">
        <f t="shared" si="60"/>
        <v>1.0460499999999999</v>
      </c>
      <c r="G1276" s="37">
        <f t="shared" si="61"/>
        <v>1.0539000000000001</v>
      </c>
      <c r="H1276" s="37">
        <f t="shared" si="62"/>
        <v>1.05915</v>
      </c>
    </row>
    <row r="1277" spans="1:8" x14ac:dyDescent="0.25">
      <c r="A1277" s="8">
        <v>44183</v>
      </c>
      <c r="B1277" s="11">
        <v>4.5650000000000004</v>
      </c>
      <c r="C1277" s="11">
        <v>5.3150000000000004</v>
      </c>
      <c r="D1277" s="11">
        <v>5.83</v>
      </c>
      <c r="E1277" s="11">
        <v>4.25</v>
      </c>
      <c r="F1277" s="37">
        <f t="shared" si="60"/>
        <v>1.04565</v>
      </c>
      <c r="G1277" s="37">
        <f t="shared" si="61"/>
        <v>1.05315</v>
      </c>
      <c r="H1277" s="37">
        <f t="shared" si="62"/>
        <v>1.0583</v>
      </c>
    </row>
    <row r="1278" spans="1:8" x14ac:dyDescent="0.25">
      <c r="A1278" s="8">
        <v>44182</v>
      </c>
      <c r="B1278" s="11">
        <v>4.55</v>
      </c>
      <c r="C1278" s="11">
        <v>5.28</v>
      </c>
      <c r="D1278" s="11">
        <v>5.8049999999999997</v>
      </c>
      <c r="E1278" s="11">
        <v>4.25</v>
      </c>
      <c r="F1278" s="37">
        <f t="shared" si="60"/>
        <v>1.0455000000000001</v>
      </c>
      <c r="G1278" s="37">
        <f t="shared" si="61"/>
        <v>1.0528</v>
      </c>
      <c r="H1278" s="37">
        <f t="shared" si="62"/>
        <v>1.0580499999999999</v>
      </c>
    </row>
    <row r="1279" spans="1:8" x14ac:dyDescent="0.25">
      <c r="A1279" s="8">
        <v>44181</v>
      </c>
      <c r="B1279" s="11">
        <v>4.55</v>
      </c>
      <c r="C1279" s="11">
        <v>5.29</v>
      </c>
      <c r="D1279" s="11">
        <v>5.83</v>
      </c>
      <c r="E1279" s="11">
        <v>4.25</v>
      </c>
      <c r="F1279" s="37">
        <f t="shared" si="60"/>
        <v>1.0455000000000001</v>
      </c>
      <c r="G1279" s="37">
        <f t="shared" si="61"/>
        <v>1.0528999999999999</v>
      </c>
      <c r="H1279" s="37">
        <f t="shared" si="62"/>
        <v>1.0583</v>
      </c>
    </row>
    <row r="1280" spans="1:8" x14ac:dyDescent="0.25">
      <c r="A1280" s="8">
        <v>44180</v>
      </c>
      <c r="B1280" s="11">
        <v>4.5549999999999997</v>
      </c>
      <c r="C1280" s="11">
        <v>5.29</v>
      </c>
      <c r="D1280" s="11">
        <v>5.84</v>
      </c>
      <c r="E1280" s="11">
        <v>4.25</v>
      </c>
      <c r="F1280" s="37">
        <f t="shared" si="60"/>
        <v>1.04555</v>
      </c>
      <c r="G1280" s="37">
        <f t="shared" si="61"/>
        <v>1.0528999999999999</v>
      </c>
      <c r="H1280" s="37">
        <f t="shared" si="62"/>
        <v>1.0584</v>
      </c>
    </row>
    <row r="1281" spans="1:8" x14ac:dyDescent="0.25">
      <c r="A1281" s="8">
        <v>44179</v>
      </c>
      <c r="B1281" s="11">
        <v>4.55</v>
      </c>
      <c r="C1281" s="11">
        <v>5.2850000000000001</v>
      </c>
      <c r="D1281" s="11">
        <v>5.8250000000000002</v>
      </c>
      <c r="E1281" s="11">
        <v>4.25</v>
      </c>
      <c r="F1281" s="37">
        <f t="shared" si="60"/>
        <v>1.0455000000000001</v>
      </c>
      <c r="G1281" s="37">
        <f t="shared" si="61"/>
        <v>1.0528500000000001</v>
      </c>
      <c r="H1281" s="37">
        <f t="shared" si="62"/>
        <v>1.0582499999999999</v>
      </c>
    </row>
    <row r="1282" spans="1:8" x14ac:dyDescent="0.25">
      <c r="A1282" s="8">
        <v>44176</v>
      </c>
      <c r="B1282" s="11">
        <v>4.55</v>
      </c>
      <c r="C1282" s="11">
        <v>5.28</v>
      </c>
      <c r="D1282" s="11">
        <v>5.84</v>
      </c>
      <c r="E1282" s="11">
        <v>4.25</v>
      </c>
      <c r="F1282" s="37">
        <f t="shared" si="60"/>
        <v>1.0455000000000001</v>
      </c>
      <c r="G1282" s="37">
        <f t="shared" si="61"/>
        <v>1.0528</v>
      </c>
      <c r="H1282" s="37">
        <f t="shared" si="62"/>
        <v>1.0584</v>
      </c>
    </row>
    <row r="1283" spans="1:8" x14ac:dyDescent="0.25">
      <c r="A1283" s="8">
        <v>44175</v>
      </c>
      <c r="B1283" s="11">
        <v>4.55</v>
      </c>
      <c r="C1283" s="11">
        <v>5.2750000000000004</v>
      </c>
      <c r="D1283" s="11">
        <v>5.84</v>
      </c>
      <c r="E1283" s="11">
        <v>4.25</v>
      </c>
      <c r="F1283" s="37">
        <f t="shared" si="60"/>
        <v>1.0455000000000001</v>
      </c>
      <c r="G1283" s="37">
        <f t="shared" si="61"/>
        <v>1.0527500000000001</v>
      </c>
      <c r="H1283" s="37">
        <f t="shared" si="62"/>
        <v>1.0584</v>
      </c>
    </row>
    <row r="1284" spans="1:8" x14ac:dyDescent="0.25">
      <c r="A1284" s="8">
        <v>44174</v>
      </c>
      <c r="B1284" s="11">
        <v>4.5350000000000001</v>
      </c>
      <c r="C1284" s="11">
        <v>5.2249999999999996</v>
      </c>
      <c r="D1284" s="11">
        <v>5.81</v>
      </c>
      <c r="E1284" s="11">
        <v>4.25</v>
      </c>
      <c r="F1284" s="37">
        <f t="shared" si="60"/>
        <v>1.04535</v>
      </c>
      <c r="G1284" s="37">
        <f t="shared" si="61"/>
        <v>1.0522499999999999</v>
      </c>
      <c r="H1284" s="37">
        <f t="shared" si="62"/>
        <v>1.0581</v>
      </c>
    </row>
    <row r="1285" spans="1:8" x14ac:dyDescent="0.25">
      <c r="A1285" s="8">
        <v>44173</v>
      </c>
      <c r="B1285" s="11">
        <v>4.5350000000000001</v>
      </c>
      <c r="C1285" s="11">
        <v>5.2249999999999996</v>
      </c>
      <c r="D1285" s="11">
        <v>5.7949999999999999</v>
      </c>
      <c r="E1285" s="11">
        <v>4.25</v>
      </c>
      <c r="F1285" s="37">
        <f t="shared" si="60"/>
        <v>1.04535</v>
      </c>
      <c r="G1285" s="37">
        <f t="shared" si="61"/>
        <v>1.0522499999999999</v>
      </c>
      <c r="H1285" s="37">
        <f t="shared" si="62"/>
        <v>1.0579499999999999</v>
      </c>
    </row>
    <row r="1286" spans="1:8" x14ac:dyDescent="0.25">
      <c r="A1286" s="8">
        <v>44172</v>
      </c>
      <c r="B1286" s="11">
        <v>4.5350000000000001</v>
      </c>
      <c r="C1286" s="11">
        <v>5.23</v>
      </c>
      <c r="D1286" s="11">
        <v>5.8</v>
      </c>
      <c r="E1286" s="11">
        <v>4.25</v>
      </c>
      <c r="F1286" s="37">
        <f t="shared" ref="F1286:F1349" si="63">IFERROR(1+B1286/100,"NA")</f>
        <v>1.04535</v>
      </c>
      <c r="G1286" s="37">
        <f t="shared" ref="G1286:G1349" si="64">IFERROR(1+C1286/100,"NA")</f>
        <v>1.0523</v>
      </c>
      <c r="H1286" s="37">
        <f t="shared" ref="H1286:H1349" si="65">IFERROR(1+D1286/100,"NA")</f>
        <v>1.0580000000000001</v>
      </c>
    </row>
    <row r="1287" spans="1:8" x14ac:dyDescent="0.25">
      <c r="A1287" s="8">
        <v>44169</v>
      </c>
      <c r="B1287" s="11">
        <v>4.55</v>
      </c>
      <c r="C1287" s="11">
        <v>5.23</v>
      </c>
      <c r="D1287" s="11">
        <v>5.81</v>
      </c>
      <c r="E1287" s="11">
        <v>4.25</v>
      </c>
      <c r="F1287" s="37">
        <f t="shared" si="63"/>
        <v>1.0455000000000001</v>
      </c>
      <c r="G1287" s="37">
        <f t="shared" si="64"/>
        <v>1.0523</v>
      </c>
      <c r="H1287" s="37">
        <f t="shared" si="65"/>
        <v>1.0581</v>
      </c>
    </row>
    <row r="1288" spans="1:8" x14ac:dyDescent="0.25">
      <c r="A1288" s="8">
        <v>44168</v>
      </c>
      <c r="B1288" s="11">
        <v>4.5549999999999997</v>
      </c>
      <c r="C1288" s="11">
        <v>5.2350000000000003</v>
      </c>
      <c r="D1288" s="11">
        <v>5.8250000000000002</v>
      </c>
      <c r="E1288" s="11">
        <v>4.25</v>
      </c>
      <c r="F1288" s="37">
        <f t="shared" si="63"/>
        <v>1.04555</v>
      </c>
      <c r="G1288" s="37">
        <f t="shared" si="64"/>
        <v>1.0523499999999999</v>
      </c>
      <c r="H1288" s="37">
        <f t="shared" si="65"/>
        <v>1.0582499999999999</v>
      </c>
    </row>
    <row r="1289" spans="1:8" x14ac:dyDescent="0.25">
      <c r="A1289" s="8">
        <v>44167</v>
      </c>
      <c r="B1289" s="11">
        <v>4.55</v>
      </c>
      <c r="C1289" s="11">
        <v>5.23</v>
      </c>
      <c r="D1289" s="11">
        <v>5.84</v>
      </c>
      <c r="E1289" s="11">
        <v>4.25</v>
      </c>
      <c r="F1289" s="37">
        <f t="shared" si="63"/>
        <v>1.0455000000000001</v>
      </c>
      <c r="G1289" s="37">
        <f t="shared" si="64"/>
        <v>1.0523</v>
      </c>
      <c r="H1289" s="37">
        <f t="shared" si="65"/>
        <v>1.0584</v>
      </c>
    </row>
    <row r="1290" spans="1:8" x14ac:dyDescent="0.25">
      <c r="A1290" s="8">
        <v>44166</v>
      </c>
      <c r="B1290" s="11">
        <v>4.5549999999999997</v>
      </c>
      <c r="C1290" s="11">
        <v>5.22</v>
      </c>
      <c r="D1290" s="11">
        <v>5.83</v>
      </c>
      <c r="E1290" s="11">
        <v>4.25</v>
      </c>
      <c r="F1290" s="37">
        <f t="shared" si="63"/>
        <v>1.04555</v>
      </c>
      <c r="G1290" s="37">
        <f t="shared" si="64"/>
        <v>1.0522</v>
      </c>
      <c r="H1290" s="37">
        <f t="shared" si="65"/>
        <v>1.0583</v>
      </c>
    </row>
    <row r="1291" spans="1:8" x14ac:dyDescent="0.25">
      <c r="A1291" s="8">
        <v>44165</v>
      </c>
      <c r="B1291" s="11">
        <v>4.5449999999999999</v>
      </c>
      <c r="C1291" s="11">
        <v>5.22</v>
      </c>
      <c r="D1291" s="11">
        <v>5.835</v>
      </c>
      <c r="E1291" s="11">
        <v>4.25</v>
      </c>
      <c r="F1291" s="37">
        <f t="shared" si="63"/>
        <v>1.04545</v>
      </c>
      <c r="G1291" s="37">
        <f t="shared" si="64"/>
        <v>1.0522</v>
      </c>
      <c r="H1291" s="37">
        <f t="shared" si="65"/>
        <v>1.0583499999999999</v>
      </c>
    </row>
    <row r="1292" spans="1:8" x14ac:dyDescent="0.25">
      <c r="A1292" s="8">
        <v>44162</v>
      </c>
      <c r="B1292" s="11">
        <v>4.5449999999999999</v>
      </c>
      <c r="C1292" s="11">
        <v>5.2149999999999999</v>
      </c>
      <c r="D1292" s="11">
        <v>5.8250000000000002</v>
      </c>
      <c r="E1292" s="11">
        <v>4.25</v>
      </c>
      <c r="F1292" s="37">
        <f t="shared" si="63"/>
        <v>1.04545</v>
      </c>
      <c r="G1292" s="37">
        <f t="shared" si="64"/>
        <v>1.0521499999999999</v>
      </c>
      <c r="H1292" s="37">
        <f t="shared" si="65"/>
        <v>1.0582499999999999</v>
      </c>
    </row>
    <row r="1293" spans="1:8" x14ac:dyDescent="0.25">
      <c r="A1293" s="8">
        <v>44161</v>
      </c>
      <c r="B1293" s="11">
        <v>4.5549999999999997</v>
      </c>
      <c r="C1293" s="11">
        <v>5.2</v>
      </c>
      <c r="D1293" s="11">
        <v>5.8250000000000002</v>
      </c>
      <c r="E1293" s="11">
        <v>4.25</v>
      </c>
      <c r="F1293" s="37">
        <f t="shared" si="63"/>
        <v>1.04555</v>
      </c>
      <c r="G1293" s="37">
        <f t="shared" si="64"/>
        <v>1.052</v>
      </c>
      <c r="H1293" s="37">
        <f t="shared" si="65"/>
        <v>1.0582499999999999</v>
      </c>
    </row>
    <row r="1294" spans="1:8" x14ac:dyDescent="0.25">
      <c r="A1294" s="8">
        <v>44160</v>
      </c>
      <c r="B1294" s="11">
        <v>4.5449999999999999</v>
      </c>
      <c r="C1294" s="11">
        <v>5.19</v>
      </c>
      <c r="D1294" s="11">
        <v>5.8150000000000004</v>
      </c>
      <c r="E1294" s="11">
        <v>4.25</v>
      </c>
      <c r="F1294" s="37">
        <f t="shared" si="63"/>
        <v>1.04545</v>
      </c>
      <c r="G1294" s="37">
        <f t="shared" si="64"/>
        <v>1.0519000000000001</v>
      </c>
      <c r="H1294" s="37">
        <f t="shared" si="65"/>
        <v>1.0581499999999999</v>
      </c>
    </row>
    <row r="1295" spans="1:8" x14ac:dyDescent="0.25">
      <c r="A1295" s="8">
        <v>44159</v>
      </c>
      <c r="B1295" s="11">
        <v>4.5350000000000001</v>
      </c>
      <c r="C1295" s="11">
        <v>5.17</v>
      </c>
      <c r="D1295" s="11">
        <v>5.8</v>
      </c>
      <c r="E1295" s="11">
        <v>4.25</v>
      </c>
      <c r="F1295" s="37">
        <f t="shared" si="63"/>
        <v>1.04535</v>
      </c>
      <c r="G1295" s="37">
        <f t="shared" si="64"/>
        <v>1.0517000000000001</v>
      </c>
      <c r="H1295" s="37">
        <f t="shared" si="65"/>
        <v>1.0580000000000001</v>
      </c>
    </row>
    <row r="1296" spans="1:8" x14ac:dyDescent="0.25">
      <c r="A1296" s="8">
        <v>44158</v>
      </c>
      <c r="B1296" s="11">
        <v>4.53</v>
      </c>
      <c r="C1296" s="11">
        <v>5.17</v>
      </c>
      <c r="D1296" s="11">
        <v>5.8</v>
      </c>
      <c r="E1296" s="11">
        <v>4.25</v>
      </c>
      <c r="F1296" s="37">
        <f t="shared" si="63"/>
        <v>1.0452999999999999</v>
      </c>
      <c r="G1296" s="37">
        <f t="shared" si="64"/>
        <v>1.0517000000000001</v>
      </c>
      <c r="H1296" s="37">
        <f t="shared" si="65"/>
        <v>1.0580000000000001</v>
      </c>
    </row>
    <row r="1297" spans="1:8" x14ac:dyDescent="0.25">
      <c r="A1297" s="8">
        <v>44155</v>
      </c>
      <c r="B1297" s="11">
        <v>4.53</v>
      </c>
      <c r="C1297" s="11">
        <v>5.17</v>
      </c>
      <c r="D1297" s="11">
        <v>5.8049999999999997</v>
      </c>
      <c r="E1297" s="11">
        <v>4.25</v>
      </c>
      <c r="F1297" s="37">
        <f t="shared" si="63"/>
        <v>1.0452999999999999</v>
      </c>
      <c r="G1297" s="37">
        <f t="shared" si="64"/>
        <v>1.0517000000000001</v>
      </c>
      <c r="H1297" s="37">
        <f t="shared" si="65"/>
        <v>1.0580499999999999</v>
      </c>
    </row>
    <row r="1298" spans="1:8" x14ac:dyDescent="0.25">
      <c r="A1298" s="8">
        <v>44154</v>
      </c>
      <c r="B1298" s="11">
        <v>4.54</v>
      </c>
      <c r="C1298" s="11">
        <v>5.1749999999999998</v>
      </c>
      <c r="D1298" s="11">
        <v>5.81</v>
      </c>
      <c r="E1298" s="11">
        <v>4.25</v>
      </c>
      <c r="F1298" s="37">
        <f t="shared" si="63"/>
        <v>1.0454000000000001</v>
      </c>
      <c r="G1298" s="37">
        <f t="shared" si="64"/>
        <v>1.05175</v>
      </c>
      <c r="H1298" s="37">
        <f t="shared" si="65"/>
        <v>1.0581</v>
      </c>
    </row>
    <row r="1299" spans="1:8" x14ac:dyDescent="0.25">
      <c r="A1299" s="8">
        <v>44153</v>
      </c>
      <c r="B1299" s="11">
        <v>4.5350000000000001</v>
      </c>
      <c r="C1299" s="11">
        <v>5.17</v>
      </c>
      <c r="D1299" s="11">
        <v>5.81</v>
      </c>
      <c r="E1299" s="11">
        <v>4.25</v>
      </c>
      <c r="F1299" s="37">
        <f t="shared" si="63"/>
        <v>1.04535</v>
      </c>
      <c r="G1299" s="37">
        <f t="shared" si="64"/>
        <v>1.0517000000000001</v>
      </c>
      <c r="H1299" s="37">
        <f t="shared" si="65"/>
        <v>1.0581</v>
      </c>
    </row>
    <row r="1300" spans="1:8" x14ac:dyDescent="0.25">
      <c r="A1300" s="8">
        <v>44152</v>
      </c>
      <c r="B1300" s="11">
        <v>4.5350000000000001</v>
      </c>
      <c r="C1300" s="11">
        <v>5.15</v>
      </c>
      <c r="D1300" s="11">
        <v>5.82</v>
      </c>
      <c r="E1300" s="11">
        <v>4.25</v>
      </c>
      <c r="F1300" s="37">
        <f t="shared" si="63"/>
        <v>1.04535</v>
      </c>
      <c r="G1300" s="37">
        <f t="shared" si="64"/>
        <v>1.0515000000000001</v>
      </c>
      <c r="H1300" s="37">
        <f t="shared" si="65"/>
        <v>1.0582</v>
      </c>
    </row>
    <row r="1301" spans="1:8" x14ac:dyDescent="0.25">
      <c r="A1301" s="8">
        <v>44151</v>
      </c>
      <c r="B1301" s="11">
        <v>4.5350000000000001</v>
      </c>
      <c r="C1301" s="11">
        <v>5.13</v>
      </c>
      <c r="D1301" s="11">
        <v>5.8</v>
      </c>
      <c r="E1301" s="11">
        <v>4.25</v>
      </c>
      <c r="F1301" s="37">
        <f t="shared" si="63"/>
        <v>1.04535</v>
      </c>
      <c r="G1301" s="37">
        <f t="shared" si="64"/>
        <v>1.0512999999999999</v>
      </c>
      <c r="H1301" s="37">
        <f t="shared" si="65"/>
        <v>1.0580000000000001</v>
      </c>
    </row>
    <row r="1302" spans="1:8" x14ac:dyDescent="0.25">
      <c r="A1302" s="8">
        <v>44148</v>
      </c>
      <c r="B1302" s="11">
        <v>4.5449999999999999</v>
      </c>
      <c r="C1302" s="11">
        <v>5.15</v>
      </c>
      <c r="D1302" s="11">
        <v>5.8150000000000004</v>
      </c>
      <c r="E1302" s="11">
        <v>4.25</v>
      </c>
      <c r="F1302" s="37">
        <f t="shared" si="63"/>
        <v>1.04545</v>
      </c>
      <c r="G1302" s="37">
        <f t="shared" si="64"/>
        <v>1.0515000000000001</v>
      </c>
      <c r="H1302" s="37">
        <f t="shared" si="65"/>
        <v>1.0581499999999999</v>
      </c>
    </row>
    <row r="1303" spans="1:8" x14ac:dyDescent="0.25">
      <c r="A1303" s="8">
        <v>44147</v>
      </c>
      <c r="B1303" s="11">
        <v>4.5549999999999997</v>
      </c>
      <c r="C1303" s="11">
        <v>5.16</v>
      </c>
      <c r="D1303" s="11">
        <v>5.8150000000000004</v>
      </c>
      <c r="E1303" s="11">
        <v>4.25</v>
      </c>
      <c r="F1303" s="37">
        <f t="shared" si="63"/>
        <v>1.04555</v>
      </c>
      <c r="G1303" s="37">
        <f t="shared" si="64"/>
        <v>1.0516000000000001</v>
      </c>
      <c r="H1303" s="37">
        <f t="shared" si="65"/>
        <v>1.0581499999999999</v>
      </c>
    </row>
    <row r="1304" spans="1:8" x14ac:dyDescent="0.25">
      <c r="A1304" s="8">
        <v>44146</v>
      </c>
      <c r="B1304" s="11">
        <v>4.55</v>
      </c>
      <c r="C1304" s="11">
        <v>5.18</v>
      </c>
      <c r="D1304" s="11">
        <v>5.8449999999999998</v>
      </c>
      <c r="E1304" s="11">
        <v>4.25</v>
      </c>
      <c r="F1304" s="37">
        <f t="shared" si="63"/>
        <v>1.0455000000000001</v>
      </c>
      <c r="G1304" s="37">
        <f t="shared" si="64"/>
        <v>1.0518000000000001</v>
      </c>
      <c r="H1304" s="37">
        <f t="shared" si="65"/>
        <v>1.0584499999999999</v>
      </c>
    </row>
    <row r="1305" spans="1:8" x14ac:dyDescent="0.25">
      <c r="A1305" s="8">
        <v>44145</v>
      </c>
      <c r="B1305" s="11">
        <v>4.5549999999999997</v>
      </c>
      <c r="C1305" s="11">
        <v>5.19</v>
      </c>
      <c r="D1305" s="11">
        <v>5.8650000000000002</v>
      </c>
      <c r="E1305" s="11">
        <v>4.25</v>
      </c>
      <c r="F1305" s="37">
        <f t="shared" si="63"/>
        <v>1.04555</v>
      </c>
      <c r="G1305" s="37">
        <f t="shared" si="64"/>
        <v>1.0519000000000001</v>
      </c>
      <c r="H1305" s="37">
        <f t="shared" si="65"/>
        <v>1.0586500000000001</v>
      </c>
    </row>
    <row r="1306" spans="1:8" x14ac:dyDescent="0.25">
      <c r="A1306" s="8">
        <v>44144</v>
      </c>
      <c r="B1306" s="11">
        <v>4.57</v>
      </c>
      <c r="C1306" s="11">
        <v>5.17</v>
      </c>
      <c r="D1306" s="11">
        <v>5.8150000000000004</v>
      </c>
      <c r="E1306" s="11">
        <v>4.25</v>
      </c>
      <c r="F1306" s="37">
        <f t="shared" si="63"/>
        <v>1.0457000000000001</v>
      </c>
      <c r="G1306" s="37">
        <f t="shared" si="64"/>
        <v>1.0517000000000001</v>
      </c>
      <c r="H1306" s="37">
        <f t="shared" si="65"/>
        <v>1.0581499999999999</v>
      </c>
    </row>
    <row r="1307" spans="1:8" x14ac:dyDescent="0.25">
      <c r="A1307" s="8">
        <v>44141</v>
      </c>
      <c r="B1307" s="11">
        <v>4.585</v>
      </c>
      <c r="C1307" s="11">
        <v>5.22</v>
      </c>
      <c r="D1307" s="11">
        <v>5.8949999999999996</v>
      </c>
      <c r="E1307" s="11">
        <v>4.25</v>
      </c>
      <c r="F1307" s="37">
        <f t="shared" si="63"/>
        <v>1.0458499999999999</v>
      </c>
      <c r="G1307" s="37">
        <f t="shared" si="64"/>
        <v>1.0522</v>
      </c>
      <c r="H1307" s="37">
        <f t="shared" si="65"/>
        <v>1.0589500000000001</v>
      </c>
    </row>
    <row r="1308" spans="1:8" x14ac:dyDescent="0.25">
      <c r="A1308" s="8">
        <v>44140</v>
      </c>
      <c r="B1308" s="11">
        <v>4.6050000000000004</v>
      </c>
      <c r="C1308" s="11">
        <v>5.25</v>
      </c>
      <c r="D1308" s="11">
        <v>5.9249999999999998</v>
      </c>
      <c r="E1308" s="11">
        <v>4.25</v>
      </c>
      <c r="F1308" s="37">
        <f t="shared" si="63"/>
        <v>1.0460499999999999</v>
      </c>
      <c r="G1308" s="37">
        <f t="shared" si="64"/>
        <v>1.0525</v>
      </c>
      <c r="H1308" s="37">
        <f t="shared" si="65"/>
        <v>1.05925</v>
      </c>
    </row>
    <row r="1309" spans="1:8" x14ac:dyDescent="0.25">
      <c r="A1309" s="8">
        <v>44139</v>
      </c>
      <c r="B1309" s="11">
        <v>4.6849999999999996</v>
      </c>
      <c r="C1309" s="11">
        <v>5.51</v>
      </c>
      <c r="D1309" s="11">
        <v>6.2249999999999996</v>
      </c>
      <c r="E1309" s="11">
        <v>4.25</v>
      </c>
      <c r="F1309" s="37">
        <f t="shared" si="63"/>
        <v>1.0468500000000001</v>
      </c>
      <c r="G1309" s="37">
        <f t="shared" si="64"/>
        <v>1.0550999999999999</v>
      </c>
      <c r="H1309" s="37">
        <f t="shared" si="65"/>
        <v>1.0622499999999999</v>
      </c>
    </row>
    <row r="1310" spans="1:8" x14ac:dyDescent="0.25">
      <c r="A1310" s="8">
        <v>44138</v>
      </c>
      <c r="B1310" s="11">
        <v>4.6849999999999996</v>
      </c>
      <c r="C1310" s="11">
        <v>5.51</v>
      </c>
      <c r="D1310" s="11">
        <v>6.2249999999999996</v>
      </c>
      <c r="E1310" s="11">
        <v>4.25</v>
      </c>
      <c r="F1310" s="37">
        <f t="shared" si="63"/>
        <v>1.0468500000000001</v>
      </c>
      <c r="G1310" s="37">
        <f t="shared" si="64"/>
        <v>1.0550999999999999</v>
      </c>
      <c r="H1310" s="37">
        <f t="shared" si="65"/>
        <v>1.0622499999999999</v>
      </c>
    </row>
    <row r="1311" spans="1:8" x14ac:dyDescent="0.25">
      <c r="A1311" s="8">
        <v>44137</v>
      </c>
      <c r="B1311" s="11">
        <v>4.71</v>
      </c>
      <c r="C1311" s="11">
        <v>5.52</v>
      </c>
      <c r="D1311" s="11">
        <v>6.2549999999999999</v>
      </c>
      <c r="E1311" s="11">
        <v>4.25</v>
      </c>
      <c r="F1311" s="37">
        <f t="shared" si="63"/>
        <v>1.0470999999999999</v>
      </c>
      <c r="G1311" s="37">
        <f t="shared" si="64"/>
        <v>1.0551999999999999</v>
      </c>
      <c r="H1311" s="37">
        <f t="shared" si="65"/>
        <v>1.0625499999999999</v>
      </c>
    </row>
    <row r="1312" spans="1:8" x14ac:dyDescent="0.25">
      <c r="A1312" s="8">
        <v>44134</v>
      </c>
      <c r="B1312" s="11">
        <v>4.67</v>
      </c>
      <c r="C1312" s="11">
        <v>5.43</v>
      </c>
      <c r="D1312" s="11">
        <v>6.15</v>
      </c>
      <c r="E1312" s="11">
        <v>4.25</v>
      </c>
      <c r="F1312" s="37">
        <f t="shared" si="63"/>
        <v>1.0467</v>
      </c>
      <c r="G1312" s="37">
        <f t="shared" si="64"/>
        <v>1.0543</v>
      </c>
      <c r="H1312" s="37">
        <f t="shared" si="65"/>
        <v>1.0615000000000001</v>
      </c>
    </row>
    <row r="1313" spans="1:8" x14ac:dyDescent="0.25">
      <c r="A1313" s="8">
        <v>44133</v>
      </c>
      <c r="B1313" s="11">
        <v>4.6500000000000004</v>
      </c>
      <c r="C1313" s="11">
        <v>5.4</v>
      </c>
      <c r="D1313" s="11">
        <v>6.11</v>
      </c>
      <c r="E1313" s="11">
        <v>4.25</v>
      </c>
      <c r="F1313" s="37">
        <f t="shared" si="63"/>
        <v>1.0465</v>
      </c>
      <c r="G1313" s="37">
        <f t="shared" si="64"/>
        <v>1.054</v>
      </c>
      <c r="H1313" s="37">
        <f t="shared" si="65"/>
        <v>1.0610999999999999</v>
      </c>
    </row>
    <row r="1314" spans="1:8" x14ac:dyDescent="0.25">
      <c r="A1314" s="8">
        <v>44132</v>
      </c>
      <c r="B1314" s="11">
        <v>4.6349999999999998</v>
      </c>
      <c r="C1314" s="11">
        <v>5.3849999999999998</v>
      </c>
      <c r="D1314" s="11">
        <v>6.0949999999999998</v>
      </c>
      <c r="E1314" s="11">
        <v>4.25</v>
      </c>
      <c r="F1314" s="37">
        <f t="shared" si="63"/>
        <v>1.0463499999999999</v>
      </c>
      <c r="G1314" s="37">
        <f t="shared" si="64"/>
        <v>1.05385</v>
      </c>
      <c r="H1314" s="37">
        <f t="shared" si="65"/>
        <v>1.0609500000000001</v>
      </c>
    </row>
    <row r="1315" spans="1:8" x14ac:dyDescent="0.25">
      <c r="A1315" s="8">
        <v>44131</v>
      </c>
      <c r="B1315" s="11">
        <v>4.59</v>
      </c>
      <c r="C1315" s="11">
        <v>5.32</v>
      </c>
      <c r="D1315" s="11">
        <v>6.0250000000000004</v>
      </c>
      <c r="E1315" s="11">
        <v>4.25</v>
      </c>
      <c r="F1315" s="37">
        <f t="shared" si="63"/>
        <v>1.0459000000000001</v>
      </c>
      <c r="G1315" s="37">
        <f t="shared" si="64"/>
        <v>1.0531999999999999</v>
      </c>
      <c r="H1315" s="37">
        <f t="shared" si="65"/>
        <v>1.0602499999999999</v>
      </c>
    </row>
    <row r="1316" spans="1:8" x14ac:dyDescent="0.25">
      <c r="A1316" s="8">
        <v>44130</v>
      </c>
      <c r="B1316" s="11">
        <v>4.585</v>
      </c>
      <c r="C1316" s="11">
        <v>5.31</v>
      </c>
      <c r="D1316" s="11">
        <v>5.9850000000000003</v>
      </c>
      <c r="E1316" s="11">
        <v>4.25</v>
      </c>
      <c r="F1316" s="37">
        <f t="shared" si="63"/>
        <v>1.0458499999999999</v>
      </c>
      <c r="G1316" s="37">
        <f t="shared" si="64"/>
        <v>1.0530999999999999</v>
      </c>
      <c r="H1316" s="37">
        <f t="shared" si="65"/>
        <v>1.05985</v>
      </c>
    </row>
    <row r="1317" spans="1:8" x14ac:dyDescent="0.25">
      <c r="A1317" s="8">
        <v>44127</v>
      </c>
      <c r="B1317" s="11">
        <v>4.58</v>
      </c>
      <c r="C1317" s="11">
        <v>5.2850000000000001</v>
      </c>
      <c r="D1317" s="11">
        <v>5.97</v>
      </c>
      <c r="E1317" s="11">
        <v>4.25</v>
      </c>
      <c r="F1317" s="37">
        <f t="shared" si="63"/>
        <v>1.0458000000000001</v>
      </c>
      <c r="G1317" s="37">
        <f t="shared" si="64"/>
        <v>1.0528500000000001</v>
      </c>
      <c r="H1317" s="37">
        <f t="shared" si="65"/>
        <v>1.0597000000000001</v>
      </c>
    </row>
    <row r="1318" spans="1:8" x14ac:dyDescent="0.25">
      <c r="A1318" s="8">
        <v>44126</v>
      </c>
      <c r="B1318" s="11">
        <v>4.59</v>
      </c>
      <c r="C1318" s="11">
        <v>5.2850000000000001</v>
      </c>
      <c r="D1318" s="11">
        <v>5.9850000000000003</v>
      </c>
      <c r="E1318" s="11">
        <v>4.25</v>
      </c>
      <c r="F1318" s="37">
        <f t="shared" si="63"/>
        <v>1.0459000000000001</v>
      </c>
      <c r="G1318" s="37">
        <f t="shared" si="64"/>
        <v>1.0528500000000001</v>
      </c>
      <c r="H1318" s="37">
        <f t="shared" si="65"/>
        <v>1.05985</v>
      </c>
    </row>
    <row r="1319" spans="1:8" x14ac:dyDescent="0.25">
      <c r="A1319" s="8">
        <v>44125</v>
      </c>
      <c r="B1319" s="11">
        <v>4.5999999999999996</v>
      </c>
      <c r="C1319" s="11">
        <v>5.2750000000000004</v>
      </c>
      <c r="D1319" s="11">
        <v>5.97</v>
      </c>
      <c r="E1319" s="11">
        <v>4.25</v>
      </c>
      <c r="F1319" s="37">
        <f t="shared" si="63"/>
        <v>1.046</v>
      </c>
      <c r="G1319" s="37">
        <f t="shared" si="64"/>
        <v>1.0527500000000001</v>
      </c>
      <c r="H1319" s="37">
        <f t="shared" si="65"/>
        <v>1.0597000000000001</v>
      </c>
    </row>
    <row r="1320" spans="1:8" x14ac:dyDescent="0.25">
      <c r="A1320" s="8">
        <v>44124</v>
      </c>
      <c r="B1320" s="11">
        <v>4.5999999999999996</v>
      </c>
      <c r="C1320" s="11">
        <v>5.28</v>
      </c>
      <c r="D1320" s="11">
        <v>5.9850000000000003</v>
      </c>
      <c r="E1320" s="11">
        <v>4.25</v>
      </c>
      <c r="F1320" s="37">
        <f t="shared" si="63"/>
        <v>1.046</v>
      </c>
      <c r="G1320" s="37">
        <f t="shared" si="64"/>
        <v>1.0528</v>
      </c>
      <c r="H1320" s="37">
        <f t="shared" si="65"/>
        <v>1.05985</v>
      </c>
    </row>
    <row r="1321" spans="1:8" x14ac:dyDescent="0.25">
      <c r="A1321" s="8">
        <v>44123</v>
      </c>
      <c r="B1321" s="11">
        <v>4.6050000000000004</v>
      </c>
      <c r="C1321" s="11">
        <v>5.26</v>
      </c>
      <c r="D1321" s="11">
        <v>5.99</v>
      </c>
      <c r="E1321" s="11">
        <v>4.25</v>
      </c>
      <c r="F1321" s="37">
        <f t="shared" si="63"/>
        <v>1.0460499999999999</v>
      </c>
      <c r="G1321" s="37">
        <f t="shared" si="64"/>
        <v>1.0526</v>
      </c>
      <c r="H1321" s="37">
        <f t="shared" si="65"/>
        <v>1.0599000000000001</v>
      </c>
    </row>
    <row r="1322" spans="1:8" x14ac:dyDescent="0.25">
      <c r="A1322" s="8">
        <v>44120</v>
      </c>
      <c r="B1322" s="11">
        <v>4.625</v>
      </c>
      <c r="C1322" s="11">
        <v>5.31</v>
      </c>
      <c r="D1322" s="11">
        <v>6.0350000000000001</v>
      </c>
      <c r="E1322" s="11">
        <v>4.25</v>
      </c>
      <c r="F1322" s="37">
        <f t="shared" si="63"/>
        <v>1.0462499999999999</v>
      </c>
      <c r="G1322" s="37">
        <f t="shared" si="64"/>
        <v>1.0530999999999999</v>
      </c>
      <c r="H1322" s="37">
        <f t="shared" si="65"/>
        <v>1.0603499999999999</v>
      </c>
    </row>
    <row r="1323" spans="1:8" x14ac:dyDescent="0.25">
      <c r="A1323" s="8">
        <v>44119</v>
      </c>
      <c r="B1323" s="11">
        <v>4.6449999999999996</v>
      </c>
      <c r="C1323" s="11">
        <v>5.32</v>
      </c>
      <c r="D1323" s="11">
        <v>6.05</v>
      </c>
      <c r="E1323" s="11">
        <v>4.25</v>
      </c>
      <c r="F1323" s="37">
        <f t="shared" si="63"/>
        <v>1.0464500000000001</v>
      </c>
      <c r="G1323" s="37">
        <f t="shared" si="64"/>
        <v>1.0531999999999999</v>
      </c>
      <c r="H1323" s="37">
        <f t="shared" si="65"/>
        <v>1.0605</v>
      </c>
    </row>
    <row r="1324" spans="1:8" x14ac:dyDescent="0.25">
      <c r="A1324" s="8">
        <v>44118</v>
      </c>
      <c r="B1324" s="11">
        <v>4.6449999999999996</v>
      </c>
      <c r="C1324" s="11">
        <v>5.27</v>
      </c>
      <c r="D1324" s="11">
        <v>5.99</v>
      </c>
      <c r="E1324" s="11">
        <v>4.25</v>
      </c>
      <c r="F1324" s="37">
        <f t="shared" si="63"/>
        <v>1.0464500000000001</v>
      </c>
      <c r="G1324" s="37">
        <f t="shared" si="64"/>
        <v>1.0527</v>
      </c>
      <c r="H1324" s="37">
        <f t="shared" si="65"/>
        <v>1.0599000000000001</v>
      </c>
    </row>
    <row r="1325" spans="1:8" x14ac:dyDescent="0.25">
      <c r="A1325" s="8">
        <v>44117</v>
      </c>
      <c r="B1325" s="11">
        <v>4.6550000000000002</v>
      </c>
      <c r="C1325" s="11">
        <v>5.2549999999999999</v>
      </c>
      <c r="D1325" s="11">
        <v>5.95</v>
      </c>
      <c r="E1325" s="11">
        <v>4.25</v>
      </c>
      <c r="F1325" s="37">
        <f t="shared" si="63"/>
        <v>1.0465500000000001</v>
      </c>
      <c r="G1325" s="37">
        <f t="shared" si="64"/>
        <v>1.0525500000000001</v>
      </c>
      <c r="H1325" s="37">
        <f t="shared" si="65"/>
        <v>1.0595000000000001</v>
      </c>
    </row>
    <row r="1326" spans="1:8" x14ac:dyDescent="0.25">
      <c r="A1326" s="8">
        <v>44116</v>
      </c>
      <c r="B1326" s="11">
        <v>4.67</v>
      </c>
      <c r="C1326" s="11">
        <v>5.2949999999999999</v>
      </c>
      <c r="D1326" s="11">
        <v>5.9649999999999999</v>
      </c>
      <c r="E1326" s="11">
        <v>4.25</v>
      </c>
      <c r="F1326" s="37">
        <f t="shared" si="63"/>
        <v>1.0467</v>
      </c>
      <c r="G1326" s="37">
        <f t="shared" si="64"/>
        <v>1.0529500000000001</v>
      </c>
      <c r="H1326" s="37">
        <f t="shared" si="65"/>
        <v>1.05965</v>
      </c>
    </row>
    <row r="1327" spans="1:8" x14ac:dyDescent="0.25">
      <c r="A1327" s="8">
        <v>44113</v>
      </c>
      <c r="B1327" s="11">
        <v>4.665</v>
      </c>
      <c r="C1327" s="11">
        <v>5.29</v>
      </c>
      <c r="D1327" s="11">
        <v>5.97</v>
      </c>
      <c r="E1327" s="11">
        <v>4.25</v>
      </c>
      <c r="F1327" s="37">
        <f t="shared" si="63"/>
        <v>1.0466500000000001</v>
      </c>
      <c r="G1327" s="37">
        <f t="shared" si="64"/>
        <v>1.0528999999999999</v>
      </c>
      <c r="H1327" s="37">
        <f t="shared" si="65"/>
        <v>1.0597000000000001</v>
      </c>
    </row>
    <row r="1328" spans="1:8" x14ac:dyDescent="0.25">
      <c r="A1328" s="8">
        <v>44112</v>
      </c>
      <c r="B1328" s="11">
        <v>4.6749999999999998</v>
      </c>
      <c r="C1328" s="11">
        <v>5.2850000000000001</v>
      </c>
      <c r="D1328" s="11">
        <v>5.9649999999999999</v>
      </c>
      <c r="E1328" s="11">
        <v>4.25</v>
      </c>
      <c r="F1328" s="37">
        <f t="shared" si="63"/>
        <v>1.0467500000000001</v>
      </c>
      <c r="G1328" s="37">
        <f t="shared" si="64"/>
        <v>1.0528500000000001</v>
      </c>
      <c r="H1328" s="37">
        <f t="shared" si="65"/>
        <v>1.05965</v>
      </c>
    </row>
    <row r="1329" spans="1:8" x14ac:dyDescent="0.25">
      <c r="A1329" s="8">
        <v>44111</v>
      </c>
      <c r="B1329" s="11">
        <v>4.7</v>
      </c>
      <c r="C1329" s="11">
        <v>5.33</v>
      </c>
      <c r="D1329" s="11">
        <v>6.06</v>
      </c>
      <c r="E1329" s="11">
        <v>4.25</v>
      </c>
      <c r="F1329" s="37">
        <f t="shared" si="63"/>
        <v>1.0469999999999999</v>
      </c>
      <c r="G1329" s="37">
        <f t="shared" si="64"/>
        <v>1.0532999999999999</v>
      </c>
      <c r="H1329" s="37">
        <f t="shared" si="65"/>
        <v>1.0606</v>
      </c>
    </row>
    <row r="1330" spans="1:8" x14ac:dyDescent="0.25">
      <c r="A1330" s="8">
        <v>44110</v>
      </c>
      <c r="B1330" s="11">
        <v>4.4050000000000002</v>
      </c>
      <c r="C1330" s="11">
        <v>5.26</v>
      </c>
      <c r="D1330" s="11">
        <v>6.1050000000000004</v>
      </c>
      <c r="E1330" s="11">
        <v>4.25</v>
      </c>
      <c r="F1330" s="37">
        <f t="shared" si="63"/>
        <v>1.0440499999999999</v>
      </c>
      <c r="G1330" s="37">
        <f t="shared" si="64"/>
        <v>1.0526</v>
      </c>
      <c r="H1330" s="37">
        <f t="shared" si="65"/>
        <v>1.06105</v>
      </c>
    </row>
    <row r="1331" spans="1:8" x14ac:dyDescent="0.25">
      <c r="A1331" s="8">
        <v>44109</v>
      </c>
      <c r="B1331" s="11">
        <v>4.415</v>
      </c>
      <c r="C1331" s="11">
        <v>5.2750000000000004</v>
      </c>
      <c r="D1331" s="11">
        <v>6.1749999999999998</v>
      </c>
      <c r="E1331" s="11">
        <v>4.25</v>
      </c>
      <c r="F1331" s="37">
        <f t="shared" si="63"/>
        <v>1.0441499999999999</v>
      </c>
      <c r="G1331" s="37">
        <f t="shared" si="64"/>
        <v>1.0527500000000001</v>
      </c>
      <c r="H1331" s="37">
        <f t="shared" si="65"/>
        <v>1.06175</v>
      </c>
    </row>
    <row r="1332" spans="1:8" x14ac:dyDescent="0.25">
      <c r="A1332" s="8">
        <v>44106</v>
      </c>
      <c r="B1332" s="11">
        <v>4.4000000000000004</v>
      </c>
      <c r="C1332" s="11">
        <v>5.27</v>
      </c>
      <c r="D1332" s="11">
        <v>6.1849999999999996</v>
      </c>
      <c r="E1332" s="11">
        <v>4.25</v>
      </c>
      <c r="F1332" s="37">
        <f t="shared" si="63"/>
        <v>1.044</v>
      </c>
      <c r="G1332" s="37">
        <f t="shared" si="64"/>
        <v>1.0527</v>
      </c>
      <c r="H1332" s="37">
        <f t="shared" si="65"/>
        <v>1.06185</v>
      </c>
    </row>
    <row r="1333" spans="1:8" x14ac:dyDescent="0.25">
      <c r="A1333" s="8">
        <v>44105</v>
      </c>
      <c r="B1333" s="11">
        <v>4.3899999999999997</v>
      </c>
      <c r="C1333" s="11">
        <v>5.2750000000000004</v>
      </c>
      <c r="D1333" s="11">
        <v>6.1950000000000003</v>
      </c>
      <c r="E1333" s="11">
        <v>4.25</v>
      </c>
      <c r="F1333" s="37">
        <f t="shared" si="63"/>
        <v>1.0439000000000001</v>
      </c>
      <c r="G1333" s="37">
        <f t="shared" si="64"/>
        <v>1.0527500000000001</v>
      </c>
      <c r="H1333" s="37">
        <f t="shared" si="65"/>
        <v>1.0619499999999999</v>
      </c>
    </row>
    <row r="1334" spans="1:8" x14ac:dyDescent="0.25">
      <c r="A1334" s="8">
        <v>44104</v>
      </c>
      <c r="B1334" s="11">
        <v>4.42</v>
      </c>
      <c r="C1334" s="11">
        <v>5.33</v>
      </c>
      <c r="D1334" s="11">
        <v>6.2450000000000001</v>
      </c>
      <c r="E1334" s="11">
        <v>4.25</v>
      </c>
      <c r="F1334" s="37">
        <f t="shared" si="63"/>
        <v>1.0442</v>
      </c>
      <c r="G1334" s="37">
        <f t="shared" si="64"/>
        <v>1.0532999999999999</v>
      </c>
      <c r="H1334" s="37">
        <f t="shared" si="65"/>
        <v>1.0624499999999999</v>
      </c>
    </row>
    <row r="1335" spans="1:8" x14ac:dyDescent="0.25">
      <c r="A1335" s="8">
        <v>44103</v>
      </c>
      <c r="B1335" s="11">
        <v>4.4450000000000003</v>
      </c>
      <c r="C1335" s="11">
        <v>5.38</v>
      </c>
      <c r="D1335" s="11">
        <v>6.29</v>
      </c>
      <c r="E1335" s="11">
        <v>4.25</v>
      </c>
      <c r="F1335" s="37">
        <f t="shared" si="63"/>
        <v>1.0444500000000001</v>
      </c>
      <c r="G1335" s="37">
        <f t="shared" si="64"/>
        <v>1.0538000000000001</v>
      </c>
      <c r="H1335" s="37">
        <f t="shared" si="65"/>
        <v>1.0629</v>
      </c>
    </row>
    <row r="1336" spans="1:8" x14ac:dyDescent="0.25">
      <c r="A1336" s="8">
        <v>44102</v>
      </c>
      <c r="B1336" s="11">
        <v>4.4550000000000001</v>
      </c>
      <c r="C1336" s="11">
        <v>5.42</v>
      </c>
      <c r="D1336" s="11">
        <v>6.3150000000000004</v>
      </c>
      <c r="E1336" s="11">
        <v>4.25</v>
      </c>
      <c r="F1336" s="37">
        <f t="shared" si="63"/>
        <v>1.0445500000000001</v>
      </c>
      <c r="G1336" s="37">
        <f t="shared" si="64"/>
        <v>1.0542</v>
      </c>
      <c r="H1336" s="37">
        <f t="shared" si="65"/>
        <v>1.06315</v>
      </c>
    </row>
    <row r="1337" spans="1:8" x14ac:dyDescent="0.25">
      <c r="A1337" s="8">
        <v>44099</v>
      </c>
      <c r="B1337" s="11">
        <v>4.42</v>
      </c>
      <c r="C1337" s="11">
        <v>5.4050000000000002</v>
      </c>
      <c r="D1337" s="11">
        <v>6.2750000000000004</v>
      </c>
      <c r="E1337" s="11">
        <v>4.25</v>
      </c>
      <c r="F1337" s="37">
        <f t="shared" si="63"/>
        <v>1.0442</v>
      </c>
      <c r="G1337" s="37">
        <f t="shared" si="64"/>
        <v>1.0540499999999999</v>
      </c>
      <c r="H1337" s="37">
        <f t="shared" si="65"/>
        <v>1.0627500000000001</v>
      </c>
    </row>
    <row r="1338" spans="1:8" x14ac:dyDescent="0.25">
      <c r="A1338" s="8">
        <v>44098</v>
      </c>
      <c r="B1338" s="11">
        <v>4.4249999999999998</v>
      </c>
      <c r="C1338" s="11">
        <v>5.41</v>
      </c>
      <c r="D1338" s="11">
        <v>6.28</v>
      </c>
      <c r="E1338" s="11">
        <v>4.25</v>
      </c>
      <c r="F1338" s="37">
        <f t="shared" si="63"/>
        <v>1.0442499999999999</v>
      </c>
      <c r="G1338" s="37">
        <f t="shared" si="64"/>
        <v>1.0541</v>
      </c>
      <c r="H1338" s="37">
        <f t="shared" si="65"/>
        <v>1.0628</v>
      </c>
    </row>
    <row r="1339" spans="1:8" x14ac:dyDescent="0.25">
      <c r="A1339" s="8">
        <v>44097</v>
      </c>
      <c r="B1339" s="11">
        <v>4.4050000000000002</v>
      </c>
      <c r="C1339" s="11">
        <v>5.4050000000000002</v>
      </c>
      <c r="D1339" s="11">
        <v>6.27</v>
      </c>
      <c r="E1339" s="11">
        <v>4.25</v>
      </c>
      <c r="F1339" s="37">
        <f t="shared" si="63"/>
        <v>1.0440499999999999</v>
      </c>
      <c r="G1339" s="37">
        <f t="shared" si="64"/>
        <v>1.0540499999999999</v>
      </c>
      <c r="H1339" s="37">
        <f t="shared" si="65"/>
        <v>1.0627</v>
      </c>
    </row>
    <row r="1340" spans="1:8" x14ac:dyDescent="0.25">
      <c r="A1340" s="8">
        <v>44096</v>
      </c>
      <c r="B1340" s="11">
        <v>4.375</v>
      </c>
      <c r="C1340" s="11">
        <v>5.375</v>
      </c>
      <c r="D1340" s="11">
        <v>6.2549999999999999</v>
      </c>
      <c r="E1340" s="11">
        <v>4.25</v>
      </c>
      <c r="F1340" s="37">
        <f t="shared" si="63"/>
        <v>1.04375</v>
      </c>
      <c r="G1340" s="37">
        <f t="shared" si="64"/>
        <v>1.05375</v>
      </c>
      <c r="H1340" s="37">
        <f t="shared" si="65"/>
        <v>1.0625499999999999</v>
      </c>
    </row>
    <row r="1341" spans="1:8" x14ac:dyDescent="0.25">
      <c r="A1341" s="8">
        <v>44095</v>
      </c>
      <c r="B1341" s="11">
        <v>4.3449999999999998</v>
      </c>
      <c r="C1341" s="11">
        <v>5.3550000000000004</v>
      </c>
      <c r="D1341" s="11">
        <v>6.24</v>
      </c>
      <c r="E1341" s="11">
        <v>4.25</v>
      </c>
      <c r="F1341" s="37">
        <f t="shared" si="63"/>
        <v>1.04345</v>
      </c>
      <c r="G1341" s="37">
        <f t="shared" si="64"/>
        <v>1.05355</v>
      </c>
      <c r="H1341" s="37">
        <f t="shared" si="65"/>
        <v>1.0624</v>
      </c>
    </row>
    <row r="1342" spans="1:8" x14ac:dyDescent="0.25">
      <c r="A1342" s="8">
        <v>44092</v>
      </c>
      <c r="B1342" s="11">
        <v>4.3049999999999997</v>
      </c>
      <c r="C1342" s="11">
        <v>5.32</v>
      </c>
      <c r="D1342" s="11">
        <v>6.17</v>
      </c>
      <c r="E1342" s="11">
        <v>4.25</v>
      </c>
      <c r="F1342" s="37">
        <f t="shared" si="63"/>
        <v>1.04305</v>
      </c>
      <c r="G1342" s="37">
        <f t="shared" si="64"/>
        <v>1.0531999999999999</v>
      </c>
      <c r="H1342" s="37">
        <f t="shared" si="65"/>
        <v>1.0617000000000001</v>
      </c>
    </row>
    <row r="1343" spans="1:8" x14ac:dyDescent="0.25">
      <c r="A1343" s="8">
        <v>44091</v>
      </c>
      <c r="B1343" s="11">
        <v>4.3250000000000002</v>
      </c>
      <c r="C1343" s="11">
        <v>5.31</v>
      </c>
      <c r="D1343" s="11">
        <v>6.17</v>
      </c>
      <c r="E1343" s="11">
        <v>4.25</v>
      </c>
      <c r="F1343" s="37">
        <f t="shared" si="63"/>
        <v>1.04325</v>
      </c>
      <c r="G1343" s="37">
        <f t="shared" si="64"/>
        <v>1.0530999999999999</v>
      </c>
      <c r="H1343" s="37">
        <f t="shared" si="65"/>
        <v>1.0617000000000001</v>
      </c>
    </row>
    <row r="1344" spans="1:8" x14ac:dyDescent="0.25">
      <c r="A1344" s="8">
        <v>44090</v>
      </c>
      <c r="B1344" s="11">
        <v>4.3250000000000002</v>
      </c>
      <c r="C1344" s="11">
        <v>5.3150000000000004</v>
      </c>
      <c r="D1344" s="11">
        <v>6.1749999999999998</v>
      </c>
      <c r="E1344" s="11">
        <v>4.25</v>
      </c>
      <c r="F1344" s="37">
        <f t="shared" si="63"/>
        <v>1.04325</v>
      </c>
      <c r="G1344" s="37">
        <f t="shared" si="64"/>
        <v>1.05315</v>
      </c>
      <c r="H1344" s="37">
        <f t="shared" si="65"/>
        <v>1.06175</v>
      </c>
    </row>
    <row r="1345" spans="1:8" x14ac:dyDescent="0.25">
      <c r="A1345" s="8">
        <v>44089</v>
      </c>
      <c r="B1345" s="11">
        <v>4.2949999999999999</v>
      </c>
      <c r="C1345" s="11">
        <v>5.3150000000000004</v>
      </c>
      <c r="D1345" s="11">
        <v>6.18</v>
      </c>
      <c r="E1345" s="11">
        <v>4.25</v>
      </c>
      <c r="F1345" s="37">
        <f t="shared" si="63"/>
        <v>1.04295</v>
      </c>
      <c r="G1345" s="37">
        <f t="shared" si="64"/>
        <v>1.05315</v>
      </c>
      <c r="H1345" s="37">
        <f t="shared" si="65"/>
        <v>1.0618000000000001</v>
      </c>
    </row>
    <row r="1346" spans="1:8" x14ac:dyDescent="0.25">
      <c r="A1346" s="8">
        <v>44088</v>
      </c>
      <c r="B1346" s="11">
        <v>4.3</v>
      </c>
      <c r="C1346" s="11">
        <v>5.3250000000000002</v>
      </c>
      <c r="D1346" s="11">
        <v>6.1849999999999996</v>
      </c>
      <c r="E1346" s="11">
        <v>4.25</v>
      </c>
      <c r="F1346" s="37">
        <f t="shared" si="63"/>
        <v>1.0429999999999999</v>
      </c>
      <c r="G1346" s="37">
        <f t="shared" si="64"/>
        <v>1.05325</v>
      </c>
      <c r="H1346" s="37">
        <f t="shared" si="65"/>
        <v>1.06185</v>
      </c>
    </row>
    <row r="1347" spans="1:8" x14ac:dyDescent="0.25">
      <c r="A1347" s="8">
        <v>44085</v>
      </c>
      <c r="B1347" s="11">
        <v>4.3049999999999997</v>
      </c>
      <c r="C1347" s="11">
        <v>5.3150000000000004</v>
      </c>
      <c r="D1347" s="11">
        <v>6.19</v>
      </c>
      <c r="E1347" s="11">
        <v>4.25</v>
      </c>
      <c r="F1347" s="37">
        <f t="shared" si="63"/>
        <v>1.04305</v>
      </c>
      <c r="G1347" s="37">
        <f t="shared" si="64"/>
        <v>1.05315</v>
      </c>
      <c r="H1347" s="37">
        <f t="shared" si="65"/>
        <v>1.0619000000000001</v>
      </c>
    </row>
    <row r="1348" spans="1:8" x14ac:dyDescent="0.25">
      <c r="A1348" s="8">
        <v>44084</v>
      </c>
      <c r="B1348" s="11">
        <v>4.33</v>
      </c>
      <c r="C1348" s="11">
        <v>5.2850000000000001</v>
      </c>
      <c r="D1348" s="11">
        <v>6.14</v>
      </c>
      <c r="E1348" s="11">
        <v>4.25</v>
      </c>
      <c r="F1348" s="37">
        <f t="shared" si="63"/>
        <v>1.0432999999999999</v>
      </c>
      <c r="G1348" s="37">
        <f t="shared" si="64"/>
        <v>1.0528500000000001</v>
      </c>
      <c r="H1348" s="37">
        <f t="shared" si="65"/>
        <v>1.0613999999999999</v>
      </c>
    </row>
    <row r="1349" spans="1:8" x14ac:dyDescent="0.25">
      <c r="A1349" s="8">
        <v>44083</v>
      </c>
      <c r="B1349" s="11">
        <v>4.3650000000000002</v>
      </c>
      <c r="C1349" s="11">
        <v>5.3449999999999998</v>
      </c>
      <c r="D1349" s="11">
        <v>6.2050000000000001</v>
      </c>
      <c r="E1349" s="11">
        <v>4.25</v>
      </c>
      <c r="F1349" s="37">
        <f t="shared" si="63"/>
        <v>1.04365</v>
      </c>
      <c r="G1349" s="37">
        <f t="shared" si="64"/>
        <v>1.05345</v>
      </c>
      <c r="H1349" s="37">
        <f t="shared" si="65"/>
        <v>1.0620499999999999</v>
      </c>
    </row>
    <row r="1350" spans="1:8" x14ac:dyDescent="0.25">
      <c r="A1350" s="8">
        <v>44082</v>
      </c>
      <c r="B1350" s="11">
        <v>4.37</v>
      </c>
      <c r="C1350" s="11">
        <v>5.375</v>
      </c>
      <c r="D1350" s="11">
        <v>6.2450000000000001</v>
      </c>
      <c r="E1350" s="11">
        <v>4.25</v>
      </c>
      <c r="F1350" s="37">
        <f t="shared" ref="F1350:F1413" si="66">IFERROR(1+B1350/100,"NA")</f>
        <v>1.0437000000000001</v>
      </c>
      <c r="G1350" s="37">
        <f t="shared" ref="G1350:G1413" si="67">IFERROR(1+C1350/100,"NA")</f>
        <v>1.05375</v>
      </c>
      <c r="H1350" s="37">
        <f t="shared" ref="H1350:H1413" si="68">IFERROR(1+D1350/100,"NA")</f>
        <v>1.0624499999999999</v>
      </c>
    </row>
    <row r="1351" spans="1:8" x14ac:dyDescent="0.25">
      <c r="A1351" s="8">
        <v>44081</v>
      </c>
      <c r="B1351" s="11">
        <v>4.3499999999999996</v>
      </c>
      <c r="C1351" s="11">
        <v>5.3150000000000004</v>
      </c>
      <c r="D1351" s="11">
        <v>6.17</v>
      </c>
      <c r="E1351" s="11">
        <v>4.25</v>
      </c>
      <c r="F1351" s="37">
        <f t="shared" si="66"/>
        <v>1.0435000000000001</v>
      </c>
      <c r="G1351" s="37">
        <f t="shared" si="67"/>
        <v>1.05315</v>
      </c>
      <c r="H1351" s="37">
        <f t="shared" si="68"/>
        <v>1.0617000000000001</v>
      </c>
    </row>
    <row r="1352" spans="1:8" x14ac:dyDescent="0.25">
      <c r="A1352" s="8">
        <v>44078</v>
      </c>
      <c r="B1352" s="11">
        <v>4.3499999999999996</v>
      </c>
      <c r="C1352" s="11">
        <v>5.2949999999999999</v>
      </c>
      <c r="D1352" s="11">
        <v>6.125</v>
      </c>
      <c r="E1352" s="11">
        <v>4.25</v>
      </c>
      <c r="F1352" s="37">
        <f t="shared" si="66"/>
        <v>1.0435000000000001</v>
      </c>
      <c r="G1352" s="37">
        <f t="shared" si="67"/>
        <v>1.0529500000000001</v>
      </c>
      <c r="H1352" s="37">
        <f t="shared" si="68"/>
        <v>1.06125</v>
      </c>
    </row>
    <row r="1353" spans="1:8" x14ac:dyDescent="0.25">
      <c r="A1353" s="8">
        <v>44077</v>
      </c>
      <c r="B1353" s="11">
        <v>4.38</v>
      </c>
      <c r="C1353" s="11">
        <v>5.3250000000000002</v>
      </c>
      <c r="D1353" s="11">
        <v>6.1749999999999998</v>
      </c>
      <c r="E1353" s="11">
        <v>4.25</v>
      </c>
      <c r="F1353" s="37">
        <f t="shared" si="66"/>
        <v>1.0438000000000001</v>
      </c>
      <c r="G1353" s="37">
        <f t="shared" si="67"/>
        <v>1.05325</v>
      </c>
      <c r="H1353" s="37">
        <f t="shared" si="68"/>
        <v>1.06175</v>
      </c>
    </row>
    <row r="1354" spans="1:8" x14ac:dyDescent="0.25">
      <c r="A1354" s="8">
        <v>44076</v>
      </c>
      <c r="B1354" s="11">
        <v>4.3499999999999996</v>
      </c>
      <c r="C1354" s="11">
        <v>5.2949999999999999</v>
      </c>
      <c r="D1354" s="11">
        <v>6.17</v>
      </c>
      <c r="E1354" s="11">
        <v>4.25</v>
      </c>
      <c r="F1354" s="37">
        <f t="shared" si="66"/>
        <v>1.0435000000000001</v>
      </c>
      <c r="G1354" s="37">
        <f t="shared" si="67"/>
        <v>1.0529500000000001</v>
      </c>
      <c r="H1354" s="37">
        <f t="shared" si="68"/>
        <v>1.0617000000000001</v>
      </c>
    </row>
    <row r="1355" spans="1:8" x14ac:dyDescent="0.25">
      <c r="A1355" s="8">
        <v>44075</v>
      </c>
      <c r="B1355" s="11">
        <v>4.34</v>
      </c>
      <c r="C1355" s="11">
        <v>5.2050000000000001</v>
      </c>
      <c r="D1355" s="11">
        <v>6.06</v>
      </c>
      <c r="E1355" s="11">
        <v>4.25</v>
      </c>
      <c r="F1355" s="37">
        <f t="shared" si="66"/>
        <v>1.0434000000000001</v>
      </c>
      <c r="G1355" s="37">
        <f t="shared" si="67"/>
        <v>1.0520499999999999</v>
      </c>
      <c r="H1355" s="37">
        <f t="shared" si="68"/>
        <v>1.0606</v>
      </c>
    </row>
    <row r="1356" spans="1:8" x14ac:dyDescent="0.25">
      <c r="A1356" s="8">
        <v>44074</v>
      </c>
      <c r="B1356" s="11">
        <v>4.3550000000000004</v>
      </c>
      <c r="C1356" s="11">
        <v>5.2249999999999996</v>
      </c>
      <c r="D1356" s="11">
        <v>6.08</v>
      </c>
      <c r="E1356" s="11">
        <v>4.25</v>
      </c>
      <c r="F1356" s="37">
        <f t="shared" si="66"/>
        <v>1.04355</v>
      </c>
      <c r="G1356" s="37">
        <f t="shared" si="67"/>
        <v>1.0522499999999999</v>
      </c>
      <c r="H1356" s="37">
        <f t="shared" si="68"/>
        <v>1.0608</v>
      </c>
    </row>
    <row r="1357" spans="1:8" x14ac:dyDescent="0.25">
      <c r="A1357" s="8">
        <v>44071</v>
      </c>
      <c r="B1357" s="11">
        <v>4.375</v>
      </c>
      <c r="C1357" s="11">
        <v>5.2549999999999999</v>
      </c>
      <c r="D1357" s="11">
        <v>6.1</v>
      </c>
      <c r="E1357" s="11">
        <v>4.25</v>
      </c>
      <c r="F1357" s="37">
        <f t="shared" si="66"/>
        <v>1.04375</v>
      </c>
      <c r="G1357" s="37">
        <f t="shared" si="67"/>
        <v>1.0525500000000001</v>
      </c>
      <c r="H1357" s="37">
        <f t="shared" si="68"/>
        <v>1.0609999999999999</v>
      </c>
    </row>
    <row r="1358" spans="1:8" x14ac:dyDescent="0.25">
      <c r="A1358" s="8">
        <v>44070</v>
      </c>
      <c r="B1358" s="11">
        <v>4.3849999999999998</v>
      </c>
      <c r="C1358" s="11">
        <v>5.2649999999999997</v>
      </c>
      <c r="D1358" s="11">
        <v>6.15</v>
      </c>
      <c r="E1358" s="11">
        <v>4.25</v>
      </c>
      <c r="F1358" s="37">
        <f t="shared" si="66"/>
        <v>1.0438499999999999</v>
      </c>
      <c r="G1358" s="37">
        <f t="shared" si="67"/>
        <v>1.0526500000000001</v>
      </c>
      <c r="H1358" s="37">
        <f t="shared" si="68"/>
        <v>1.0615000000000001</v>
      </c>
    </row>
    <row r="1359" spans="1:8" x14ac:dyDescent="0.25">
      <c r="A1359" s="8">
        <v>44069</v>
      </c>
      <c r="B1359" s="11">
        <v>4.415</v>
      </c>
      <c r="C1359" s="11">
        <v>5.3250000000000002</v>
      </c>
      <c r="D1359" s="11">
        <v>6.22</v>
      </c>
      <c r="E1359" s="11">
        <v>4.25</v>
      </c>
      <c r="F1359" s="37">
        <f t="shared" si="66"/>
        <v>1.0441499999999999</v>
      </c>
      <c r="G1359" s="37">
        <f t="shared" si="67"/>
        <v>1.05325</v>
      </c>
      <c r="H1359" s="37">
        <f t="shared" si="68"/>
        <v>1.0622</v>
      </c>
    </row>
    <row r="1360" spans="1:8" x14ac:dyDescent="0.25">
      <c r="A1360" s="8">
        <v>44068</v>
      </c>
      <c r="B1360" s="11">
        <v>4.42</v>
      </c>
      <c r="C1360" s="11">
        <v>5.3150000000000004</v>
      </c>
      <c r="D1360" s="11">
        <v>6.21</v>
      </c>
      <c r="E1360" s="11">
        <v>4.25</v>
      </c>
      <c r="F1360" s="37">
        <f t="shared" si="66"/>
        <v>1.0442</v>
      </c>
      <c r="G1360" s="37">
        <f t="shared" si="67"/>
        <v>1.05315</v>
      </c>
      <c r="H1360" s="37">
        <f t="shared" si="68"/>
        <v>1.0621</v>
      </c>
    </row>
    <row r="1361" spans="1:8" x14ac:dyDescent="0.25">
      <c r="A1361" s="8">
        <v>44067</v>
      </c>
      <c r="B1361" s="11">
        <v>4.43</v>
      </c>
      <c r="C1361" s="11">
        <v>5.3049999999999997</v>
      </c>
      <c r="D1361" s="11">
        <v>6.1749999999999998</v>
      </c>
      <c r="E1361" s="11">
        <v>4.25</v>
      </c>
      <c r="F1361" s="37">
        <f t="shared" si="66"/>
        <v>1.0443</v>
      </c>
      <c r="G1361" s="37">
        <f t="shared" si="67"/>
        <v>1.05305</v>
      </c>
      <c r="H1361" s="37">
        <f t="shared" si="68"/>
        <v>1.06175</v>
      </c>
    </row>
    <row r="1362" spans="1:8" x14ac:dyDescent="0.25">
      <c r="A1362" s="8">
        <v>44064</v>
      </c>
      <c r="B1362" s="11">
        <v>4.42</v>
      </c>
      <c r="C1362" s="11">
        <v>5.34</v>
      </c>
      <c r="D1362" s="11">
        <v>6.23</v>
      </c>
      <c r="E1362" s="11">
        <v>4.25</v>
      </c>
      <c r="F1362" s="37">
        <f t="shared" si="66"/>
        <v>1.0442</v>
      </c>
      <c r="G1362" s="37">
        <f t="shared" si="67"/>
        <v>1.0533999999999999</v>
      </c>
      <c r="H1362" s="37">
        <f t="shared" si="68"/>
        <v>1.0623</v>
      </c>
    </row>
    <row r="1363" spans="1:8" x14ac:dyDescent="0.25">
      <c r="A1363" s="8">
        <v>44063</v>
      </c>
      <c r="B1363" s="11">
        <v>4.43</v>
      </c>
      <c r="C1363" s="11">
        <v>5.2649999999999997</v>
      </c>
      <c r="D1363" s="11">
        <v>6.15</v>
      </c>
      <c r="E1363" s="11">
        <v>4.25</v>
      </c>
      <c r="F1363" s="37">
        <f t="shared" si="66"/>
        <v>1.0443</v>
      </c>
      <c r="G1363" s="37">
        <f t="shared" si="67"/>
        <v>1.0526500000000001</v>
      </c>
      <c r="H1363" s="37">
        <f t="shared" si="68"/>
        <v>1.0615000000000001</v>
      </c>
    </row>
    <row r="1364" spans="1:8" x14ac:dyDescent="0.25">
      <c r="A1364" s="8">
        <v>44062</v>
      </c>
      <c r="B1364" s="11">
        <v>4.4450000000000003</v>
      </c>
      <c r="C1364" s="11">
        <v>5.23</v>
      </c>
      <c r="D1364" s="11">
        <v>6.0949999999999998</v>
      </c>
      <c r="E1364" s="11">
        <v>4.25</v>
      </c>
      <c r="F1364" s="37">
        <f t="shared" si="66"/>
        <v>1.0444500000000001</v>
      </c>
      <c r="G1364" s="37">
        <f t="shared" si="67"/>
        <v>1.0523</v>
      </c>
      <c r="H1364" s="37">
        <f t="shared" si="68"/>
        <v>1.0609500000000001</v>
      </c>
    </row>
    <row r="1365" spans="1:8" x14ac:dyDescent="0.25">
      <c r="A1365" s="8">
        <v>44061</v>
      </c>
      <c r="B1365" s="11">
        <v>4.4550000000000001</v>
      </c>
      <c r="C1365" s="11">
        <v>5.3049999999999997</v>
      </c>
      <c r="D1365" s="11">
        <v>6.16</v>
      </c>
      <c r="E1365" s="11">
        <v>4.25</v>
      </c>
      <c r="F1365" s="37">
        <f t="shared" si="66"/>
        <v>1.0445500000000001</v>
      </c>
      <c r="G1365" s="37">
        <f t="shared" si="67"/>
        <v>1.05305</v>
      </c>
      <c r="H1365" s="37">
        <f t="shared" si="68"/>
        <v>1.0616000000000001</v>
      </c>
    </row>
    <row r="1366" spans="1:8" x14ac:dyDescent="0.25">
      <c r="A1366" s="8">
        <v>44060</v>
      </c>
      <c r="B1366" s="11">
        <v>4.4649999999999999</v>
      </c>
      <c r="C1366" s="11">
        <v>5.3650000000000002</v>
      </c>
      <c r="D1366" s="11">
        <v>6.18</v>
      </c>
      <c r="E1366" s="11">
        <v>4.25</v>
      </c>
      <c r="F1366" s="37">
        <f t="shared" si="66"/>
        <v>1.0446500000000001</v>
      </c>
      <c r="G1366" s="37">
        <f t="shared" si="67"/>
        <v>1.05365</v>
      </c>
      <c r="H1366" s="37">
        <f t="shared" si="68"/>
        <v>1.0618000000000001</v>
      </c>
    </row>
    <row r="1367" spans="1:8" x14ac:dyDescent="0.25">
      <c r="A1367" s="8">
        <v>44057</v>
      </c>
      <c r="B1367" s="11">
        <v>4.3449999999999998</v>
      </c>
      <c r="C1367" s="11">
        <v>5.21</v>
      </c>
      <c r="D1367" s="11">
        <v>5.9950000000000001</v>
      </c>
      <c r="E1367" s="11">
        <v>4.25</v>
      </c>
      <c r="F1367" s="37">
        <f t="shared" si="66"/>
        <v>1.04345</v>
      </c>
      <c r="G1367" s="37">
        <f t="shared" si="67"/>
        <v>1.0521</v>
      </c>
      <c r="H1367" s="37">
        <f t="shared" si="68"/>
        <v>1.0599499999999999</v>
      </c>
    </row>
    <row r="1368" spans="1:8" x14ac:dyDescent="0.25">
      <c r="A1368" s="8">
        <v>44056</v>
      </c>
      <c r="B1368" s="11">
        <v>4.3499999999999996</v>
      </c>
      <c r="C1368" s="11">
        <v>5.17</v>
      </c>
      <c r="D1368" s="11">
        <v>5.96</v>
      </c>
      <c r="E1368" s="11">
        <v>4.25</v>
      </c>
      <c r="F1368" s="37">
        <f t="shared" si="66"/>
        <v>1.0435000000000001</v>
      </c>
      <c r="G1368" s="37">
        <f t="shared" si="67"/>
        <v>1.0517000000000001</v>
      </c>
      <c r="H1368" s="37">
        <f t="shared" si="68"/>
        <v>1.0596000000000001</v>
      </c>
    </row>
    <row r="1369" spans="1:8" x14ac:dyDescent="0.25">
      <c r="A1369" s="8">
        <v>44055</v>
      </c>
      <c r="B1369" s="11">
        <v>4.3499999999999996</v>
      </c>
      <c r="C1369" s="11">
        <v>5.1150000000000002</v>
      </c>
      <c r="D1369" s="11">
        <v>5.92</v>
      </c>
      <c r="E1369" s="11">
        <v>4.25</v>
      </c>
      <c r="F1369" s="37">
        <f t="shared" si="66"/>
        <v>1.0435000000000001</v>
      </c>
      <c r="G1369" s="37">
        <f t="shared" si="67"/>
        <v>1.05115</v>
      </c>
      <c r="H1369" s="37">
        <f t="shared" si="68"/>
        <v>1.0591999999999999</v>
      </c>
    </row>
    <row r="1370" spans="1:8" x14ac:dyDescent="0.25">
      <c r="A1370" s="8">
        <v>44054</v>
      </c>
      <c r="B1370" s="11">
        <v>4.3250000000000002</v>
      </c>
      <c r="C1370" s="11">
        <v>5.0949999999999998</v>
      </c>
      <c r="D1370" s="11">
        <v>5.9050000000000002</v>
      </c>
      <c r="E1370" s="11">
        <v>4.25</v>
      </c>
      <c r="F1370" s="37">
        <f t="shared" si="66"/>
        <v>1.04325</v>
      </c>
      <c r="G1370" s="37">
        <f t="shared" si="67"/>
        <v>1.0509500000000001</v>
      </c>
      <c r="H1370" s="37">
        <f t="shared" si="68"/>
        <v>1.05905</v>
      </c>
    </row>
    <row r="1371" spans="1:8" x14ac:dyDescent="0.25">
      <c r="A1371" s="8">
        <v>44053</v>
      </c>
      <c r="B1371" s="11">
        <v>4.3449999999999998</v>
      </c>
      <c r="C1371" s="11">
        <v>5.09</v>
      </c>
      <c r="D1371" s="11">
        <v>5.92</v>
      </c>
      <c r="E1371" s="11">
        <v>4.25</v>
      </c>
      <c r="F1371" s="37">
        <f t="shared" si="66"/>
        <v>1.04345</v>
      </c>
      <c r="G1371" s="37">
        <f t="shared" si="67"/>
        <v>1.0508999999999999</v>
      </c>
      <c r="H1371" s="37">
        <f t="shared" si="68"/>
        <v>1.0591999999999999</v>
      </c>
    </row>
    <row r="1372" spans="1:8" x14ac:dyDescent="0.25">
      <c r="A1372" s="8">
        <v>44050</v>
      </c>
      <c r="B1372" s="11">
        <v>4.3550000000000004</v>
      </c>
      <c r="C1372" s="11">
        <v>5.0949999999999998</v>
      </c>
      <c r="D1372" s="11">
        <v>5.92</v>
      </c>
      <c r="E1372" s="11">
        <v>4.25</v>
      </c>
      <c r="F1372" s="37">
        <f t="shared" si="66"/>
        <v>1.04355</v>
      </c>
      <c r="G1372" s="37">
        <f t="shared" si="67"/>
        <v>1.0509500000000001</v>
      </c>
      <c r="H1372" s="37">
        <f t="shared" si="68"/>
        <v>1.0591999999999999</v>
      </c>
    </row>
    <row r="1373" spans="1:8" x14ac:dyDescent="0.25">
      <c r="A1373" s="8">
        <v>44049</v>
      </c>
      <c r="B1373" s="11">
        <v>4.37</v>
      </c>
      <c r="C1373" s="11">
        <v>5.085</v>
      </c>
      <c r="D1373" s="11">
        <v>5.91</v>
      </c>
      <c r="E1373" s="11">
        <v>4.25</v>
      </c>
      <c r="F1373" s="37">
        <f t="shared" si="66"/>
        <v>1.0437000000000001</v>
      </c>
      <c r="G1373" s="37">
        <f t="shared" si="67"/>
        <v>1.0508500000000001</v>
      </c>
      <c r="H1373" s="37">
        <f t="shared" si="68"/>
        <v>1.0590999999999999</v>
      </c>
    </row>
    <row r="1374" spans="1:8" x14ac:dyDescent="0.25">
      <c r="A1374" s="8">
        <v>44048</v>
      </c>
      <c r="B1374" s="11">
        <v>4.37</v>
      </c>
      <c r="C1374" s="11">
        <v>5.0599999999999996</v>
      </c>
      <c r="D1374" s="11">
        <v>5.8849999999999998</v>
      </c>
      <c r="E1374" s="11">
        <v>4.25</v>
      </c>
      <c r="F1374" s="37">
        <f t="shared" si="66"/>
        <v>1.0437000000000001</v>
      </c>
      <c r="G1374" s="37">
        <f t="shared" si="67"/>
        <v>1.0506</v>
      </c>
      <c r="H1374" s="37">
        <f t="shared" si="68"/>
        <v>1.0588500000000001</v>
      </c>
    </row>
    <row r="1375" spans="1:8" x14ac:dyDescent="0.25">
      <c r="A1375" s="8">
        <v>44047</v>
      </c>
      <c r="B1375" s="11">
        <v>4.3650000000000002</v>
      </c>
      <c r="C1375" s="11">
        <v>5.0650000000000004</v>
      </c>
      <c r="D1375" s="11">
        <v>5.87</v>
      </c>
      <c r="E1375" s="11">
        <v>4.25</v>
      </c>
      <c r="F1375" s="37">
        <f t="shared" si="66"/>
        <v>1.04365</v>
      </c>
      <c r="G1375" s="37">
        <f t="shared" si="67"/>
        <v>1.0506500000000001</v>
      </c>
      <c r="H1375" s="37">
        <f t="shared" si="68"/>
        <v>1.0587</v>
      </c>
    </row>
    <row r="1376" spans="1:8" x14ac:dyDescent="0.25">
      <c r="A1376" s="8">
        <v>44046</v>
      </c>
      <c r="B1376" s="11">
        <v>4.37</v>
      </c>
      <c r="C1376" s="11">
        <v>5.07</v>
      </c>
      <c r="D1376" s="11">
        <v>5.8550000000000004</v>
      </c>
      <c r="E1376" s="11">
        <v>4.25</v>
      </c>
      <c r="F1376" s="37">
        <f t="shared" si="66"/>
        <v>1.0437000000000001</v>
      </c>
      <c r="G1376" s="37">
        <f t="shared" si="67"/>
        <v>1.0507</v>
      </c>
      <c r="H1376" s="37">
        <f t="shared" si="68"/>
        <v>1.0585500000000001</v>
      </c>
    </row>
    <row r="1377" spans="1:8" x14ac:dyDescent="0.25">
      <c r="A1377" s="8">
        <v>44043</v>
      </c>
      <c r="B1377" s="11">
        <v>4.3550000000000004</v>
      </c>
      <c r="C1377" s="11">
        <v>5.15</v>
      </c>
      <c r="D1377" s="11">
        <v>5.9349999999999996</v>
      </c>
      <c r="E1377" s="11">
        <v>4.25</v>
      </c>
      <c r="F1377" s="37">
        <f t="shared" si="66"/>
        <v>1.04355</v>
      </c>
      <c r="G1377" s="37">
        <f t="shared" si="67"/>
        <v>1.0515000000000001</v>
      </c>
      <c r="H1377" s="37">
        <f t="shared" si="68"/>
        <v>1.05935</v>
      </c>
    </row>
    <row r="1378" spans="1:8" x14ac:dyDescent="0.25">
      <c r="A1378" s="8">
        <v>44042</v>
      </c>
      <c r="B1378" s="11">
        <v>4.3899999999999997</v>
      </c>
      <c r="C1378" s="11">
        <v>5.16</v>
      </c>
      <c r="D1378" s="11">
        <v>5.9450000000000003</v>
      </c>
      <c r="E1378" s="11">
        <v>4.25</v>
      </c>
      <c r="F1378" s="37">
        <f t="shared" si="66"/>
        <v>1.0439000000000001</v>
      </c>
      <c r="G1378" s="37">
        <f t="shared" si="67"/>
        <v>1.0516000000000001</v>
      </c>
      <c r="H1378" s="37">
        <f t="shared" si="68"/>
        <v>1.05945</v>
      </c>
    </row>
    <row r="1379" spans="1:8" x14ac:dyDescent="0.25">
      <c r="A1379" s="8">
        <v>44041</v>
      </c>
      <c r="B1379" s="11">
        <v>4.33</v>
      </c>
      <c r="C1379" s="11">
        <v>5.0999999999999996</v>
      </c>
      <c r="D1379" s="11">
        <v>5.87</v>
      </c>
      <c r="E1379" s="11">
        <v>4.25</v>
      </c>
      <c r="F1379" s="37">
        <f t="shared" si="66"/>
        <v>1.0432999999999999</v>
      </c>
      <c r="G1379" s="37">
        <f t="shared" si="67"/>
        <v>1.0509999999999999</v>
      </c>
      <c r="H1379" s="37">
        <f t="shared" si="68"/>
        <v>1.0587</v>
      </c>
    </row>
    <row r="1380" spans="1:8" x14ac:dyDescent="0.25">
      <c r="A1380" s="8">
        <v>44040</v>
      </c>
      <c r="B1380" s="11">
        <v>4.3250000000000002</v>
      </c>
      <c r="C1380" s="11">
        <v>5.07</v>
      </c>
      <c r="D1380" s="11">
        <v>5.85</v>
      </c>
      <c r="E1380" s="11">
        <v>4.25</v>
      </c>
      <c r="F1380" s="37">
        <f t="shared" si="66"/>
        <v>1.04325</v>
      </c>
      <c r="G1380" s="37">
        <f t="shared" si="67"/>
        <v>1.0507</v>
      </c>
      <c r="H1380" s="37">
        <f t="shared" si="68"/>
        <v>1.0585</v>
      </c>
    </row>
    <row r="1381" spans="1:8" x14ac:dyDescent="0.25">
      <c r="A1381" s="8">
        <v>44039</v>
      </c>
      <c r="B1381" s="11">
        <v>4.335</v>
      </c>
      <c r="C1381" s="11">
        <v>5.03</v>
      </c>
      <c r="D1381" s="11">
        <v>5.81</v>
      </c>
      <c r="E1381" s="11">
        <v>4.25</v>
      </c>
      <c r="F1381" s="37">
        <f t="shared" si="66"/>
        <v>1.04335</v>
      </c>
      <c r="G1381" s="37">
        <f t="shared" si="67"/>
        <v>1.0503</v>
      </c>
      <c r="H1381" s="37">
        <f t="shared" si="68"/>
        <v>1.0581</v>
      </c>
    </row>
    <row r="1382" spans="1:8" x14ac:dyDescent="0.25">
      <c r="A1382" s="8">
        <v>44036</v>
      </c>
      <c r="B1382" s="11">
        <v>4.3499999999999996</v>
      </c>
      <c r="C1382" s="11">
        <v>5.0199999999999996</v>
      </c>
      <c r="D1382" s="11">
        <v>5.8</v>
      </c>
      <c r="E1382" s="11">
        <v>4.5</v>
      </c>
      <c r="F1382" s="37">
        <f t="shared" si="66"/>
        <v>1.0435000000000001</v>
      </c>
      <c r="G1382" s="37">
        <f t="shared" si="67"/>
        <v>1.0502</v>
      </c>
      <c r="H1382" s="37">
        <f t="shared" si="68"/>
        <v>1.0580000000000001</v>
      </c>
    </row>
    <row r="1383" spans="1:8" x14ac:dyDescent="0.25">
      <c r="A1383" s="8">
        <v>44035</v>
      </c>
      <c r="B1383" s="11">
        <v>4.3650000000000002</v>
      </c>
      <c r="C1383" s="11">
        <v>5.0049999999999999</v>
      </c>
      <c r="D1383" s="11">
        <v>5.7750000000000004</v>
      </c>
      <c r="E1383" s="11">
        <v>4.5</v>
      </c>
      <c r="F1383" s="37">
        <f t="shared" si="66"/>
        <v>1.04365</v>
      </c>
      <c r="G1383" s="37">
        <f t="shared" si="67"/>
        <v>1.0500499999999999</v>
      </c>
      <c r="H1383" s="37">
        <f t="shared" si="68"/>
        <v>1.05775</v>
      </c>
    </row>
    <row r="1384" spans="1:8" x14ac:dyDescent="0.25">
      <c r="A1384" s="8">
        <v>44034</v>
      </c>
      <c r="B1384" s="11">
        <v>4.38</v>
      </c>
      <c r="C1384" s="11">
        <v>4.9950000000000001</v>
      </c>
      <c r="D1384" s="11">
        <v>5.76</v>
      </c>
      <c r="E1384" s="11">
        <v>4.5</v>
      </c>
      <c r="F1384" s="37">
        <f t="shared" si="66"/>
        <v>1.0438000000000001</v>
      </c>
      <c r="G1384" s="37">
        <f t="shared" si="67"/>
        <v>1.0499499999999999</v>
      </c>
      <c r="H1384" s="37">
        <f t="shared" si="68"/>
        <v>1.0576000000000001</v>
      </c>
    </row>
    <row r="1385" spans="1:8" x14ac:dyDescent="0.25">
      <c r="A1385" s="8">
        <v>44033</v>
      </c>
      <c r="B1385" s="11">
        <v>4.3899999999999997</v>
      </c>
      <c r="C1385" s="11">
        <v>5.0250000000000004</v>
      </c>
      <c r="D1385" s="11">
        <v>5.7549999999999999</v>
      </c>
      <c r="E1385" s="11">
        <v>4.5</v>
      </c>
      <c r="F1385" s="37">
        <f t="shared" si="66"/>
        <v>1.0439000000000001</v>
      </c>
      <c r="G1385" s="37">
        <f t="shared" si="67"/>
        <v>1.0502499999999999</v>
      </c>
      <c r="H1385" s="37">
        <f t="shared" si="68"/>
        <v>1.05755</v>
      </c>
    </row>
    <row r="1386" spans="1:8" x14ac:dyDescent="0.25">
      <c r="A1386" s="8">
        <v>44032</v>
      </c>
      <c r="B1386" s="11">
        <v>4.3600000000000003</v>
      </c>
      <c r="C1386" s="11">
        <v>5.07</v>
      </c>
      <c r="D1386" s="11">
        <v>5.7949999999999999</v>
      </c>
      <c r="E1386" s="11">
        <v>4.5</v>
      </c>
      <c r="F1386" s="37">
        <f t="shared" si="66"/>
        <v>1.0436000000000001</v>
      </c>
      <c r="G1386" s="37">
        <f t="shared" si="67"/>
        <v>1.0507</v>
      </c>
      <c r="H1386" s="37">
        <f t="shared" si="68"/>
        <v>1.0579499999999999</v>
      </c>
    </row>
    <row r="1387" spans="1:8" x14ac:dyDescent="0.25">
      <c r="A1387" s="8">
        <v>44029</v>
      </c>
      <c r="B1387" s="11">
        <v>4.3449999999999998</v>
      </c>
      <c r="C1387" s="11">
        <v>5.1100000000000003</v>
      </c>
      <c r="D1387" s="11">
        <v>5.82</v>
      </c>
      <c r="E1387" s="11">
        <v>4.5</v>
      </c>
      <c r="F1387" s="37">
        <f t="shared" si="66"/>
        <v>1.04345</v>
      </c>
      <c r="G1387" s="37">
        <f t="shared" si="67"/>
        <v>1.0510999999999999</v>
      </c>
      <c r="H1387" s="37">
        <f t="shared" si="68"/>
        <v>1.0582</v>
      </c>
    </row>
    <row r="1388" spans="1:8" x14ac:dyDescent="0.25">
      <c r="A1388" s="8">
        <v>44028</v>
      </c>
      <c r="B1388" s="11">
        <v>4.3550000000000004</v>
      </c>
      <c r="C1388" s="11">
        <v>5.125</v>
      </c>
      <c r="D1388" s="11">
        <v>5.83</v>
      </c>
      <c r="E1388" s="11">
        <v>4.5</v>
      </c>
      <c r="F1388" s="37">
        <f t="shared" si="66"/>
        <v>1.04355</v>
      </c>
      <c r="G1388" s="37">
        <f t="shared" si="67"/>
        <v>1.05125</v>
      </c>
      <c r="H1388" s="37">
        <f t="shared" si="68"/>
        <v>1.0583</v>
      </c>
    </row>
    <row r="1389" spans="1:8" x14ac:dyDescent="0.25">
      <c r="A1389" s="8">
        <v>44027</v>
      </c>
      <c r="B1389" s="11">
        <v>4.3449999999999998</v>
      </c>
      <c r="C1389" s="11">
        <v>5.12</v>
      </c>
      <c r="D1389" s="11">
        <v>5.83</v>
      </c>
      <c r="E1389" s="11">
        <v>4.5</v>
      </c>
      <c r="F1389" s="37">
        <f t="shared" si="66"/>
        <v>1.04345</v>
      </c>
      <c r="G1389" s="37">
        <f t="shared" si="67"/>
        <v>1.0511999999999999</v>
      </c>
      <c r="H1389" s="37">
        <f t="shared" si="68"/>
        <v>1.0583</v>
      </c>
    </row>
    <row r="1390" spans="1:8" x14ac:dyDescent="0.25">
      <c r="A1390" s="8">
        <v>44026</v>
      </c>
      <c r="B1390" s="11">
        <v>4.3449999999999998</v>
      </c>
      <c r="C1390" s="11">
        <v>5.085</v>
      </c>
      <c r="D1390" s="11">
        <v>5.78</v>
      </c>
      <c r="E1390" s="11">
        <v>4.5</v>
      </c>
      <c r="F1390" s="37">
        <f t="shared" si="66"/>
        <v>1.04345</v>
      </c>
      <c r="G1390" s="37">
        <f t="shared" si="67"/>
        <v>1.0508500000000001</v>
      </c>
      <c r="H1390" s="37">
        <f t="shared" si="68"/>
        <v>1.0578000000000001</v>
      </c>
    </row>
    <row r="1391" spans="1:8" x14ac:dyDescent="0.25">
      <c r="A1391" s="8">
        <v>44025</v>
      </c>
      <c r="B1391" s="11">
        <v>4.3449999999999998</v>
      </c>
      <c r="C1391" s="11">
        <v>5.0750000000000002</v>
      </c>
      <c r="D1391" s="11">
        <v>5.75</v>
      </c>
      <c r="E1391" s="11">
        <v>4.5</v>
      </c>
      <c r="F1391" s="37">
        <f t="shared" si="66"/>
        <v>1.04345</v>
      </c>
      <c r="G1391" s="37">
        <f t="shared" si="67"/>
        <v>1.0507500000000001</v>
      </c>
      <c r="H1391" s="37">
        <f t="shared" si="68"/>
        <v>1.0575000000000001</v>
      </c>
    </row>
    <row r="1392" spans="1:8" x14ac:dyDescent="0.25">
      <c r="A1392" s="8">
        <v>44022</v>
      </c>
      <c r="B1392" s="11">
        <v>4.3550000000000004</v>
      </c>
      <c r="C1392" s="11">
        <v>5.1349999999999998</v>
      </c>
      <c r="D1392" s="11">
        <v>5.78</v>
      </c>
      <c r="E1392" s="11">
        <v>4.5</v>
      </c>
      <c r="F1392" s="37">
        <f t="shared" si="66"/>
        <v>1.04355</v>
      </c>
      <c r="G1392" s="37">
        <f t="shared" si="67"/>
        <v>1.05135</v>
      </c>
      <c r="H1392" s="37">
        <f t="shared" si="68"/>
        <v>1.0578000000000001</v>
      </c>
    </row>
    <row r="1393" spans="1:8" x14ac:dyDescent="0.25">
      <c r="A1393" s="8">
        <v>44021</v>
      </c>
      <c r="B1393" s="11">
        <v>4.3550000000000004</v>
      </c>
      <c r="C1393" s="11">
        <v>5.1349999999999998</v>
      </c>
      <c r="D1393" s="11">
        <v>5.7450000000000001</v>
      </c>
      <c r="E1393" s="11">
        <v>4.5</v>
      </c>
      <c r="F1393" s="37">
        <f t="shared" si="66"/>
        <v>1.04355</v>
      </c>
      <c r="G1393" s="37">
        <f t="shared" si="67"/>
        <v>1.05135</v>
      </c>
      <c r="H1393" s="37">
        <f t="shared" si="68"/>
        <v>1.05745</v>
      </c>
    </row>
    <row r="1394" spans="1:8" x14ac:dyDescent="0.25">
      <c r="A1394" s="8">
        <v>44020</v>
      </c>
      <c r="B1394" s="11">
        <v>4.3600000000000003</v>
      </c>
      <c r="C1394" s="11">
        <v>5.1349999999999998</v>
      </c>
      <c r="D1394" s="11">
        <v>5.8250000000000002</v>
      </c>
      <c r="E1394" s="11">
        <v>4.5</v>
      </c>
      <c r="F1394" s="37">
        <f t="shared" si="66"/>
        <v>1.0436000000000001</v>
      </c>
      <c r="G1394" s="37">
        <f t="shared" si="67"/>
        <v>1.05135</v>
      </c>
      <c r="H1394" s="37">
        <f t="shared" si="68"/>
        <v>1.0582499999999999</v>
      </c>
    </row>
    <row r="1395" spans="1:8" x14ac:dyDescent="0.25">
      <c r="A1395" s="8">
        <v>44019</v>
      </c>
      <c r="B1395" s="11">
        <v>4.3550000000000004</v>
      </c>
      <c r="C1395" s="11">
        <v>5.16</v>
      </c>
      <c r="D1395" s="11">
        <v>5.9050000000000002</v>
      </c>
      <c r="E1395" s="11">
        <v>4.5</v>
      </c>
      <c r="F1395" s="37">
        <f t="shared" si="66"/>
        <v>1.04355</v>
      </c>
      <c r="G1395" s="37">
        <f t="shared" si="67"/>
        <v>1.0516000000000001</v>
      </c>
      <c r="H1395" s="37">
        <f t="shared" si="68"/>
        <v>1.05905</v>
      </c>
    </row>
    <row r="1396" spans="1:8" x14ac:dyDescent="0.25">
      <c r="A1396" s="8">
        <v>44018</v>
      </c>
      <c r="B1396" s="11">
        <v>4.4550000000000001</v>
      </c>
      <c r="C1396" s="11">
        <v>5.3650000000000002</v>
      </c>
      <c r="D1396" s="11">
        <v>6.01</v>
      </c>
      <c r="E1396" s="11">
        <v>4.5</v>
      </c>
      <c r="F1396" s="37">
        <f t="shared" si="66"/>
        <v>1.0445500000000001</v>
      </c>
      <c r="G1396" s="37">
        <f t="shared" si="67"/>
        <v>1.05365</v>
      </c>
      <c r="H1396" s="37">
        <f t="shared" si="68"/>
        <v>1.0601</v>
      </c>
    </row>
    <row r="1397" spans="1:8" x14ac:dyDescent="0.25">
      <c r="A1397" s="8">
        <v>44015</v>
      </c>
      <c r="B1397" s="11">
        <v>4.49</v>
      </c>
      <c r="C1397" s="11">
        <v>5.36</v>
      </c>
      <c r="D1397" s="11">
        <v>6.0250000000000004</v>
      </c>
      <c r="E1397" s="11">
        <v>4.5</v>
      </c>
      <c r="F1397" s="37">
        <f t="shared" si="66"/>
        <v>1.0448999999999999</v>
      </c>
      <c r="G1397" s="37">
        <f t="shared" si="67"/>
        <v>1.0536000000000001</v>
      </c>
      <c r="H1397" s="37">
        <f t="shared" si="68"/>
        <v>1.0602499999999999</v>
      </c>
    </row>
    <row r="1398" spans="1:8" x14ac:dyDescent="0.25">
      <c r="A1398" s="8">
        <v>44014</v>
      </c>
      <c r="B1398" s="11">
        <v>4.4550000000000001</v>
      </c>
      <c r="C1398" s="11">
        <v>5.19</v>
      </c>
      <c r="D1398" s="11">
        <v>5.8550000000000004</v>
      </c>
      <c r="E1398" s="11">
        <v>4.5</v>
      </c>
      <c r="F1398" s="37">
        <f t="shared" si="66"/>
        <v>1.0445500000000001</v>
      </c>
      <c r="G1398" s="37">
        <f t="shared" si="67"/>
        <v>1.0519000000000001</v>
      </c>
      <c r="H1398" s="37">
        <f t="shared" si="68"/>
        <v>1.0585500000000001</v>
      </c>
    </row>
    <row r="1399" spans="1:8" x14ac:dyDescent="0.25">
      <c r="A1399" s="8">
        <v>44013</v>
      </c>
      <c r="B1399" s="11">
        <v>4.4450000000000003</v>
      </c>
      <c r="C1399" s="11">
        <v>5.26</v>
      </c>
      <c r="D1399" s="11">
        <v>5.9050000000000002</v>
      </c>
      <c r="E1399" s="11">
        <v>4.5</v>
      </c>
      <c r="F1399" s="37">
        <f t="shared" si="66"/>
        <v>1.0444500000000001</v>
      </c>
      <c r="G1399" s="37">
        <f t="shared" si="67"/>
        <v>1.0526</v>
      </c>
      <c r="H1399" s="37">
        <f t="shared" si="68"/>
        <v>1.05905</v>
      </c>
    </row>
    <row r="1400" spans="1:8" x14ac:dyDescent="0.25">
      <c r="A1400" s="8">
        <v>44012</v>
      </c>
      <c r="B1400" s="11">
        <v>4.4450000000000003</v>
      </c>
      <c r="C1400" s="11">
        <v>5.26</v>
      </c>
      <c r="D1400" s="11">
        <v>5.9050000000000002</v>
      </c>
      <c r="E1400" s="11">
        <v>4.5</v>
      </c>
      <c r="F1400" s="37">
        <f t="shared" si="66"/>
        <v>1.0444500000000001</v>
      </c>
      <c r="G1400" s="37">
        <f t="shared" si="67"/>
        <v>1.0526</v>
      </c>
      <c r="H1400" s="37">
        <f t="shared" si="68"/>
        <v>1.05905</v>
      </c>
    </row>
    <row r="1401" spans="1:8" x14ac:dyDescent="0.25">
      <c r="A1401" s="8">
        <v>44011</v>
      </c>
      <c r="B1401" s="11">
        <v>4.4349999999999996</v>
      </c>
      <c r="C1401" s="11">
        <v>5.07</v>
      </c>
      <c r="D1401" s="11">
        <v>5.7050000000000001</v>
      </c>
      <c r="E1401" s="11">
        <v>4.5</v>
      </c>
      <c r="F1401" s="37">
        <f t="shared" si="66"/>
        <v>1.0443499999999999</v>
      </c>
      <c r="G1401" s="37">
        <f t="shared" si="67"/>
        <v>1.0507</v>
      </c>
      <c r="H1401" s="37">
        <f t="shared" si="68"/>
        <v>1.05705</v>
      </c>
    </row>
    <row r="1402" spans="1:8" x14ac:dyDescent="0.25">
      <c r="A1402" s="8">
        <v>44008</v>
      </c>
      <c r="B1402" s="11">
        <v>4.43</v>
      </c>
      <c r="C1402" s="11">
        <v>5.0449999999999999</v>
      </c>
      <c r="D1402" s="11">
        <v>5.68</v>
      </c>
      <c r="E1402" s="11">
        <v>4.5</v>
      </c>
      <c r="F1402" s="37">
        <f t="shared" si="66"/>
        <v>1.0443</v>
      </c>
      <c r="G1402" s="37">
        <f t="shared" si="67"/>
        <v>1.0504500000000001</v>
      </c>
      <c r="H1402" s="37">
        <f t="shared" si="68"/>
        <v>1.0568</v>
      </c>
    </row>
    <row r="1403" spans="1:8" x14ac:dyDescent="0.25">
      <c r="A1403" s="8">
        <v>44007</v>
      </c>
      <c r="B1403" s="11">
        <v>4.46</v>
      </c>
      <c r="C1403" s="11">
        <v>5.0650000000000004</v>
      </c>
      <c r="D1403" s="11">
        <v>5.69</v>
      </c>
      <c r="E1403" s="11">
        <v>4.5</v>
      </c>
      <c r="F1403" s="37">
        <f t="shared" si="66"/>
        <v>1.0446</v>
      </c>
      <c r="G1403" s="37">
        <f t="shared" si="67"/>
        <v>1.0506500000000001</v>
      </c>
      <c r="H1403" s="37">
        <f t="shared" si="68"/>
        <v>1.0569</v>
      </c>
    </row>
    <row r="1404" spans="1:8" x14ac:dyDescent="0.25">
      <c r="A1404" s="8">
        <v>44006</v>
      </c>
      <c r="B1404" s="11">
        <v>4.4249999999999998</v>
      </c>
      <c r="C1404" s="11">
        <v>5.0049999999999999</v>
      </c>
      <c r="D1404" s="11">
        <v>5.625</v>
      </c>
      <c r="E1404" s="11">
        <v>4.5</v>
      </c>
      <c r="F1404" s="37">
        <f t="shared" si="66"/>
        <v>1.0442499999999999</v>
      </c>
      <c r="G1404" s="37">
        <f t="shared" si="67"/>
        <v>1.0500499999999999</v>
      </c>
      <c r="H1404" s="37">
        <f t="shared" si="68"/>
        <v>1.0562499999999999</v>
      </c>
    </row>
    <row r="1405" spans="1:8" x14ac:dyDescent="0.25">
      <c r="A1405" s="8">
        <v>44005</v>
      </c>
      <c r="B1405" s="11">
        <v>4.4249999999999998</v>
      </c>
      <c r="C1405" s="11">
        <v>5.0049999999999999</v>
      </c>
      <c r="D1405" s="11">
        <v>5.625</v>
      </c>
      <c r="E1405" s="11">
        <v>4.5</v>
      </c>
      <c r="F1405" s="37">
        <f t="shared" si="66"/>
        <v>1.0442499999999999</v>
      </c>
      <c r="G1405" s="37">
        <f t="shared" si="67"/>
        <v>1.0500499999999999</v>
      </c>
      <c r="H1405" s="37">
        <f t="shared" si="68"/>
        <v>1.0562499999999999</v>
      </c>
    </row>
    <row r="1406" spans="1:8" x14ac:dyDescent="0.25">
      <c r="A1406" s="8">
        <v>44004</v>
      </c>
      <c r="B1406" s="11">
        <v>4.43</v>
      </c>
      <c r="C1406" s="11">
        <v>5.0149999999999997</v>
      </c>
      <c r="D1406" s="11">
        <v>5.62</v>
      </c>
      <c r="E1406" s="11">
        <v>4.5</v>
      </c>
      <c r="F1406" s="37">
        <f t="shared" si="66"/>
        <v>1.0443</v>
      </c>
      <c r="G1406" s="37">
        <f t="shared" si="67"/>
        <v>1.0501499999999999</v>
      </c>
      <c r="H1406" s="37">
        <f t="shared" si="68"/>
        <v>1.0562</v>
      </c>
    </row>
    <row r="1407" spans="1:8" x14ac:dyDescent="0.25">
      <c r="A1407" s="8">
        <v>44001</v>
      </c>
      <c r="B1407" s="11">
        <v>4.38</v>
      </c>
      <c r="C1407" s="11">
        <v>4.92</v>
      </c>
      <c r="D1407" s="11">
        <v>5.5449999999999999</v>
      </c>
      <c r="E1407" s="11">
        <v>5.5</v>
      </c>
      <c r="F1407" s="37">
        <f t="shared" si="66"/>
        <v>1.0438000000000001</v>
      </c>
      <c r="G1407" s="37">
        <f t="shared" si="67"/>
        <v>1.0491999999999999</v>
      </c>
      <c r="H1407" s="37">
        <f t="shared" si="68"/>
        <v>1.05545</v>
      </c>
    </row>
    <row r="1408" spans="1:8" x14ac:dyDescent="0.25">
      <c r="A1408" s="8">
        <v>44000</v>
      </c>
      <c r="B1408" s="11">
        <v>4.4550000000000001</v>
      </c>
      <c r="C1408" s="11">
        <v>4.9950000000000001</v>
      </c>
      <c r="D1408" s="11">
        <v>5.56</v>
      </c>
      <c r="E1408" s="11">
        <v>5.5</v>
      </c>
      <c r="F1408" s="37">
        <f t="shared" si="66"/>
        <v>1.0445500000000001</v>
      </c>
      <c r="G1408" s="37">
        <f t="shared" si="67"/>
        <v>1.0499499999999999</v>
      </c>
      <c r="H1408" s="37">
        <f t="shared" si="68"/>
        <v>1.0556000000000001</v>
      </c>
    </row>
    <row r="1409" spans="1:8" x14ac:dyDescent="0.25">
      <c r="A1409" s="8">
        <v>43999</v>
      </c>
      <c r="B1409" s="11">
        <v>4.4550000000000001</v>
      </c>
      <c r="C1409" s="11">
        <v>5.0350000000000001</v>
      </c>
      <c r="D1409" s="11">
        <v>5.5650000000000004</v>
      </c>
      <c r="E1409" s="11">
        <v>5.5</v>
      </c>
      <c r="F1409" s="37">
        <f t="shared" si="66"/>
        <v>1.0445500000000001</v>
      </c>
      <c r="G1409" s="37">
        <f t="shared" si="67"/>
        <v>1.0503499999999999</v>
      </c>
      <c r="H1409" s="37">
        <f t="shared" si="68"/>
        <v>1.05565</v>
      </c>
    </row>
    <row r="1410" spans="1:8" x14ac:dyDescent="0.25">
      <c r="A1410" s="8">
        <v>43998</v>
      </c>
      <c r="B1410" s="11">
        <v>4.4749999999999996</v>
      </c>
      <c r="C1410" s="11">
        <v>5.01</v>
      </c>
      <c r="D1410" s="11">
        <v>5.5650000000000004</v>
      </c>
      <c r="E1410" s="11">
        <v>5.5</v>
      </c>
      <c r="F1410" s="37">
        <f t="shared" si="66"/>
        <v>1.0447500000000001</v>
      </c>
      <c r="G1410" s="37">
        <f t="shared" si="67"/>
        <v>1.0501</v>
      </c>
      <c r="H1410" s="37">
        <f t="shared" si="68"/>
        <v>1.05565</v>
      </c>
    </row>
    <row r="1411" spans="1:8" x14ac:dyDescent="0.25">
      <c r="A1411" s="8">
        <v>43997</v>
      </c>
      <c r="B1411" s="11">
        <v>4.5149999999999997</v>
      </c>
      <c r="C1411" s="11">
        <v>5.01</v>
      </c>
      <c r="D1411" s="11">
        <v>5.6150000000000002</v>
      </c>
      <c r="E1411" s="11">
        <v>5.5</v>
      </c>
      <c r="F1411" s="37">
        <f t="shared" si="66"/>
        <v>1.04515</v>
      </c>
      <c r="G1411" s="37">
        <f t="shared" si="67"/>
        <v>1.0501</v>
      </c>
      <c r="H1411" s="37">
        <f t="shared" si="68"/>
        <v>1.0561499999999999</v>
      </c>
    </row>
    <row r="1412" spans="1:8" x14ac:dyDescent="0.25">
      <c r="A1412" s="8">
        <v>43994</v>
      </c>
      <c r="B1412" s="11">
        <v>4.4749999999999996</v>
      </c>
      <c r="C1412" s="11">
        <v>5.01</v>
      </c>
      <c r="D1412" s="11">
        <v>5.62</v>
      </c>
      <c r="E1412" s="11">
        <v>5.5</v>
      </c>
      <c r="F1412" s="37">
        <f t="shared" si="66"/>
        <v>1.0447500000000001</v>
      </c>
      <c r="G1412" s="37">
        <f t="shared" si="67"/>
        <v>1.0501</v>
      </c>
      <c r="H1412" s="37">
        <f t="shared" si="68"/>
        <v>1.0562</v>
      </c>
    </row>
    <row r="1413" spans="1:8" x14ac:dyDescent="0.25">
      <c r="A1413" s="8">
        <v>43993</v>
      </c>
      <c r="B1413" s="11">
        <v>4.4749999999999996</v>
      </c>
      <c r="C1413" s="11">
        <v>5.01</v>
      </c>
      <c r="D1413" s="11">
        <v>5.62</v>
      </c>
      <c r="E1413" s="11">
        <v>5.5</v>
      </c>
      <c r="F1413" s="37">
        <f t="shared" si="66"/>
        <v>1.0447500000000001</v>
      </c>
      <c r="G1413" s="37">
        <f t="shared" si="67"/>
        <v>1.0501</v>
      </c>
      <c r="H1413" s="37">
        <f t="shared" si="68"/>
        <v>1.0562</v>
      </c>
    </row>
    <row r="1414" spans="1:8" x14ac:dyDescent="0.25">
      <c r="A1414" s="8">
        <v>43992</v>
      </c>
      <c r="B1414" s="11">
        <v>4.5199999999999996</v>
      </c>
      <c r="C1414" s="11">
        <v>5.0199999999999996</v>
      </c>
      <c r="D1414" s="11">
        <v>5.62</v>
      </c>
      <c r="E1414" s="11">
        <v>5.5</v>
      </c>
      <c r="F1414" s="37">
        <f t="shared" ref="F1414:F1477" si="69">IFERROR(1+B1414/100,"NA")</f>
        <v>1.0451999999999999</v>
      </c>
      <c r="G1414" s="37">
        <f t="shared" ref="G1414:G1477" si="70">IFERROR(1+C1414/100,"NA")</f>
        <v>1.0502</v>
      </c>
      <c r="H1414" s="37">
        <f t="shared" ref="H1414:H1477" si="71">IFERROR(1+D1414/100,"NA")</f>
        <v>1.0562</v>
      </c>
    </row>
    <row r="1415" spans="1:8" x14ac:dyDescent="0.25">
      <c r="A1415" s="8">
        <v>43991</v>
      </c>
      <c r="B1415" s="11">
        <v>4.5599999999999996</v>
      </c>
      <c r="C1415" s="11">
        <v>5.04</v>
      </c>
      <c r="D1415" s="11">
        <v>5.6349999999999998</v>
      </c>
      <c r="E1415" s="11">
        <v>5.5</v>
      </c>
      <c r="F1415" s="37">
        <f t="shared" si="69"/>
        <v>1.0456000000000001</v>
      </c>
      <c r="G1415" s="37">
        <f t="shared" si="70"/>
        <v>1.0504</v>
      </c>
      <c r="H1415" s="37">
        <f t="shared" si="71"/>
        <v>1.0563499999999999</v>
      </c>
    </row>
    <row r="1416" spans="1:8" x14ac:dyDescent="0.25">
      <c r="A1416" s="8">
        <v>43990</v>
      </c>
      <c r="B1416" s="11">
        <v>4.5650000000000004</v>
      </c>
      <c r="C1416" s="11">
        <v>5.07</v>
      </c>
      <c r="D1416" s="11">
        <v>5.73</v>
      </c>
      <c r="E1416" s="11">
        <v>5.5</v>
      </c>
      <c r="F1416" s="37">
        <f t="shared" si="69"/>
        <v>1.04565</v>
      </c>
      <c r="G1416" s="37">
        <f t="shared" si="70"/>
        <v>1.0507</v>
      </c>
      <c r="H1416" s="37">
        <f t="shared" si="71"/>
        <v>1.0572999999999999</v>
      </c>
    </row>
    <row r="1417" spans="1:8" x14ac:dyDescent="0.25">
      <c r="A1417" s="8">
        <v>43987</v>
      </c>
      <c r="B1417" s="11">
        <v>4.5599999999999996</v>
      </c>
      <c r="C1417" s="11">
        <v>5.05</v>
      </c>
      <c r="D1417" s="11">
        <v>5.69</v>
      </c>
      <c r="E1417" s="11">
        <v>5.5</v>
      </c>
      <c r="F1417" s="37">
        <f t="shared" si="69"/>
        <v>1.0456000000000001</v>
      </c>
      <c r="G1417" s="37">
        <f t="shared" si="70"/>
        <v>1.0505</v>
      </c>
      <c r="H1417" s="37">
        <f t="shared" si="71"/>
        <v>1.0569</v>
      </c>
    </row>
    <row r="1418" spans="1:8" x14ac:dyDescent="0.25">
      <c r="A1418" s="8">
        <v>43986</v>
      </c>
      <c r="B1418" s="11">
        <v>4.5549999999999997</v>
      </c>
      <c r="C1418" s="11">
        <v>5.01</v>
      </c>
      <c r="D1418" s="11">
        <v>5.6050000000000004</v>
      </c>
      <c r="E1418" s="11">
        <v>5.5</v>
      </c>
      <c r="F1418" s="37">
        <f t="shared" si="69"/>
        <v>1.04555</v>
      </c>
      <c r="G1418" s="37">
        <f t="shared" si="70"/>
        <v>1.0501</v>
      </c>
      <c r="H1418" s="37">
        <f t="shared" si="71"/>
        <v>1.0560499999999999</v>
      </c>
    </row>
    <row r="1419" spans="1:8" x14ac:dyDescent="0.25">
      <c r="A1419" s="8">
        <v>43985</v>
      </c>
      <c r="B1419" s="11">
        <v>4.5250000000000004</v>
      </c>
      <c r="C1419" s="11">
        <v>4.9400000000000004</v>
      </c>
      <c r="D1419" s="11">
        <v>5.5350000000000001</v>
      </c>
      <c r="E1419" s="11">
        <v>5.5</v>
      </c>
      <c r="F1419" s="37">
        <f t="shared" si="69"/>
        <v>1.04525</v>
      </c>
      <c r="G1419" s="37">
        <f t="shared" si="70"/>
        <v>1.0494000000000001</v>
      </c>
      <c r="H1419" s="37">
        <f t="shared" si="71"/>
        <v>1.05535</v>
      </c>
    </row>
    <row r="1420" spans="1:8" x14ac:dyDescent="0.25">
      <c r="A1420" s="8">
        <v>43984</v>
      </c>
      <c r="B1420" s="11">
        <v>4.5350000000000001</v>
      </c>
      <c r="C1420" s="11">
        <v>4.9249999999999998</v>
      </c>
      <c r="D1420" s="11">
        <v>5.5049999999999999</v>
      </c>
      <c r="E1420" s="11">
        <v>5.5</v>
      </c>
      <c r="F1420" s="37">
        <f t="shared" si="69"/>
        <v>1.04535</v>
      </c>
      <c r="G1420" s="37">
        <f t="shared" si="70"/>
        <v>1.04925</v>
      </c>
      <c r="H1420" s="37">
        <f t="shared" si="71"/>
        <v>1.05505</v>
      </c>
    </row>
    <row r="1421" spans="1:8" x14ac:dyDescent="0.25">
      <c r="A1421" s="8">
        <v>43983</v>
      </c>
      <c r="B1421" s="11">
        <v>4.5599999999999996</v>
      </c>
      <c r="C1421" s="11">
        <v>4.92</v>
      </c>
      <c r="D1421" s="11">
        <v>5.4950000000000001</v>
      </c>
      <c r="E1421" s="11">
        <v>5.5</v>
      </c>
      <c r="F1421" s="37">
        <f t="shared" si="69"/>
        <v>1.0456000000000001</v>
      </c>
      <c r="G1421" s="37">
        <f t="shared" si="70"/>
        <v>1.0491999999999999</v>
      </c>
      <c r="H1421" s="37">
        <f t="shared" si="71"/>
        <v>1.0549500000000001</v>
      </c>
    </row>
    <row r="1422" spans="1:8" x14ac:dyDescent="0.25">
      <c r="A1422" s="8">
        <v>43980</v>
      </c>
      <c r="B1422" s="11">
        <v>4.6100000000000003</v>
      </c>
      <c r="C1422" s="11">
        <v>4.97</v>
      </c>
      <c r="D1422" s="11">
        <v>5.55</v>
      </c>
      <c r="E1422" s="11">
        <v>5.5</v>
      </c>
      <c r="F1422" s="37">
        <f t="shared" si="69"/>
        <v>1.0461</v>
      </c>
      <c r="G1422" s="37">
        <f t="shared" si="70"/>
        <v>1.0497000000000001</v>
      </c>
      <c r="H1422" s="37">
        <f t="shared" si="71"/>
        <v>1.0555000000000001</v>
      </c>
    </row>
    <row r="1423" spans="1:8" x14ac:dyDescent="0.25">
      <c r="A1423" s="8">
        <v>43979</v>
      </c>
      <c r="B1423" s="11">
        <v>4.6100000000000003</v>
      </c>
      <c r="C1423" s="11">
        <v>4.9749999999999996</v>
      </c>
      <c r="D1423" s="11">
        <v>5.55</v>
      </c>
      <c r="E1423" s="11">
        <v>5.5</v>
      </c>
      <c r="F1423" s="37">
        <f t="shared" si="69"/>
        <v>1.0461</v>
      </c>
      <c r="G1423" s="37">
        <f t="shared" si="70"/>
        <v>1.04975</v>
      </c>
      <c r="H1423" s="37">
        <f t="shared" si="71"/>
        <v>1.0555000000000001</v>
      </c>
    </row>
    <row r="1424" spans="1:8" x14ac:dyDescent="0.25">
      <c r="A1424" s="8">
        <v>43978</v>
      </c>
      <c r="B1424" s="11">
        <v>4.6950000000000003</v>
      </c>
      <c r="C1424" s="11">
        <v>4.9749999999999996</v>
      </c>
      <c r="D1424" s="11">
        <v>5.55</v>
      </c>
      <c r="E1424" s="11">
        <v>5.5</v>
      </c>
      <c r="F1424" s="37">
        <f t="shared" si="69"/>
        <v>1.04695</v>
      </c>
      <c r="G1424" s="37">
        <f t="shared" si="70"/>
        <v>1.04975</v>
      </c>
      <c r="H1424" s="37">
        <f t="shared" si="71"/>
        <v>1.0555000000000001</v>
      </c>
    </row>
    <row r="1425" spans="1:8" x14ac:dyDescent="0.25">
      <c r="A1425" s="8">
        <v>43977</v>
      </c>
      <c r="B1425" s="11">
        <v>4.68</v>
      </c>
      <c r="C1425" s="11">
        <v>4.9349999999999996</v>
      </c>
      <c r="D1425" s="11">
        <v>5.5</v>
      </c>
      <c r="E1425" s="11">
        <v>5.5</v>
      </c>
      <c r="F1425" s="37">
        <f t="shared" si="69"/>
        <v>1.0468</v>
      </c>
      <c r="G1425" s="37">
        <f t="shared" si="70"/>
        <v>1.04935</v>
      </c>
      <c r="H1425" s="37">
        <f t="shared" si="71"/>
        <v>1.0549999999999999</v>
      </c>
    </row>
    <row r="1426" spans="1:8" x14ac:dyDescent="0.25">
      <c r="A1426" s="8">
        <v>43976</v>
      </c>
      <c r="B1426" s="11">
        <v>4.68</v>
      </c>
      <c r="C1426" s="11">
        <v>4.91</v>
      </c>
      <c r="D1426" s="11">
        <v>5.4649999999999999</v>
      </c>
      <c r="E1426" s="11">
        <v>5.5</v>
      </c>
      <c r="F1426" s="37">
        <f t="shared" si="69"/>
        <v>1.0468</v>
      </c>
      <c r="G1426" s="37">
        <f t="shared" si="70"/>
        <v>1.0490999999999999</v>
      </c>
      <c r="H1426" s="37">
        <f t="shared" si="71"/>
        <v>1.0546500000000001</v>
      </c>
    </row>
    <row r="1427" spans="1:8" x14ac:dyDescent="0.25">
      <c r="A1427" s="8">
        <v>43973</v>
      </c>
      <c r="B1427" s="11">
        <v>4.7</v>
      </c>
      <c r="C1427" s="11">
        <v>4.9249999999999998</v>
      </c>
      <c r="D1427" s="11">
        <v>5.47</v>
      </c>
      <c r="E1427" s="11">
        <v>5.5</v>
      </c>
      <c r="F1427" s="37">
        <f t="shared" si="69"/>
        <v>1.0469999999999999</v>
      </c>
      <c r="G1427" s="37">
        <f t="shared" si="70"/>
        <v>1.04925</v>
      </c>
      <c r="H1427" s="37">
        <f t="shared" si="71"/>
        <v>1.0547</v>
      </c>
    </row>
    <row r="1428" spans="1:8" x14ac:dyDescent="0.25">
      <c r="A1428" s="8">
        <v>43972</v>
      </c>
      <c r="B1428" s="11">
        <v>4.71</v>
      </c>
      <c r="C1428" s="11">
        <v>4.8899999999999997</v>
      </c>
      <c r="D1428" s="11">
        <v>5.43</v>
      </c>
      <c r="E1428" s="11">
        <v>5.5</v>
      </c>
      <c r="F1428" s="37">
        <f t="shared" si="69"/>
        <v>1.0470999999999999</v>
      </c>
      <c r="G1428" s="37">
        <f t="shared" si="70"/>
        <v>1.0488999999999999</v>
      </c>
      <c r="H1428" s="37">
        <f t="shared" si="71"/>
        <v>1.0543</v>
      </c>
    </row>
    <row r="1429" spans="1:8" x14ac:dyDescent="0.25">
      <c r="A1429" s="8">
        <v>43971</v>
      </c>
      <c r="B1429" s="11">
        <v>4.7</v>
      </c>
      <c r="C1429" s="11">
        <v>4.9000000000000004</v>
      </c>
      <c r="D1429" s="11">
        <v>5.4450000000000003</v>
      </c>
      <c r="E1429" s="11">
        <v>5.5</v>
      </c>
      <c r="F1429" s="37">
        <f t="shared" si="69"/>
        <v>1.0469999999999999</v>
      </c>
      <c r="G1429" s="37">
        <f t="shared" si="70"/>
        <v>1.0489999999999999</v>
      </c>
      <c r="H1429" s="37">
        <f t="shared" si="71"/>
        <v>1.0544500000000001</v>
      </c>
    </row>
    <row r="1430" spans="1:8" x14ac:dyDescent="0.25">
      <c r="A1430" s="8">
        <v>43970</v>
      </c>
      <c r="B1430" s="11">
        <v>4.68</v>
      </c>
      <c r="C1430" s="11">
        <v>4.9050000000000002</v>
      </c>
      <c r="D1430" s="11">
        <v>5.4649999999999999</v>
      </c>
      <c r="E1430" s="11">
        <v>5.5</v>
      </c>
      <c r="F1430" s="37">
        <f t="shared" si="69"/>
        <v>1.0468</v>
      </c>
      <c r="G1430" s="37">
        <f t="shared" si="70"/>
        <v>1.04905</v>
      </c>
      <c r="H1430" s="37">
        <f t="shared" si="71"/>
        <v>1.0546500000000001</v>
      </c>
    </row>
    <row r="1431" spans="1:8" x14ac:dyDescent="0.25">
      <c r="A1431" s="8">
        <v>43969</v>
      </c>
      <c r="B1431" s="11">
        <v>4.67</v>
      </c>
      <c r="C1431" s="11">
        <v>4.8949999999999996</v>
      </c>
      <c r="D1431" s="11">
        <v>5.45</v>
      </c>
      <c r="E1431" s="11">
        <v>5.5</v>
      </c>
      <c r="F1431" s="37">
        <f t="shared" si="69"/>
        <v>1.0467</v>
      </c>
      <c r="G1431" s="37">
        <f t="shared" si="70"/>
        <v>1.04895</v>
      </c>
      <c r="H1431" s="37">
        <f t="shared" si="71"/>
        <v>1.0545</v>
      </c>
    </row>
    <row r="1432" spans="1:8" x14ac:dyDescent="0.25">
      <c r="A1432" s="8">
        <v>43966</v>
      </c>
      <c r="B1432" s="11">
        <v>4.7249999999999996</v>
      </c>
      <c r="C1432" s="11">
        <v>4.9649999999999999</v>
      </c>
      <c r="D1432" s="11">
        <v>5.65</v>
      </c>
      <c r="E1432" s="11">
        <v>5.5</v>
      </c>
      <c r="F1432" s="37">
        <f t="shared" si="69"/>
        <v>1.04725</v>
      </c>
      <c r="G1432" s="37">
        <f t="shared" si="70"/>
        <v>1.04965</v>
      </c>
      <c r="H1432" s="37">
        <f t="shared" si="71"/>
        <v>1.0565</v>
      </c>
    </row>
    <row r="1433" spans="1:8" x14ac:dyDescent="0.25">
      <c r="A1433" s="8">
        <v>43965</v>
      </c>
      <c r="B1433" s="11">
        <v>4.88</v>
      </c>
      <c r="C1433" s="11">
        <v>5.16</v>
      </c>
      <c r="D1433" s="11">
        <v>5.82</v>
      </c>
      <c r="E1433" s="11">
        <v>5.5</v>
      </c>
      <c r="F1433" s="37">
        <f t="shared" si="69"/>
        <v>1.0488</v>
      </c>
      <c r="G1433" s="37">
        <f t="shared" si="70"/>
        <v>1.0516000000000001</v>
      </c>
      <c r="H1433" s="37">
        <f t="shared" si="71"/>
        <v>1.0582</v>
      </c>
    </row>
    <row r="1434" spans="1:8" x14ac:dyDescent="0.25">
      <c r="A1434" s="8">
        <v>43964</v>
      </c>
      <c r="B1434" s="11">
        <v>4.93</v>
      </c>
      <c r="C1434" s="11">
        <v>5.21</v>
      </c>
      <c r="D1434" s="11">
        <v>5.87</v>
      </c>
      <c r="E1434" s="11">
        <v>5.5</v>
      </c>
      <c r="F1434" s="37">
        <f t="shared" si="69"/>
        <v>1.0492999999999999</v>
      </c>
      <c r="G1434" s="37">
        <f t="shared" si="70"/>
        <v>1.0521</v>
      </c>
      <c r="H1434" s="37">
        <f t="shared" si="71"/>
        <v>1.0587</v>
      </c>
    </row>
    <row r="1435" spans="1:8" x14ac:dyDescent="0.25">
      <c r="A1435" s="8">
        <v>43963</v>
      </c>
      <c r="B1435" s="11">
        <v>4.9550000000000001</v>
      </c>
      <c r="C1435" s="11">
        <v>5.2750000000000004</v>
      </c>
      <c r="D1435" s="11">
        <v>5.89</v>
      </c>
      <c r="E1435" s="11">
        <v>5.5</v>
      </c>
      <c r="F1435" s="37">
        <f t="shared" si="69"/>
        <v>1.04955</v>
      </c>
      <c r="G1435" s="37">
        <f t="shared" si="70"/>
        <v>1.0527500000000001</v>
      </c>
      <c r="H1435" s="37">
        <f t="shared" si="71"/>
        <v>1.0589</v>
      </c>
    </row>
    <row r="1436" spans="1:8" x14ac:dyDescent="0.25">
      <c r="A1436" s="8">
        <v>43962</v>
      </c>
      <c r="B1436" s="11">
        <v>5.0650000000000004</v>
      </c>
      <c r="C1436" s="11">
        <v>5.48</v>
      </c>
      <c r="D1436" s="11">
        <v>6.01</v>
      </c>
      <c r="E1436" s="11">
        <v>5.5</v>
      </c>
      <c r="F1436" s="37">
        <f t="shared" si="69"/>
        <v>1.0506500000000001</v>
      </c>
      <c r="G1436" s="37">
        <f t="shared" si="70"/>
        <v>1.0548</v>
      </c>
      <c r="H1436" s="37">
        <f t="shared" si="71"/>
        <v>1.0601</v>
      </c>
    </row>
    <row r="1437" spans="1:8" x14ac:dyDescent="0.25">
      <c r="A1437" s="8">
        <v>43959</v>
      </c>
      <c r="B1437" s="11">
        <v>5.0650000000000004</v>
      </c>
      <c r="C1437" s="11">
        <v>5.48</v>
      </c>
      <c r="D1437" s="11">
        <v>6.01</v>
      </c>
      <c r="E1437" s="11">
        <v>5.5</v>
      </c>
      <c r="F1437" s="37">
        <f t="shared" si="69"/>
        <v>1.0506500000000001</v>
      </c>
      <c r="G1437" s="37">
        <f t="shared" si="70"/>
        <v>1.0548</v>
      </c>
      <c r="H1437" s="37">
        <f t="shared" si="71"/>
        <v>1.0601</v>
      </c>
    </row>
    <row r="1438" spans="1:8" x14ac:dyDescent="0.25">
      <c r="A1438" s="8">
        <v>43958</v>
      </c>
      <c r="B1438" s="11">
        <v>5.2350000000000003</v>
      </c>
      <c r="C1438" s="11">
        <v>5.58</v>
      </c>
      <c r="D1438" s="11">
        <v>6.1</v>
      </c>
      <c r="E1438" s="11">
        <v>5.5</v>
      </c>
      <c r="F1438" s="37">
        <f t="shared" si="69"/>
        <v>1.0523499999999999</v>
      </c>
      <c r="G1438" s="37">
        <f t="shared" si="70"/>
        <v>1.0558000000000001</v>
      </c>
      <c r="H1438" s="37">
        <f t="shared" si="71"/>
        <v>1.0609999999999999</v>
      </c>
    </row>
    <row r="1439" spans="1:8" x14ac:dyDescent="0.25">
      <c r="A1439" s="8">
        <v>43957</v>
      </c>
      <c r="B1439" s="11">
        <v>5.2549999999999999</v>
      </c>
      <c r="C1439" s="11">
        <v>5.5949999999999998</v>
      </c>
      <c r="D1439" s="11">
        <v>6.0949999999999998</v>
      </c>
      <c r="E1439" s="11">
        <v>5.5</v>
      </c>
      <c r="F1439" s="37">
        <f t="shared" si="69"/>
        <v>1.0525500000000001</v>
      </c>
      <c r="G1439" s="37">
        <f t="shared" si="70"/>
        <v>1.0559499999999999</v>
      </c>
      <c r="H1439" s="37">
        <f t="shared" si="71"/>
        <v>1.0609500000000001</v>
      </c>
    </row>
    <row r="1440" spans="1:8" x14ac:dyDescent="0.25">
      <c r="A1440" s="8">
        <v>43956</v>
      </c>
      <c r="B1440" s="11">
        <v>5.29</v>
      </c>
      <c r="C1440" s="11">
        <v>5.63</v>
      </c>
      <c r="D1440" s="11">
        <v>6.1150000000000002</v>
      </c>
      <c r="E1440" s="11">
        <v>5.5</v>
      </c>
      <c r="F1440" s="37">
        <f t="shared" si="69"/>
        <v>1.0528999999999999</v>
      </c>
      <c r="G1440" s="37">
        <f t="shared" si="70"/>
        <v>1.0563</v>
      </c>
      <c r="H1440" s="37">
        <f t="shared" si="71"/>
        <v>1.06115</v>
      </c>
    </row>
    <row r="1441" spans="1:8" x14ac:dyDescent="0.25">
      <c r="A1441" s="8">
        <v>43955</v>
      </c>
      <c r="B1441" s="11">
        <v>5.29</v>
      </c>
      <c r="C1441" s="11">
        <v>5.63</v>
      </c>
      <c r="D1441" s="11">
        <v>6.1150000000000002</v>
      </c>
      <c r="E1441" s="11">
        <v>5.5</v>
      </c>
      <c r="F1441" s="37">
        <f t="shared" si="69"/>
        <v>1.0528999999999999</v>
      </c>
      <c r="G1441" s="37">
        <f t="shared" si="70"/>
        <v>1.0563</v>
      </c>
      <c r="H1441" s="37">
        <f t="shared" si="71"/>
        <v>1.06115</v>
      </c>
    </row>
    <row r="1442" spans="1:8" x14ac:dyDescent="0.25">
      <c r="A1442" s="8">
        <v>43952</v>
      </c>
      <c r="B1442" s="11">
        <v>5.29</v>
      </c>
      <c r="C1442" s="11">
        <v>5.63</v>
      </c>
      <c r="D1442" s="11">
        <v>6.1150000000000002</v>
      </c>
      <c r="E1442" s="11">
        <v>5.5</v>
      </c>
      <c r="F1442" s="37">
        <f t="shared" si="69"/>
        <v>1.0528999999999999</v>
      </c>
      <c r="G1442" s="37">
        <f t="shared" si="70"/>
        <v>1.0563</v>
      </c>
      <c r="H1442" s="37">
        <f t="shared" si="71"/>
        <v>1.06115</v>
      </c>
    </row>
    <row r="1443" spans="1:8" x14ac:dyDescent="0.25">
      <c r="A1443" s="8">
        <v>43951</v>
      </c>
      <c r="B1443" s="11">
        <v>5.29</v>
      </c>
      <c r="C1443" s="11">
        <v>5.63</v>
      </c>
      <c r="D1443" s="11">
        <v>6.1150000000000002</v>
      </c>
      <c r="E1443" s="11">
        <v>5.5</v>
      </c>
      <c r="F1443" s="37">
        <f t="shared" si="69"/>
        <v>1.0528999999999999</v>
      </c>
      <c r="G1443" s="37">
        <f t="shared" si="70"/>
        <v>1.0563</v>
      </c>
      <c r="H1443" s="37">
        <f t="shared" si="71"/>
        <v>1.06115</v>
      </c>
    </row>
    <row r="1444" spans="1:8" x14ac:dyDescent="0.25">
      <c r="A1444" s="8">
        <v>43950</v>
      </c>
      <c r="B1444" s="11">
        <v>5.34</v>
      </c>
      <c r="C1444" s="11">
        <v>5.63</v>
      </c>
      <c r="D1444" s="11">
        <v>6.1</v>
      </c>
      <c r="E1444" s="11">
        <v>5.5</v>
      </c>
      <c r="F1444" s="37">
        <f t="shared" si="69"/>
        <v>1.0533999999999999</v>
      </c>
      <c r="G1444" s="37">
        <f t="shared" si="70"/>
        <v>1.0563</v>
      </c>
      <c r="H1444" s="37">
        <f t="shared" si="71"/>
        <v>1.0609999999999999</v>
      </c>
    </row>
    <row r="1445" spans="1:8" x14ac:dyDescent="0.25">
      <c r="A1445" s="8">
        <v>43949</v>
      </c>
      <c r="B1445" s="11">
        <v>5.3949999999999996</v>
      </c>
      <c r="C1445" s="11">
        <v>5.63</v>
      </c>
      <c r="D1445" s="11">
        <v>6.08</v>
      </c>
      <c r="E1445" s="11">
        <v>5.5</v>
      </c>
      <c r="F1445" s="37">
        <f t="shared" si="69"/>
        <v>1.0539499999999999</v>
      </c>
      <c r="G1445" s="37">
        <f t="shared" si="70"/>
        <v>1.0563</v>
      </c>
      <c r="H1445" s="37">
        <f t="shared" si="71"/>
        <v>1.0608</v>
      </c>
    </row>
    <row r="1446" spans="1:8" x14ac:dyDescent="0.25">
      <c r="A1446" s="8">
        <v>43948</v>
      </c>
      <c r="B1446" s="11">
        <v>5.38</v>
      </c>
      <c r="C1446" s="11">
        <v>5.64</v>
      </c>
      <c r="D1446" s="11">
        <v>6.09</v>
      </c>
      <c r="E1446" s="11">
        <v>5.5</v>
      </c>
      <c r="F1446" s="37">
        <f t="shared" si="69"/>
        <v>1.0538000000000001</v>
      </c>
      <c r="G1446" s="37">
        <f t="shared" si="70"/>
        <v>1.0564</v>
      </c>
      <c r="H1446" s="37">
        <f t="shared" si="71"/>
        <v>1.0609</v>
      </c>
    </row>
    <row r="1447" spans="1:8" x14ac:dyDescent="0.25">
      <c r="A1447" s="8">
        <v>43945</v>
      </c>
      <c r="B1447" s="11">
        <v>5.3650000000000002</v>
      </c>
      <c r="C1447" s="11">
        <v>5.6150000000000002</v>
      </c>
      <c r="D1447" s="11">
        <v>6.07</v>
      </c>
      <c r="E1447" s="11">
        <v>6</v>
      </c>
      <c r="F1447" s="37">
        <f t="shared" si="69"/>
        <v>1.05365</v>
      </c>
      <c r="G1447" s="37">
        <f t="shared" si="70"/>
        <v>1.0561499999999999</v>
      </c>
      <c r="H1447" s="37">
        <f t="shared" si="71"/>
        <v>1.0607</v>
      </c>
    </row>
    <row r="1448" spans="1:8" x14ac:dyDescent="0.25">
      <c r="A1448" s="8">
        <v>43944</v>
      </c>
      <c r="B1448" s="11">
        <v>5.4749999999999996</v>
      </c>
      <c r="C1448" s="11">
        <v>5.6950000000000003</v>
      </c>
      <c r="D1448" s="11">
        <v>6.14</v>
      </c>
      <c r="E1448" s="11">
        <v>6</v>
      </c>
      <c r="F1448" s="37">
        <f t="shared" si="69"/>
        <v>1.0547500000000001</v>
      </c>
      <c r="G1448" s="37">
        <f t="shared" si="70"/>
        <v>1.0569500000000001</v>
      </c>
      <c r="H1448" s="37">
        <f t="shared" si="71"/>
        <v>1.0613999999999999</v>
      </c>
    </row>
    <row r="1449" spans="1:8" x14ac:dyDescent="0.25">
      <c r="A1449" s="8">
        <v>43943</v>
      </c>
      <c r="B1449" s="11">
        <v>5.5949999999999998</v>
      </c>
      <c r="C1449" s="11">
        <v>5.83</v>
      </c>
      <c r="D1449" s="11">
        <v>6.2350000000000003</v>
      </c>
      <c r="E1449" s="11">
        <v>6</v>
      </c>
      <c r="F1449" s="37">
        <f t="shared" si="69"/>
        <v>1.0559499999999999</v>
      </c>
      <c r="G1449" s="37">
        <f t="shared" si="70"/>
        <v>1.0583</v>
      </c>
      <c r="H1449" s="37">
        <f t="shared" si="71"/>
        <v>1.0623499999999999</v>
      </c>
    </row>
    <row r="1450" spans="1:8" x14ac:dyDescent="0.25">
      <c r="A1450" s="8">
        <v>43942</v>
      </c>
      <c r="B1450" s="11">
        <v>5.64</v>
      </c>
      <c r="C1450" s="11">
        <v>5.95</v>
      </c>
      <c r="D1450" s="11">
        <v>6.3449999999999998</v>
      </c>
      <c r="E1450" s="11">
        <v>6</v>
      </c>
      <c r="F1450" s="37">
        <f t="shared" si="69"/>
        <v>1.0564</v>
      </c>
      <c r="G1450" s="37">
        <f t="shared" si="70"/>
        <v>1.0595000000000001</v>
      </c>
      <c r="H1450" s="37">
        <f t="shared" si="71"/>
        <v>1.06345</v>
      </c>
    </row>
    <row r="1451" spans="1:8" x14ac:dyDescent="0.25">
      <c r="A1451" s="8">
        <v>43941</v>
      </c>
      <c r="B1451" s="11">
        <v>5.5250000000000004</v>
      </c>
      <c r="C1451" s="11">
        <v>5.7850000000000001</v>
      </c>
      <c r="D1451" s="11">
        <v>6.1950000000000003</v>
      </c>
      <c r="E1451" s="11">
        <v>6</v>
      </c>
      <c r="F1451" s="37">
        <f t="shared" si="69"/>
        <v>1.05525</v>
      </c>
      <c r="G1451" s="37">
        <f t="shared" si="70"/>
        <v>1.05785</v>
      </c>
      <c r="H1451" s="37">
        <f t="shared" si="71"/>
        <v>1.0619499999999999</v>
      </c>
    </row>
    <row r="1452" spans="1:8" x14ac:dyDescent="0.25">
      <c r="A1452" s="8">
        <v>43938</v>
      </c>
      <c r="B1452" s="11">
        <v>5.585</v>
      </c>
      <c r="C1452" s="11">
        <v>5.9</v>
      </c>
      <c r="D1452" s="11">
        <v>6.3150000000000004</v>
      </c>
      <c r="E1452" s="11">
        <v>6</v>
      </c>
      <c r="F1452" s="37">
        <f t="shared" si="69"/>
        <v>1.05585</v>
      </c>
      <c r="G1452" s="37">
        <f t="shared" si="70"/>
        <v>1.0589999999999999</v>
      </c>
      <c r="H1452" s="37">
        <f t="shared" si="71"/>
        <v>1.06315</v>
      </c>
    </row>
    <row r="1453" spans="1:8" x14ac:dyDescent="0.25">
      <c r="A1453" s="8">
        <v>43937</v>
      </c>
      <c r="B1453" s="11">
        <v>5.88</v>
      </c>
      <c r="C1453" s="11">
        <v>6.3150000000000004</v>
      </c>
      <c r="D1453" s="11">
        <v>6.665</v>
      </c>
      <c r="E1453" s="11">
        <v>6</v>
      </c>
      <c r="F1453" s="37">
        <f t="shared" si="69"/>
        <v>1.0588</v>
      </c>
      <c r="G1453" s="37">
        <f t="shared" si="70"/>
        <v>1.06315</v>
      </c>
      <c r="H1453" s="37">
        <f t="shared" si="71"/>
        <v>1.0666500000000001</v>
      </c>
    </row>
    <row r="1454" spans="1:8" x14ac:dyDescent="0.25">
      <c r="A1454" s="8">
        <v>43936</v>
      </c>
      <c r="B1454" s="11">
        <v>5.9950000000000001</v>
      </c>
      <c r="C1454" s="11">
        <v>6.4349999999999996</v>
      </c>
      <c r="D1454" s="11">
        <v>6.7750000000000004</v>
      </c>
      <c r="E1454" s="11">
        <v>6</v>
      </c>
      <c r="F1454" s="37">
        <f t="shared" si="69"/>
        <v>1.0599499999999999</v>
      </c>
      <c r="G1454" s="37">
        <f t="shared" si="70"/>
        <v>1.0643499999999999</v>
      </c>
      <c r="H1454" s="37">
        <f t="shared" si="71"/>
        <v>1.06775</v>
      </c>
    </row>
    <row r="1455" spans="1:8" x14ac:dyDescent="0.25">
      <c r="A1455" s="8">
        <v>43935</v>
      </c>
      <c r="B1455" s="11">
        <v>5.95</v>
      </c>
      <c r="C1455" s="11">
        <v>6.3849999999999998</v>
      </c>
      <c r="D1455" s="11">
        <v>6.6849999999999996</v>
      </c>
      <c r="E1455" s="11">
        <v>6</v>
      </c>
      <c r="F1455" s="37">
        <f t="shared" si="69"/>
        <v>1.0595000000000001</v>
      </c>
      <c r="G1455" s="37">
        <f t="shared" si="70"/>
        <v>1.06385</v>
      </c>
      <c r="H1455" s="37">
        <f t="shared" si="71"/>
        <v>1.0668500000000001</v>
      </c>
    </row>
    <row r="1456" spans="1:8" x14ac:dyDescent="0.25">
      <c r="A1456" s="8">
        <v>43934</v>
      </c>
      <c r="B1456" s="11">
        <v>5.9749999999999996</v>
      </c>
      <c r="C1456" s="11">
        <v>6.42</v>
      </c>
      <c r="D1456" s="11">
        <v>6.68</v>
      </c>
      <c r="E1456" s="11">
        <v>6</v>
      </c>
      <c r="F1456" s="37">
        <f t="shared" si="69"/>
        <v>1.05975</v>
      </c>
      <c r="G1456" s="37">
        <f t="shared" si="70"/>
        <v>1.0642</v>
      </c>
      <c r="H1456" s="37">
        <f t="shared" si="71"/>
        <v>1.0668</v>
      </c>
    </row>
    <row r="1457" spans="1:8" x14ac:dyDescent="0.25">
      <c r="A1457" s="8">
        <v>43931</v>
      </c>
      <c r="B1457" s="11">
        <v>5.99</v>
      </c>
      <c r="C1457" s="11">
        <v>6.42</v>
      </c>
      <c r="D1457" s="11">
        <v>6.69</v>
      </c>
      <c r="E1457" s="11">
        <v>6</v>
      </c>
      <c r="F1457" s="37">
        <f t="shared" si="69"/>
        <v>1.0599000000000001</v>
      </c>
      <c r="G1457" s="37">
        <f t="shared" si="70"/>
        <v>1.0642</v>
      </c>
      <c r="H1457" s="37">
        <f t="shared" si="71"/>
        <v>1.0669</v>
      </c>
    </row>
    <row r="1458" spans="1:8" x14ac:dyDescent="0.25">
      <c r="A1458" s="8">
        <v>43930</v>
      </c>
      <c r="B1458" s="11">
        <v>5.99</v>
      </c>
      <c r="C1458" s="11">
        <v>6.42</v>
      </c>
      <c r="D1458" s="11">
        <v>6.69</v>
      </c>
      <c r="E1458" s="11">
        <v>6</v>
      </c>
      <c r="F1458" s="37">
        <f t="shared" si="69"/>
        <v>1.0599000000000001</v>
      </c>
      <c r="G1458" s="37">
        <f t="shared" si="70"/>
        <v>1.0642</v>
      </c>
      <c r="H1458" s="37">
        <f t="shared" si="71"/>
        <v>1.0669</v>
      </c>
    </row>
    <row r="1459" spans="1:8" x14ac:dyDescent="0.25">
      <c r="A1459" s="8">
        <v>43929</v>
      </c>
      <c r="B1459" s="11">
        <v>6.01</v>
      </c>
      <c r="C1459" s="11">
        <v>6.47</v>
      </c>
      <c r="D1459" s="11">
        <v>6.7350000000000003</v>
      </c>
      <c r="E1459" s="11">
        <v>6</v>
      </c>
      <c r="F1459" s="37">
        <f t="shared" si="69"/>
        <v>1.0601</v>
      </c>
      <c r="G1459" s="37">
        <f t="shared" si="70"/>
        <v>1.0647</v>
      </c>
      <c r="H1459" s="37">
        <f t="shared" si="71"/>
        <v>1.06735</v>
      </c>
    </row>
    <row r="1460" spans="1:8" x14ac:dyDescent="0.25">
      <c r="A1460" s="8">
        <v>43928</v>
      </c>
      <c r="B1460" s="11">
        <v>6.01</v>
      </c>
      <c r="C1460" s="11">
        <v>6.46</v>
      </c>
      <c r="D1460" s="11">
        <v>6.7350000000000003</v>
      </c>
      <c r="E1460" s="11">
        <v>6</v>
      </c>
      <c r="F1460" s="37">
        <f t="shared" si="69"/>
        <v>1.0601</v>
      </c>
      <c r="G1460" s="37">
        <f t="shared" si="70"/>
        <v>1.0646</v>
      </c>
      <c r="H1460" s="37">
        <f t="shared" si="71"/>
        <v>1.06735</v>
      </c>
    </row>
    <row r="1461" spans="1:8" x14ac:dyDescent="0.25">
      <c r="A1461" s="8">
        <v>43927</v>
      </c>
      <c r="B1461" s="11">
        <v>6.0250000000000004</v>
      </c>
      <c r="C1461" s="11">
        <v>6.48</v>
      </c>
      <c r="D1461" s="11">
        <v>6.7549999999999999</v>
      </c>
      <c r="E1461" s="11">
        <v>6</v>
      </c>
      <c r="F1461" s="37">
        <f t="shared" si="69"/>
        <v>1.0602499999999999</v>
      </c>
      <c r="G1461" s="37">
        <f t="shared" si="70"/>
        <v>1.0648</v>
      </c>
      <c r="H1461" s="37">
        <f t="shared" si="71"/>
        <v>1.06755</v>
      </c>
    </row>
    <row r="1462" spans="1:8" x14ac:dyDescent="0.25">
      <c r="A1462" s="8">
        <v>43924</v>
      </c>
      <c r="B1462" s="11">
        <v>6.16</v>
      </c>
      <c r="C1462" s="11">
        <v>6.585</v>
      </c>
      <c r="D1462" s="11">
        <v>6.8</v>
      </c>
      <c r="E1462" s="11">
        <v>6</v>
      </c>
      <c r="F1462" s="37">
        <f t="shared" si="69"/>
        <v>1.0616000000000001</v>
      </c>
      <c r="G1462" s="37">
        <f t="shared" si="70"/>
        <v>1.06585</v>
      </c>
      <c r="H1462" s="37">
        <f t="shared" si="71"/>
        <v>1.0680000000000001</v>
      </c>
    </row>
    <row r="1463" spans="1:8" x14ac:dyDescent="0.25">
      <c r="A1463" s="8">
        <v>43923</v>
      </c>
      <c r="B1463" s="11">
        <v>6.2249999999999996</v>
      </c>
      <c r="C1463" s="11">
        <v>6.66</v>
      </c>
      <c r="D1463" s="11">
        <v>6.8650000000000002</v>
      </c>
      <c r="E1463" s="11">
        <v>6</v>
      </c>
      <c r="F1463" s="37">
        <f t="shared" si="69"/>
        <v>1.0622499999999999</v>
      </c>
      <c r="G1463" s="37">
        <f t="shared" si="70"/>
        <v>1.0666</v>
      </c>
      <c r="H1463" s="37">
        <f t="shared" si="71"/>
        <v>1.0686500000000001</v>
      </c>
    </row>
    <row r="1464" spans="1:8" x14ac:dyDescent="0.25">
      <c r="A1464" s="8">
        <v>43922</v>
      </c>
      <c r="B1464" s="11">
        <v>6.2249999999999996</v>
      </c>
      <c r="C1464" s="11">
        <v>6.625</v>
      </c>
      <c r="D1464" s="11">
        <v>6.8</v>
      </c>
      <c r="E1464" s="11">
        <v>6</v>
      </c>
      <c r="F1464" s="37">
        <f t="shared" si="69"/>
        <v>1.0622499999999999</v>
      </c>
      <c r="G1464" s="37">
        <f t="shared" si="70"/>
        <v>1.0662499999999999</v>
      </c>
      <c r="H1464" s="37">
        <f t="shared" si="71"/>
        <v>1.0680000000000001</v>
      </c>
    </row>
    <row r="1465" spans="1:8" x14ac:dyDescent="0.25">
      <c r="A1465" s="8">
        <v>43921</v>
      </c>
      <c r="B1465" s="11">
        <v>6.2350000000000003</v>
      </c>
      <c r="C1465" s="11">
        <v>6.6</v>
      </c>
      <c r="D1465" s="11">
        <v>6.75</v>
      </c>
      <c r="E1465" s="11">
        <v>6</v>
      </c>
      <c r="F1465" s="37">
        <f t="shared" si="69"/>
        <v>1.0623499999999999</v>
      </c>
      <c r="G1465" s="37">
        <f t="shared" si="70"/>
        <v>1.0660000000000001</v>
      </c>
      <c r="H1465" s="37">
        <f t="shared" si="71"/>
        <v>1.0674999999999999</v>
      </c>
    </row>
    <row r="1466" spans="1:8" x14ac:dyDescent="0.25">
      <c r="A1466" s="8">
        <v>43920</v>
      </c>
      <c r="B1466" s="11">
        <v>6.4</v>
      </c>
      <c r="C1466" s="11">
        <v>6.75</v>
      </c>
      <c r="D1466" s="11">
        <v>6.9749999999999996</v>
      </c>
      <c r="E1466" s="11">
        <v>6</v>
      </c>
      <c r="F1466" s="37">
        <f t="shared" si="69"/>
        <v>1.0640000000000001</v>
      </c>
      <c r="G1466" s="37">
        <f t="shared" si="70"/>
        <v>1.0674999999999999</v>
      </c>
      <c r="H1466" s="37">
        <f t="shared" si="71"/>
        <v>1.06975</v>
      </c>
    </row>
    <row r="1467" spans="1:8" x14ac:dyDescent="0.25">
      <c r="A1467" s="8">
        <v>43917</v>
      </c>
      <c r="B1467" s="11">
        <v>6.37</v>
      </c>
      <c r="C1467" s="11">
        <v>6.76</v>
      </c>
      <c r="D1467" s="11">
        <v>7.02</v>
      </c>
      <c r="E1467" s="11">
        <v>6</v>
      </c>
      <c r="F1467" s="37">
        <f t="shared" si="69"/>
        <v>1.0637000000000001</v>
      </c>
      <c r="G1467" s="37">
        <f t="shared" si="70"/>
        <v>1.0676000000000001</v>
      </c>
      <c r="H1467" s="37">
        <f t="shared" si="71"/>
        <v>1.0702</v>
      </c>
    </row>
    <row r="1468" spans="1:8" x14ac:dyDescent="0.25">
      <c r="A1468" s="8">
        <v>43916</v>
      </c>
      <c r="B1468" s="11">
        <v>6.45</v>
      </c>
      <c r="C1468" s="11">
        <v>6.8</v>
      </c>
      <c r="D1468" s="11">
        <v>7.0449999999999999</v>
      </c>
      <c r="E1468" s="11">
        <v>6</v>
      </c>
      <c r="F1468" s="37">
        <f t="shared" si="69"/>
        <v>1.0645</v>
      </c>
      <c r="G1468" s="37">
        <f t="shared" si="70"/>
        <v>1.0680000000000001</v>
      </c>
      <c r="H1468" s="37">
        <f t="shared" si="71"/>
        <v>1.0704499999999999</v>
      </c>
    </row>
    <row r="1469" spans="1:8" x14ac:dyDescent="0.25">
      <c r="A1469" s="8">
        <v>43915</v>
      </c>
      <c r="B1469" s="11">
        <v>6.49</v>
      </c>
      <c r="C1469" s="11">
        <v>6.9249999999999998</v>
      </c>
      <c r="D1469" s="11">
        <v>7.2</v>
      </c>
      <c r="E1469" s="11">
        <v>6</v>
      </c>
      <c r="F1469" s="37">
        <f t="shared" si="69"/>
        <v>1.0649</v>
      </c>
      <c r="G1469" s="37">
        <f t="shared" si="70"/>
        <v>1.06925</v>
      </c>
      <c r="H1469" s="37">
        <f t="shared" si="71"/>
        <v>1.0720000000000001</v>
      </c>
    </row>
    <row r="1470" spans="1:8" x14ac:dyDescent="0.25">
      <c r="A1470" s="8">
        <v>43914</v>
      </c>
      <c r="B1470" s="11">
        <v>6.55</v>
      </c>
      <c r="C1470" s="11">
        <v>6.89</v>
      </c>
      <c r="D1470" s="11">
        <v>7.15</v>
      </c>
      <c r="E1470" s="11">
        <v>6</v>
      </c>
      <c r="F1470" s="37">
        <f t="shared" si="69"/>
        <v>1.0655000000000001</v>
      </c>
      <c r="G1470" s="37">
        <f t="shared" si="70"/>
        <v>1.0689</v>
      </c>
      <c r="H1470" s="37">
        <f t="shared" si="71"/>
        <v>1.0714999999999999</v>
      </c>
    </row>
    <row r="1471" spans="1:8" x14ac:dyDescent="0.25">
      <c r="A1471" s="8">
        <v>43913</v>
      </c>
      <c r="B1471" s="11">
        <v>6.7549999999999999</v>
      </c>
      <c r="C1471" s="11">
        <v>7.3049999999999997</v>
      </c>
      <c r="D1471" s="11">
        <v>7.6150000000000002</v>
      </c>
      <c r="E1471" s="11">
        <v>6</v>
      </c>
      <c r="F1471" s="37">
        <f t="shared" si="69"/>
        <v>1.06755</v>
      </c>
      <c r="G1471" s="37">
        <f t="shared" si="70"/>
        <v>1.0730500000000001</v>
      </c>
      <c r="H1471" s="37">
        <f t="shared" si="71"/>
        <v>1.0761499999999999</v>
      </c>
    </row>
    <row r="1472" spans="1:8" x14ac:dyDescent="0.25">
      <c r="A1472" s="8">
        <v>43910</v>
      </c>
      <c r="B1472" s="11">
        <v>6.93</v>
      </c>
      <c r="C1472" s="11">
        <v>7.41</v>
      </c>
      <c r="D1472" s="11">
        <v>7.7649999999999997</v>
      </c>
      <c r="E1472" s="11">
        <v>6</v>
      </c>
      <c r="F1472" s="37">
        <f t="shared" si="69"/>
        <v>1.0692999999999999</v>
      </c>
      <c r="G1472" s="37">
        <f t="shared" si="70"/>
        <v>1.0741000000000001</v>
      </c>
      <c r="H1472" s="37">
        <f t="shared" si="71"/>
        <v>1.07765</v>
      </c>
    </row>
    <row r="1473" spans="1:8" x14ac:dyDescent="0.25">
      <c r="A1473" s="8">
        <v>43909</v>
      </c>
      <c r="B1473" s="11">
        <v>7.33</v>
      </c>
      <c r="C1473" s="11">
        <v>8.0350000000000001</v>
      </c>
      <c r="D1473" s="11">
        <v>8.1750000000000007</v>
      </c>
      <c r="E1473" s="11">
        <v>6</v>
      </c>
      <c r="F1473" s="37">
        <f t="shared" si="69"/>
        <v>1.0732999999999999</v>
      </c>
      <c r="G1473" s="37">
        <f t="shared" si="70"/>
        <v>1.0803499999999999</v>
      </c>
      <c r="H1473" s="37">
        <f t="shared" si="71"/>
        <v>1.08175</v>
      </c>
    </row>
    <row r="1474" spans="1:8" x14ac:dyDescent="0.25">
      <c r="A1474" s="8">
        <v>43908</v>
      </c>
      <c r="B1474" s="11">
        <v>7.51</v>
      </c>
      <c r="C1474" s="11">
        <v>8.0950000000000006</v>
      </c>
      <c r="D1474" s="11">
        <v>8.4149999999999991</v>
      </c>
      <c r="E1474" s="11">
        <v>6</v>
      </c>
      <c r="F1474" s="37">
        <f t="shared" si="69"/>
        <v>1.0750999999999999</v>
      </c>
      <c r="G1474" s="37">
        <f t="shared" si="70"/>
        <v>1.0809500000000001</v>
      </c>
      <c r="H1474" s="37">
        <f t="shared" si="71"/>
        <v>1.0841499999999999</v>
      </c>
    </row>
    <row r="1475" spans="1:8" x14ac:dyDescent="0.25">
      <c r="A1475" s="8">
        <v>43907</v>
      </c>
      <c r="B1475" s="11">
        <v>7.3250000000000002</v>
      </c>
      <c r="C1475" s="11">
        <v>7.74</v>
      </c>
      <c r="D1475" s="11">
        <v>8.0350000000000001</v>
      </c>
      <c r="E1475" s="11">
        <v>6</v>
      </c>
      <c r="F1475" s="37">
        <f t="shared" si="69"/>
        <v>1.07325</v>
      </c>
      <c r="G1475" s="37">
        <f t="shared" si="70"/>
        <v>1.0773999999999999</v>
      </c>
      <c r="H1475" s="37">
        <f t="shared" si="71"/>
        <v>1.0803499999999999</v>
      </c>
    </row>
    <row r="1476" spans="1:8" x14ac:dyDescent="0.25">
      <c r="A1476" s="8">
        <v>43906</v>
      </c>
      <c r="B1476" s="11">
        <v>7.35</v>
      </c>
      <c r="C1476" s="11">
        <v>7.71</v>
      </c>
      <c r="D1476" s="11">
        <v>8.0350000000000001</v>
      </c>
      <c r="E1476" s="11">
        <v>6</v>
      </c>
      <c r="F1476" s="37">
        <f t="shared" si="69"/>
        <v>1.0734999999999999</v>
      </c>
      <c r="G1476" s="37">
        <f t="shared" si="70"/>
        <v>1.0770999999999999</v>
      </c>
      <c r="H1476" s="37">
        <f t="shared" si="71"/>
        <v>1.0803499999999999</v>
      </c>
    </row>
    <row r="1477" spans="1:8" x14ac:dyDescent="0.25">
      <c r="A1477" s="8">
        <v>43903</v>
      </c>
      <c r="B1477" s="11">
        <v>7.165</v>
      </c>
      <c r="C1477" s="11">
        <v>7.4249999999999998</v>
      </c>
      <c r="D1477" s="11">
        <v>7.7949999999999999</v>
      </c>
      <c r="E1477" s="11">
        <v>6</v>
      </c>
      <c r="F1477" s="37">
        <f t="shared" si="69"/>
        <v>1.07165</v>
      </c>
      <c r="G1477" s="37">
        <f t="shared" si="70"/>
        <v>1.0742499999999999</v>
      </c>
      <c r="H1477" s="37">
        <f t="shared" si="71"/>
        <v>1.07795</v>
      </c>
    </row>
    <row r="1478" spans="1:8" x14ac:dyDescent="0.25">
      <c r="A1478" s="8">
        <v>43902</v>
      </c>
      <c r="B1478" s="11">
        <v>7.23</v>
      </c>
      <c r="C1478" s="11">
        <v>7.49</v>
      </c>
      <c r="D1478" s="11">
        <v>7.9749999999999996</v>
      </c>
      <c r="E1478" s="11">
        <v>6</v>
      </c>
      <c r="F1478" s="37">
        <f t="shared" ref="F1478:F1541" si="72">IFERROR(1+B1478/100,"NA")</f>
        <v>1.0723</v>
      </c>
      <c r="G1478" s="37">
        <f t="shared" ref="G1478:G1541" si="73">IFERROR(1+C1478/100,"NA")</f>
        <v>1.0749</v>
      </c>
      <c r="H1478" s="37">
        <f t="shared" ref="H1478:H1541" si="74">IFERROR(1+D1478/100,"NA")</f>
        <v>1.07975</v>
      </c>
    </row>
    <row r="1479" spans="1:8" x14ac:dyDescent="0.25">
      <c r="A1479" s="8">
        <v>43901</v>
      </c>
      <c r="B1479" s="11">
        <v>6.5650000000000004</v>
      </c>
      <c r="C1479" s="11">
        <v>6.67</v>
      </c>
      <c r="D1479" s="11">
        <v>7.2149999999999999</v>
      </c>
      <c r="E1479" s="11">
        <v>6</v>
      </c>
      <c r="F1479" s="37">
        <f t="shared" si="72"/>
        <v>1.06565</v>
      </c>
      <c r="G1479" s="37">
        <f t="shared" si="73"/>
        <v>1.0667</v>
      </c>
      <c r="H1479" s="37">
        <f t="shared" si="74"/>
        <v>1.0721499999999999</v>
      </c>
    </row>
    <row r="1480" spans="1:8" x14ac:dyDescent="0.25">
      <c r="A1480" s="8">
        <v>43900</v>
      </c>
      <c r="B1480" s="11">
        <v>6.3650000000000002</v>
      </c>
      <c r="C1480" s="11">
        <v>6.4349999999999996</v>
      </c>
      <c r="D1480" s="11">
        <v>6.9749999999999996</v>
      </c>
      <c r="E1480" s="11">
        <v>6</v>
      </c>
      <c r="F1480" s="37">
        <f t="shared" si="72"/>
        <v>1.06365</v>
      </c>
      <c r="G1480" s="37">
        <f t="shared" si="73"/>
        <v>1.0643499999999999</v>
      </c>
      <c r="H1480" s="37">
        <f t="shared" si="74"/>
        <v>1.06975</v>
      </c>
    </row>
    <row r="1481" spans="1:8" x14ac:dyDescent="0.25">
      <c r="A1481" s="8">
        <v>43899</v>
      </c>
      <c r="B1481" s="11">
        <v>5.6950000000000003</v>
      </c>
      <c r="C1481" s="11">
        <v>6.03</v>
      </c>
      <c r="D1481" s="11">
        <v>6.44</v>
      </c>
      <c r="E1481" s="11">
        <v>6</v>
      </c>
      <c r="F1481" s="37">
        <f t="shared" si="72"/>
        <v>1.0569500000000001</v>
      </c>
      <c r="G1481" s="37">
        <f t="shared" si="73"/>
        <v>1.0603</v>
      </c>
      <c r="H1481" s="37">
        <f t="shared" si="74"/>
        <v>1.0644</v>
      </c>
    </row>
    <row r="1482" spans="1:8" x14ac:dyDescent="0.25">
      <c r="A1482" s="8">
        <v>43896</v>
      </c>
      <c r="B1482" s="11">
        <v>5.6950000000000003</v>
      </c>
      <c r="C1482" s="11">
        <v>6.03</v>
      </c>
      <c r="D1482" s="11">
        <v>6.44</v>
      </c>
      <c r="E1482" s="11">
        <v>6</v>
      </c>
      <c r="F1482" s="37">
        <f t="shared" si="72"/>
        <v>1.0569500000000001</v>
      </c>
      <c r="G1482" s="37">
        <f t="shared" si="73"/>
        <v>1.0603</v>
      </c>
      <c r="H1482" s="37">
        <f t="shared" si="74"/>
        <v>1.0644</v>
      </c>
    </row>
    <row r="1483" spans="1:8" x14ac:dyDescent="0.25">
      <c r="A1483" s="8">
        <v>43895</v>
      </c>
      <c r="B1483" s="11">
        <v>5.49</v>
      </c>
      <c r="C1483" s="11">
        <v>5.71</v>
      </c>
      <c r="D1483" s="11">
        <v>6.0750000000000002</v>
      </c>
      <c r="E1483" s="11">
        <v>6</v>
      </c>
      <c r="F1483" s="37">
        <f t="shared" si="72"/>
        <v>1.0548999999999999</v>
      </c>
      <c r="G1483" s="37">
        <f t="shared" si="73"/>
        <v>1.0570999999999999</v>
      </c>
      <c r="H1483" s="37">
        <f t="shared" si="74"/>
        <v>1.0607500000000001</v>
      </c>
    </row>
    <row r="1484" spans="1:8" x14ac:dyDescent="0.25">
      <c r="A1484" s="8">
        <v>43894</v>
      </c>
      <c r="B1484" s="11">
        <v>5.53</v>
      </c>
      <c r="C1484" s="11">
        <v>5.7649999999999997</v>
      </c>
      <c r="D1484" s="11">
        <v>6</v>
      </c>
      <c r="E1484" s="11">
        <v>6</v>
      </c>
      <c r="F1484" s="37">
        <f t="shared" si="72"/>
        <v>1.0552999999999999</v>
      </c>
      <c r="G1484" s="37">
        <f t="shared" si="73"/>
        <v>1.05765</v>
      </c>
      <c r="H1484" s="37">
        <f t="shared" si="74"/>
        <v>1.06</v>
      </c>
    </row>
    <row r="1485" spans="1:8" x14ac:dyDescent="0.25">
      <c r="A1485" s="8">
        <v>43893</v>
      </c>
      <c r="B1485" s="11">
        <v>5.59</v>
      </c>
      <c r="C1485" s="11">
        <v>5.81</v>
      </c>
      <c r="D1485" s="11">
        <v>6.22</v>
      </c>
      <c r="E1485" s="11">
        <v>6</v>
      </c>
      <c r="F1485" s="37">
        <f t="shared" si="72"/>
        <v>1.0559000000000001</v>
      </c>
      <c r="G1485" s="37">
        <f t="shared" si="73"/>
        <v>1.0581</v>
      </c>
      <c r="H1485" s="37">
        <f t="shared" si="74"/>
        <v>1.0622</v>
      </c>
    </row>
    <row r="1486" spans="1:8" x14ac:dyDescent="0.25">
      <c r="A1486" s="8">
        <v>43892</v>
      </c>
      <c r="B1486" s="11">
        <v>5.665</v>
      </c>
      <c r="C1486" s="11">
        <v>6.0250000000000004</v>
      </c>
      <c r="D1486" s="11">
        <v>6.415</v>
      </c>
      <c r="E1486" s="11">
        <v>6</v>
      </c>
      <c r="F1486" s="37">
        <f t="shared" si="72"/>
        <v>1.0566500000000001</v>
      </c>
      <c r="G1486" s="37">
        <f t="shared" si="73"/>
        <v>1.0602499999999999</v>
      </c>
      <c r="H1486" s="37">
        <f t="shared" si="74"/>
        <v>1.0641499999999999</v>
      </c>
    </row>
    <row r="1487" spans="1:8" x14ac:dyDescent="0.25">
      <c r="A1487" s="8">
        <v>43889</v>
      </c>
      <c r="B1487" s="11">
        <v>5.6050000000000004</v>
      </c>
      <c r="C1487" s="11">
        <v>6.07</v>
      </c>
      <c r="D1487" s="11">
        <v>6.4749999999999996</v>
      </c>
      <c r="E1487" s="11">
        <v>6</v>
      </c>
      <c r="F1487" s="37">
        <f t="shared" si="72"/>
        <v>1.0560499999999999</v>
      </c>
      <c r="G1487" s="37">
        <f t="shared" si="73"/>
        <v>1.0607</v>
      </c>
      <c r="H1487" s="37">
        <f t="shared" si="74"/>
        <v>1.0647500000000001</v>
      </c>
    </row>
    <row r="1488" spans="1:8" x14ac:dyDescent="0.25">
      <c r="A1488" s="8">
        <v>43888</v>
      </c>
      <c r="B1488" s="11">
        <v>5.4550000000000001</v>
      </c>
      <c r="C1488" s="11">
        <v>5.82</v>
      </c>
      <c r="D1488" s="11">
        <v>6.25</v>
      </c>
      <c r="E1488" s="11">
        <v>6</v>
      </c>
      <c r="F1488" s="37">
        <f t="shared" si="72"/>
        <v>1.0545500000000001</v>
      </c>
      <c r="G1488" s="37">
        <f t="shared" si="73"/>
        <v>1.0582</v>
      </c>
      <c r="H1488" s="37">
        <f t="shared" si="74"/>
        <v>1.0625</v>
      </c>
    </row>
    <row r="1489" spans="1:8" x14ac:dyDescent="0.25">
      <c r="A1489" s="8">
        <v>43887</v>
      </c>
      <c r="B1489" s="11">
        <v>5.42</v>
      </c>
      <c r="C1489" s="11">
        <v>5.6749999999999998</v>
      </c>
      <c r="D1489" s="11">
        <v>6.09</v>
      </c>
      <c r="E1489" s="11">
        <v>6</v>
      </c>
      <c r="F1489" s="37">
        <f t="shared" si="72"/>
        <v>1.0542</v>
      </c>
      <c r="G1489" s="37">
        <f t="shared" si="73"/>
        <v>1.0567500000000001</v>
      </c>
      <c r="H1489" s="37">
        <f t="shared" si="74"/>
        <v>1.0609</v>
      </c>
    </row>
    <row r="1490" spans="1:8" x14ac:dyDescent="0.25">
      <c r="A1490" s="8">
        <v>43886</v>
      </c>
      <c r="B1490" s="11">
        <v>5.41</v>
      </c>
      <c r="C1490" s="11">
        <v>5.6550000000000002</v>
      </c>
      <c r="D1490" s="11">
        <v>6.0750000000000002</v>
      </c>
      <c r="E1490" s="11">
        <v>6</v>
      </c>
      <c r="F1490" s="37">
        <f t="shared" si="72"/>
        <v>1.0541</v>
      </c>
      <c r="G1490" s="37">
        <f t="shared" si="73"/>
        <v>1.0565500000000001</v>
      </c>
      <c r="H1490" s="37">
        <f t="shared" si="74"/>
        <v>1.0607500000000001</v>
      </c>
    </row>
    <row r="1491" spans="1:8" x14ac:dyDescent="0.25">
      <c r="A1491" s="8">
        <v>43885</v>
      </c>
      <c r="B1491" s="11">
        <v>5.3949999999999996</v>
      </c>
      <c r="C1491" s="11">
        <v>5.5949999999999998</v>
      </c>
      <c r="D1491" s="11">
        <v>5.98</v>
      </c>
      <c r="E1491" s="11">
        <v>6</v>
      </c>
      <c r="F1491" s="37">
        <f t="shared" si="72"/>
        <v>1.0539499999999999</v>
      </c>
      <c r="G1491" s="37">
        <f t="shared" si="73"/>
        <v>1.0559499999999999</v>
      </c>
      <c r="H1491" s="37">
        <f t="shared" si="74"/>
        <v>1.0598000000000001</v>
      </c>
    </row>
    <row r="1492" spans="1:8" x14ac:dyDescent="0.25">
      <c r="A1492" s="8">
        <v>43882</v>
      </c>
      <c r="B1492" s="11">
        <v>5.3949999999999996</v>
      </c>
      <c r="C1492" s="11">
        <v>5.5949999999999998</v>
      </c>
      <c r="D1492" s="11">
        <v>5.98</v>
      </c>
      <c r="E1492" s="11">
        <v>6</v>
      </c>
      <c r="F1492" s="37">
        <f t="shared" si="72"/>
        <v>1.0539499999999999</v>
      </c>
      <c r="G1492" s="37">
        <f t="shared" si="73"/>
        <v>1.0559499999999999</v>
      </c>
      <c r="H1492" s="37">
        <f t="shared" si="74"/>
        <v>1.0598000000000001</v>
      </c>
    </row>
    <row r="1493" spans="1:8" x14ac:dyDescent="0.25">
      <c r="A1493" s="8">
        <v>43881</v>
      </c>
      <c r="B1493" s="11">
        <v>5.4</v>
      </c>
      <c r="C1493" s="11">
        <v>5.5750000000000002</v>
      </c>
      <c r="D1493" s="11">
        <v>5.9550000000000001</v>
      </c>
      <c r="E1493" s="11">
        <v>6</v>
      </c>
      <c r="F1493" s="37">
        <f t="shared" si="72"/>
        <v>1.054</v>
      </c>
      <c r="G1493" s="37">
        <f t="shared" si="73"/>
        <v>1.05575</v>
      </c>
      <c r="H1493" s="37">
        <f t="shared" si="74"/>
        <v>1.05955</v>
      </c>
    </row>
    <row r="1494" spans="1:8" x14ac:dyDescent="0.25">
      <c r="A1494" s="8">
        <v>43880</v>
      </c>
      <c r="B1494" s="11">
        <v>5.42</v>
      </c>
      <c r="C1494" s="11">
        <v>5.6150000000000002</v>
      </c>
      <c r="D1494" s="11">
        <v>6</v>
      </c>
      <c r="E1494" s="11">
        <v>6</v>
      </c>
      <c r="F1494" s="37">
        <f t="shared" si="72"/>
        <v>1.0542</v>
      </c>
      <c r="G1494" s="37">
        <f t="shared" si="73"/>
        <v>1.0561499999999999</v>
      </c>
      <c r="H1494" s="37">
        <f t="shared" si="74"/>
        <v>1.06</v>
      </c>
    </row>
    <row r="1495" spans="1:8" x14ac:dyDescent="0.25">
      <c r="A1495" s="8">
        <v>43879</v>
      </c>
      <c r="B1495" s="11">
        <v>5.42</v>
      </c>
      <c r="C1495" s="11">
        <v>5.6449999999999996</v>
      </c>
      <c r="D1495" s="11">
        <v>6.04</v>
      </c>
      <c r="E1495" s="11">
        <v>6</v>
      </c>
      <c r="F1495" s="37">
        <f t="shared" si="72"/>
        <v>1.0542</v>
      </c>
      <c r="G1495" s="37">
        <f t="shared" si="73"/>
        <v>1.0564499999999999</v>
      </c>
      <c r="H1495" s="37">
        <f t="shared" si="74"/>
        <v>1.0604</v>
      </c>
    </row>
    <row r="1496" spans="1:8" x14ac:dyDescent="0.25">
      <c r="A1496" s="8">
        <v>43878</v>
      </c>
      <c r="B1496" s="11">
        <v>5.42</v>
      </c>
      <c r="C1496" s="11">
        <v>5.65</v>
      </c>
      <c r="D1496" s="11">
        <v>6.04</v>
      </c>
      <c r="E1496" s="11">
        <v>6</v>
      </c>
      <c r="F1496" s="37">
        <f t="shared" si="72"/>
        <v>1.0542</v>
      </c>
      <c r="G1496" s="37">
        <f t="shared" si="73"/>
        <v>1.0565</v>
      </c>
      <c r="H1496" s="37">
        <f t="shared" si="74"/>
        <v>1.0604</v>
      </c>
    </row>
    <row r="1497" spans="1:8" x14ac:dyDescent="0.25">
      <c r="A1497" s="8">
        <v>43875</v>
      </c>
      <c r="B1497" s="11">
        <v>5.44</v>
      </c>
      <c r="C1497" s="11">
        <v>5.6550000000000002</v>
      </c>
      <c r="D1497" s="11">
        <v>6.04</v>
      </c>
      <c r="E1497" s="11">
        <v>6</v>
      </c>
      <c r="F1497" s="37">
        <f t="shared" si="72"/>
        <v>1.0544</v>
      </c>
      <c r="G1497" s="37">
        <f t="shared" si="73"/>
        <v>1.0565500000000001</v>
      </c>
      <c r="H1497" s="37">
        <f t="shared" si="74"/>
        <v>1.0604</v>
      </c>
    </row>
    <row r="1498" spans="1:8" x14ac:dyDescent="0.25">
      <c r="A1498" s="8">
        <v>43874</v>
      </c>
      <c r="B1498" s="11">
        <v>5.46</v>
      </c>
      <c r="C1498" s="11">
        <v>5.6849999999999996</v>
      </c>
      <c r="D1498" s="11">
        <v>6.08</v>
      </c>
      <c r="E1498" s="11">
        <v>6</v>
      </c>
      <c r="F1498" s="37">
        <f t="shared" si="72"/>
        <v>1.0546</v>
      </c>
      <c r="G1498" s="37">
        <f t="shared" si="73"/>
        <v>1.0568500000000001</v>
      </c>
      <c r="H1498" s="37">
        <f t="shared" si="74"/>
        <v>1.0608</v>
      </c>
    </row>
    <row r="1499" spans="1:8" x14ac:dyDescent="0.25">
      <c r="A1499" s="8">
        <v>43873</v>
      </c>
      <c r="B1499" s="11">
        <v>5.46</v>
      </c>
      <c r="C1499" s="11">
        <v>5.72</v>
      </c>
      <c r="D1499" s="11">
        <v>6.0949999999999998</v>
      </c>
      <c r="E1499" s="11">
        <v>6</v>
      </c>
      <c r="F1499" s="37">
        <f t="shared" si="72"/>
        <v>1.0546</v>
      </c>
      <c r="G1499" s="37">
        <f t="shared" si="73"/>
        <v>1.0571999999999999</v>
      </c>
      <c r="H1499" s="37">
        <f t="shared" si="74"/>
        <v>1.0609500000000001</v>
      </c>
    </row>
    <row r="1500" spans="1:8" x14ac:dyDescent="0.25">
      <c r="A1500" s="8">
        <v>43872</v>
      </c>
      <c r="B1500" s="11">
        <v>5.4450000000000003</v>
      </c>
      <c r="C1500" s="11">
        <v>5.7549999999999999</v>
      </c>
      <c r="D1500" s="11">
        <v>6.15</v>
      </c>
      <c r="E1500" s="11">
        <v>6</v>
      </c>
      <c r="F1500" s="37">
        <f t="shared" si="72"/>
        <v>1.0544500000000001</v>
      </c>
      <c r="G1500" s="37">
        <f t="shared" si="73"/>
        <v>1.05755</v>
      </c>
      <c r="H1500" s="37">
        <f t="shared" si="74"/>
        <v>1.0615000000000001</v>
      </c>
    </row>
    <row r="1501" spans="1:8" x14ac:dyDescent="0.25">
      <c r="A1501" s="8">
        <v>43871</v>
      </c>
      <c r="B1501" s="11">
        <v>5.4649999999999999</v>
      </c>
      <c r="C1501" s="11">
        <v>5.7750000000000004</v>
      </c>
      <c r="D1501" s="11">
        <v>6.18</v>
      </c>
      <c r="E1501" s="11">
        <v>6</v>
      </c>
      <c r="F1501" s="37">
        <f t="shared" si="72"/>
        <v>1.0546500000000001</v>
      </c>
      <c r="G1501" s="37">
        <f t="shared" si="73"/>
        <v>1.05775</v>
      </c>
      <c r="H1501" s="37">
        <f t="shared" si="74"/>
        <v>1.0618000000000001</v>
      </c>
    </row>
    <row r="1502" spans="1:8" x14ac:dyDescent="0.25">
      <c r="A1502" s="8">
        <v>43868</v>
      </c>
      <c r="B1502" s="11">
        <v>5.46</v>
      </c>
      <c r="C1502" s="11">
        <v>5.7850000000000001</v>
      </c>
      <c r="D1502" s="11">
        <v>6.17</v>
      </c>
      <c r="E1502" s="11">
        <v>6.25</v>
      </c>
      <c r="F1502" s="37">
        <f t="shared" si="72"/>
        <v>1.0546</v>
      </c>
      <c r="G1502" s="37">
        <f t="shared" si="73"/>
        <v>1.05785</v>
      </c>
      <c r="H1502" s="37">
        <f t="shared" si="74"/>
        <v>1.0617000000000001</v>
      </c>
    </row>
    <row r="1503" spans="1:8" x14ac:dyDescent="0.25">
      <c r="A1503" s="8">
        <v>43867</v>
      </c>
      <c r="B1503" s="11">
        <v>5.52</v>
      </c>
      <c r="C1503" s="11">
        <v>5.835</v>
      </c>
      <c r="D1503" s="11">
        <v>6.2149999999999999</v>
      </c>
      <c r="E1503" s="11">
        <v>6.25</v>
      </c>
      <c r="F1503" s="37">
        <f t="shared" si="72"/>
        <v>1.0551999999999999</v>
      </c>
      <c r="G1503" s="37">
        <f t="shared" si="73"/>
        <v>1.0583499999999999</v>
      </c>
      <c r="H1503" s="37">
        <f t="shared" si="74"/>
        <v>1.0621499999999999</v>
      </c>
    </row>
    <row r="1504" spans="1:8" x14ac:dyDescent="0.25">
      <c r="A1504" s="8">
        <v>43866</v>
      </c>
      <c r="B1504" s="11">
        <v>5.5</v>
      </c>
      <c r="C1504" s="11">
        <v>5.8250000000000002</v>
      </c>
      <c r="D1504" s="11">
        <v>6.21</v>
      </c>
      <c r="E1504" s="11">
        <v>6.25</v>
      </c>
      <c r="F1504" s="37">
        <f t="shared" si="72"/>
        <v>1.0549999999999999</v>
      </c>
      <c r="G1504" s="37">
        <f t="shared" si="73"/>
        <v>1.0582499999999999</v>
      </c>
      <c r="H1504" s="37">
        <f t="shared" si="74"/>
        <v>1.0621</v>
      </c>
    </row>
    <row r="1505" spans="1:8" x14ac:dyDescent="0.25">
      <c r="A1505" s="8">
        <v>43865</v>
      </c>
      <c r="B1505" s="11">
        <v>5.5149999999999997</v>
      </c>
      <c r="C1505" s="11">
        <v>5.86</v>
      </c>
      <c r="D1505" s="11">
        <v>6.25</v>
      </c>
      <c r="E1505" s="11">
        <v>6.25</v>
      </c>
      <c r="F1505" s="37">
        <f t="shared" si="72"/>
        <v>1.05515</v>
      </c>
      <c r="G1505" s="37">
        <f t="shared" si="73"/>
        <v>1.0586</v>
      </c>
      <c r="H1505" s="37">
        <f t="shared" si="74"/>
        <v>1.0625</v>
      </c>
    </row>
    <row r="1506" spans="1:8" x14ac:dyDescent="0.25">
      <c r="A1506" s="8">
        <v>43864</v>
      </c>
      <c r="B1506" s="11">
        <v>5.5350000000000001</v>
      </c>
      <c r="C1506" s="11">
        <v>5.89</v>
      </c>
      <c r="D1506" s="11">
        <v>6.28</v>
      </c>
      <c r="E1506" s="11">
        <v>6.25</v>
      </c>
      <c r="F1506" s="37">
        <f t="shared" si="72"/>
        <v>1.05535</v>
      </c>
      <c r="G1506" s="37">
        <f t="shared" si="73"/>
        <v>1.0589</v>
      </c>
      <c r="H1506" s="37">
        <f t="shared" si="74"/>
        <v>1.0628</v>
      </c>
    </row>
    <row r="1507" spans="1:8" x14ac:dyDescent="0.25">
      <c r="A1507" s="8">
        <v>43861</v>
      </c>
      <c r="B1507" s="11">
        <v>5.5350000000000001</v>
      </c>
      <c r="C1507" s="11">
        <v>5.8849999999999998</v>
      </c>
      <c r="D1507" s="11">
        <v>6.27</v>
      </c>
      <c r="E1507" s="11">
        <v>6.25</v>
      </c>
      <c r="F1507" s="37">
        <f t="shared" si="72"/>
        <v>1.05535</v>
      </c>
      <c r="G1507" s="37">
        <f t="shared" si="73"/>
        <v>1.0588500000000001</v>
      </c>
      <c r="H1507" s="37">
        <f t="shared" si="74"/>
        <v>1.0627</v>
      </c>
    </row>
    <row r="1508" spans="1:8" x14ac:dyDescent="0.25">
      <c r="A1508" s="8">
        <v>43860</v>
      </c>
      <c r="B1508" s="11">
        <v>5.55</v>
      </c>
      <c r="C1508" s="11">
        <v>5.875</v>
      </c>
      <c r="D1508" s="11">
        <v>6.26</v>
      </c>
      <c r="E1508" s="11">
        <v>6.25</v>
      </c>
      <c r="F1508" s="37">
        <f t="shared" si="72"/>
        <v>1.0555000000000001</v>
      </c>
      <c r="G1508" s="37">
        <f t="shared" si="73"/>
        <v>1.0587500000000001</v>
      </c>
      <c r="H1508" s="37">
        <f t="shared" si="74"/>
        <v>1.0626</v>
      </c>
    </row>
    <row r="1509" spans="1:8" x14ac:dyDescent="0.25">
      <c r="A1509" s="8">
        <v>43859</v>
      </c>
      <c r="B1509" s="11">
        <v>5.56</v>
      </c>
      <c r="C1509" s="11">
        <v>5.8650000000000002</v>
      </c>
      <c r="D1509" s="11">
        <v>6.23</v>
      </c>
      <c r="E1509" s="11">
        <v>6.25</v>
      </c>
      <c r="F1509" s="37">
        <f t="shared" si="72"/>
        <v>1.0556000000000001</v>
      </c>
      <c r="G1509" s="37">
        <f t="shared" si="73"/>
        <v>1.0586500000000001</v>
      </c>
      <c r="H1509" s="37">
        <f t="shared" si="74"/>
        <v>1.0623</v>
      </c>
    </row>
    <row r="1510" spans="1:8" x14ac:dyDescent="0.25">
      <c r="A1510" s="8">
        <v>43858</v>
      </c>
      <c r="B1510" s="11">
        <v>5.585</v>
      </c>
      <c r="C1510" s="11">
        <v>5.8650000000000002</v>
      </c>
      <c r="D1510" s="11">
        <v>6.2549999999999999</v>
      </c>
      <c r="E1510" s="11">
        <v>6.25</v>
      </c>
      <c r="F1510" s="37">
        <f t="shared" si="72"/>
        <v>1.05585</v>
      </c>
      <c r="G1510" s="37">
        <f t="shared" si="73"/>
        <v>1.0586500000000001</v>
      </c>
      <c r="H1510" s="37">
        <f t="shared" si="74"/>
        <v>1.0625499999999999</v>
      </c>
    </row>
    <row r="1511" spans="1:8" x14ac:dyDescent="0.25">
      <c r="A1511" s="8">
        <v>43857</v>
      </c>
      <c r="B1511" s="11">
        <v>5.58</v>
      </c>
      <c r="C1511" s="11">
        <v>5.8650000000000002</v>
      </c>
      <c r="D1511" s="11">
        <v>6.26</v>
      </c>
      <c r="E1511" s="11">
        <v>6.25</v>
      </c>
      <c r="F1511" s="37">
        <f t="shared" si="72"/>
        <v>1.0558000000000001</v>
      </c>
      <c r="G1511" s="37">
        <f t="shared" si="73"/>
        <v>1.0586500000000001</v>
      </c>
      <c r="H1511" s="37">
        <f t="shared" si="74"/>
        <v>1.0626</v>
      </c>
    </row>
    <row r="1512" spans="1:8" x14ac:dyDescent="0.25">
      <c r="A1512" s="8">
        <v>43854</v>
      </c>
      <c r="B1512" s="11">
        <v>5.5549999999999997</v>
      </c>
      <c r="C1512" s="11">
        <v>5.8049999999999997</v>
      </c>
      <c r="D1512" s="11">
        <v>6.2</v>
      </c>
      <c r="E1512" s="11">
        <v>6.25</v>
      </c>
      <c r="F1512" s="37">
        <f t="shared" si="72"/>
        <v>1.05555</v>
      </c>
      <c r="G1512" s="37">
        <f t="shared" si="73"/>
        <v>1.0580499999999999</v>
      </c>
      <c r="H1512" s="37">
        <f t="shared" si="74"/>
        <v>1.0620000000000001</v>
      </c>
    </row>
    <row r="1513" spans="1:8" x14ac:dyDescent="0.25">
      <c r="A1513" s="8">
        <v>43853</v>
      </c>
      <c r="B1513" s="11">
        <v>5.5650000000000004</v>
      </c>
      <c r="C1513" s="11">
        <v>5.8150000000000004</v>
      </c>
      <c r="D1513" s="11">
        <v>6.19</v>
      </c>
      <c r="E1513" s="11">
        <v>6.25</v>
      </c>
      <c r="F1513" s="37">
        <f t="shared" si="72"/>
        <v>1.05565</v>
      </c>
      <c r="G1513" s="37">
        <f t="shared" si="73"/>
        <v>1.0581499999999999</v>
      </c>
      <c r="H1513" s="37">
        <f t="shared" si="74"/>
        <v>1.0619000000000001</v>
      </c>
    </row>
    <row r="1514" spans="1:8" x14ac:dyDescent="0.25">
      <c r="A1514" s="8">
        <v>43852</v>
      </c>
      <c r="B1514" s="11">
        <v>5.57</v>
      </c>
      <c r="C1514" s="11">
        <v>5.83</v>
      </c>
      <c r="D1514" s="11">
        <v>6.2</v>
      </c>
      <c r="E1514" s="11">
        <v>6.25</v>
      </c>
      <c r="F1514" s="37">
        <f t="shared" si="72"/>
        <v>1.0557000000000001</v>
      </c>
      <c r="G1514" s="37">
        <f t="shared" si="73"/>
        <v>1.0583</v>
      </c>
      <c r="H1514" s="37">
        <f t="shared" si="74"/>
        <v>1.0620000000000001</v>
      </c>
    </row>
    <row r="1515" spans="1:8" x14ac:dyDescent="0.25">
      <c r="A1515" s="8">
        <v>43851</v>
      </c>
      <c r="B1515" s="11">
        <v>5.57</v>
      </c>
      <c r="C1515" s="11">
        <v>5.835</v>
      </c>
      <c r="D1515" s="11">
        <v>6.2</v>
      </c>
      <c r="E1515" s="11">
        <v>6.25</v>
      </c>
      <c r="F1515" s="37">
        <f t="shared" si="72"/>
        <v>1.0557000000000001</v>
      </c>
      <c r="G1515" s="37">
        <f t="shared" si="73"/>
        <v>1.0583499999999999</v>
      </c>
      <c r="H1515" s="37">
        <f t="shared" si="74"/>
        <v>1.0620000000000001</v>
      </c>
    </row>
    <row r="1516" spans="1:8" x14ac:dyDescent="0.25">
      <c r="A1516" s="8">
        <v>43850</v>
      </c>
      <c r="B1516" s="11">
        <v>5.57</v>
      </c>
      <c r="C1516" s="11">
        <v>5.83</v>
      </c>
      <c r="D1516" s="11">
        <v>6.19</v>
      </c>
      <c r="E1516" s="11">
        <v>6.25</v>
      </c>
      <c r="F1516" s="37">
        <f t="shared" si="72"/>
        <v>1.0557000000000001</v>
      </c>
      <c r="G1516" s="37">
        <f t="shared" si="73"/>
        <v>1.0583</v>
      </c>
      <c r="H1516" s="37">
        <f t="shared" si="74"/>
        <v>1.0619000000000001</v>
      </c>
    </row>
    <row r="1517" spans="1:8" x14ac:dyDescent="0.25">
      <c r="A1517" s="8">
        <v>43847</v>
      </c>
      <c r="B1517" s="11">
        <v>5.58</v>
      </c>
      <c r="C1517" s="11">
        <v>5.835</v>
      </c>
      <c r="D1517" s="11">
        <v>6.18</v>
      </c>
      <c r="E1517" s="11">
        <v>6.25</v>
      </c>
      <c r="F1517" s="37">
        <f t="shared" si="72"/>
        <v>1.0558000000000001</v>
      </c>
      <c r="G1517" s="37">
        <f t="shared" si="73"/>
        <v>1.0583499999999999</v>
      </c>
      <c r="H1517" s="37">
        <f t="shared" si="74"/>
        <v>1.0618000000000001</v>
      </c>
    </row>
    <row r="1518" spans="1:8" x14ac:dyDescent="0.25">
      <c r="A1518" s="8">
        <v>43846</v>
      </c>
      <c r="B1518" s="11">
        <v>5.59</v>
      </c>
      <c r="C1518" s="11">
        <v>5.8449999999999998</v>
      </c>
      <c r="D1518" s="11">
        <v>6.2</v>
      </c>
      <c r="E1518" s="11">
        <v>6.25</v>
      </c>
      <c r="F1518" s="37">
        <f t="shared" si="72"/>
        <v>1.0559000000000001</v>
      </c>
      <c r="G1518" s="37">
        <f t="shared" si="73"/>
        <v>1.0584499999999999</v>
      </c>
      <c r="H1518" s="37">
        <f t="shared" si="74"/>
        <v>1.0620000000000001</v>
      </c>
    </row>
    <row r="1519" spans="1:8" x14ac:dyDescent="0.25">
      <c r="A1519" s="8">
        <v>43845</v>
      </c>
      <c r="B1519" s="11">
        <v>5.6150000000000002</v>
      </c>
      <c r="C1519" s="11">
        <v>5.8849999999999998</v>
      </c>
      <c r="D1519" s="11">
        <v>6.22</v>
      </c>
      <c r="E1519" s="11">
        <v>6.25</v>
      </c>
      <c r="F1519" s="37">
        <f t="shared" si="72"/>
        <v>1.0561499999999999</v>
      </c>
      <c r="G1519" s="37">
        <f t="shared" si="73"/>
        <v>1.0588500000000001</v>
      </c>
      <c r="H1519" s="37">
        <f t="shared" si="74"/>
        <v>1.0622</v>
      </c>
    </row>
    <row r="1520" spans="1:8" x14ac:dyDescent="0.25">
      <c r="A1520" s="8">
        <v>43844</v>
      </c>
      <c r="B1520" s="11">
        <v>5.59</v>
      </c>
      <c r="C1520" s="11">
        <v>5.8550000000000004</v>
      </c>
      <c r="D1520" s="11">
        <v>6.18</v>
      </c>
      <c r="E1520" s="11">
        <v>6.25</v>
      </c>
      <c r="F1520" s="37">
        <f t="shared" si="72"/>
        <v>1.0559000000000001</v>
      </c>
      <c r="G1520" s="37">
        <f t="shared" si="73"/>
        <v>1.0585500000000001</v>
      </c>
      <c r="H1520" s="37">
        <f t="shared" si="74"/>
        <v>1.0618000000000001</v>
      </c>
    </row>
    <row r="1521" spans="1:8" x14ac:dyDescent="0.25">
      <c r="A1521" s="8">
        <v>43843</v>
      </c>
      <c r="B1521" s="11">
        <v>5.59</v>
      </c>
      <c r="C1521" s="11">
        <v>5.8550000000000004</v>
      </c>
      <c r="D1521" s="11">
        <v>6.18</v>
      </c>
      <c r="E1521" s="11">
        <v>6.25</v>
      </c>
      <c r="F1521" s="37">
        <f t="shared" si="72"/>
        <v>1.0559000000000001</v>
      </c>
      <c r="G1521" s="37">
        <f t="shared" si="73"/>
        <v>1.0585500000000001</v>
      </c>
      <c r="H1521" s="37">
        <f t="shared" si="74"/>
        <v>1.0618000000000001</v>
      </c>
    </row>
    <row r="1522" spans="1:8" x14ac:dyDescent="0.25">
      <c r="A1522" s="8">
        <v>43840</v>
      </c>
      <c r="B1522" s="11">
        <v>5.61</v>
      </c>
      <c r="C1522" s="11">
        <v>5.9050000000000002</v>
      </c>
      <c r="D1522" s="11">
        <v>6.21</v>
      </c>
      <c r="E1522" s="11">
        <v>6.25</v>
      </c>
      <c r="F1522" s="37">
        <f t="shared" si="72"/>
        <v>1.0561</v>
      </c>
      <c r="G1522" s="37">
        <f t="shared" si="73"/>
        <v>1.05905</v>
      </c>
      <c r="H1522" s="37">
        <f t="shared" si="74"/>
        <v>1.0621</v>
      </c>
    </row>
    <row r="1523" spans="1:8" x14ac:dyDescent="0.25">
      <c r="A1523" s="8">
        <v>43839</v>
      </c>
      <c r="B1523" s="11">
        <v>5.625</v>
      </c>
      <c r="C1523" s="11">
        <v>5.9850000000000003</v>
      </c>
      <c r="D1523" s="11">
        <v>6.33</v>
      </c>
      <c r="E1523" s="11">
        <v>6.25</v>
      </c>
      <c r="F1523" s="37">
        <f t="shared" si="72"/>
        <v>1.0562499999999999</v>
      </c>
      <c r="G1523" s="37">
        <f t="shared" si="73"/>
        <v>1.05985</v>
      </c>
      <c r="H1523" s="37">
        <f t="shared" si="74"/>
        <v>1.0632999999999999</v>
      </c>
    </row>
    <row r="1524" spans="1:8" x14ac:dyDescent="0.25">
      <c r="A1524" s="8">
        <v>43838</v>
      </c>
      <c r="B1524" s="11">
        <v>5.64</v>
      </c>
      <c r="C1524" s="11">
        <v>6.0250000000000004</v>
      </c>
      <c r="D1524" s="11">
        <v>6.36</v>
      </c>
      <c r="E1524" s="11">
        <v>6.25</v>
      </c>
      <c r="F1524" s="37">
        <f t="shared" si="72"/>
        <v>1.0564</v>
      </c>
      <c r="G1524" s="37">
        <f t="shared" si="73"/>
        <v>1.0602499999999999</v>
      </c>
      <c r="H1524" s="37">
        <f t="shared" si="74"/>
        <v>1.0636000000000001</v>
      </c>
    </row>
    <row r="1525" spans="1:8" x14ac:dyDescent="0.25">
      <c r="A1525" s="8">
        <v>43837</v>
      </c>
      <c r="B1525" s="11">
        <v>5.64</v>
      </c>
      <c r="C1525" s="11">
        <v>6.0250000000000004</v>
      </c>
      <c r="D1525" s="11">
        <v>6.36</v>
      </c>
      <c r="E1525" s="11">
        <v>6.25</v>
      </c>
      <c r="F1525" s="37">
        <f t="shared" si="72"/>
        <v>1.0564</v>
      </c>
      <c r="G1525" s="37">
        <f t="shared" si="73"/>
        <v>1.0602499999999999</v>
      </c>
      <c r="H1525" s="37">
        <f t="shared" si="74"/>
        <v>1.0636000000000001</v>
      </c>
    </row>
    <row r="1526" spans="1:8" x14ac:dyDescent="0.25">
      <c r="A1526" s="8">
        <v>43836</v>
      </c>
      <c r="B1526" s="11">
        <v>5.64</v>
      </c>
      <c r="C1526" s="11">
        <v>6.0250000000000004</v>
      </c>
      <c r="D1526" s="11">
        <v>6.36</v>
      </c>
      <c r="E1526" s="11">
        <v>6.25</v>
      </c>
      <c r="F1526" s="37">
        <f t="shared" si="72"/>
        <v>1.0564</v>
      </c>
      <c r="G1526" s="37">
        <f t="shared" si="73"/>
        <v>1.0602499999999999</v>
      </c>
      <c r="H1526" s="37">
        <f t="shared" si="74"/>
        <v>1.0636000000000001</v>
      </c>
    </row>
    <row r="1527" spans="1:8" x14ac:dyDescent="0.25">
      <c r="A1527" s="8">
        <v>43833</v>
      </c>
      <c r="B1527" s="11">
        <v>5.64</v>
      </c>
      <c r="C1527" s="11">
        <v>6.0250000000000004</v>
      </c>
      <c r="D1527" s="11">
        <v>6.36</v>
      </c>
      <c r="E1527" s="11">
        <v>6.25</v>
      </c>
      <c r="F1527" s="37">
        <f t="shared" si="72"/>
        <v>1.0564</v>
      </c>
      <c r="G1527" s="37">
        <f t="shared" si="73"/>
        <v>1.0602499999999999</v>
      </c>
      <c r="H1527" s="37">
        <f t="shared" si="74"/>
        <v>1.0636000000000001</v>
      </c>
    </row>
    <row r="1528" spans="1:8" x14ac:dyDescent="0.25">
      <c r="A1528" s="8">
        <v>43832</v>
      </c>
      <c r="B1528" s="11">
        <v>5.64</v>
      </c>
      <c r="C1528" s="11">
        <v>6.0250000000000004</v>
      </c>
      <c r="D1528" s="11">
        <v>6.36</v>
      </c>
      <c r="E1528" s="11">
        <v>6.25</v>
      </c>
      <c r="F1528" s="37">
        <f t="shared" si="72"/>
        <v>1.0564</v>
      </c>
      <c r="G1528" s="37">
        <f t="shared" si="73"/>
        <v>1.0602499999999999</v>
      </c>
      <c r="H1528" s="37">
        <f t="shared" si="74"/>
        <v>1.0636000000000001</v>
      </c>
    </row>
    <row r="1529" spans="1:8" x14ac:dyDescent="0.25">
      <c r="A1529" s="8">
        <v>43831</v>
      </c>
      <c r="B1529" s="11">
        <v>5.64</v>
      </c>
      <c r="C1529" s="11">
        <v>6.0250000000000004</v>
      </c>
      <c r="D1529" s="11">
        <v>6.36</v>
      </c>
      <c r="E1529" s="11">
        <v>6.25</v>
      </c>
      <c r="F1529" s="37">
        <f t="shared" si="72"/>
        <v>1.0564</v>
      </c>
      <c r="G1529" s="37">
        <f t="shared" si="73"/>
        <v>1.0602499999999999</v>
      </c>
      <c r="H1529" s="37">
        <f t="shared" si="74"/>
        <v>1.0636000000000001</v>
      </c>
    </row>
    <row r="1530" spans="1:8" x14ac:dyDescent="0.25">
      <c r="A1530" s="8">
        <v>43830</v>
      </c>
      <c r="B1530" s="11">
        <v>5.64</v>
      </c>
      <c r="C1530" s="11">
        <v>6.0250000000000004</v>
      </c>
      <c r="D1530" s="11">
        <v>6.36</v>
      </c>
      <c r="E1530" s="11">
        <v>6.25</v>
      </c>
      <c r="F1530" s="37">
        <f t="shared" si="72"/>
        <v>1.0564</v>
      </c>
      <c r="G1530" s="37">
        <f t="shared" si="73"/>
        <v>1.0602499999999999</v>
      </c>
      <c r="H1530" s="37">
        <f t="shared" si="74"/>
        <v>1.0636000000000001</v>
      </c>
    </row>
    <row r="1531" spans="1:8" x14ac:dyDescent="0.25">
      <c r="A1531" s="8">
        <v>43829</v>
      </c>
      <c r="B1531" s="11">
        <v>5.66</v>
      </c>
      <c r="C1531" s="11">
        <v>6.0350000000000001</v>
      </c>
      <c r="D1531" s="11">
        <v>6.37</v>
      </c>
      <c r="E1531" s="11">
        <v>6.25</v>
      </c>
      <c r="F1531" s="37">
        <f t="shared" si="72"/>
        <v>1.0566</v>
      </c>
      <c r="G1531" s="37">
        <f t="shared" si="73"/>
        <v>1.0603499999999999</v>
      </c>
      <c r="H1531" s="37">
        <f t="shared" si="74"/>
        <v>1.0637000000000001</v>
      </c>
    </row>
    <row r="1532" spans="1:8" x14ac:dyDescent="0.25">
      <c r="A1532" s="8">
        <v>43826</v>
      </c>
      <c r="B1532" s="11">
        <v>5.665</v>
      </c>
      <c r="C1532" s="11">
        <v>6.0449999999999999</v>
      </c>
      <c r="D1532" s="11">
        <v>6.37</v>
      </c>
      <c r="E1532" s="11">
        <v>6.25</v>
      </c>
      <c r="F1532" s="37">
        <f t="shared" si="72"/>
        <v>1.0566500000000001</v>
      </c>
      <c r="G1532" s="37">
        <f t="shared" si="73"/>
        <v>1.0604499999999999</v>
      </c>
      <c r="H1532" s="37">
        <f t="shared" si="74"/>
        <v>1.0637000000000001</v>
      </c>
    </row>
    <row r="1533" spans="1:8" x14ac:dyDescent="0.25">
      <c r="A1533" s="8">
        <v>43825</v>
      </c>
      <c r="B1533" s="11">
        <v>5.6950000000000003</v>
      </c>
      <c r="C1533" s="11">
        <v>6.0650000000000004</v>
      </c>
      <c r="D1533" s="11">
        <v>6.39</v>
      </c>
      <c r="E1533" s="11">
        <v>6.25</v>
      </c>
      <c r="F1533" s="37">
        <f t="shared" si="72"/>
        <v>1.0569500000000001</v>
      </c>
      <c r="G1533" s="37">
        <f t="shared" si="73"/>
        <v>1.0606500000000001</v>
      </c>
      <c r="H1533" s="37">
        <f t="shared" si="74"/>
        <v>1.0639000000000001</v>
      </c>
    </row>
    <row r="1534" spans="1:8" x14ac:dyDescent="0.25">
      <c r="A1534" s="8">
        <v>43824</v>
      </c>
      <c r="B1534" s="11">
        <v>5.7350000000000003</v>
      </c>
      <c r="C1534" s="11">
        <v>6.0750000000000002</v>
      </c>
      <c r="D1534" s="11">
        <v>6.4</v>
      </c>
      <c r="E1534" s="11">
        <v>6.25</v>
      </c>
      <c r="F1534" s="37">
        <f t="shared" si="72"/>
        <v>1.05735</v>
      </c>
      <c r="G1534" s="37">
        <f t="shared" si="73"/>
        <v>1.0607500000000001</v>
      </c>
      <c r="H1534" s="37">
        <f t="shared" si="74"/>
        <v>1.0640000000000001</v>
      </c>
    </row>
    <row r="1535" spans="1:8" x14ac:dyDescent="0.25">
      <c r="A1535" s="8">
        <v>43823</v>
      </c>
      <c r="B1535" s="11">
        <v>5.7549999999999999</v>
      </c>
      <c r="C1535" s="11">
        <v>6.09</v>
      </c>
      <c r="D1535" s="11">
        <v>6.41</v>
      </c>
      <c r="E1535" s="11">
        <v>6.25</v>
      </c>
      <c r="F1535" s="37">
        <f t="shared" si="72"/>
        <v>1.05755</v>
      </c>
      <c r="G1535" s="37">
        <f t="shared" si="73"/>
        <v>1.0609</v>
      </c>
      <c r="H1535" s="37">
        <f t="shared" si="74"/>
        <v>1.0641</v>
      </c>
    </row>
    <row r="1536" spans="1:8" x14ac:dyDescent="0.25">
      <c r="A1536" s="8">
        <v>43822</v>
      </c>
      <c r="B1536" s="11">
        <v>5.75</v>
      </c>
      <c r="C1536" s="11">
        <v>6.11</v>
      </c>
      <c r="D1536" s="11">
        <v>6.42</v>
      </c>
      <c r="E1536" s="11">
        <v>6.25</v>
      </c>
      <c r="F1536" s="37">
        <f t="shared" si="72"/>
        <v>1.0575000000000001</v>
      </c>
      <c r="G1536" s="37">
        <f t="shared" si="73"/>
        <v>1.0610999999999999</v>
      </c>
      <c r="H1536" s="37">
        <f t="shared" si="74"/>
        <v>1.0642</v>
      </c>
    </row>
    <row r="1537" spans="1:8" x14ac:dyDescent="0.25">
      <c r="A1537" s="8">
        <v>43819</v>
      </c>
      <c r="B1537" s="11">
        <v>5.75</v>
      </c>
      <c r="C1537" s="11">
        <v>6.1150000000000002</v>
      </c>
      <c r="D1537" s="11">
        <v>6.42</v>
      </c>
      <c r="E1537" s="11">
        <v>6.25</v>
      </c>
      <c r="F1537" s="37">
        <f t="shared" si="72"/>
        <v>1.0575000000000001</v>
      </c>
      <c r="G1537" s="37">
        <f t="shared" si="73"/>
        <v>1.06115</v>
      </c>
      <c r="H1537" s="37">
        <f t="shared" si="74"/>
        <v>1.0642</v>
      </c>
    </row>
    <row r="1538" spans="1:8" x14ac:dyDescent="0.25">
      <c r="A1538" s="8">
        <v>43818</v>
      </c>
      <c r="B1538" s="11">
        <v>5.75</v>
      </c>
      <c r="C1538" s="11">
        <v>6.1150000000000002</v>
      </c>
      <c r="D1538" s="11">
        <v>6.42</v>
      </c>
      <c r="E1538" s="11">
        <v>6.25</v>
      </c>
      <c r="F1538" s="37">
        <f t="shared" si="72"/>
        <v>1.0575000000000001</v>
      </c>
      <c r="G1538" s="37">
        <f t="shared" si="73"/>
        <v>1.06115</v>
      </c>
      <c r="H1538" s="37">
        <f t="shared" si="74"/>
        <v>1.0642</v>
      </c>
    </row>
    <row r="1539" spans="1:8" x14ac:dyDescent="0.25">
      <c r="A1539" s="8">
        <v>43817</v>
      </c>
      <c r="B1539" s="11">
        <v>5.74</v>
      </c>
      <c r="C1539" s="11">
        <v>6.09</v>
      </c>
      <c r="D1539" s="11">
        <v>6.39</v>
      </c>
      <c r="E1539" s="11">
        <v>6.25</v>
      </c>
      <c r="F1539" s="37">
        <f t="shared" si="72"/>
        <v>1.0573999999999999</v>
      </c>
      <c r="G1539" s="37">
        <f t="shared" si="73"/>
        <v>1.0609</v>
      </c>
      <c r="H1539" s="37">
        <f t="shared" si="74"/>
        <v>1.0639000000000001</v>
      </c>
    </row>
    <row r="1540" spans="1:8" x14ac:dyDescent="0.25">
      <c r="A1540" s="8">
        <v>43816</v>
      </c>
      <c r="B1540" s="11">
        <v>5.73</v>
      </c>
      <c r="C1540" s="11">
        <v>6.0949999999999998</v>
      </c>
      <c r="D1540" s="11">
        <v>6.39</v>
      </c>
      <c r="E1540" s="11">
        <v>6.25</v>
      </c>
      <c r="F1540" s="37">
        <f t="shared" si="72"/>
        <v>1.0572999999999999</v>
      </c>
      <c r="G1540" s="37">
        <f t="shared" si="73"/>
        <v>1.0609500000000001</v>
      </c>
      <c r="H1540" s="37">
        <f t="shared" si="74"/>
        <v>1.0639000000000001</v>
      </c>
    </row>
    <row r="1541" spans="1:8" x14ac:dyDescent="0.25">
      <c r="A1541" s="8">
        <v>43815</v>
      </c>
      <c r="B1541" s="11">
        <v>5.72</v>
      </c>
      <c r="C1541" s="11">
        <v>6.1050000000000004</v>
      </c>
      <c r="D1541" s="11">
        <v>6.4</v>
      </c>
      <c r="E1541" s="11">
        <v>6.25</v>
      </c>
      <c r="F1541" s="37">
        <f t="shared" si="72"/>
        <v>1.0571999999999999</v>
      </c>
      <c r="G1541" s="37">
        <f t="shared" si="73"/>
        <v>1.06105</v>
      </c>
      <c r="H1541" s="37">
        <f t="shared" si="74"/>
        <v>1.0640000000000001</v>
      </c>
    </row>
    <row r="1542" spans="1:8" x14ac:dyDescent="0.25">
      <c r="A1542" s="8">
        <v>43812</v>
      </c>
      <c r="B1542" s="11">
        <v>5.7249999999999996</v>
      </c>
      <c r="C1542" s="11">
        <v>6.1150000000000002</v>
      </c>
      <c r="D1542" s="11">
        <v>6.41</v>
      </c>
      <c r="E1542" s="11">
        <v>6.5</v>
      </c>
      <c r="F1542" s="37">
        <f t="shared" ref="F1542:F1605" si="75">IFERROR(1+B1542/100,"NA")</f>
        <v>1.05725</v>
      </c>
      <c r="G1542" s="37">
        <f t="shared" ref="G1542:G1605" si="76">IFERROR(1+C1542/100,"NA")</f>
        <v>1.06115</v>
      </c>
      <c r="H1542" s="37">
        <f t="shared" ref="H1542:H1605" si="77">IFERROR(1+D1542/100,"NA")</f>
        <v>1.0641</v>
      </c>
    </row>
    <row r="1543" spans="1:8" x14ac:dyDescent="0.25">
      <c r="A1543" s="8">
        <v>43811</v>
      </c>
      <c r="B1543" s="11">
        <v>5.74</v>
      </c>
      <c r="C1543" s="11">
        <v>6.1150000000000002</v>
      </c>
      <c r="D1543" s="11">
        <v>6.415</v>
      </c>
      <c r="E1543" s="11">
        <v>6.5</v>
      </c>
      <c r="F1543" s="37">
        <f t="shared" si="75"/>
        <v>1.0573999999999999</v>
      </c>
      <c r="G1543" s="37">
        <f t="shared" si="76"/>
        <v>1.06115</v>
      </c>
      <c r="H1543" s="37">
        <f t="shared" si="77"/>
        <v>1.0641499999999999</v>
      </c>
    </row>
    <row r="1544" spans="1:8" x14ac:dyDescent="0.25">
      <c r="A1544" s="8">
        <v>43810</v>
      </c>
      <c r="B1544" s="11">
        <v>5.81</v>
      </c>
      <c r="C1544" s="11">
        <v>6.1950000000000003</v>
      </c>
      <c r="D1544" s="11">
        <v>6.45</v>
      </c>
      <c r="E1544" s="11">
        <v>6.5</v>
      </c>
      <c r="F1544" s="37">
        <f t="shared" si="75"/>
        <v>1.0581</v>
      </c>
      <c r="G1544" s="37">
        <f t="shared" si="76"/>
        <v>1.0619499999999999</v>
      </c>
      <c r="H1544" s="37">
        <f t="shared" si="77"/>
        <v>1.0645</v>
      </c>
    </row>
    <row r="1545" spans="1:8" x14ac:dyDescent="0.25">
      <c r="A1545" s="8">
        <v>43809</v>
      </c>
      <c r="B1545" s="11">
        <v>5.83</v>
      </c>
      <c r="C1545" s="11">
        <v>6.2050000000000001</v>
      </c>
      <c r="D1545" s="11">
        <v>6.45</v>
      </c>
      <c r="E1545" s="11">
        <v>6.5</v>
      </c>
      <c r="F1545" s="37">
        <f t="shared" si="75"/>
        <v>1.0583</v>
      </c>
      <c r="G1545" s="37">
        <f t="shared" si="76"/>
        <v>1.0620499999999999</v>
      </c>
      <c r="H1545" s="37">
        <f t="shared" si="77"/>
        <v>1.0645</v>
      </c>
    </row>
    <row r="1546" spans="1:8" x14ac:dyDescent="0.25">
      <c r="A1546" s="8">
        <v>43808</v>
      </c>
      <c r="B1546" s="11">
        <v>5.85</v>
      </c>
      <c r="C1546" s="11">
        <v>6.1950000000000003</v>
      </c>
      <c r="D1546" s="11">
        <v>6.45</v>
      </c>
      <c r="E1546" s="11">
        <v>6.5</v>
      </c>
      <c r="F1546" s="37">
        <f t="shared" si="75"/>
        <v>1.0585</v>
      </c>
      <c r="G1546" s="37">
        <f t="shared" si="76"/>
        <v>1.0619499999999999</v>
      </c>
      <c r="H1546" s="37">
        <f t="shared" si="77"/>
        <v>1.0645</v>
      </c>
    </row>
    <row r="1547" spans="1:8" x14ac:dyDescent="0.25">
      <c r="A1547" s="8">
        <v>43805</v>
      </c>
      <c r="B1547" s="11">
        <v>5.86</v>
      </c>
      <c r="C1547" s="11">
        <v>6.1950000000000003</v>
      </c>
      <c r="D1547" s="11">
        <v>6.4550000000000001</v>
      </c>
      <c r="E1547" s="11">
        <v>6.5</v>
      </c>
      <c r="F1547" s="37">
        <f t="shared" si="75"/>
        <v>1.0586</v>
      </c>
      <c r="G1547" s="37">
        <f t="shared" si="76"/>
        <v>1.0619499999999999</v>
      </c>
      <c r="H1547" s="37">
        <f t="shared" si="77"/>
        <v>1.0645500000000001</v>
      </c>
    </row>
    <row r="1548" spans="1:8" x14ac:dyDescent="0.25">
      <c r="A1548" s="8">
        <v>43804</v>
      </c>
      <c r="B1548" s="11">
        <v>5.8650000000000002</v>
      </c>
      <c r="C1548" s="11">
        <v>6.2050000000000001</v>
      </c>
      <c r="D1548" s="11">
        <v>6.45</v>
      </c>
      <c r="E1548" s="11">
        <v>6.5</v>
      </c>
      <c r="F1548" s="37">
        <f t="shared" si="75"/>
        <v>1.0586500000000001</v>
      </c>
      <c r="G1548" s="37">
        <f t="shared" si="76"/>
        <v>1.0620499999999999</v>
      </c>
      <c r="H1548" s="37">
        <f t="shared" si="77"/>
        <v>1.0645</v>
      </c>
    </row>
    <row r="1549" spans="1:8" x14ac:dyDescent="0.25">
      <c r="A1549" s="8">
        <v>43803</v>
      </c>
      <c r="B1549" s="11">
        <v>5.87</v>
      </c>
      <c r="C1549" s="11">
        <v>6.1950000000000003</v>
      </c>
      <c r="D1549" s="11">
        <v>6.44</v>
      </c>
      <c r="E1549" s="11">
        <v>6.5</v>
      </c>
      <c r="F1549" s="37">
        <f t="shared" si="75"/>
        <v>1.0587</v>
      </c>
      <c r="G1549" s="37">
        <f t="shared" si="76"/>
        <v>1.0619499999999999</v>
      </c>
      <c r="H1549" s="37">
        <f t="shared" si="77"/>
        <v>1.0644</v>
      </c>
    </row>
    <row r="1550" spans="1:8" x14ac:dyDescent="0.25">
      <c r="A1550" s="8">
        <v>43802</v>
      </c>
      <c r="B1550" s="11">
        <v>5.87</v>
      </c>
      <c r="C1550" s="11">
        <v>6.24</v>
      </c>
      <c r="D1550" s="11">
        <v>6.47</v>
      </c>
      <c r="E1550" s="11">
        <v>6.5</v>
      </c>
      <c r="F1550" s="37">
        <f t="shared" si="75"/>
        <v>1.0587</v>
      </c>
      <c r="G1550" s="37">
        <f t="shared" si="76"/>
        <v>1.0624</v>
      </c>
      <c r="H1550" s="37">
        <f t="shared" si="77"/>
        <v>1.0647</v>
      </c>
    </row>
    <row r="1551" spans="1:8" x14ac:dyDescent="0.25">
      <c r="A1551" s="8">
        <v>43801</v>
      </c>
      <c r="B1551" s="11">
        <v>5.87</v>
      </c>
      <c r="C1551" s="11">
        <v>6.2549999999999999</v>
      </c>
      <c r="D1551" s="11">
        <v>6.49</v>
      </c>
      <c r="E1551" s="11">
        <v>6.5</v>
      </c>
      <c r="F1551" s="37">
        <f t="shared" si="75"/>
        <v>1.0587</v>
      </c>
      <c r="G1551" s="37">
        <f t="shared" si="76"/>
        <v>1.0625499999999999</v>
      </c>
      <c r="H1551" s="37">
        <f t="shared" si="77"/>
        <v>1.0649</v>
      </c>
    </row>
    <row r="1552" spans="1:8" x14ac:dyDescent="0.25">
      <c r="A1552" s="8">
        <v>43798</v>
      </c>
      <c r="B1552" s="11">
        <v>5.85</v>
      </c>
      <c r="C1552" s="11">
        <v>6.2050000000000001</v>
      </c>
      <c r="D1552" s="11">
        <v>6.4450000000000003</v>
      </c>
      <c r="E1552" s="11">
        <v>6.5</v>
      </c>
      <c r="F1552" s="37">
        <f t="shared" si="75"/>
        <v>1.0585</v>
      </c>
      <c r="G1552" s="37">
        <f t="shared" si="76"/>
        <v>1.0620499999999999</v>
      </c>
      <c r="H1552" s="37">
        <f t="shared" si="77"/>
        <v>1.0644499999999999</v>
      </c>
    </row>
    <row r="1553" spans="1:8" x14ac:dyDescent="0.25">
      <c r="A1553" s="8">
        <v>43797</v>
      </c>
      <c r="B1553" s="11">
        <v>5.835</v>
      </c>
      <c r="C1553" s="11">
        <v>6.1950000000000003</v>
      </c>
      <c r="D1553" s="11">
        <v>6.4450000000000003</v>
      </c>
      <c r="E1553" s="11">
        <v>6.5</v>
      </c>
      <c r="F1553" s="37">
        <f t="shared" si="75"/>
        <v>1.0583499999999999</v>
      </c>
      <c r="G1553" s="37">
        <f t="shared" si="76"/>
        <v>1.0619499999999999</v>
      </c>
      <c r="H1553" s="37">
        <f t="shared" si="77"/>
        <v>1.0644499999999999</v>
      </c>
    </row>
    <row r="1554" spans="1:8" x14ac:dyDescent="0.25">
      <c r="A1554" s="8">
        <v>43796</v>
      </c>
      <c r="B1554" s="11">
        <v>5.83</v>
      </c>
      <c r="C1554" s="11">
        <v>6.17</v>
      </c>
      <c r="D1554" s="11">
        <v>6.41</v>
      </c>
      <c r="E1554" s="11">
        <v>6.5</v>
      </c>
      <c r="F1554" s="37">
        <f t="shared" si="75"/>
        <v>1.0583</v>
      </c>
      <c r="G1554" s="37">
        <f t="shared" si="76"/>
        <v>1.0617000000000001</v>
      </c>
      <c r="H1554" s="37">
        <f t="shared" si="77"/>
        <v>1.0641</v>
      </c>
    </row>
    <row r="1555" spans="1:8" x14ac:dyDescent="0.25">
      <c r="A1555" s="8">
        <v>43795</v>
      </c>
      <c r="B1555" s="11">
        <v>5.84</v>
      </c>
      <c r="C1555" s="11">
        <v>6.17</v>
      </c>
      <c r="D1555" s="11">
        <v>6.41</v>
      </c>
      <c r="E1555" s="11">
        <v>6.5</v>
      </c>
      <c r="F1555" s="37">
        <f t="shared" si="75"/>
        <v>1.0584</v>
      </c>
      <c r="G1555" s="37">
        <f t="shared" si="76"/>
        <v>1.0617000000000001</v>
      </c>
      <c r="H1555" s="37">
        <f t="shared" si="77"/>
        <v>1.0641</v>
      </c>
    </row>
    <row r="1556" spans="1:8" x14ac:dyDescent="0.25">
      <c r="A1556" s="8">
        <v>43794</v>
      </c>
      <c r="B1556" s="11">
        <v>5.835</v>
      </c>
      <c r="C1556" s="11">
        <v>6.1550000000000002</v>
      </c>
      <c r="D1556" s="11">
        <v>6.4</v>
      </c>
      <c r="E1556" s="11">
        <v>6.5</v>
      </c>
      <c r="F1556" s="37">
        <f t="shared" si="75"/>
        <v>1.0583499999999999</v>
      </c>
      <c r="G1556" s="37">
        <f t="shared" si="76"/>
        <v>1.06155</v>
      </c>
      <c r="H1556" s="37">
        <f t="shared" si="77"/>
        <v>1.0640000000000001</v>
      </c>
    </row>
    <row r="1557" spans="1:8" x14ac:dyDescent="0.25">
      <c r="A1557" s="8">
        <v>43791</v>
      </c>
      <c r="B1557" s="11">
        <v>5.84</v>
      </c>
      <c r="C1557" s="11">
        <v>6.13</v>
      </c>
      <c r="D1557" s="11">
        <v>6.38</v>
      </c>
      <c r="E1557" s="11">
        <v>6.5</v>
      </c>
      <c r="F1557" s="37">
        <f t="shared" si="75"/>
        <v>1.0584</v>
      </c>
      <c r="G1557" s="37">
        <f t="shared" si="76"/>
        <v>1.0612999999999999</v>
      </c>
      <c r="H1557" s="37">
        <f t="shared" si="77"/>
        <v>1.0638000000000001</v>
      </c>
    </row>
    <row r="1558" spans="1:8" x14ac:dyDescent="0.25">
      <c r="A1558" s="8">
        <v>43790</v>
      </c>
      <c r="B1558" s="11">
        <v>5.85</v>
      </c>
      <c r="C1558" s="11">
        <v>6.1349999999999998</v>
      </c>
      <c r="D1558" s="11">
        <v>6.38</v>
      </c>
      <c r="E1558" s="11">
        <v>6.5</v>
      </c>
      <c r="F1558" s="37">
        <f t="shared" si="75"/>
        <v>1.0585</v>
      </c>
      <c r="G1558" s="37">
        <f t="shared" si="76"/>
        <v>1.06135</v>
      </c>
      <c r="H1558" s="37">
        <f t="shared" si="77"/>
        <v>1.0638000000000001</v>
      </c>
    </row>
    <row r="1559" spans="1:8" x14ac:dyDescent="0.25">
      <c r="A1559" s="8">
        <v>43789</v>
      </c>
      <c r="B1559" s="11">
        <v>5.85</v>
      </c>
      <c r="C1559" s="11">
        <v>6.1449999999999996</v>
      </c>
      <c r="D1559" s="11">
        <v>6.3949999999999996</v>
      </c>
      <c r="E1559" s="11">
        <v>6.5</v>
      </c>
      <c r="F1559" s="37">
        <f t="shared" si="75"/>
        <v>1.0585</v>
      </c>
      <c r="G1559" s="37">
        <f t="shared" si="76"/>
        <v>1.06145</v>
      </c>
      <c r="H1559" s="37">
        <f t="shared" si="77"/>
        <v>1.06395</v>
      </c>
    </row>
    <row r="1560" spans="1:8" x14ac:dyDescent="0.25">
      <c r="A1560" s="8">
        <v>43788</v>
      </c>
      <c r="B1560" s="11">
        <v>5.85</v>
      </c>
      <c r="C1560" s="11">
        <v>6.1550000000000002</v>
      </c>
      <c r="D1560" s="11">
        <v>6.41</v>
      </c>
      <c r="E1560" s="11">
        <v>6.5</v>
      </c>
      <c r="F1560" s="37">
        <f t="shared" si="75"/>
        <v>1.0585</v>
      </c>
      <c r="G1560" s="37">
        <f t="shared" si="76"/>
        <v>1.06155</v>
      </c>
      <c r="H1560" s="37">
        <f t="shared" si="77"/>
        <v>1.0641</v>
      </c>
    </row>
    <row r="1561" spans="1:8" x14ac:dyDescent="0.25">
      <c r="A1561" s="8">
        <v>43787</v>
      </c>
      <c r="B1561" s="11">
        <v>5.86</v>
      </c>
      <c r="C1561" s="11">
        <v>6.2</v>
      </c>
      <c r="D1561" s="11">
        <v>6.46</v>
      </c>
      <c r="E1561" s="11">
        <v>6.5</v>
      </c>
      <c r="F1561" s="37">
        <f t="shared" si="75"/>
        <v>1.0586</v>
      </c>
      <c r="G1561" s="37">
        <f t="shared" si="76"/>
        <v>1.0620000000000001</v>
      </c>
      <c r="H1561" s="37">
        <f t="shared" si="77"/>
        <v>1.0646</v>
      </c>
    </row>
    <row r="1562" spans="1:8" x14ac:dyDescent="0.25">
      <c r="A1562" s="8">
        <v>43784</v>
      </c>
      <c r="B1562" s="11">
        <v>5.87</v>
      </c>
      <c r="C1562" s="11">
        <v>6.21</v>
      </c>
      <c r="D1562" s="11">
        <v>6.47</v>
      </c>
      <c r="E1562" s="11">
        <v>6.5</v>
      </c>
      <c r="F1562" s="37">
        <f t="shared" si="75"/>
        <v>1.0587</v>
      </c>
      <c r="G1562" s="37">
        <f t="shared" si="76"/>
        <v>1.0621</v>
      </c>
      <c r="H1562" s="37">
        <f t="shared" si="77"/>
        <v>1.0647</v>
      </c>
    </row>
    <row r="1563" spans="1:8" x14ac:dyDescent="0.25">
      <c r="A1563" s="8">
        <v>43783</v>
      </c>
      <c r="B1563" s="11">
        <v>5.9</v>
      </c>
      <c r="C1563" s="11">
        <v>6.2249999999999996</v>
      </c>
      <c r="D1563" s="11">
        <v>6.49</v>
      </c>
      <c r="E1563" s="11">
        <v>6.5</v>
      </c>
      <c r="F1563" s="37">
        <f t="shared" si="75"/>
        <v>1.0589999999999999</v>
      </c>
      <c r="G1563" s="37">
        <f t="shared" si="76"/>
        <v>1.0622499999999999</v>
      </c>
      <c r="H1563" s="37">
        <f t="shared" si="77"/>
        <v>1.0649</v>
      </c>
    </row>
    <row r="1564" spans="1:8" x14ac:dyDescent="0.25">
      <c r="A1564" s="8">
        <v>43782</v>
      </c>
      <c r="B1564" s="11">
        <v>5.92</v>
      </c>
      <c r="C1564" s="11">
        <v>6.2649999999999997</v>
      </c>
      <c r="D1564" s="11">
        <v>6.53</v>
      </c>
      <c r="E1564" s="11">
        <v>6.5</v>
      </c>
      <c r="F1564" s="37">
        <f t="shared" si="75"/>
        <v>1.0591999999999999</v>
      </c>
      <c r="G1564" s="37">
        <f t="shared" si="76"/>
        <v>1.0626500000000001</v>
      </c>
      <c r="H1564" s="37">
        <f t="shared" si="77"/>
        <v>1.0652999999999999</v>
      </c>
    </row>
    <row r="1565" spans="1:8" x14ac:dyDescent="0.25">
      <c r="A1565" s="8">
        <v>43781</v>
      </c>
      <c r="B1565" s="11">
        <v>5.89</v>
      </c>
      <c r="C1565" s="11">
        <v>6.22</v>
      </c>
      <c r="D1565" s="11">
        <v>6.49</v>
      </c>
      <c r="E1565" s="11">
        <v>6.5</v>
      </c>
      <c r="F1565" s="37">
        <f t="shared" si="75"/>
        <v>1.0589</v>
      </c>
      <c r="G1565" s="37">
        <f t="shared" si="76"/>
        <v>1.0622</v>
      </c>
      <c r="H1565" s="37">
        <f t="shared" si="77"/>
        <v>1.0649</v>
      </c>
    </row>
    <row r="1566" spans="1:8" x14ac:dyDescent="0.25">
      <c r="A1566" s="8">
        <v>43780</v>
      </c>
      <c r="B1566" s="11">
        <v>5.8650000000000002</v>
      </c>
      <c r="C1566" s="11">
        <v>6.1950000000000003</v>
      </c>
      <c r="D1566" s="11">
        <v>6.44</v>
      </c>
      <c r="E1566" s="11">
        <v>6.5</v>
      </c>
      <c r="F1566" s="37">
        <f t="shared" si="75"/>
        <v>1.0586500000000001</v>
      </c>
      <c r="G1566" s="37">
        <f t="shared" si="76"/>
        <v>1.0619499999999999</v>
      </c>
      <c r="H1566" s="37">
        <f t="shared" si="77"/>
        <v>1.0644</v>
      </c>
    </row>
    <row r="1567" spans="1:8" x14ac:dyDescent="0.25">
      <c r="A1567" s="8">
        <v>43777</v>
      </c>
      <c r="B1567" s="11">
        <v>5.83</v>
      </c>
      <c r="C1567" s="11">
        <v>6.16</v>
      </c>
      <c r="D1567" s="11">
        <v>6.38</v>
      </c>
      <c r="E1567" s="11">
        <v>6.5</v>
      </c>
      <c r="F1567" s="37">
        <f t="shared" si="75"/>
        <v>1.0583</v>
      </c>
      <c r="G1567" s="37">
        <f t="shared" si="76"/>
        <v>1.0616000000000001</v>
      </c>
      <c r="H1567" s="37">
        <f t="shared" si="77"/>
        <v>1.0638000000000001</v>
      </c>
    </row>
    <row r="1568" spans="1:8" x14ac:dyDescent="0.25">
      <c r="A1568" s="8">
        <v>43776</v>
      </c>
      <c r="B1568" s="11">
        <v>5.8150000000000004</v>
      </c>
      <c r="C1568" s="11">
        <v>6.125</v>
      </c>
      <c r="D1568" s="11">
        <v>6.34</v>
      </c>
      <c r="E1568" s="11">
        <v>6.5</v>
      </c>
      <c r="F1568" s="37">
        <f t="shared" si="75"/>
        <v>1.0581499999999999</v>
      </c>
      <c r="G1568" s="37">
        <f t="shared" si="76"/>
        <v>1.06125</v>
      </c>
      <c r="H1568" s="37">
        <f t="shared" si="77"/>
        <v>1.0633999999999999</v>
      </c>
    </row>
    <row r="1569" spans="1:8" x14ac:dyDescent="0.25">
      <c r="A1569" s="8">
        <v>43775</v>
      </c>
      <c r="B1569" s="11">
        <v>5.8949999999999996</v>
      </c>
      <c r="C1569" s="11">
        <v>6.14</v>
      </c>
      <c r="D1569" s="11">
        <v>6.36</v>
      </c>
      <c r="E1569" s="11">
        <v>6.5</v>
      </c>
      <c r="F1569" s="37">
        <f t="shared" si="75"/>
        <v>1.0589500000000001</v>
      </c>
      <c r="G1569" s="37">
        <f t="shared" si="76"/>
        <v>1.0613999999999999</v>
      </c>
      <c r="H1569" s="37">
        <f t="shared" si="77"/>
        <v>1.0636000000000001</v>
      </c>
    </row>
    <row r="1570" spans="1:8" x14ac:dyDescent="0.25">
      <c r="A1570" s="8">
        <v>43774</v>
      </c>
      <c r="B1570" s="11">
        <v>5.93</v>
      </c>
      <c r="C1570" s="11">
        <v>6.1349999999999998</v>
      </c>
      <c r="D1570" s="11">
        <v>6.38</v>
      </c>
      <c r="E1570" s="11">
        <v>6.5</v>
      </c>
      <c r="F1570" s="37">
        <f t="shared" si="75"/>
        <v>1.0592999999999999</v>
      </c>
      <c r="G1570" s="37">
        <f t="shared" si="76"/>
        <v>1.06135</v>
      </c>
      <c r="H1570" s="37">
        <f t="shared" si="77"/>
        <v>1.0638000000000001</v>
      </c>
    </row>
    <row r="1571" spans="1:8" x14ac:dyDescent="0.25">
      <c r="A1571" s="8">
        <v>43773</v>
      </c>
      <c r="B1571" s="11">
        <v>5.9649999999999999</v>
      </c>
      <c r="C1571" s="11">
        <v>6.165</v>
      </c>
      <c r="D1571" s="11">
        <v>6.42</v>
      </c>
      <c r="E1571" s="11">
        <v>6.5</v>
      </c>
      <c r="F1571" s="37">
        <f t="shared" si="75"/>
        <v>1.05965</v>
      </c>
      <c r="G1571" s="37">
        <f t="shared" si="76"/>
        <v>1.06165</v>
      </c>
      <c r="H1571" s="37">
        <f t="shared" si="77"/>
        <v>1.0642</v>
      </c>
    </row>
    <row r="1572" spans="1:8" x14ac:dyDescent="0.25">
      <c r="A1572" s="8">
        <v>43770</v>
      </c>
      <c r="B1572" s="11">
        <v>5.9649999999999999</v>
      </c>
      <c r="C1572" s="11">
        <v>6.165</v>
      </c>
      <c r="D1572" s="11">
        <v>6.42</v>
      </c>
      <c r="E1572" s="11">
        <v>6.5</v>
      </c>
      <c r="F1572" s="37">
        <f t="shared" si="75"/>
        <v>1.05965</v>
      </c>
      <c r="G1572" s="37">
        <f t="shared" si="76"/>
        <v>1.06165</v>
      </c>
      <c r="H1572" s="37">
        <f t="shared" si="77"/>
        <v>1.0642</v>
      </c>
    </row>
    <row r="1573" spans="1:8" x14ac:dyDescent="0.25">
      <c r="A1573" s="8">
        <v>43769</v>
      </c>
      <c r="B1573" s="11">
        <v>6</v>
      </c>
      <c r="C1573" s="11">
        <v>6.1950000000000003</v>
      </c>
      <c r="D1573" s="11">
        <v>6.46</v>
      </c>
      <c r="E1573" s="11">
        <v>6.5</v>
      </c>
      <c r="F1573" s="37">
        <f t="shared" si="75"/>
        <v>1.06</v>
      </c>
      <c r="G1573" s="37">
        <f t="shared" si="76"/>
        <v>1.0619499999999999</v>
      </c>
      <c r="H1573" s="37">
        <f t="shared" si="77"/>
        <v>1.0646</v>
      </c>
    </row>
    <row r="1574" spans="1:8" x14ac:dyDescent="0.25">
      <c r="A1574" s="8">
        <v>43768</v>
      </c>
      <c r="B1574" s="11">
        <v>6.0049999999999999</v>
      </c>
      <c r="C1574" s="11">
        <v>6.17</v>
      </c>
      <c r="D1574" s="11">
        <v>6.4349999999999996</v>
      </c>
      <c r="E1574" s="11">
        <v>6.5</v>
      </c>
      <c r="F1574" s="37">
        <f t="shared" si="75"/>
        <v>1.0600499999999999</v>
      </c>
      <c r="G1574" s="37">
        <f t="shared" si="76"/>
        <v>1.0617000000000001</v>
      </c>
      <c r="H1574" s="37">
        <f t="shared" si="77"/>
        <v>1.0643499999999999</v>
      </c>
    </row>
    <row r="1575" spans="1:8" x14ac:dyDescent="0.25">
      <c r="A1575" s="8">
        <v>43767</v>
      </c>
      <c r="B1575" s="11">
        <v>6.0149999999999997</v>
      </c>
      <c r="C1575" s="11">
        <v>6.16</v>
      </c>
      <c r="D1575" s="11">
        <v>6.42</v>
      </c>
      <c r="E1575" s="11">
        <v>6.5</v>
      </c>
      <c r="F1575" s="37">
        <f t="shared" si="75"/>
        <v>1.0601499999999999</v>
      </c>
      <c r="G1575" s="37">
        <f t="shared" si="76"/>
        <v>1.0616000000000001</v>
      </c>
      <c r="H1575" s="37">
        <f t="shared" si="77"/>
        <v>1.0642</v>
      </c>
    </row>
    <row r="1576" spans="1:8" x14ac:dyDescent="0.25">
      <c r="A1576" s="8">
        <v>43766</v>
      </c>
      <c r="B1576" s="11">
        <v>6</v>
      </c>
      <c r="C1576" s="11">
        <v>6.14</v>
      </c>
      <c r="D1576" s="11">
        <v>6.41</v>
      </c>
      <c r="E1576" s="11">
        <v>6.5</v>
      </c>
      <c r="F1576" s="37">
        <f t="shared" si="75"/>
        <v>1.06</v>
      </c>
      <c r="G1576" s="37">
        <f t="shared" si="76"/>
        <v>1.0613999999999999</v>
      </c>
      <c r="H1576" s="37">
        <f t="shared" si="77"/>
        <v>1.0641</v>
      </c>
    </row>
    <row r="1577" spans="1:8" x14ac:dyDescent="0.25">
      <c r="A1577" s="8">
        <v>43763</v>
      </c>
      <c r="B1577" s="11">
        <v>6.0549999999999997</v>
      </c>
      <c r="C1577" s="11">
        <v>6.165</v>
      </c>
      <c r="D1577" s="11">
        <v>6.4450000000000003</v>
      </c>
      <c r="E1577" s="11">
        <v>7</v>
      </c>
      <c r="F1577" s="37">
        <f t="shared" si="75"/>
        <v>1.0605500000000001</v>
      </c>
      <c r="G1577" s="37">
        <f t="shared" si="76"/>
        <v>1.06165</v>
      </c>
      <c r="H1577" s="37">
        <f t="shared" si="77"/>
        <v>1.0644499999999999</v>
      </c>
    </row>
    <row r="1578" spans="1:8" x14ac:dyDescent="0.25">
      <c r="A1578" s="8">
        <v>43762</v>
      </c>
      <c r="B1578" s="11">
        <v>6.1150000000000002</v>
      </c>
      <c r="C1578" s="11">
        <v>6.2549999999999999</v>
      </c>
      <c r="D1578" s="11">
        <v>6.5149999999999997</v>
      </c>
      <c r="E1578" s="11">
        <v>7</v>
      </c>
      <c r="F1578" s="37">
        <f t="shared" si="75"/>
        <v>1.06115</v>
      </c>
      <c r="G1578" s="37">
        <f t="shared" si="76"/>
        <v>1.0625499999999999</v>
      </c>
      <c r="H1578" s="37">
        <f t="shared" si="77"/>
        <v>1.06515</v>
      </c>
    </row>
    <row r="1579" spans="1:8" x14ac:dyDescent="0.25">
      <c r="A1579" s="8">
        <v>43761</v>
      </c>
      <c r="B1579" s="11">
        <v>6.0949999999999998</v>
      </c>
      <c r="C1579" s="11">
        <v>6.22</v>
      </c>
      <c r="D1579" s="11">
        <v>6.5</v>
      </c>
      <c r="E1579" s="11">
        <v>7</v>
      </c>
      <c r="F1579" s="37">
        <f t="shared" si="75"/>
        <v>1.0609500000000001</v>
      </c>
      <c r="G1579" s="37">
        <f t="shared" si="76"/>
        <v>1.0622</v>
      </c>
      <c r="H1579" s="37">
        <f t="shared" si="77"/>
        <v>1.0649999999999999</v>
      </c>
    </row>
    <row r="1580" spans="1:8" x14ac:dyDescent="0.25">
      <c r="A1580" s="8">
        <v>43760</v>
      </c>
      <c r="B1580" s="11">
        <v>6.12</v>
      </c>
      <c r="C1580" s="11">
        <v>6.24</v>
      </c>
      <c r="D1580" s="11">
        <v>6.52</v>
      </c>
      <c r="E1580" s="11">
        <v>7</v>
      </c>
      <c r="F1580" s="37">
        <f t="shared" si="75"/>
        <v>1.0611999999999999</v>
      </c>
      <c r="G1580" s="37">
        <f t="shared" si="76"/>
        <v>1.0624</v>
      </c>
      <c r="H1580" s="37">
        <f t="shared" si="77"/>
        <v>1.0651999999999999</v>
      </c>
    </row>
    <row r="1581" spans="1:8" x14ac:dyDescent="0.25">
      <c r="A1581" s="8">
        <v>43759</v>
      </c>
      <c r="B1581" s="11">
        <v>6.12</v>
      </c>
      <c r="C1581" s="11">
        <v>6.24</v>
      </c>
      <c r="D1581" s="11">
        <v>6.5149999999999997</v>
      </c>
      <c r="E1581" s="11">
        <v>7</v>
      </c>
      <c r="F1581" s="37">
        <f t="shared" si="75"/>
        <v>1.0611999999999999</v>
      </c>
      <c r="G1581" s="37">
        <f t="shared" si="76"/>
        <v>1.0624</v>
      </c>
      <c r="H1581" s="37">
        <f t="shared" si="77"/>
        <v>1.06515</v>
      </c>
    </row>
    <row r="1582" spans="1:8" x14ac:dyDescent="0.25">
      <c r="A1582" s="8">
        <v>43756</v>
      </c>
      <c r="B1582" s="11">
        <v>6.16</v>
      </c>
      <c r="C1582" s="11">
        <v>6.33</v>
      </c>
      <c r="D1582" s="11">
        <v>6.56</v>
      </c>
      <c r="E1582" s="11">
        <v>7</v>
      </c>
      <c r="F1582" s="37">
        <f t="shared" si="75"/>
        <v>1.0616000000000001</v>
      </c>
      <c r="G1582" s="37">
        <f t="shared" si="76"/>
        <v>1.0632999999999999</v>
      </c>
      <c r="H1582" s="37">
        <f t="shared" si="77"/>
        <v>1.0655999999999999</v>
      </c>
    </row>
    <row r="1583" spans="1:8" x14ac:dyDescent="0.25">
      <c r="A1583" s="8">
        <v>43755</v>
      </c>
      <c r="B1583" s="11">
        <v>6.2750000000000004</v>
      </c>
      <c r="C1583" s="11">
        <v>6.42</v>
      </c>
      <c r="D1583" s="11">
        <v>6.6449999999999996</v>
      </c>
      <c r="E1583" s="11">
        <v>7</v>
      </c>
      <c r="F1583" s="37">
        <f t="shared" si="75"/>
        <v>1.0627500000000001</v>
      </c>
      <c r="G1583" s="37">
        <f t="shared" si="76"/>
        <v>1.0642</v>
      </c>
      <c r="H1583" s="37">
        <f t="shared" si="77"/>
        <v>1.0664499999999999</v>
      </c>
    </row>
    <row r="1584" spans="1:8" x14ac:dyDescent="0.25">
      <c r="A1584" s="8">
        <v>43754</v>
      </c>
      <c r="B1584" s="11">
        <v>6.29</v>
      </c>
      <c r="C1584" s="11">
        <v>6.45</v>
      </c>
      <c r="D1584" s="11">
        <v>6.665</v>
      </c>
      <c r="E1584" s="11">
        <v>7</v>
      </c>
      <c r="F1584" s="37">
        <f t="shared" si="75"/>
        <v>1.0629</v>
      </c>
      <c r="G1584" s="37">
        <f t="shared" si="76"/>
        <v>1.0645</v>
      </c>
      <c r="H1584" s="37">
        <f t="shared" si="77"/>
        <v>1.0666500000000001</v>
      </c>
    </row>
    <row r="1585" spans="1:8" x14ac:dyDescent="0.25">
      <c r="A1585" s="8">
        <v>43753</v>
      </c>
      <c r="B1585" s="11">
        <v>6.31</v>
      </c>
      <c r="C1585" s="11">
        <v>6.44</v>
      </c>
      <c r="D1585" s="11">
        <v>6.66</v>
      </c>
      <c r="E1585" s="11">
        <v>7</v>
      </c>
      <c r="F1585" s="37">
        <f t="shared" si="75"/>
        <v>1.0630999999999999</v>
      </c>
      <c r="G1585" s="37">
        <f t="shared" si="76"/>
        <v>1.0644</v>
      </c>
      <c r="H1585" s="37">
        <f t="shared" si="77"/>
        <v>1.0666</v>
      </c>
    </row>
    <row r="1586" spans="1:8" x14ac:dyDescent="0.25">
      <c r="A1586" s="8">
        <v>43752</v>
      </c>
      <c r="B1586" s="11">
        <v>6.34</v>
      </c>
      <c r="C1586" s="11">
        <v>6.43</v>
      </c>
      <c r="D1586" s="11">
        <v>6.6349999999999998</v>
      </c>
      <c r="E1586" s="11">
        <v>7</v>
      </c>
      <c r="F1586" s="37">
        <f t="shared" si="75"/>
        <v>1.0633999999999999</v>
      </c>
      <c r="G1586" s="37">
        <f t="shared" si="76"/>
        <v>1.0643</v>
      </c>
      <c r="H1586" s="37">
        <f t="shared" si="77"/>
        <v>1.0663499999999999</v>
      </c>
    </row>
    <row r="1587" spans="1:8" x14ac:dyDescent="0.25">
      <c r="A1587" s="8">
        <v>43749</v>
      </c>
      <c r="B1587" s="11">
        <v>6.3550000000000004</v>
      </c>
      <c r="C1587" s="11">
        <v>6.46</v>
      </c>
      <c r="D1587" s="11">
        <v>6.6749999999999998</v>
      </c>
      <c r="E1587" s="11">
        <v>7</v>
      </c>
      <c r="F1587" s="37">
        <f t="shared" si="75"/>
        <v>1.06355</v>
      </c>
      <c r="G1587" s="37">
        <f t="shared" si="76"/>
        <v>1.0646</v>
      </c>
      <c r="H1587" s="37">
        <f t="shared" si="77"/>
        <v>1.0667500000000001</v>
      </c>
    </row>
    <row r="1588" spans="1:8" x14ac:dyDescent="0.25">
      <c r="A1588" s="8">
        <v>43748</v>
      </c>
      <c r="B1588" s="11">
        <v>6.3650000000000002</v>
      </c>
      <c r="C1588" s="11">
        <v>6.4749999999999996</v>
      </c>
      <c r="D1588" s="11">
        <v>6.68</v>
      </c>
      <c r="E1588" s="11">
        <v>7</v>
      </c>
      <c r="F1588" s="37">
        <f t="shared" si="75"/>
        <v>1.06365</v>
      </c>
      <c r="G1588" s="37">
        <f t="shared" si="76"/>
        <v>1.0647500000000001</v>
      </c>
      <c r="H1588" s="37">
        <f t="shared" si="77"/>
        <v>1.0668</v>
      </c>
    </row>
    <row r="1589" spans="1:8" x14ac:dyDescent="0.25">
      <c r="A1589" s="8">
        <v>43747</v>
      </c>
      <c r="B1589" s="11">
        <v>6.44</v>
      </c>
      <c r="C1589" s="11">
        <v>6.59</v>
      </c>
      <c r="D1589" s="11">
        <v>6.8049999999999997</v>
      </c>
      <c r="E1589" s="11">
        <v>7</v>
      </c>
      <c r="F1589" s="37">
        <f t="shared" si="75"/>
        <v>1.0644</v>
      </c>
      <c r="G1589" s="37">
        <f t="shared" si="76"/>
        <v>1.0659000000000001</v>
      </c>
      <c r="H1589" s="37">
        <f t="shared" si="77"/>
        <v>1.0680499999999999</v>
      </c>
    </row>
    <row r="1590" spans="1:8" x14ac:dyDescent="0.25">
      <c r="A1590" s="8">
        <v>43746</v>
      </c>
      <c r="B1590" s="11">
        <v>6.4550000000000001</v>
      </c>
      <c r="C1590" s="11">
        <v>6.62</v>
      </c>
      <c r="D1590" s="11">
        <v>6.8449999999999998</v>
      </c>
      <c r="E1590" s="11">
        <v>7</v>
      </c>
      <c r="F1590" s="37">
        <f t="shared" si="75"/>
        <v>1.0645500000000001</v>
      </c>
      <c r="G1590" s="37">
        <f t="shared" si="76"/>
        <v>1.0662</v>
      </c>
      <c r="H1590" s="37">
        <f t="shared" si="77"/>
        <v>1.0684499999999999</v>
      </c>
    </row>
    <row r="1591" spans="1:8" x14ac:dyDescent="0.25">
      <c r="A1591" s="8">
        <v>43745</v>
      </c>
      <c r="B1591" s="11">
        <v>6.4749999999999996</v>
      </c>
      <c r="C1591" s="11">
        <v>6.6449999999999996</v>
      </c>
      <c r="D1591" s="11">
        <v>6.85</v>
      </c>
      <c r="E1591" s="11">
        <v>7</v>
      </c>
      <c r="F1591" s="37">
        <f t="shared" si="75"/>
        <v>1.0647500000000001</v>
      </c>
      <c r="G1591" s="37">
        <f t="shared" si="76"/>
        <v>1.0664499999999999</v>
      </c>
      <c r="H1591" s="37">
        <f t="shared" si="77"/>
        <v>1.0685</v>
      </c>
    </row>
    <row r="1592" spans="1:8" x14ac:dyDescent="0.25">
      <c r="A1592" s="8">
        <v>43742</v>
      </c>
      <c r="B1592" s="11">
        <v>6.5</v>
      </c>
      <c r="C1592" s="11">
        <v>6.7149999999999999</v>
      </c>
      <c r="D1592" s="11">
        <v>6.93</v>
      </c>
      <c r="E1592" s="11">
        <v>7</v>
      </c>
      <c r="F1592" s="37">
        <f t="shared" si="75"/>
        <v>1.0649999999999999</v>
      </c>
      <c r="G1592" s="37">
        <f t="shared" si="76"/>
        <v>1.06715</v>
      </c>
      <c r="H1592" s="37">
        <f t="shared" si="77"/>
        <v>1.0692999999999999</v>
      </c>
    </row>
    <row r="1593" spans="1:8" x14ac:dyDescent="0.25">
      <c r="A1593" s="8">
        <v>43741</v>
      </c>
      <c r="B1593" s="11">
        <v>6.55</v>
      </c>
      <c r="C1593" s="11">
        <v>6.7750000000000004</v>
      </c>
      <c r="D1593" s="11">
        <v>7.01</v>
      </c>
      <c r="E1593" s="11">
        <v>7</v>
      </c>
      <c r="F1593" s="37">
        <f t="shared" si="75"/>
        <v>1.0655000000000001</v>
      </c>
      <c r="G1593" s="37">
        <f t="shared" si="76"/>
        <v>1.06775</v>
      </c>
      <c r="H1593" s="37">
        <f t="shared" si="77"/>
        <v>1.0701000000000001</v>
      </c>
    </row>
    <row r="1594" spans="1:8" x14ac:dyDescent="0.25">
      <c r="A1594" s="8">
        <v>43740</v>
      </c>
      <c r="B1594" s="11">
        <v>6.5449999999999999</v>
      </c>
      <c r="C1594" s="11">
        <v>6.7750000000000004</v>
      </c>
      <c r="D1594" s="11">
        <v>7.02</v>
      </c>
      <c r="E1594" s="11">
        <v>7</v>
      </c>
      <c r="F1594" s="37">
        <f t="shared" si="75"/>
        <v>1.06545</v>
      </c>
      <c r="G1594" s="37">
        <f t="shared" si="76"/>
        <v>1.06775</v>
      </c>
      <c r="H1594" s="37">
        <f t="shared" si="77"/>
        <v>1.0702</v>
      </c>
    </row>
    <row r="1595" spans="1:8" x14ac:dyDescent="0.25">
      <c r="A1595" s="8">
        <v>43739</v>
      </c>
      <c r="B1595" s="11">
        <v>6.5449999999999999</v>
      </c>
      <c r="C1595" s="11">
        <v>6.77</v>
      </c>
      <c r="D1595" s="11">
        <v>7.02</v>
      </c>
      <c r="E1595" s="11">
        <v>7</v>
      </c>
      <c r="F1595" s="37">
        <f t="shared" si="75"/>
        <v>1.06545</v>
      </c>
      <c r="G1595" s="37">
        <f t="shared" si="76"/>
        <v>1.0677000000000001</v>
      </c>
      <c r="H1595" s="37">
        <f t="shared" si="77"/>
        <v>1.0702</v>
      </c>
    </row>
    <row r="1596" spans="1:8" x14ac:dyDescent="0.25">
      <c r="A1596" s="8">
        <v>43738</v>
      </c>
      <c r="B1596" s="11">
        <v>6.5549999999999997</v>
      </c>
      <c r="C1596" s="11">
        <v>6.77</v>
      </c>
      <c r="D1596" s="11">
        <v>7.01</v>
      </c>
      <c r="E1596" s="11">
        <v>7</v>
      </c>
      <c r="F1596" s="37">
        <f t="shared" si="75"/>
        <v>1.06555</v>
      </c>
      <c r="G1596" s="37">
        <f t="shared" si="76"/>
        <v>1.0677000000000001</v>
      </c>
      <c r="H1596" s="37">
        <f t="shared" si="77"/>
        <v>1.0701000000000001</v>
      </c>
    </row>
    <row r="1597" spans="1:8" x14ac:dyDescent="0.25">
      <c r="A1597" s="8">
        <v>43735</v>
      </c>
      <c r="B1597" s="11">
        <v>6.57</v>
      </c>
      <c r="C1597" s="11">
        <v>6.7649999999999997</v>
      </c>
      <c r="D1597" s="11">
        <v>7.01</v>
      </c>
      <c r="E1597" s="11">
        <v>7</v>
      </c>
      <c r="F1597" s="37">
        <f t="shared" si="75"/>
        <v>1.0657000000000001</v>
      </c>
      <c r="G1597" s="37">
        <f t="shared" si="76"/>
        <v>1.06765</v>
      </c>
      <c r="H1597" s="37">
        <f t="shared" si="77"/>
        <v>1.0701000000000001</v>
      </c>
    </row>
    <row r="1598" spans="1:8" x14ac:dyDescent="0.25">
      <c r="A1598" s="8">
        <v>43734</v>
      </c>
      <c r="B1598" s="11">
        <v>6.585</v>
      </c>
      <c r="C1598" s="11">
        <v>6.7649999999999997</v>
      </c>
      <c r="D1598" s="11">
        <v>7.01</v>
      </c>
      <c r="E1598" s="11">
        <v>7</v>
      </c>
      <c r="F1598" s="37">
        <f t="shared" si="75"/>
        <v>1.06585</v>
      </c>
      <c r="G1598" s="37">
        <f t="shared" si="76"/>
        <v>1.06765</v>
      </c>
      <c r="H1598" s="37">
        <f t="shared" si="77"/>
        <v>1.0701000000000001</v>
      </c>
    </row>
    <row r="1599" spans="1:8" x14ac:dyDescent="0.25">
      <c r="A1599" s="8">
        <v>43733</v>
      </c>
      <c r="B1599" s="11">
        <v>6.6</v>
      </c>
      <c r="C1599" s="11">
        <v>6.77</v>
      </c>
      <c r="D1599" s="11">
        <v>7.02</v>
      </c>
      <c r="E1599" s="11">
        <v>7</v>
      </c>
      <c r="F1599" s="37">
        <f t="shared" si="75"/>
        <v>1.0660000000000001</v>
      </c>
      <c r="G1599" s="37">
        <f t="shared" si="76"/>
        <v>1.0677000000000001</v>
      </c>
      <c r="H1599" s="37">
        <f t="shared" si="77"/>
        <v>1.0702</v>
      </c>
    </row>
    <row r="1600" spans="1:8" x14ac:dyDescent="0.25">
      <c r="A1600" s="8">
        <v>43732</v>
      </c>
      <c r="B1600" s="11">
        <v>6.61</v>
      </c>
      <c r="C1600" s="11">
        <v>6.7649999999999997</v>
      </c>
      <c r="D1600" s="11">
        <v>7.02</v>
      </c>
      <c r="E1600" s="11">
        <v>7</v>
      </c>
      <c r="F1600" s="37">
        <f t="shared" si="75"/>
        <v>1.0661</v>
      </c>
      <c r="G1600" s="37">
        <f t="shared" si="76"/>
        <v>1.06765</v>
      </c>
      <c r="H1600" s="37">
        <f t="shared" si="77"/>
        <v>1.0702</v>
      </c>
    </row>
    <row r="1601" spans="1:8" x14ac:dyDescent="0.25">
      <c r="A1601" s="8">
        <v>43731</v>
      </c>
      <c r="B1601" s="11">
        <v>6.6050000000000004</v>
      </c>
      <c r="C1601" s="11">
        <v>6.76</v>
      </c>
      <c r="D1601" s="11">
        <v>7.01</v>
      </c>
      <c r="E1601" s="11">
        <v>7</v>
      </c>
      <c r="F1601" s="37">
        <f t="shared" si="75"/>
        <v>1.0660499999999999</v>
      </c>
      <c r="G1601" s="37">
        <f t="shared" si="76"/>
        <v>1.0676000000000001</v>
      </c>
      <c r="H1601" s="37">
        <f t="shared" si="77"/>
        <v>1.0701000000000001</v>
      </c>
    </row>
    <row r="1602" spans="1:8" x14ac:dyDescent="0.25">
      <c r="A1602" s="8">
        <v>43728</v>
      </c>
      <c r="B1602" s="11">
        <v>6.6050000000000004</v>
      </c>
      <c r="C1602" s="11">
        <v>6.75</v>
      </c>
      <c r="D1602" s="11">
        <v>7.01</v>
      </c>
      <c r="E1602" s="11">
        <v>7</v>
      </c>
      <c r="F1602" s="37">
        <f t="shared" si="75"/>
        <v>1.0660499999999999</v>
      </c>
      <c r="G1602" s="37">
        <f t="shared" si="76"/>
        <v>1.0674999999999999</v>
      </c>
      <c r="H1602" s="37">
        <f t="shared" si="77"/>
        <v>1.0701000000000001</v>
      </c>
    </row>
    <row r="1603" spans="1:8" x14ac:dyDescent="0.25">
      <c r="A1603" s="8">
        <v>43727</v>
      </c>
      <c r="B1603" s="11">
        <v>6.625</v>
      </c>
      <c r="C1603" s="11">
        <v>6.75</v>
      </c>
      <c r="D1603" s="11">
        <v>7.01</v>
      </c>
      <c r="E1603" s="11">
        <v>7</v>
      </c>
      <c r="F1603" s="37">
        <f t="shared" si="75"/>
        <v>1.0662499999999999</v>
      </c>
      <c r="G1603" s="37">
        <f t="shared" si="76"/>
        <v>1.0674999999999999</v>
      </c>
      <c r="H1603" s="37">
        <f t="shared" si="77"/>
        <v>1.0701000000000001</v>
      </c>
    </row>
    <row r="1604" spans="1:8" x14ac:dyDescent="0.25">
      <c r="A1604" s="8">
        <v>43726</v>
      </c>
      <c r="B1604" s="11">
        <v>6.6550000000000002</v>
      </c>
      <c r="C1604" s="11">
        <v>6.79</v>
      </c>
      <c r="D1604" s="11">
        <v>7.03</v>
      </c>
      <c r="E1604" s="11">
        <v>7</v>
      </c>
      <c r="F1604" s="37">
        <f t="shared" si="75"/>
        <v>1.0665499999999999</v>
      </c>
      <c r="G1604" s="37">
        <f t="shared" si="76"/>
        <v>1.0679000000000001</v>
      </c>
      <c r="H1604" s="37">
        <f t="shared" si="77"/>
        <v>1.0703</v>
      </c>
    </row>
    <row r="1605" spans="1:8" x14ac:dyDescent="0.25">
      <c r="A1605" s="8">
        <v>43725</v>
      </c>
      <c r="B1605" s="11">
        <v>6.65</v>
      </c>
      <c r="C1605" s="11">
        <v>6.79</v>
      </c>
      <c r="D1605" s="11">
        <v>7.03</v>
      </c>
      <c r="E1605" s="11">
        <v>7</v>
      </c>
      <c r="F1605" s="37">
        <f t="shared" si="75"/>
        <v>1.0665</v>
      </c>
      <c r="G1605" s="37">
        <f t="shared" si="76"/>
        <v>1.0679000000000001</v>
      </c>
      <c r="H1605" s="37">
        <f t="shared" si="77"/>
        <v>1.0703</v>
      </c>
    </row>
    <row r="1606" spans="1:8" x14ac:dyDescent="0.25">
      <c r="A1606" s="8">
        <v>43724</v>
      </c>
      <c r="B1606" s="11">
        <v>6.6349999999999998</v>
      </c>
      <c r="C1606" s="11">
        <v>6.7549999999999999</v>
      </c>
      <c r="D1606" s="11">
        <v>7</v>
      </c>
      <c r="E1606" s="11">
        <v>7</v>
      </c>
      <c r="F1606" s="37">
        <f t="shared" ref="F1606:F1669" si="78">IFERROR(1+B1606/100,"NA")</f>
        <v>1.0663499999999999</v>
      </c>
      <c r="G1606" s="37">
        <f t="shared" ref="G1606:G1669" si="79">IFERROR(1+C1606/100,"NA")</f>
        <v>1.06755</v>
      </c>
      <c r="H1606" s="37">
        <f t="shared" ref="H1606:H1669" si="80">IFERROR(1+D1606/100,"NA")</f>
        <v>1.07</v>
      </c>
    </row>
    <row r="1607" spans="1:8" x14ac:dyDescent="0.25">
      <c r="A1607" s="8">
        <v>43721</v>
      </c>
      <c r="B1607" s="11">
        <v>6.64</v>
      </c>
      <c r="C1607" s="11">
        <v>6.73</v>
      </c>
      <c r="D1607" s="11">
        <v>6.98</v>
      </c>
      <c r="E1607" s="11">
        <v>7</v>
      </c>
      <c r="F1607" s="37">
        <f t="shared" si="78"/>
        <v>1.0664</v>
      </c>
      <c r="G1607" s="37">
        <f t="shared" si="79"/>
        <v>1.0672999999999999</v>
      </c>
      <c r="H1607" s="37">
        <f t="shared" si="80"/>
        <v>1.0698000000000001</v>
      </c>
    </row>
    <row r="1608" spans="1:8" x14ac:dyDescent="0.25">
      <c r="A1608" s="8">
        <v>43720</v>
      </c>
      <c r="B1608" s="11">
        <v>6.6349999999999998</v>
      </c>
      <c r="C1608" s="11">
        <v>6.7249999999999996</v>
      </c>
      <c r="D1608" s="11">
        <v>6.99</v>
      </c>
      <c r="E1608" s="11">
        <v>7</v>
      </c>
      <c r="F1608" s="37">
        <f t="shared" si="78"/>
        <v>1.0663499999999999</v>
      </c>
      <c r="G1608" s="37">
        <f t="shared" si="79"/>
        <v>1.06725</v>
      </c>
      <c r="H1608" s="37">
        <f t="shared" si="80"/>
        <v>1.0699000000000001</v>
      </c>
    </row>
    <row r="1609" spans="1:8" x14ac:dyDescent="0.25">
      <c r="A1609" s="8">
        <v>43719</v>
      </c>
      <c r="B1609" s="11">
        <v>6.64</v>
      </c>
      <c r="C1609" s="11">
        <v>6.75</v>
      </c>
      <c r="D1609" s="11">
        <v>7.03</v>
      </c>
      <c r="E1609" s="11">
        <v>7</v>
      </c>
      <c r="F1609" s="37">
        <f t="shared" si="78"/>
        <v>1.0664</v>
      </c>
      <c r="G1609" s="37">
        <f t="shared" si="79"/>
        <v>1.0674999999999999</v>
      </c>
      <c r="H1609" s="37">
        <f t="shared" si="80"/>
        <v>1.0703</v>
      </c>
    </row>
    <row r="1610" spans="1:8" x14ac:dyDescent="0.25">
      <c r="A1610" s="8">
        <v>43718</v>
      </c>
      <c r="B1610" s="11">
        <v>6.65</v>
      </c>
      <c r="C1610" s="11">
        <v>6.7549999999999999</v>
      </c>
      <c r="D1610" s="11">
        <v>7.04</v>
      </c>
      <c r="E1610" s="11">
        <v>7</v>
      </c>
      <c r="F1610" s="37">
        <f t="shared" si="78"/>
        <v>1.0665</v>
      </c>
      <c r="G1610" s="37">
        <f t="shared" si="79"/>
        <v>1.06755</v>
      </c>
      <c r="H1610" s="37">
        <f t="shared" si="80"/>
        <v>1.0704</v>
      </c>
    </row>
    <row r="1611" spans="1:8" x14ac:dyDescent="0.25">
      <c r="A1611" s="8">
        <v>43717</v>
      </c>
      <c r="B1611" s="11">
        <v>6.6449999999999996</v>
      </c>
      <c r="C1611" s="11">
        <v>6.7450000000000001</v>
      </c>
      <c r="D1611" s="11">
        <v>7.04</v>
      </c>
      <c r="E1611" s="11">
        <v>7</v>
      </c>
      <c r="F1611" s="37">
        <f t="shared" si="78"/>
        <v>1.0664499999999999</v>
      </c>
      <c r="G1611" s="37">
        <f t="shared" si="79"/>
        <v>1.06745</v>
      </c>
      <c r="H1611" s="37">
        <f t="shared" si="80"/>
        <v>1.0704</v>
      </c>
    </row>
    <row r="1612" spans="1:8" x14ac:dyDescent="0.25">
      <c r="A1612" s="8">
        <v>43714</v>
      </c>
      <c r="B1612" s="11">
        <v>6.6550000000000002</v>
      </c>
      <c r="C1612" s="11">
        <v>6.7350000000000003</v>
      </c>
      <c r="D1612" s="11">
        <v>7.03</v>
      </c>
      <c r="E1612" s="11">
        <v>7.25</v>
      </c>
      <c r="F1612" s="37">
        <f t="shared" si="78"/>
        <v>1.0665499999999999</v>
      </c>
      <c r="G1612" s="37">
        <f t="shared" si="79"/>
        <v>1.06735</v>
      </c>
      <c r="H1612" s="37">
        <f t="shared" si="80"/>
        <v>1.0703</v>
      </c>
    </row>
    <row r="1613" spans="1:8" x14ac:dyDescent="0.25">
      <c r="A1613" s="8">
        <v>43713</v>
      </c>
      <c r="B1613" s="11">
        <v>6.67</v>
      </c>
      <c r="C1613" s="11">
        <v>6.73</v>
      </c>
      <c r="D1613" s="11">
        <v>7.01</v>
      </c>
      <c r="E1613" s="11">
        <v>7.25</v>
      </c>
      <c r="F1613" s="37">
        <f t="shared" si="78"/>
        <v>1.0667</v>
      </c>
      <c r="G1613" s="37">
        <f t="shared" si="79"/>
        <v>1.0672999999999999</v>
      </c>
      <c r="H1613" s="37">
        <f t="shared" si="80"/>
        <v>1.0701000000000001</v>
      </c>
    </row>
    <row r="1614" spans="1:8" x14ac:dyDescent="0.25">
      <c r="A1614" s="8">
        <v>43712</v>
      </c>
      <c r="B1614" s="11">
        <v>6.6749999999999998</v>
      </c>
      <c r="C1614" s="11">
        <v>6.7350000000000003</v>
      </c>
      <c r="D1614" s="11">
        <v>7.01</v>
      </c>
      <c r="E1614" s="11">
        <v>7.25</v>
      </c>
      <c r="F1614" s="37">
        <f t="shared" si="78"/>
        <v>1.0667500000000001</v>
      </c>
      <c r="G1614" s="37">
        <f t="shared" si="79"/>
        <v>1.06735</v>
      </c>
      <c r="H1614" s="37">
        <f t="shared" si="80"/>
        <v>1.0701000000000001</v>
      </c>
    </row>
    <row r="1615" spans="1:8" x14ac:dyDescent="0.25">
      <c r="A1615" s="8">
        <v>43711</v>
      </c>
      <c r="B1615" s="11">
        <v>6.7149999999999999</v>
      </c>
      <c r="C1615" s="11">
        <v>6.7750000000000004</v>
      </c>
      <c r="D1615" s="11">
        <v>7.09</v>
      </c>
      <c r="E1615" s="11">
        <v>7.25</v>
      </c>
      <c r="F1615" s="37">
        <f t="shared" si="78"/>
        <v>1.06715</v>
      </c>
      <c r="G1615" s="37">
        <f t="shared" si="79"/>
        <v>1.06775</v>
      </c>
      <c r="H1615" s="37">
        <f t="shared" si="80"/>
        <v>1.0709</v>
      </c>
    </row>
    <row r="1616" spans="1:8" x14ac:dyDescent="0.25">
      <c r="A1616" s="8">
        <v>43710</v>
      </c>
      <c r="B1616" s="11">
        <v>6.69</v>
      </c>
      <c r="C1616" s="11">
        <v>6.7649999999999997</v>
      </c>
      <c r="D1616" s="11">
        <v>7.08</v>
      </c>
      <c r="E1616" s="11">
        <v>7.25</v>
      </c>
      <c r="F1616" s="37">
        <f t="shared" si="78"/>
        <v>1.0669</v>
      </c>
      <c r="G1616" s="37">
        <f t="shared" si="79"/>
        <v>1.06765</v>
      </c>
      <c r="H1616" s="37">
        <f t="shared" si="80"/>
        <v>1.0708</v>
      </c>
    </row>
    <row r="1617" spans="1:8" x14ac:dyDescent="0.25">
      <c r="A1617" s="8">
        <v>43707</v>
      </c>
      <c r="B1617" s="11">
        <v>6.7050000000000001</v>
      </c>
      <c r="C1617" s="11">
        <v>6.83</v>
      </c>
      <c r="D1617" s="11">
        <v>7.1150000000000002</v>
      </c>
      <c r="E1617" s="11">
        <v>7.25</v>
      </c>
      <c r="F1617" s="37">
        <f t="shared" si="78"/>
        <v>1.0670500000000001</v>
      </c>
      <c r="G1617" s="37">
        <f t="shared" si="79"/>
        <v>1.0683</v>
      </c>
      <c r="H1617" s="37">
        <f t="shared" si="80"/>
        <v>1.07115</v>
      </c>
    </row>
    <row r="1618" spans="1:8" x14ac:dyDescent="0.25">
      <c r="A1618" s="8">
        <v>43706</v>
      </c>
      <c r="B1618" s="11">
        <v>6.8049999999999997</v>
      </c>
      <c r="C1618" s="11">
        <v>6.9</v>
      </c>
      <c r="D1618" s="11">
        <v>7.165</v>
      </c>
      <c r="E1618" s="11">
        <v>7.25</v>
      </c>
      <c r="F1618" s="37">
        <f t="shared" si="78"/>
        <v>1.0680499999999999</v>
      </c>
      <c r="G1618" s="37">
        <f t="shared" si="79"/>
        <v>1.069</v>
      </c>
      <c r="H1618" s="37">
        <f t="shared" si="80"/>
        <v>1.07165</v>
      </c>
    </row>
    <row r="1619" spans="1:8" x14ac:dyDescent="0.25">
      <c r="A1619" s="8">
        <v>43705</v>
      </c>
      <c r="B1619" s="11">
        <v>6.86</v>
      </c>
      <c r="C1619" s="11">
        <v>6.9450000000000003</v>
      </c>
      <c r="D1619" s="11">
        <v>7.18</v>
      </c>
      <c r="E1619" s="11">
        <v>7.25</v>
      </c>
      <c r="F1619" s="37">
        <f t="shared" si="78"/>
        <v>1.0686</v>
      </c>
      <c r="G1619" s="37">
        <f t="shared" si="79"/>
        <v>1.06945</v>
      </c>
      <c r="H1619" s="37">
        <f t="shared" si="80"/>
        <v>1.0718000000000001</v>
      </c>
    </row>
    <row r="1620" spans="1:8" x14ac:dyDescent="0.25">
      <c r="A1620" s="8">
        <v>43704</v>
      </c>
      <c r="B1620" s="11">
        <v>6.8650000000000002</v>
      </c>
      <c r="C1620" s="11">
        <v>6.97</v>
      </c>
      <c r="D1620" s="11">
        <v>7.19</v>
      </c>
      <c r="E1620" s="11">
        <v>7.25</v>
      </c>
      <c r="F1620" s="37">
        <f t="shared" si="78"/>
        <v>1.0686500000000001</v>
      </c>
      <c r="G1620" s="37">
        <f t="shared" si="79"/>
        <v>1.0697000000000001</v>
      </c>
      <c r="H1620" s="37">
        <f t="shared" si="80"/>
        <v>1.0719000000000001</v>
      </c>
    </row>
    <row r="1621" spans="1:8" x14ac:dyDescent="0.25">
      <c r="A1621" s="8">
        <v>43703</v>
      </c>
      <c r="B1621" s="11">
        <v>6.8550000000000004</v>
      </c>
      <c r="C1621" s="11">
        <v>6.9749999999999996</v>
      </c>
      <c r="D1621" s="11">
        <v>7.2</v>
      </c>
      <c r="E1621" s="11">
        <v>7.25</v>
      </c>
      <c r="F1621" s="37">
        <f t="shared" si="78"/>
        <v>1.0685500000000001</v>
      </c>
      <c r="G1621" s="37">
        <f t="shared" si="79"/>
        <v>1.06975</v>
      </c>
      <c r="H1621" s="37">
        <f t="shared" si="80"/>
        <v>1.0720000000000001</v>
      </c>
    </row>
    <row r="1622" spans="1:8" x14ac:dyDescent="0.25">
      <c r="A1622" s="8">
        <v>43700</v>
      </c>
      <c r="B1622" s="11">
        <v>6.8550000000000004</v>
      </c>
      <c r="C1622" s="11">
        <v>6.9850000000000003</v>
      </c>
      <c r="D1622" s="11">
        <v>7.2</v>
      </c>
      <c r="E1622" s="11">
        <v>7.25</v>
      </c>
      <c r="F1622" s="37">
        <f t="shared" si="78"/>
        <v>1.0685500000000001</v>
      </c>
      <c r="G1622" s="37">
        <f t="shared" si="79"/>
        <v>1.06985</v>
      </c>
      <c r="H1622" s="37">
        <f t="shared" si="80"/>
        <v>1.0720000000000001</v>
      </c>
    </row>
    <row r="1623" spans="1:8" x14ac:dyDescent="0.25">
      <c r="A1623" s="8">
        <v>43699</v>
      </c>
      <c r="B1623" s="11">
        <v>6.87</v>
      </c>
      <c r="C1623" s="11">
        <v>6.9850000000000003</v>
      </c>
      <c r="D1623" s="11">
        <v>7.18</v>
      </c>
      <c r="E1623" s="11">
        <v>7.25</v>
      </c>
      <c r="F1623" s="37">
        <f t="shared" si="78"/>
        <v>1.0687</v>
      </c>
      <c r="G1623" s="37">
        <f t="shared" si="79"/>
        <v>1.06985</v>
      </c>
      <c r="H1623" s="37">
        <f t="shared" si="80"/>
        <v>1.0718000000000001</v>
      </c>
    </row>
    <row r="1624" spans="1:8" x14ac:dyDescent="0.25">
      <c r="A1624" s="8">
        <v>43698</v>
      </c>
      <c r="B1624" s="11">
        <v>6.91</v>
      </c>
      <c r="C1624" s="11">
        <v>7.0149999999999997</v>
      </c>
      <c r="D1624" s="11">
        <v>7.21</v>
      </c>
      <c r="E1624" s="11">
        <v>7.25</v>
      </c>
      <c r="F1624" s="37">
        <f t="shared" si="78"/>
        <v>1.0690999999999999</v>
      </c>
      <c r="G1624" s="37">
        <f t="shared" si="79"/>
        <v>1.0701499999999999</v>
      </c>
      <c r="H1624" s="37">
        <f t="shared" si="80"/>
        <v>1.0721000000000001</v>
      </c>
    </row>
    <row r="1625" spans="1:8" x14ac:dyDescent="0.25">
      <c r="A1625" s="8">
        <v>43697</v>
      </c>
      <c r="B1625" s="11">
        <v>6.93</v>
      </c>
      <c r="C1625" s="11">
        <v>7.0650000000000004</v>
      </c>
      <c r="D1625" s="11">
        <v>7.29</v>
      </c>
      <c r="E1625" s="11">
        <v>7.25</v>
      </c>
      <c r="F1625" s="37">
        <f t="shared" si="78"/>
        <v>1.0692999999999999</v>
      </c>
      <c r="G1625" s="37">
        <f t="shared" si="79"/>
        <v>1.0706500000000001</v>
      </c>
      <c r="H1625" s="37">
        <f t="shared" si="80"/>
        <v>1.0729</v>
      </c>
    </row>
    <row r="1626" spans="1:8" x14ac:dyDescent="0.25">
      <c r="A1626" s="8">
        <v>43696</v>
      </c>
      <c r="B1626" s="11">
        <v>6.96</v>
      </c>
      <c r="C1626" s="11">
        <v>7.0949999999999998</v>
      </c>
      <c r="D1626" s="11">
        <v>7.35</v>
      </c>
      <c r="E1626" s="11">
        <v>7.25</v>
      </c>
      <c r="F1626" s="37">
        <f t="shared" si="78"/>
        <v>1.0695999999999999</v>
      </c>
      <c r="G1626" s="37">
        <f t="shared" si="79"/>
        <v>1.0709500000000001</v>
      </c>
      <c r="H1626" s="37">
        <f t="shared" si="80"/>
        <v>1.0734999999999999</v>
      </c>
    </row>
    <row r="1627" spans="1:8" x14ac:dyDescent="0.25">
      <c r="A1627" s="8">
        <v>43693</v>
      </c>
      <c r="B1627" s="11">
        <v>6.915</v>
      </c>
      <c r="C1627" s="11">
        <v>7.085</v>
      </c>
      <c r="D1627" s="11">
        <v>7.33</v>
      </c>
      <c r="E1627" s="11">
        <v>7.25</v>
      </c>
      <c r="F1627" s="37">
        <f t="shared" si="78"/>
        <v>1.06915</v>
      </c>
      <c r="G1627" s="37">
        <f t="shared" si="79"/>
        <v>1.0708500000000001</v>
      </c>
      <c r="H1627" s="37">
        <f t="shared" si="80"/>
        <v>1.0732999999999999</v>
      </c>
    </row>
    <row r="1628" spans="1:8" x14ac:dyDescent="0.25">
      <c r="A1628" s="8">
        <v>43692</v>
      </c>
      <c r="B1628" s="11">
        <v>6.915</v>
      </c>
      <c r="C1628" s="11">
        <v>7.1</v>
      </c>
      <c r="D1628" s="11">
        <v>7.3449999999999998</v>
      </c>
      <c r="E1628" s="11">
        <v>7.25</v>
      </c>
      <c r="F1628" s="37">
        <f t="shared" si="78"/>
        <v>1.06915</v>
      </c>
      <c r="G1628" s="37">
        <f t="shared" si="79"/>
        <v>1.071</v>
      </c>
      <c r="H1628" s="37">
        <f t="shared" si="80"/>
        <v>1.07345</v>
      </c>
    </row>
    <row r="1629" spans="1:8" x14ac:dyDescent="0.25">
      <c r="A1629" s="8">
        <v>43691</v>
      </c>
      <c r="B1629" s="11">
        <v>6.915</v>
      </c>
      <c r="C1629" s="11">
        <v>7.09</v>
      </c>
      <c r="D1629" s="11">
        <v>7.34</v>
      </c>
      <c r="E1629" s="11">
        <v>7.25</v>
      </c>
      <c r="F1629" s="37">
        <f t="shared" si="78"/>
        <v>1.06915</v>
      </c>
      <c r="G1629" s="37">
        <f t="shared" si="79"/>
        <v>1.0709</v>
      </c>
      <c r="H1629" s="37">
        <f t="shared" si="80"/>
        <v>1.0733999999999999</v>
      </c>
    </row>
    <row r="1630" spans="1:8" x14ac:dyDescent="0.25">
      <c r="A1630" s="8">
        <v>43690</v>
      </c>
      <c r="B1630" s="11">
        <v>6.9</v>
      </c>
      <c r="C1630" s="11">
        <v>7.0949999999999998</v>
      </c>
      <c r="D1630" s="11">
        <v>7.32</v>
      </c>
      <c r="E1630" s="11">
        <v>7.25</v>
      </c>
      <c r="F1630" s="37">
        <f t="shared" si="78"/>
        <v>1.069</v>
      </c>
      <c r="G1630" s="37">
        <f t="shared" si="79"/>
        <v>1.0709500000000001</v>
      </c>
      <c r="H1630" s="37">
        <f t="shared" si="80"/>
        <v>1.0731999999999999</v>
      </c>
    </row>
    <row r="1631" spans="1:8" x14ac:dyDescent="0.25">
      <c r="A1631" s="8">
        <v>43689</v>
      </c>
      <c r="B1631" s="11">
        <v>6.91</v>
      </c>
      <c r="C1631" s="11">
        <v>7.1</v>
      </c>
      <c r="D1631" s="11">
        <v>7.34</v>
      </c>
      <c r="E1631" s="11">
        <v>7.25</v>
      </c>
      <c r="F1631" s="37">
        <f t="shared" si="78"/>
        <v>1.0690999999999999</v>
      </c>
      <c r="G1631" s="37">
        <f t="shared" si="79"/>
        <v>1.071</v>
      </c>
      <c r="H1631" s="37">
        <f t="shared" si="80"/>
        <v>1.0733999999999999</v>
      </c>
    </row>
    <row r="1632" spans="1:8" x14ac:dyDescent="0.25">
      <c r="A1632" s="8">
        <v>43686</v>
      </c>
      <c r="B1632" s="11">
        <v>6.89</v>
      </c>
      <c r="C1632" s="11">
        <v>7.08</v>
      </c>
      <c r="D1632" s="11">
        <v>7.3</v>
      </c>
      <c r="E1632" s="11">
        <v>7.25</v>
      </c>
      <c r="F1632" s="37">
        <f t="shared" si="78"/>
        <v>1.0689</v>
      </c>
      <c r="G1632" s="37">
        <f t="shared" si="79"/>
        <v>1.0708</v>
      </c>
      <c r="H1632" s="37">
        <f t="shared" si="80"/>
        <v>1.073</v>
      </c>
    </row>
    <row r="1633" spans="1:8" x14ac:dyDescent="0.25">
      <c r="A1633" s="8">
        <v>43685</v>
      </c>
      <c r="B1633" s="11">
        <v>6.8949999999999996</v>
      </c>
      <c r="C1633" s="11">
        <v>7.0750000000000002</v>
      </c>
      <c r="D1633" s="11">
        <v>7.29</v>
      </c>
      <c r="E1633" s="11">
        <v>7.25</v>
      </c>
      <c r="F1633" s="37">
        <f t="shared" si="78"/>
        <v>1.0689500000000001</v>
      </c>
      <c r="G1633" s="37">
        <f t="shared" si="79"/>
        <v>1.0707500000000001</v>
      </c>
      <c r="H1633" s="37">
        <f t="shared" si="80"/>
        <v>1.0729</v>
      </c>
    </row>
    <row r="1634" spans="1:8" x14ac:dyDescent="0.25">
      <c r="A1634" s="8">
        <v>43684</v>
      </c>
      <c r="B1634" s="11">
        <v>6.8849999999999998</v>
      </c>
      <c r="C1634" s="11">
        <v>7.0949999999999998</v>
      </c>
      <c r="D1634" s="11">
        <v>7.2850000000000001</v>
      </c>
      <c r="E1634" s="11">
        <v>7.25</v>
      </c>
      <c r="F1634" s="37">
        <f t="shared" si="78"/>
        <v>1.0688500000000001</v>
      </c>
      <c r="G1634" s="37">
        <f t="shared" si="79"/>
        <v>1.0709500000000001</v>
      </c>
      <c r="H1634" s="37">
        <f t="shared" si="80"/>
        <v>1.0728500000000001</v>
      </c>
    </row>
    <row r="1635" spans="1:8" x14ac:dyDescent="0.25">
      <c r="A1635" s="8">
        <v>43683</v>
      </c>
      <c r="B1635" s="11">
        <v>6.89</v>
      </c>
      <c r="C1635" s="11">
        <v>7.1050000000000004</v>
      </c>
      <c r="D1635" s="11">
        <v>7.31</v>
      </c>
      <c r="E1635" s="11">
        <v>7.25</v>
      </c>
      <c r="F1635" s="37">
        <f t="shared" si="78"/>
        <v>1.0689</v>
      </c>
      <c r="G1635" s="37">
        <f t="shared" si="79"/>
        <v>1.0710500000000001</v>
      </c>
      <c r="H1635" s="37">
        <f t="shared" si="80"/>
        <v>1.0730999999999999</v>
      </c>
    </row>
    <row r="1636" spans="1:8" x14ac:dyDescent="0.25">
      <c r="A1636" s="8">
        <v>43682</v>
      </c>
      <c r="B1636" s="11">
        <v>6.89</v>
      </c>
      <c r="C1636" s="11">
        <v>7.1449999999999996</v>
      </c>
      <c r="D1636" s="11">
        <v>7.39</v>
      </c>
      <c r="E1636" s="11">
        <v>7.25</v>
      </c>
      <c r="F1636" s="37">
        <f t="shared" si="78"/>
        <v>1.0689</v>
      </c>
      <c r="G1636" s="37">
        <f t="shared" si="79"/>
        <v>1.07145</v>
      </c>
      <c r="H1636" s="37">
        <f t="shared" si="80"/>
        <v>1.0739000000000001</v>
      </c>
    </row>
    <row r="1637" spans="1:8" x14ac:dyDescent="0.25">
      <c r="A1637" s="8">
        <v>43679</v>
      </c>
      <c r="B1637" s="11">
        <v>6.9050000000000002</v>
      </c>
      <c r="C1637" s="11">
        <v>7.23</v>
      </c>
      <c r="D1637" s="11">
        <v>7.47</v>
      </c>
      <c r="E1637" s="11">
        <v>7.25</v>
      </c>
      <c r="F1637" s="37">
        <f t="shared" si="78"/>
        <v>1.0690500000000001</v>
      </c>
      <c r="G1637" s="37">
        <f t="shared" si="79"/>
        <v>1.0723</v>
      </c>
      <c r="H1637" s="37">
        <f t="shared" si="80"/>
        <v>1.0747</v>
      </c>
    </row>
    <row r="1638" spans="1:8" x14ac:dyDescent="0.25">
      <c r="A1638" s="8">
        <v>43678</v>
      </c>
      <c r="B1638" s="11">
        <v>6.875</v>
      </c>
      <c r="C1638" s="11">
        <v>7.1150000000000002</v>
      </c>
      <c r="D1638" s="11">
        <v>7.33</v>
      </c>
      <c r="E1638" s="11">
        <v>7.25</v>
      </c>
      <c r="F1638" s="37">
        <f t="shared" si="78"/>
        <v>1.0687500000000001</v>
      </c>
      <c r="G1638" s="37">
        <f t="shared" si="79"/>
        <v>1.07115</v>
      </c>
      <c r="H1638" s="37">
        <f t="shared" si="80"/>
        <v>1.0732999999999999</v>
      </c>
    </row>
    <row r="1639" spans="1:8" x14ac:dyDescent="0.25">
      <c r="A1639" s="8">
        <v>43677</v>
      </c>
      <c r="B1639" s="11">
        <v>6.8650000000000002</v>
      </c>
      <c r="C1639" s="11">
        <v>7.0949999999999998</v>
      </c>
      <c r="D1639" s="11">
        <v>7.3</v>
      </c>
      <c r="E1639" s="11">
        <v>7.25</v>
      </c>
      <c r="F1639" s="37">
        <f t="shared" si="78"/>
        <v>1.0686500000000001</v>
      </c>
      <c r="G1639" s="37">
        <f t="shared" si="79"/>
        <v>1.0709500000000001</v>
      </c>
      <c r="H1639" s="37">
        <f t="shared" si="80"/>
        <v>1.073</v>
      </c>
    </row>
    <row r="1640" spans="1:8" x14ac:dyDescent="0.25">
      <c r="A1640" s="8">
        <v>43676</v>
      </c>
      <c r="B1640" s="11">
        <v>6.8849999999999998</v>
      </c>
      <c r="C1640" s="11">
        <v>7.1</v>
      </c>
      <c r="D1640" s="11">
        <v>7.32</v>
      </c>
      <c r="E1640" s="11">
        <v>7.25</v>
      </c>
      <c r="F1640" s="37">
        <f t="shared" si="78"/>
        <v>1.0688500000000001</v>
      </c>
      <c r="G1640" s="37">
        <f t="shared" si="79"/>
        <v>1.071</v>
      </c>
      <c r="H1640" s="37">
        <f t="shared" si="80"/>
        <v>1.0731999999999999</v>
      </c>
    </row>
    <row r="1641" spans="1:8" x14ac:dyDescent="0.25">
      <c r="A1641" s="8">
        <v>43675</v>
      </c>
      <c r="B1641" s="11">
        <v>6.91</v>
      </c>
      <c r="C1641" s="11">
        <v>7.08</v>
      </c>
      <c r="D1641" s="11">
        <v>7.31</v>
      </c>
      <c r="E1641" s="11">
        <v>7.25</v>
      </c>
      <c r="F1641" s="37">
        <f t="shared" si="78"/>
        <v>1.0690999999999999</v>
      </c>
      <c r="G1641" s="37">
        <f t="shared" si="79"/>
        <v>1.0708</v>
      </c>
      <c r="H1641" s="37">
        <f t="shared" si="80"/>
        <v>1.0730999999999999</v>
      </c>
    </row>
    <row r="1642" spans="1:8" x14ac:dyDescent="0.25">
      <c r="A1642" s="8">
        <v>43672</v>
      </c>
      <c r="B1642" s="11">
        <v>6.89</v>
      </c>
      <c r="C1642" s="11">
        <v>7.06</v>
      </c>
      <c r="D1642" s="11">
        <v>7.28</v>
      </c>
      <c r="E1642" s="11">
        <v>7.5</v>
      </c>
      <c r="F1642" s="37">
        <f t="shared" si="78"/>
        <v>1.0689</v>
      </c>
      <c r="G1642" s="37">
        <f t="shared" si="79"/>
        <v>1.0706</v>
      </c>
      <c r="H1642" s="37">
        <f t="shared" si="80"/>
        <v>1.0728</v>
      </c>
    </row>
    <row r="1643" spans="1:8" x14ac:dyDescent="0.25">
      <c r="A1643" s="8">
        <v>43671</v>
      </c>
      <c r="B1643" s="11">
        <v>6.8949999999999996</v>
      </c>
      <c r="C1643" s="11">
        <v>7.0049999999999999</v>
      </c>
      <c r="D1643" s="11">
        <v>7.21</v>
      </c>
      <c r="E1643" s="11">
        <v>7.5</v>
      </c>
      <c r="F1643" s="37">
        <f t="shared" si="78"/>
        <v>1.0689500000000001</v>
      </c>
      <c r="G1643" s="37">
        <f t="shared" si="79"/>
        <v>1.0700499999999999</v>
      </c>
      <c r="H1643" s="37">
        <f t="shared" si="80"/>
        <v>1.0721000000000001</v>
      </c>
    </row>
    <row r="1644" spans="1:8" x14ac:dyDescent="0.25">
      <c r="A1644" s="8">
        <v>43670</v>
      </c>
      <c r="B1644" s="11">
        <v>6.9450000000000003</v>
      </c>
      <c r="C1644" s="11">
        <v>7.0549999999999997</v>
      </c>
      <c r="D1644" s="11">
        <v>7.24</v>
      </c>
      <c r="E1644" s="11">
        <v>7.5</v>
      </c>
      <c r="F1644" s="37">
        <f t="shared" si="78"/>
        <v>1.06945</v>
      </c>
      <c r="G1644" s="37">
        <f t="shared" si="79"/>
        <v>1.0705499999999999</v>
      </c>
      <c r="H1644" s="37">
        <f t="shared" si="80"/>
        <v>1.0724</v>
      </c>
    </row>
    <row r="1645" spans="1:8" x14ac:dyDescent="0.25">
      <c r="A1645" s="8">
        <v>43669</v>
      </c>
      <c r="B1645" s="11">
        <v>6.9749999999999996</v>
      </c>
      <c r="C1645" s="11">
        <v>7.085</v>
      </c>
      <c r="D1645" s="11">
        <v>7.28</v>
      </c>
      <c r="E1645" s="11">
        <v>7.5</v>
      </c>
      <c r="F1645" s="37">
        <f t="shared" si="78"/>
        <v>1.06975</v>
      </c>
      <c r="G1645" s="37">
        <f t="shared" si="79"/>
        <v>1.0708500000000001</v>
      </c>
      <c r="H1645" s="37">
        <f t="shared" si="80"/>
        <v>1.0728</v>
      </c>
    </row>
    <row r="1646" spans="1:8" x14ac:dyDescent="0.25">
      <c r="A1646" s="8">
        <v>43668</v>
      </c>
      <c r="B1646" s="11">
        <v>7.0149999999999997</v>
      </c>
      <c r="C1646" s="11">
        <v>7.1150000000000002</v>
      </c>
      <c r="D1646" s="11">
        <v>7.2949999999999999</v>
      </c>
      <c r="E1646" s="11">
        <v>7.5</v>
      </c>
      <c r="F1646" s="37">
        <f t="shared" si="78"/>
        <v>1.0701499999999999</v>
      </c>
      <c r="G1646" s="37">
        <f t="shared" si="79"/>
        <v>1.07115</v>
      </c>
      <c r="H1646" s="37">
        <f t="shared" si="80"/>
        <v>1.0729500000000001</v>
      </c>
    </row>
    <row r="1647" spans="1:8" x14ac:dyDescent="0.25">
      <c r="A1647" s="8">
        <v>43665</v>
      </c>
      <c r="B1647" s="11">
        <v>7.04</v>
      </c>
      <c r="C1647" s="11">
        <v>7.1550000000000002</v>
      </c>
      <c r="D1647" s="11">
        <v>7.35</v>
      </c>
      <c r="E1647" s="11">
        <v>7.5</v>
      </c>
      <c r="F1647" s="37">
        <f t="shared" si="78"/>
        <v>1.0704</v>
      </c>
      <c r="G1647" s="37">
        <f t="shared" si="79"/>
        <v>1.07155</v>
      </c>
      <c r="H1647" s="37">
        <f t="shared" si="80"/>
        <v>1.0734999999999999</v>
      </c>
    </row>
    <row r="1648" spans="1:8" x14ac:dyDescent="0.25">
      <c r="A1648" s="8">
        <v>43664</v>
      </c>
      <c r="B1648" s="11">
        <v>7.0549999999999997</v>
      </c>
      <c r="C1648" s="11">
        <v>7.18</v>
      </c>
      <c r="D1648" s="11">
        <v>7.38</v>
      </c>
      <c r="E1648" s="11">
        <v>7.5</v>
      </c>
      <c r="F1648" s="37">
        <f t="shared" si="78"/>
        <v>1.0705499999999999</v>
      </c>
      <c r="G1648" s="37">
        <f t="shared" si="79"/>
        <v>1.0718000000000001</v>
      </c>
      <c r="H1648" s="37">
        <f t="shared" si="80"/>
        <v>1.0738000000000001</v>
      </c>
    </row>
    <row r="1649" spans="1:8" x14ac:dyDescent="0.25">
      <c r="A1649" s="8">
        <v>43663</v>
      </c>
      <c r="B1649" s="11">
        <v>7.05</v>
      </c>
      <c r="C1649" s="11">
        <v>7.17</v>
      </c>
      <c r="D1649" s="11">
        <v>7.37</v>
      </c>
      <c r="E1649" s="11">
        <v>7.5</v>
      </c>
      <c r="F1649" s="37">
        <f t="shared" si="78"/>
        <v>1.0705</v>
      </c>
      <c r="G1649" s="37">
        <f t="shared" si="79"/>
        <v>1.0717000000000001</v>
      </c>
      <c r="H1649" s="37">
        <f t="shared" si="80"/>
        <v>1.0737000000000001</v>
      </c>
    </row>
    <row r="1650" spans="1:8" x14ac:dyDescent="0.25">
      <c r="A1650" s="8">
        <v>43662</v>
      </c>
      <c r="B1650" s="11">
        <v>7.0650000000000004</v>
      </c>
      <c r="C1650" s="11">
        <v>7.17</v>
      </c>
      <c r="D1650" s="11">
        <v>7.35</v>
      </c>
      <c r="E1650" s="11">
        <v>7.5</v>
      </c>
      <c r="F1650" s="37">
        <f t="shared" si="78"/>
        <v>1.0706500000000001</v>
      </c>
      <c r="G1650" s="37">
        <f t="shared" si="79"/>
        <v>1.0717000000000001</v>
      </c>
      <c r="H1650" s="37">
        <f t="shared" si="80"/>
        <v>1.0734999999999999</v>
      </c>
    </row>
    <row r="1651" spans="1:8" x14ac:dyDescent="0.25">
      <c r="A1651" s="8">
        <v>43661</v>
      </c>
      <c r="B1651" s="11">
        <v>7.0650000000000004</v>
      </c>
      <c r="C1651" s="11">
        <v>7.16</v>
      </c>
      <c r="D1651" s="11">
        <v>7.35</v>
      </c>
      <c r="E1651" s="11">
        <v>7.5</v>
      </c>
      <c r="F1651" s="37">
        <f t="shared" si="78"/>
        <v>1.0706500000000001</v>
      </c>
      <c r="G1651" s="37">
        <f t="shared" si="79"/>
        <v>1.0716000000000001</v>
      </c>
      <c r="H1651" s="37">
        <f t="shared" si="80"/>
        <v>1.0734999999999999</v>
      </c>
    </row>
    <row r="1652" spans="1:8" x14ac:dyDescent="0.25">
      <c r="A1652" s="8">
        <v>43658</v>
      </c>
      <c r="B1652" s="11">
        <v>7.0650000000000004</v>
      </c>
      <c r="C1652" s="11">
        <v>7.1550000000000002</v>
      </c>
      <c r="D1652" s="11">
        <v>7.35</v>
      </c>
      <c r="E1652" s="11">
        <v>7.5</v>
      </c>
      <c r="F1652" s="37">
        <f t="shared" si="78"/>
        <v>1.0706500000000001</v>
      </c>
      <c r="G1652" s="37">
        <f t="shared" si="79"/>
        <v>1.07155</v>
      </c>
      <c r="H1652" s="37">
        <f t="shared" si="80"/>
        <v>1.0734999999999999</v>
      </c>
    </row>
    <row r="1653" spans="1:8" x14ac:dyDescent="0.25">
      <c r="A1653" s="8">
        <v>43657</v>
      </c>
      <c r="B1653" s="11">
        <v>7.0449999999999999</v>
      </c>
      <c r="C1653" s="11">
        <v>7.11</v>
      </c>
      <c r="D1653" s="11">
        <v>7.29</v>
      </c>
      <c r="E1653" s="11">
        <v>7.5</v>
      </c>
      <c r="F1653" s="37">
        <f t="shared" si="78"/>
        <v>1.0704499999999999</v>
      </c>
      <c r="G1653" s="37">
        <f t="shared" si="79"/>
        <v>1.0710999999999999</v>
      </c>
      <c r="H1653" s="37">
        <f t="shared" si="80"/>
        <v>1.0729</v>
      </c>
    </row>
    <row r="1654" spans="1:8" x14ac:dyDescent="0.25">
      <c r="A1654" s="8">
        <v>43656</v>
      </c>
      <c r="B1654" s="11">
        <v>7.0750000000000002</v>
      </c>
      <c r="C1654" s="11">
        <v>7.14</v>
      </c>
      <c r="D1654" s="11">
        <v>7.31</v>
      </c>
      <c r="E1654" s="11">
        <v>7.5</v>
      </c>
      <c r="F1654" s="37">
        <f t="shared" si="78"/>
        <v>1.0707500000000001</v>
      </c>
      <c r="G1654" s="37">
        <f t="shared" si="79"/>
        <v>1.0713999999999999</v>
      </c>
      <c r="H1654" s="37">
        <f t="shared" si="80"/>
        <v>1.0730999999999999</v>
      </c>
    </row>
    <row r="1655" spans="1:8" x14ac:dyDescent="0.25">
      <c r="A1655" s="8">
        <v>43655</v>
      </c>
      <c r="B1655" s="11">
        <v>7.0949999999999998</v>
      </c>
      <c r="C1655" s="11">
        <v>7.18</v>
      </c>
      <c r="D1655" s="11">
        <v>7.35</v>
      </c>
      <c r="E1655" s="11">
        <v>7.5</v>
      </c>
      <c r="F1655" s="37">
        <f t="shared" si="78"/>
        <v>1.0709500000000001</v>
      </c>
      <c r="G1655" s="37">
        <f t="shared" si="79"/>
        <v>1.0718000000000001</v>
      </c>
      <c r="H1655" s="37">
        <f t="shared" si="80"/>
        <v>1.0734999999999999</v>
      </c>
    </row>
    <row r="1656" spans="1:8" x14ac:dyDescent="0.25">
      <c r="A1656" s="8">
        <v>43654</v>
      </c>
      <c r="B1656" s="11">
        <v>7.1</v>
      </c>
      <c r="C1656" s="11">
        <v>7.18</v>
      </c>
      <c r="D1656" s="11">
        <v>7.36</v>
      </c>
      <c r="E1656" s="11">
        <v>7.5</v>
      </c>
      <c r="F1656" s="37">
        <f t="shared" si="78"/>
        <v>1.071</v>
      </c>
      <c r="G1656" s="37">
        <f t="shared" si="79"/>
        <v>1.0718000000000001</v>
      </c>
      <c r="H1656" s="37">
        <f t="shared" si="80"/>
        <v>1.0735999999999999</v>
      </c>
    </row>
    <row r="1657" spans="1:8" x14ac:dyDescent="0.25">
      <c r="A1657" s="8">
        <v>43651</v>
      </c>
      <c r="B1657" s="11">
        <v>7.125</v>
      </c>
      <c r="C1657" s="11">
        <v>7.22</v>
      </c>
      <c r="D1657" s="11">
        <v>7.36</v>
      </c>
      <c r="E1657" s="11">
        <v>7.5</v>
      </c>
      <c r="F1657" s="37">
        <f t="shared" si="78"/>
        <v>1.07125</v>
      </c>
      <c r="G1657" s="37">
        <f t="shared" si="79"/>
        <v>1.0722</v>
      </c>
      <c r="H1657" s="37">
        <f t="shared" si="80"/>
        <v>1.0735999999999999</v>
      </c>
    </row>
    <row r="1658" spans="1:8" x14ac:dyDescent="0.25">
      <c r="A1658" s="8">
        <v>43650</v>
      </c>
      <c r="B1658" s="11">
        <v>7.1449999999999996</v>
      </c>
      <c r="C1658" s="11">
        <v>7.22</v>
      </c>
      <c r="D1658" s="11">
        <v>7.35</v>
      </c>
      <c r="E1658" s="11">
        <v>7.5</v>
      </c>
      <c r="F1658" s="37">
        <f t="shared" si="78"/>
        <v>1.07145</v>
      </c>
      <c r="G1658" s="37">
        <f t="shared" si="79"/>
        <v>1.0722</v>
      </c>
      <c r="H1658" s="37">
        <f t="shared" si="80"/>
        <v>1.0734999999999999</v>
      </c>
    </row>
    <row r="1659" spans="1:8" x14ac:dyDescent="0.25">
      <c r="A1659" s="8">
        <v>43649</v>
      </c>
      <c r="B1659" s="11">
        <v>7.2</v>
      </c>
      <c r="C1659" s="11">
        <v>7.28</v>
      </c>
      <c r="D1659" s="11">
        <v>7.4</v>
      </c>
      <c r="E1659" s="11">
        <v>7.5</v>
      </c>
      <c r="F1659" s="37">
        <f t="shared" si="78"/>
        <v>1.0720000000000001</v>
      </c>
      <c r="G1659" s="37">
        <f t="shared" si="79"/>
        <v>1.0728</v>
      </c>
      <c r="H1659" s="37">
        <f t="shared" si="80"/>
        <v>1.0740000000000001</v>
      </c>
    </row>
    <row r="1660" spans="1:8" x14ac:dyDescent="0.25">
      <c r="A1660" s="8">
        <v>43648</v>
      </c>
      <c r="B1660" s="11">
        <v>7.21</v>
      </c>
      <c r="C1660" s="11">
        <v>7.2750000000000004</v>
      </c>
      <c r="D1660" s="11">
        <v>7.39</v>
      </c>
      <c r="E1660" s="11">
        <v>7.5</v>
      </c>
      <c r="F1660" s="37">
        <f t="shared" si="78"/>
        <v>1.0721000000000001</v>
      </c>
      <c r="G1660" s="37">
        <f t="shared" si="79"/>
        <v>1.0727500000000001</v>
      </c>
      <c r="H1660" s="37">
        <f t="shared" si="80"/>
        <v>1.0739000000000001</v>
      </c>
    </row>
    <row r="1661" spans="1:8" x14ac:dyDescent="0.25">
      <c r="A1661" s="8">
        <v>43647</v>
      </c>
      <c r="B1661" s="11">
        <v>7.2</v>
      </c>
      <c r="C1661" s="11">
        <v>7.27</v>
      </c>
      <c r="D1661" s="11">
        <v>7.36</v>
      </c>
      <c r="E1661" s="11">
        <v>7.5</v>
      </c>
      <c r="F1661" s="37">
        <f t="shared" si="78"/>
        <v>1.0720000000000001</v>
      </c>
      <c r="G1661" s="37">
        <f t="shared" si="79"/>
        <v>1.0727</v>
      </c>
      <c r="H1661" s="37">
        <f t="shared" si="80"/>
        <v>1.0735999999999999</v>
      </c>
    </row>
    <row r="1662" spans="1:8" x14ac:dyDescent="0.25">
      <c r="A1662" s="9">
        <v>43646</v>
      </c>
      <c r="B1662" s="11">
        <v>7.21</v>
      </c>
      <c r="C1662" s="11">
        <v>7.31</v>
      </c>
      <c r="D1662" s="11">
        <v>7.415</v>
      </c>
      <c r="E1662" s="11">
        <v>7.5</v>
      </c>
      <c r="F1662" s="37">
        <f t="shared" si="78"/>
        <v>1.0721000000000001</v>
      </c>
      <c r="G1662" s="37">
        <f t="shared" si="79"/>
        <v>1.0730999999999999</v>
      </c>
      <c r="H1662" s="37">
        <f t="shared" si="80"/>
        <v>1.0741499999999999</v>
      </c>
    </row>
    <row r="1663" spans="1:8" x14ac:dyDescent="0.25">
      <c r="A1663" s="8">
        <v>43643</v>
      </c>
      <c r="B1663" s="11">
        <v>7.2050000000000001</v>
      </c>
      <c r="C1663" s="11">
        <v>7.335</v>
      </c>
      <c r="D1663" s="11">
        <v>7.43</v>
      </c>
      <c r="E1663" s="11">
        <v>7.5</v>
      </c>
      <c r="F1663" s="37">
        <f t="shared" si="78"/>
        <v>1.0720499999999999</v>
      </c>
      <c r="G1663" s="37">
        <f t="shared" si="79"/>
        <v>1.07335</v>
      </c>
      <c r="H1663" s="37">
        <f t="shared" si="80"/>
        <v>1.0743</v>
      </c>
    </row>
    <row r="1664" spans="1:8" x14ac:dyDescent="0.25">
      <c r="A1664" s="8">
        <v>43642</v>
      </c>
      <c r="B1664" s="11">
        <v>7.21</v>
      </c>
      <c r="C1664" s="11">
        <v>7.335</v>
      </c>
      <c r="D1664" s="11">
        <v>7.44</v>
      </c>
      <c r="E1664" s="11">
        <v>7.5</v>
      </c>
      <c r="F1664" s="37">
        <f t="shared" si="78"/>
        <v>1.0721000000000001</v>
      </c>
      <c r="G1664" s="37">
        <f t="shared" si="79"/>
        <v>1.07335</v>
      </c>
      <c r="H1664" s="37">
        <f t="shared" si="80"/>
        <v>1.0744</v>
      </c>
    </row>
    <row r="1665" spans="1:8" x14ac:dyDescent="0.25">
      <c r="A1665" s="8">
        <v>43641</v>
      </c>
      <c r="B1665" s="11">
        <v>7.2</v>
      </c>
      <c r="C1665" s="11">
        <v>7.32</v>
      </c>
      <c r="D1665" s="11">
        <v>7.42</v>
      </c>
      <c r="E1665" s="11">
        <v>7.5</v>
      </c>
      <c r="F1665" s="37">
        <f t="shared" si="78"/>
        <v>1.0720000000000001</v>
      </c>
      <c r="G1665" s="37">
        <f t="shared" si="79"/>
        <v>1.0731999999999999</v>
      </c>
      <c r="H1665" s="37">
        <f t="shared" si="80"/>
        <v>1.0742</v>
      </c>
    </row>
    <row r="1666" spans="1:8" x14ac:dyDescent="0.25">
      <c r="A1666" s="8">
        <v>43640</v>
      </c>
      <c r="B1666" s="11">
        <v>7.1849999999999996</v>
      </c>
      <c r="C1666" s="11">
        <v>7.3</v>
      </c>
      <c r="D1666" s="11">
        <v>7.42</v>
      </c>
      <c r="E1666" s="11">
        <v>7.5</v>
      </c>
      <c r="F1666" s="37">
        <f t="shared" si="78"/>
        <v>1.07185</v>
      </c>
      <c r="G1666" s="37">
        <f t="shared" si="79"/>
        <v>1.073</v>
      </c>
      <c r="H1666" s="37">
        <f t="shared" si="80"/>
        <v>1.0742</v>
      </c>
    </row>
    <row r="1667" spans="1:8" x14ac:dyDescent="0.25">
      <c r="A1667" s="8">
        <v>43637</v>
      </c>
      <c r="B1667" s="11">
        <v>7.19</v>
      </c>
      <c r="C1667" s="11">
        <v>7.33</v>
      </c>
      <c r="D1667" s="11">
        <v>7.46</v>
      </c>
      <c r="E1667" s="11">
        <v>7.5</v>
      </c>
      <c r="F1667" s="37">
        <f t="shared" si="78"/>
        <v>1.0719000000000001</v>
      </c>
      <c r="G1667" s="37">
        <f t="shared" si="79"/>
        <v>1.0732999999999999</v>
      </c>
      <c r="H1667" s="37">
        <f t="shared" si="80"/>
        <v>1.0746</v>
      </c>
    </row>
    <row r="1668" spans="1:8" x14ac:dyDescent="0.25">
      <c r="A1668" s="8">
        <v>43636</v>
      </c>
      <c r="B1668" s="11">
        <v>7.19</v>
      </c>
      <c r="C1668" s="11">
        <v>7.26</v>
      </c>
      <c r="D1668" s="11">
        <v>7.3849999999999998</v>
      </c>
      <c r="E1668" s="11">
        <v>7.5</v>
      </c>
      <c r="F1668" s="37">
        <f t="shared" si="78"/>
        <v>1.0719000000000001</v>
      </c>
      <c r="G1668" s="37">
        <f t="shared" si="79"/>
        <v>1.0726</v>
      </c>
      <c r="H1668" s="37">
        <f t="shared" si="80"/>
        <v>1.07385</v>
      </c>
    </row>
    <row r="1669" spans="1:8" x14ac:dyDescent="0.25">
      <c r="A1669" s="8">
        <v>43635</v>
      </c>
      <c r="B1669" s="11">
        <v>7.2249999999999996</v>
      </c>
      <c r="C1669" s="11">
        <v>7.335</v>
      </c>
      <c r="D1669" s="11">
        <v>7.46</v>
      </c>
      <c r="E1669" s="11">
        <v>7.5</v>
      </c>
      <c r="F1669" s="37">
        <f t="shared" si="78"/>
        <v>1.0722499999999999</v>
      </c>
      <c r="G1669" s="37">
        <f t="shared" si="79"/>
        <v>1.07335</v>
      </c>
      <c r="H1669" s="37">
        <f t="shared" si="80"/>
        <v>1.0746</v>
      </c>
    </row>
    <row r="1670" spans="1:8" x14ac:dyDescent="0.25">
      <c r="A1670" s="8">
        <v>43634</v>
      </c>
      <c r="B1670" s="11">
        <v>7.25</v>
      </c>
      <c r="C1670" s="11">
        <v>7.4</v>
      </c>
      <c r="D1670" s="11">
        <v>7.5650000000000004</v>
      </c>
      <c r="E1670" s="11">
        <v>7.5</v>
      </c>
      <c r="F1670" s="37">
        <f t="shared" ref="F1670:F1733" si="81">IFERROR(1+B1670/100,"NA")</f>
        <v>1.0725</v>
      </c>
      <c r="G1670" s="37">
        <f t="shared" ref="G1670:G1733" si="82">IFERROR(1+C1670/100,"NA")</f>
        <v>1.0740000000000001</v>
      </c>
      <c r="H1670" s="37">
        <f t="shared" ref="H1670:H1733" si="83">IFERROR(1+D1670/100,"NA")</f>
        <v>1.07565</v>
      </c>
    </row>
    <row r="1671" spans="1:8" x14ac:dyDescent="0.25">
      <c r="A1671" s="8">
        <v>43633</v>
      </c>
      <c r="B1671" s="11">
        <v>7.2549999999999999</v>
      </c>
      <c r="C1671" s="11">
        <v>7.46</v>
      </c>
      <c r="D1671" s="11">
        <v>7.61</v>
      </c>
      <c r="E1671" s="11">
        <v>7.5</v>
      </c>
      <c r="F1671" s="37">
        <f t="shared" si="81"/>
        <v>1.0725500000000001</v>
      </c>
      <c r="G1671" s="37">
        <f t="shared" si="82"/>
        <v>1.0746</v>
      </c>
      <c r="H1671" s="37">
        <f t="shared" si="83"/>
        <v>1.0761000000000001</v>
      </c>
    </row>
    <row r="1672" spans="1:8" x14ac:dyDescent="0.25">
      <c r="A1672" s="8">
        <v>43630</v>
      </c>
      <c r="B1672" s="11">
        <v>7.29</v>
      </c>
      <c r="C1672" s="11">
        <v>7.49</v>
      </c>
      <c r="D1672" s="11">
        <v>7.66</v>
      </c>
      <c r="E1672" s="11">
        <v>7.75</v>
      </c>
      <c r="F1672" s="37">
        <f t="shared" si="81"/>
        <v>1.0729</v>
      </c>
      <c r="G1672" s="37">
        <f t="shared" si="82"/>
        <v>1.0749</v>
      </c>
      <c r="H1672" s="37">
        <f t="shared" si="83"/>
        <v>1.0766</v>
      </c>
    </row>
    <row r="1673" spans="1:8" x14ac:dyDescent="0.25">
      <c r="A1673" s="8">
        <v>43629</v>
      </c>
      <c r="B1673" s="11">
        <v>7.31</v>
      </c>
      <c r="C1673" s="11">
        <v>7.52</v>
      </c>
      <c r="D1673" s="11">
        <v>7.69</v>
      </c>
      <c r="E1673" s="11">
        <v>7.75</v>
      </c>
      <c r="F1673" s="37">
        <f t="shared" si="81"/>
        <v>1.0730999999999999</v>
      </c>
      <c r="G1673" s="37">
        <f t="shared" si="82"/>
        <v>1.0751999999999999</v>
      </c>
      <c r="H1673" s="37">
        <f t="shared" si="83"/>
        <v>1.0769</v>
      </c>
    </row>
    <row r="1674" spans="1:8" x14ac:dyDescent="0.25">
      <c r="A1674" s="8">
        <v>43628</v>
      </c>
      <c r="B1674" s="11">
        <v>7.3</v>
      </c>
      <c r="C1674" s="11">
        <v>7.5</v>
      </c>
      <c r="D1674" s="11">
        <v>7.67</v>
      </c>
      <c r="E1674" s="11">
        <v>7.75</v>
      </c>
      <c r="F1674" s="37">
        <f t="shared" si="81"/>
        <v>1.073</v>
      </c>
      <c r="G1674" s="37">
        <f t="shared" si="82"/>
        <v>1.075</v>
      </c>
      <c r="H1674" s="37">
        <f t="shared" si="83"/>
        <v>1.0767</v>
      </c>
    </row>
    <row r="1675" spans="1:8" x14ac:dyDescent="0.25">
      <c r="A1675" s="8">
        <v>43627</v>
      </c>
      <c r="B1675" s="11">
        <v>7.3</v>
      </c>
      <c r="C1675" s="11">
        <v>7.5</v>
      </c>
      <c r="D1675" s="11">
        <v>7.67</v>
      </c>
      <c r="E1675" s="11">
        <v>7.75</v>
      </c>
      <c r="F1675" s="37">
        <f t="shared" si="81"/>
        <v>1.073</v>
      </c>
      <c r="G1675" s="37">
        <f t="shared" si="82"/>
        <v>1.075</v>
      </c>
      <c r="H1675" s="37">
        <f t="shared" si="83"/>
        <v>1.0767</v>
      </c>
    </row>
    <row r="1676" spans="1:8" x14ac:dyDescent="0.25">
      <c r="A1676" s="8">
        <v>43626</v>
      </c>
      <c r="B1676" s="11">
        <v>7.2949999999999999</v>
      </c>
      <c r="C1676" s="11">
        <v>7.5</v>
      </c>
      <c r="D1676" s="11">
        <v>7.69</v>
      </c>
      <c r="E1676" s="11">
        <v>7.75</v>
      </c>
      <c r="F1676" s="37">
        <f t="shared" si="81"/>
        <v>1.0729500000000001</v>
      </c>
      <c r="G1676" s="37">
        <f t="shared" si="82"/>
        <v>1.075</v>
      </c>
      <c r="H1676" s="37">
        <f t="shared" si="83"/>
        <v>1.0769</v>
      </c>
    </row>
    <row r="1677" spans="1:8" x14ac:dyDescent="0.25">
      <c r="A1677" s="8">
        <v>43623</v>
      </c>
      <c r="B1677" s="11">
        <v>7.2949999999999999</v>
      </c>
      <c r="C1677" s="11">
        <v>7.52</v>
      </c>
      <c r="D1677" s="11">
        <v>7.73</v>
      </c>
      <c r="E1677" s="11">
        <v>7.75</v>
      </c>
      <c r="F1677" s="37">
        <f t="shared" si="81"/>
        <v>1.0729500000000001</v>
      </c>
      <c r="G1677" s="37">
        <f t="shared" si="82"/>
        <v>1.0751999999999999</v>
      </c>
      <c r="H1677" s="37">
        <f t="shared" si="83"/>
        <v>1.0772999999999999</v>
      </c>
    </row>
    <row r="1678" spans="1:8" x14ac:dyDescent="0.25">
      <c r="A1678" s="8">
        <v>43622</v>
      </c>
      <c r="B1678" s="11">
        <v>7.3049999999999997</v>
      </c>
      <c r="C1678" s="11">
        <v>7.56</v>
      </c>
      <c r="D1678" s="11">
        <v>7.76</v>
      </c>
      <c r="E1678" s="11">
        <v>7.75</v>
      </c>
      <c r="F1678" s="37">
        <f t="shared" si="81"/>
        <v>1.0730500000000001</v>
      </c>
      <c r="G1678" s="37">
        <f t="shared" si="82"/>
        <v>1.0756000000000001</v>
      </c>
      <c r="H1678" s="37">
        <f t="shared" si="83"/>
        <v>1.0775999999999999</v>
      </c>
    </row>
    <row r="1679" spans="1:8" x14ac:dyDescent="0.25">
      <c r="A1679" s="8">
        <v>43621</v>
      </c>
      <c r="B1679" s="11">
        <v>7.31</v>
      </c>
      <c r="C1679" s="11">
        <v>7.59</v>
      </c>
      <c r="D1679" s="11">
        <v>7.8049999999999997</v>
      </c>
      <c r="E1679" s="11">
        <v>7.75</v>
      </c>
      <c r="F1679" s="37">
        <f t="shared" si="81"/>
        <v>1.0730999999999999</v>
      </c>
      <c r="G1679" s="37">
        <f t="shared" si="82"/>
        <v>1.0759000000000001</v>
      </c>
      <c r="H1679" s="37">
        <f t="shared" si="83"/>
        <v>1.07805</v>
      </c>
    </row>
    <row r="1680" spans="1:8" x14ac:dyDescent="0.25">
      <c r="A1680" s="8">
        <v>43620</v>
      </c>
      <c r="B1680" s="11">
        <v>7.335</v>
      </c>
      <c r="C1680" s="11">
        <v>7.62</v>
      </c>
      <c r="D1680" s="11">
        <v>7.86</v>
      </c>
      <c r="E1680" s="11">
        <v>7.75</v>
      </c>
      <c r="F1680" s="37">
        <f t="shared" si="81"/>
        <v>1.07335</v>
      </c>
      <c r="G1680" s="37">
        <f t="shared" si="82"/>
        <v>1.0762</v>
      </c>
      <c r="H1680" s="37">
        <f t="shared" si="83"/>
        <v>1.0786</v>
      </c>
    </row>
    <row r="1681" spans="1:8" x14ac:dyDescent="0.25">
      <c r="A1681" s="8">
        <v>43619</v>
      </c>
      <c r="B1681" s="11">
        <v>7.335</v>
      </c>
      <c r="C1681" s="11">
        <v>7.64</v>
      </c>
      <c r="D1681" s="11">
        <v>7.92</v>
      </c>
      <c r="E1681" s="11">
        <v>7.75</v>
      </c>
      <c r="F1681" s="37">
        <f t="shared" si="81"/>
        <v>1.07335</v>
      </c>
      <c r="G1681" s="37">
        <f t="shared" si="82"/>
        <v>1.0764</v>
      </c>
      <c r="H1681" s="37">
        <f t="shared" si="83"/>
        <v>1.0791999999999999</v>
      </c>
    </row>
    <row r="1682" spans="1:8" x14ac:dyDescent="0.25">
      <c r="A1682" s="8">
        <v>43616</v>
      </c>
      <c r="B1682" s="11">
        <v>7.3150000000000004</v>
      </c>
      <c r="C1682" s="11">
        <v>7.62</v>
      </c>
      <c r="D1682" s="11">
        <v>7.91</v>
      </c>
      <c r="E1682" s="11">
        <v>7.75</v>
      </c>
      <c r="F1682" s="37">
        <f t="shared" si="81"/>
        <v>1.07315</v>
      </c>
      <c r="G1682" s="37">
        <f t="shared" si="82"/>
        <v>1.0762</v>
      </c>
      <c r="H1682" s="37">
        <f t="shared" si="83"/>
        <v>1.0790999999999999</v>
      </c>
    </row>
    <row r="1683" spans="1:8" x14ac:dyDescent="0.25">
      <c r="A1683" s="8">
        <v>43615</v>
      </c>
      <c r="B1683" s="11">
        <v>7.33</v>
      </c>
      <c r="C1683" s="11">
        <v>7.61</v>
      </c>
      <c r="D1683" s="11">
        <v>7.91</v>
      </c>
      <c r="E1683" s="11">
        <v>7.75</v>
      </c>
      <c r="F1683" s="37">
        <f t="shared" si="81"/>
        <v>1.0732999999999999</v>
      </c>
      <c r="G1683" s="37">
        <f t="shared" si="82"/>
        <v>1.0761000000000001</v>
      </c>
      <c r="H1683" s="37">
        <f t="shared" si="83"/>
        <v>1.0790999999999999</v>
      </c>
    </row>
    <row r="1684" spans="1:8" x14ac:dyDescent="0.25">
      <c r="A1684" s="8">
        <v>43614</v>
      </c>
      <c r="B1684" s="11">
        <v>7.3449999999999998</v>
      </c>
      <c r="C1684" s="11">
        <v>7.68</v>
      </c>
      <c r="D1684" s="11">
        <v>7.98</v>
      </c>
      <c r="E1684" s="11">
        <v>7.75</v>
      </c>
      <c r="F1684" s="37">
        <f t="shared" si="81"/>
        <v>1.07345</v>
      </c>
      <c r="G1684" s="37">
        <f t="shared" si="82"/>
        <v>1.0768</v>
      </c>
      <c r="H1684" s="37">
        <f t="shared" si="83"/>
        <v>1.0798000000000001</v>
      </c>
    </row>
    <row r="1685" spans="1:8" x14ac:dyDescent="0.25">
      <c r="A1685" s="8">
        <v>43613</v>
      </c>
      <c r="B1685" s="11">
        <v>7.335</v>
      </c>
      <c r="C1685" s="11">
        <v>7.665</v>
      </c>
      <c r="D1685" s="11">
        <v>7.9349999999999996</v>
      </c>
      <c r="E1685" s="11">
        <v>7.75</v>
      </c>
      <c r="F1685" s="37">
        <f t="shared" si="81"/>
        <v>1.07335</v>
      </c>
      <c r="G1685" s="37">
        <f t="shared" si="82"/>
        <v>1.0766499999999999</v>
      </c>
      <c r="H1685" s="37">
        <f t="shared" si="83"/>
        <v>1.07935</v>
      </c>
    </row>
    <row r="1686" spans="1:8" x14ac:dyDescent="0.25">
      <c r="A1686" s="8">
        <v>43612</v>
      </c>
      <c r="B1686" s="11">
        <v>7.3449999999999998</v>
      </c>
      <c r="C1686" s="11">
        <v>7.665</v>
      </c>
      <c r="D1686" s="11">
        <v>7.9349999999999996</v>
      </c>
      <c r="E1686" s="11">
        <v>7.75</v>
      </c>
      <c r="F1686" s="37">
        <f t="shared" si="81"/>
        <v>1.07345</v>
      </c>
      <c r="G1686" s="37">
        <f t="shared" si="82"/>
        <v>1.0766499999999999</v>
      </c>
      <c r="H1686" s="37">
        <f t="shared" si="83"/>
        <v>1.07935</v>
      </c>
    </row>
    <row r="1687" spans="1:8" x14ac:dyDescent="0.25">
      <c r="A1687" s="8">
        <v>43609</v>
      </c>
      <c r="B1687" s="11">
        <v>7.35</v>
      </c>
      <c r="C1687" s="11">
        <v>7.67</v>
      </c>
      <c r="D1687" s="11">
        <v>7.94</v>
      </c>
      <c r="E1687" s="11">
        <v>7.75</v>
      </c>
      <c r="F1687" s="37">
        <f t="shared" si="81"/>
        <v>1.0734999999999999</v>
      </c>
      <c r="G1687" s="37">
        <f t="shared" si="82"/>
        <v>1.0767</v>
      </c>
      <c r="H1687" s="37">
        <f t="shared" si="83"/>
        <v>1.0793999999999999</v>
      </c>
    </row>
    <row r="1688" spans="1:8" x14ac:dyDescent="0.25">
      <c r="A1688" s="8">
        <v>43608</v>
      </c>
      <c r="B1688" s="11">
        <v>7.36</v>
      </c>
      <c r="C1688" s="11">
        <v>7.68</v>
      </c>
      <c r="D1688" s="11">
        <v>7.9450000000000003</v>
      </c>
      <c r="E1688" s="11">
        <v>7.75</v>
      </c>
      <c r="F1688" s="37">
        <f t="shared" si="81"/>
        <v>1.0735999999999999</v>
      </c>
      <c r="G1688" s="37">
        <f t="shared" si="82"/>
        <v>1.0768</v>
      </c>
      <c r="H1688" s="37">
        <f t="shared" si="83"/>
        <v>1.07945</v>
      </c>
    </row>
    <row r="1689" spans="1:8" x14ac:dyDescent="0.25">
      <c r="A1689" s="8">
        <v>43607</v>
      </c>
      <c r="B1689" s="11">
        <v>7.35</v>
      </c>
      <c r="C1689" s="11">
        <v>7.62</v>
      </c>
      <c r="D1689" s="11">
        <v>7.89</v>
      </c>
      <c r="E1689" s="11">
        <v>7.75</v>
      </c>
      <c r="F1689" s="37">
        <f t="shared" si="81"/>
        <v>1.0734999999999999</v>
      </c>
      <c r="G1689" s="37">
        <f t="shared" si="82"/>
        <v>1.0762</v>
      </c>
      <c r="H1689" s="37">
        <f t="shared" si="83"/>
        <v>1.0789</v>
      </c>
    </row>
    <row r="1690" spans="1:8" x14ac:dyDescent="0.25">
      <c r="A1690" s="8">
        <v>43606</v>
      </c>
      <c r="B1690" s="11">
        <v>7.41</v>
      </c>
      <c r="C1690" s="11">
        <v>7.74</v>
      </c>
      <c r="D1690" s="11">
        <v>7.96</v>
      </c>
      <c r="E1690" s="11">
        <v>7.75</v>
      </c>
      <c r="F1690" s="37">
        <f t="shared" si="81"/>
        <v>1.0741000000000001</v>
      </c>
      <c r="G1690" s="37">
        <f t="shared" si="82"/>
        <v>1.0773999999999999</v>
      </c>
      <c r="H1690" s="37">
        <f t="shared" si="83"/>
        <v>1.0796000000000001</v>
      </c>
    </row>
    <row r="1691" spans="1:8" x14ac:dyDescent="0.25">
      <c r="A1691" s="8">
        <v>43605</v>
      </c>
      <c r="B1691" s="11">
        <v>7.42</v>
      </c>
      <c r="C1691" s="11">
        <v>7.77</v>
      </c>
      <c r="D1691" s="11">
        <v>8.02</v>
      </c>
      <c r="E1691" s="11">
        <v>7.75</v>
      </c>
      <c r="F1691" s="37">
        <f t="shared" si="81"/>
        <v>1.0742</v>
      </c>
      <c r="G1691" s="37">
        <f t="shared" si="82"/>
        <v>1.0777000000000001</v>
      </c>
      <c r="H1691" s="37">
        <f t="shared" si="83"/>
        <v>1.0802</v>
      </c>
    </row>
    <row r="1692" spans="1:8" x14ac:dyDescent="0.25">
      <c r="A1692" s="8">
        <v>43602</v>
      </c>
      <c r="B1692" s="11">
        <v>7.4450000000000003</v>
      </c>
      <c r="C1692" s="11">
        <v>7.7850000000000001</v>
      </c>
      <c r="D1692" s="11">
        <v>8.06</v>
      </c>
      <c r="E1692" s="11">
        <v>7.75</v>
      </c>
      <c r="F1692" s="37">
        <f t="shared" si="81"/>
        <v>1.0744499999999999</v>
      </c>
      <c r="G1692" s="37">
        <f t="shared" si="82"/>
        <v>1.07785</v>
      </c>
      <c r="H1692" s="37">
        <f t="shared" si="83"/>
        <v>1.0806</v>
      </c>
    </row>
    <row r="1693" spans="1:8" x14ac:dyDescent="0.25">
      <c r="A1693" s="8">
        <v>43601</v>
      </c>
      <c r="B1693" s="11">
        <v>7.51</v>
      </c>
      <c r="C1693" s="11">
        <v>7.82</v>
      </c>
      <c r="D1693" s="11">
        <v>8.1</v>
      </c>
      <c r="E1693" s="11">
        <v>7.75</v>
      </c>
      <c r="F1693" s="37">
        <f t="shared" si="81"/>
        <v>1.0750999999999999</v>
      </c>
      <c r="G1693" s="37">
        <f t="shared" si="82"/>
        <v>1.0782</v>
      </c>
      <c r="H1693" s="37">
        <f t="shared" si="83"/>
        <v>1.081</v>
      </c>
    </row>
    <row r="1694" spans="1:8" x14ac:dyDescent="0.25">
      <c r="A1694" s="8">
        <v>43600</v>
      </c>
      <c r="B1694" s="11">
        <v>7.6050000000000004</v>
      </c>
      <c r="C1694" s="11">
        <v>7.86</v>
      </c>
      <c r="D1694" s="11">
        <v>8.1349999999999998</v>
      </c>
      <c r="E1694" s="11">
        <v>7.75</v>
      </c>
      <c r="F1694" s="37">
        <f t="shared" si="81"/>
        <v>1.07605</v>
      </c>
      <c r="G1694" s="37">
        <f t="shared" si="82"/>
        <v>1.0786</v>
      </c>
      <c r="H1694" s="37">
        <f t="shared" si="83"/>
        <v>1.08135</v>
      </c>
    </row>
    <row r="1695" spans="1:8" x14ac:dyDescent="0.25">
      <c r="A1695" s="8">
        <v>43599</v>
      </c>
      <c r="B1695" s="11">
        <v>7.62</v>
      </c>
      <c r="C1695" s="11">
        <v>7.915</v>
      </c>
      <c r="D1695" s="11">
        <v>8.16</v>
      </c>
      <c r="E1695" s="11">
        <v>7.75</v>
      </c>
      <c r="F1695" s="37">
        <f t="shared" si="81"/>
        <v>1.0762</v>
      </c>
      <c r="G1695" s="37">
        <f t="shared" si="82"/>
        <v>1.0791500000000001</v>
      </c>
      <c r="H1695" s="37">
        <f t="shared" si="83"/>
        <v>1.0815999999999999</v>
      </c>
    </row>
    <row r="1696" spans="1:8" x14ac:dyDescent="0.25">
      <c r="A1696" s="8">
        <v>43598</v>
      </c>
      <c r="B1696" s="11">
        <v>7.6349999999999998</v>
      </c>
      <c r="C1696" s="11">
        <v>7.91</v>
      </c>
      <c r="D1696" s="11">
        <v>8.1649999999999991</v>
      </c>
      <c r="E1696" s="11">
        <v>7.75</v>
      </c>
      <c r="F1696" s="37">
        <f t="shared" si="81"/>
        <v>1.0763499999999999</v>
      </c>
      <c r="G1696" s="37">
        <f t="shared" si="82"/>
        <v>1.0790999999999999</v>
      </c>
      <c r="H1696" s="37">
        <f t="shared" si="83"/>
        <v>1.08165</v>
      </c>
    </row>
    <row r="1697" spans="1:8" x14ac:dyDescent="0.25">
      <c r="A1697" s="8">
        <v>43595</v>
      </c>
      <c r="B1697" s="11">
        <v>7.6449999999999996</v>
      </c>
      <c r="C1697" s="11">
        <v>7.9</v>
      </c>
      <c r="D1697" s="11">
        <v>8.1349999999999998</v>
      </c>
      <c r="E1697" s="11">
        <v>7.75</v>
      </c>
      <c r="F1697" s="37">
        <f t="shared" si="81"/>
        <v>1.0764499999999999</v>
      </c>
      <c r="G1697" s="37">
        <f t="shared" si="82"/>
        <v>1.079</v>
      </c>
      <c r="H1697" s="37">
        <f t="shared" si="83"/>
        <v>1.08135</v>
      </c>
    </row>
    <row r="1698" spans="1:8" x14ac:dyDescent="0.25">
      <c r="A1698" s="8">
        <v>43594</v>
      </c>
      <c r="B1698" s="11">
        <v>7.6449999999999996</v>
      </c>
      <c r="C1698" s="11">
        <v>7.9</v>
      </c>
      <c r="D1698" s="11">
        <v>8.1349999999999998</v>
      </c>
      <c r="E1698" s="11">
        <v>7.75</v>
      </c>
      <c r="F1698" s="37">
        <f t="shared" si="81"/>
        <v>1.0764499999999999</v>
      </c>
      <c r="G1698" s="37">
        <f t="shared" si="82"/>
        <v>1.079</v>
      </c>
      <c r="H1698" s="37">
        <f t="shared" si="83"/>
        <v>1.08135</v>
      </c>
    </row>
    <row r="1699" spans="1:8" x14ac:dyDescent="0.25">
      <c r="A1699" s="8">
        <v>43593</v>
      </c>
      <c r="B1699" s="11">
        <v>7.6449999999999996</v>
      </c>
      <c r="C1699" s="11">
        <v>7.9</v>
      </c>
      <c r="D1699" s="11">
        <v>8.1349999999999998</v>
      </c>
      <c r="E1699" s="11">
        <v>7.75</v>
      </c>
      <c r="F1699" s="37">
        <f t="shared" si="81"/>
        <v>1.0764499999999999</v>
      </c>
      <c r="G1699" s="37">
        <f t="shared" si="82"/>
        <v>1.079</v>
      </c>
      <c r="H1699" s="37">
        <f t="shared" si="83"/>
        <v>1.08135</v>
      </c>
    </row>
    <row r="1700" spans="1:8" x14ac:dyDescent="0.25">
      <c r="A1700" s="8">
        <v>43592</v>
      </c>
      <c r="B1700" s="11">
        <v>7.6550000000000002</v>
      </c>
      <c r="C1700" s="11">
        <v>7.9</v>
      </c>
      <c r="D1700" s="11">
        <v>8.1449999999999996</v>
      </c>
      <c r="E1700" s="11">
        <v>7.75</v>
      </c>
      <c r="F1700" s="37">
        <f t="shared" si="81"/>
        <v>1.0765500000000001</v>
      </c>
      <c r="G1700" s="37">
        <f t="shared" si="82"/>
        <v>1.079</v>
      </c>
      <c r="H1700" s="37">
        <f t="shared" si="83"/>
        <v>1.08145</v>
      </c>
    </row>
    <row r="1701" spans="1:8" x14ac:dyDescent="0.25">
      <c r="A1701" s="8">
        <v>43591</v>
      </c>
      <c r="B1701" s="11">
        <v>7.665</v>
      </c>
      <c r="C1701" s="11">
        <v>7.91</v>
      </c>
      <c r="D1701" s="11">
        <v>8.17</v>
      </c>
      <c r="E1701" s="11">
        <v>7.75</v>
      </c>
      <c r="F1701" s="37">
        <f t="shared" si="81"/>
        <v>1.0766499999999999</v>
      </c>
      <c r="G1701" s="37">
        <f t="shared" si="82"/>
        <v>1.0790999999999999</v>
      </c>
      <c r="H1701" s="37">
        <f t="shared" si="83"/>
        <v>1.0817000000000001</v>
      </c>
    </row>
    <row r="1702" spans="1:8" x14ac:dyDescent="0.25">
      <c r="A1702" s="8">
        <v>43588</v>
      </c>
      <c r="B1702" s="11">
        <v>7.67</v>
      </c>
      <c r="C1702" s="11">
        <v>7.89</v>
      </c>
      <c r="D1702" s="11">
        <v>8.1300000000000008</v>
      </c>
      <c r="E1702" s="11">
        <v>7.75</v>
      </c>
      <c r="F1702" s="37">
        <f t="shared" si="81"/>
        <v>1.0767</v>
      </c>
      <c r="G1702" s="37">
        <f t="shared" si="82"/>
        <v>1.0789</v>
      </c>
      <c r="H1702" s="37">
        <f t="shared" si="83"/>
        <v>1.0812999999999999</v>
      </c>
    </row>
    <row r="1703" spans="1:8" x14ac:dyDescent="0.25">
      <c r="A1703" s="8">
        <v>43587</v>
      </c>
      <c r="B1703" s="11">
        <v>7.67</v>
      </c>
      <c r="C1703" s="11">
        <v>7.89</v>
      </c>
      <c r="D1703" s="11">
        <v>8.1300000000000008</v>
      </c>
      <c r="E1703" s="11">
        <v>7.75</v>
      </c>
      <c r="F1703" s="37">
        <f t="shared" si="81"/>
        <v>1.0767</v>
      </c>
      <c r="G1703" s="37">
        <f t="shared" si="82"/>
        <v>1.0789</v>
      </c>
      <c r="H1703" s="37">
        <f t="shared" si="83"/>
        <v>1.0812999999999999</v>
      </c>
    </row>
    <row r="1704" spans="1:8" x14ac:dyDescent="0.25">
      <c r="A1704" s="8">
        <v>43586</v>
      </c>
      <c r="B1704" s="11">
        <v>7.67</v>
      </c>
      <c r="C1704" s="11">
        <v>7.89</v>
      </c>
      <c r="D1704" s="11">
        <v>8.1300000000000008</v>
      </c>
      <c r="E1704" s="11">
        <v>7.75</v>
      </c>
      <c r="F1704" s="37">
        <f t="shared" si="81"/>
        <v>1.0767</v>
      </c>
      <c r="G1704" s="37">
        <f t="shared" si="82"/>
        <v>1.0789</v>
      </c>
      <c r="H1704" s="37">
        <f t="shared" si="83"/>
        <v>1.0812999999999999</v>
      </c>
    </row>
    <row r="1705" spans="1:8" x14ac:dyDescent="0.25">
      <c r="A1705" s="8">
        <v>43585</v>
      </c>
      <c r="B1705" s="11">
        <v>7.67</v>
      </c>
      <c r="C1705" s="11">
        <v>7.89</v>
      </c>
      <c r="D1705" s="11">
        <v>8.1300000000000008</v>
      </c>
      <c r="E1705" s="11">
        <v>7.75</v>
      </c>
      <c r="F1705" s="37">
        <f t="shared" si="81"/>
        <v>1.0767</v>
      </c>
      <c r="G1705" s="37">
        <f t="shared" si="82"/>
        <v>1.0789</v>
      </c>
      <c r="H1705" s="37">
        <f t="shared" si="83"/>
        <v>1.0812999999999999</v>
      </c>
    </row>
    <row r="1706" spans="1:8" x14ac:dyDescent="0.25">
      <c r="A1706" s="8">
        <v>43584</v>
      </c>
      <c r="B1706" s="11">
        <v>7.6749999999999998</v>
      </c>
      <c r="C1706" s="11">
        <v>7.9249999999999998</v>
      </c>
      <c r="D1706" s="11">
        <v>8.18</v>
      </c>
      <c r="E1706" s="11">
        <v>7.75</v>
      </c>
      <c r="F1706" s="37">
        <f t="shared" si="81"/>
        <v>1.0767500000000001</v>
      </c>
      <c r="G1706" s="37">
        <f t="shared" si="82"/>
        <v>1.07925</v>
      </c>
      <c r="H1706" s="37">
        <f t="shared" si="83"/>
        <v>1.0818000000000001</v>
      </c>
    </row>
    <row r="1707" spans="1:8" x14ac:dyDescent="0.25">
      <c r="A1707" s="8">
        <v>43581</v>
      </c>
      <c r="B1707" s="11">
        <v>7.7</v>
      </c>
      <c r="C1707" s="11">
        <v>7.9850000000000003</v>
      </c>
      <c r="D1707" s="11">
        <v>8.25</v>
      </c>
      <c r="E1707" s="11">
        <v>7.75</v>
      </c>
      <c r="F1707" s="37">
        <f t="shared" si="81"/>
        <v>1.077</v>
      </c>
      <c r="G1707" s="37">
        <f t="shared" si="82"/>
        <v>1.07985</v>
      </c>
      <c r="H1707" s="37">
        <f t="shared" si="83"/>
        <v>1.0825</v>
      </c>
    </row>
    <row r="1708" spans="1:8" x14ac:dyDescent="0.25">
      <c r="A1708" s="8">
        <v>43580</v>
      </c>
      <c r="B1708" s="11">
        <v>7.7149999999999999</v>
      </c>
      <c r="C1708" s="11">
        <v>8.0250000000000004</v>
      </c>
      <c r="D1708" s="11">
        <v>8.2899999999999991</v>
      </c>
      <c r="E1708" s="11">
        <v>7.75</v>
      </c>
      <c r="F1708" s="37">
        <f t="shared" si="81"/>
        <v>1.0771500000000001</v>
      </c>
      <c r="G1708" s="37">
        <f t="shared" si="82"/>
        <v>1.0802499999999999</v>
      </c>
      <c r="H1708" s="37">
        <f t="shared" si="83"/>
        <v>1.0829</v>
      </c>
    </row>
    <row r="1709" spans="1:8" x14ac:dyDescent="0.25">
      <c r="A1709" s="8">
        <v>43579</v>
      </c>
      <c r="B1709" s="11">
        <v>7.71</v>
      </c>
      <c r="C1709" s="11">
        <v>8</v>
      </c>
      <c r="D1709" s="11">
        <v>8.26</v>
      </c>
      <c r="E1709" s="11">
        <v>7.75</v>
      </c>
      <c r="F1709" s="37">
        <f t="shared" si="81"/>
        <v>1.0770999999999999</v>
      </c>
      <c r="G1709" s="37">
        <f t="shared" si="82"/>
        <v>1.08</v>
      </c>
      <c r="H1709" s="37">
        <f t="shared" si="83"/>
        <v>1.0826</v>
      </c>
    </row>
    <row r="1710" spans="1:8" x14ac:dyDescent="0.25">
      <c r="A1710" s="8">
        <v>43578</v>
      </c>
      <c r="B1710" s="11">
        <v>7.71</v>
      </c>
      <c r="C1710" s="11">
        <v>7.97</v>
      </c>
      <c r="D1710" s="11">
        <v>8.27</v>
      </c>
      <c r="E1710" s="11">
        <v>7.75</v>
      </c>
      <c r="F1710" s="37">
        <f t="shared" si="81"/>
        <v>1.0770999999999999</v>
      </c>
      <c r="G1710" s="37">
        <f t="shared" si="82"/>
        <v>1.0796999999999999</v>
      </c>
      <c r="H1710" s="37">
        <f t="shared" si="83"/>
        <v>1.0827</v>
      </c>
    </row>
    <row r="1711" spans="1:8" x14ac:dyDescent="0.25">
      <c r="A1711" s="8">
        <v>43577</v>
      </c>
      <c r="B1711" s="11">
        <v>7.7050000000000001</v>
      </c>
      <c r="C1711" s="11">
        <v>7.94</v>
      </c>
      <c r="D1711" s="11">
        <v>8.2449999999999992</v>
      </c>
      <c r="E1711" s="11">
        <v>7.75</v>
      </c>
      <c r="F1711" s="37">
        <f t="shared" si="81"/>
        <v>1.0770500000000001</v>
      </c>
      <c r="G1711" s="37">
        <f t="shared" si="82"/>
        <v>1.0793999999999999</v>
      </c>
      <c r="H1711" s="37">
        <f t="shared" si="83"/>
        <v>1.0824499999999999</v>
      </c>
    </row>
    <row r="1712" spans="1:8" x14ac:dyDescent="0.25">
      <c r="A1712" s="8">
        <v>43574</v>
      </c>
      <c r="B1712" s="11">
        <v>7.7050000000000001</v>
      </c>
      <c r="C1712" s="11">
        <v>7.94</v>
      </c>
      <c r="D1712" s="11">
        <v>8.24</v>
      </c>
      <c r="E1712" s="11">
        <v>7.75</v>
      </c>
      <c r="F1712" s="37">
        <f t="shared" si="81"/>
        <v>1.0770500000000001</v>
      </c>
      <c r="G1712" s="37">
        <f t="shared" si="82"/>
        <v>1.0793999999999999</v>
      </c>
      <c r="H1712" s="37">
        <f t="shared" si="83"/>
        <v>1.0824</v>
      </c>
    </row>
    <row r="1713" spans="1:8" x14ac:dyDescent="0.25">
      <c r="A1713" s="8">
        <v>43573</v>
      </c>
      <c r="B1713" s="11">
        <v>7.71</v>
      </c>
      <c r="C1713" s="11">
        <v>7.96</v>
      </c>
      <c r="D1713" s="11">
        <v>8.24</v>
      </c>
      <c r="E1713" s="11">
        <v>7.75</v>
      </c>
      <c r="F1713" s="37">
        <f t="shared" si="81"/>
        <v>1.0770999999999999</v>
      </c>
      <c r="G1713" s="37">
        <f t="shared" si="82"/>
        <v>1.0796000000000001</v>
      </c>
      <c r="H1713" s="37">
        <f t="shared" si="83"/>
        <v>1.0824</v>
      </c>
    </row>
    <row r="1714" spans="1:8" x14ac:dyDescent="0.25">
      <c r="A1714" s="8">
        <v>43572</v>
      </c>
      <c r="B1714" s="11">
        <v>7.71</v>
      </c>
      <c r="C1714" s="11">
        <v>7.92</v>
      </c>
      <c r="D1714" s="11">
        <v>8.2100000000000009</v>
      </c>
      <c r="E1714" s="11">
        <v>7.75</v>
      </c>
      <c r="F1714" s="37">
        <f t="shared" si="81"/>
        <v>1.0770999999999999</v>
      </c>
      <c r="G1714" s="37">
        <f t="shared" si="82"/>
        <v>1.0791999999999999</v>
      </c>
      <c r="H1714" s="37">
        <f t="shared" si="83"/>
        <v>1.0821000000000001</v>
      </c>
    </row>
    <row r="1715" spans="1:8" x14ac:dyDescent="0.25">
      <c r="A1715" s="8">
        <v>43571</v>
      </c>
      <c r="B1715" s="11">
        <v>7.71</v>
      </c>
      <c r="C1715" s="11">
        <v>7.93</v>
      </c>
      <c r="D1715" s="11">
        <v>8.24</v>
      </c>
      <c r="E1715" s="11">
        <v>7.75</v>
      </c>
      <c r="F1715" s="37">
        <f t="shared" si="81"/>
        <v>1.0770999999999999</v>
      </c>
      <c r="G1715" s="37">
        <f t="shared" si="82"/>
        <v>1.0792999999999999</v>
      </c>
      <c r="H1715" s="37">
        <f t="shared" si="83"/>
        <v>1.0824</v>
      </c>
    </row>
    <row r="1716" spans="1:8" x14ac:dyDescent="0.25">
      <c r="A1716" s="8">
        <v>43570</v>
      </c>
      <c r="B1716" s="11">
        <v>7.71</v>
      </c>
      <c r="C1716" s="11">
        <v>7.9349999999999996</v>
      </c>
      <c r="D1716" s="11">
        <v>8.24</v>
      </c>
      <c r="E1716" s="11">
        <v>7.75</v>
      </c>
      <c r="F1716" s="37">
        <f t="shared" si="81"/>
        <v>1.0770999999999999</v>
      </c>
      <c r="G1716" s="37">
        <f t="shared" si="82"/>
        <v>1.07935</v>
      </c>
      <c r="H1716" s="37">
        <f t="shared" si="83"/>
        <v>1.0824</v>
      </c>
    </row>
    <row r="1717" spans="1:8" x14ac:dyDescent="0.25">
      <c r="A1717" s="8">
        <v>43567</v>
      </c>
      <c r="B1717" s="11">
        <v>7.7</v>
      </c>
      <c r="C1717" s="11">
        <v>7.92</v>
      </c>
      <c r="D1717" s="11">
        <v>8.1999999999999993</v>
      </c>
      <c r="E1717" s="11">
        <v>7.75</v>
      </c>
      <c r="F1717" s="37">
        <f t="shared" si="81"/>
        <v>1.077</v>
      </c>
      <c r="G1717" s="37">
        <f t="shared" si="82"/>
        <v>1.0791999999999999</v>
      </c>
      <c r="H1717" s="37">
        <f t="shared" si="83"/>
        <v>1.0820000000000001</v>
      </c>
    </row>
    <row r="1718" spans="1:8" x14ac:dyDescent="0.25">
      <c r="A1718" s="8">
        <v>43566</v>
      </c>
      <c r="B1718" s="11">
        <v>7.7</v>
      </c>
      <c r="C1718" s="11">
        <v>7.94</v>
      </c>
      <c r="D1718" s="11">
        <v>8.2200000000000006</v>
      </c>
      <c r="E1718" s="11">
        <v>7.75</v>
      </c>
      <c r="F1718" s="37">
        <f t="shared" si="81"/>
        <v>1.077</v>
      </c>
      <c r="G1718" s="37">
        <f t="shared" si="82"/>
        <v>1.0793999999999999</v>
      </c>
      <c r="H1718" s="37">
        <f t="shared" si="83"/>
        <v>1.0822000000000001</v>
      </c>
    </row>
    <row r="1719" spans="1:8" x14ac:dyDescent="0.25">
      <c r="A1719" s="8">
        <v>43565</v>
      </c>
      <c r="B1719" s="11">
        <v>7.7</v>
      </c>
      <c r="C1719" s="11">
        <v>7.97</v>
      </c>
      <c r="D1719" s="11">
        <v>8.26</v>
      </c>
      <c r="E1719" s="11">
        <v>7.75</v>
      </c>
      <c r="F1719" s="37">
        <f t="shared" si="81"/>
        <v>1.077</v>
      </c>
      <c r="G1719" s="37">
        <f t="shared" si="82"/>
        <v>1.0796999999999999</v>
      </c>
      <c r="H1719" s="37">
        <f t="shared" si="83"/>
        <v>1.0826</v>
      </c>
    </row>
    <row r="1720" spans="1:8" x14ac:dyDescent="0.25">
      <c r="A1720" s="8">
        <v>43564</v>
      </c>
      <c r="B1720" s="11">
        <v>7.71</v>
      </c>
      <c r="C1720" s="11">
        <v>8</v>
      </c>
      <c r="D1720" s="11">
        <v>8.33</v>
      </c>
      <c r="E1720" s="11">
        <v>7.75</v>
      </c>
      <c r="F1720" s="37">
        <f t="shared" si="81"/>
        <v>1.0770999999999999</v>
      </c>
      <c r="G1720" s="37">
        <f t="shared" si="82"/>
        <v>1.08</v>
      </c>
      <c r="H1720" s="37">
        <f t="shared" si="83"/>
        <v>1.0832999999999999</v>
      </c>
    </row>
    <row r="1721" spans="1:8" x14ac:dyDescent="0.25">
      <c r="A1721" s="8">
        <v>43563</v>
      </c>
      <c r="B1721" s="11">
        <v>7.7</v>
      </c>
      <c r="C1721" s="11">
        <v>8.0150000000000006</v>
      </c>
      <c r="D1721" s="11">
        <v>8.2949999999999999</v>
      </c>
      <c r="E1721" s="11">
        <v>7.75</v>
      </c>
      <c r="F1721" s="37">
        <f t="shared" si="81"/>
        <v>1.077</v>
      </c>
      <c r="G1721" s="37">
        <f t="shared" si="82"/>
        <v>1.0801499999999999</v>
      </c>
      <c r="H1721" s="37">
        <f t="shared" si="83"/>
        <v>1.0829500000000001</v>
      </c>
    </row>
    <row r="1722" spans="1:8" x14ac:dyDescent="0.25">
      <c r="A1722" s="8">
        <v>43560</v>
      </c>
      <c r="B1722" s="11">
        <v>7.7149999999999999</v>
      </c>
      <c r="C1722" s="11">
        <v>8.06</v>
      </c>
      <c r="D1722" s="11">
        <v>8.36</v>
      </c>
      <c r="E1722" s="11">
        <v>7.75</v>
      </c>
      <c r="F1722" s="37">
        <f t="shared" si="81"/>
        <v>1.0771500000000001</v>
      </c>
      <c r="G1722" s="37">
        <f t="shared" si="82"/>
        <v>1.0806</v>
      </c>
      <c r="H1722" s="37">
        <f t="shared" si="83"/>
        <v>1.0835999999999999</v>
      </c>
    </row>
    <row r="1723" spans="1:8" x14ac:dyDescent="0.25">
      <c r="A1723" s="8">
        <v>43559</v>
      </c>
      <c r="B1723" s="11">
        <v>7.7149999999999999</v>
      </c>
      <c r="C1723" s="11">
        <v>8.1050000000000004</v>
      </c>
      <c r="D1723" s="11">
        <v>8.4</v>
      </c>
      <c r="E1723" s="11">
        <v>7.75</v>
      </c>
      <c r="F1723" s="37">
        <f t="shared" si="81"/>
        <v>1.0771500000000001</v>
      </c>
      <c r="G1723" s="37">
        <f t="shared" si="82"/>
        <v>1.0810500000000001</v>
      </c>
      <c r="H1723" s="37">
        <f t="shared" si="83"/>
        <v>1.0840000000000001</v>
      </c>
    </row>
    <row r="1724" spans="1:8" x14ac:dyDescent="0.25">
      <c r="A1724" s="8">
        <v>43558</v>
      </c>
      <c r="B1724" s="11">
        <v>7.7149999999999999</v>
      </c>
      <c r="C1724" s="11">
        <v>8.1150000000000002</v>
      </c>
      <c r="D1724" s="11">
        <v>8.41</v>
      </c>
      <c r="E1724" s="11">
        <v>7.75</v>
      </c>
      <c r="F1724" s="37">
        <f t="shared" si="81"/>
        <v>1.0771500000000001</v>
      </c>
      <c r="G1724" s="37">
        <f t="shared" si="82"/>
        <v>1.0811500000000001</v>
      </c>
      <c r="H1724" s="37">
        <f t="shared" si="83"/>
        <v>1.0841000000000001</v>
      </c>
    </row>
    <row r="1725" spans="1:8" x14ac:dyDescent="0.25">
      <c r="A1725" s="8">
        <v>43557</v>
      </c>
      <c r="B1725" s="11">
        <v>7.7249999999999996</v>
      </c>
      <c r="C1725" s="11">
        <v>8.1300000000000008</v>
      </c>
      <c r="D1725" s="11">
        <v>8.41</v>
      </c>
      <c r="E1725" s="11">
        <v>7.75</v>
      </c>
      <c r="F1725" s="37">
        <f t="shared" si="81"/>
        <v>1.07725</v>
      </c>
      <c r="G1725" s="37">
        <f t="shared" si="82"/>
        <v>1.0812999999999999</v>
      </c>
      <c r="H1725" s="37">
        <f t="shared" si="83"/>
        <v>1.0841000000000001</v>
      </c>
    </row>
    <row r="1726" spans="1:8" x14ac:dyDescent="0.25">
      <c r="A1726" s="8">
        <v>43556</v>
      </c>
      <c r="B1726" s="11">
        <v>7.73</v>
      </c>
      <c r="C1726" s="11">
        <v>8.11</v>
      </c>
      <c r="D1726" s="11">
        <v>8.41</v>
      </c>
      <c r="E1726" s="11">
        <v>7.75</v>
      </c>
      <c r="F1726" s="37">
        <f t="shared" si="81"/>
        <v>1.0772999999999999</v>
      </c>
      <c r="G1726" s="37">
        <f t="shared" si="82"/>
        <v>1.0810999999999999</v>
      </c>
      <c r="H1726" s="37">
        <f t="shared" si="83"/>
        <v>1.0841000000000001</v>
      </c>
    </row>
    <row r="1727" spans="1:8" x14ac:dyDescent="0.25">
      <c r="A1727" s="9">
        <v>43555</v>
      </c>
      <c r="B1727" s="11">
        <v>7.75</v>
      </c>
      <c r="C1727" s="11">
        <v>8.1199999999999992</v>
      </c>
      <c r="D1727" s="11">
        <v>8.3800000000000008</v>
      </c>
      <c r="E1727" s="11">
        <v>7.75</v>
      </c>
      <c r="F1727" s="37">
        <f t="shared" si="81"/>
        <v>1.0774999999999999</v>
      </c>
      <c r="G1727" s="37">
        <f t="shared" si="82"/>
        <v>1.0811999999999999</v>
      </c>
      <c r="H1727" s="37">
        <f t="shared" si="83"/>
        <v>1.0838000000000001</v>
      </c>
    </row>
    <row r="1728" spans="1:8" x14ac:dyDescent="0.25">
      <c r="A1728" s="8">
        <v>43552</v>
      </c>
      <c r="B1728" s="11">
        <v>7.7350000000000003</v>
      </c>
      <c r="C1728" s="11">
        <v>8.0549999999999997</v>
      </c>
      <c r="D1728" s="11">
        <v>8.35</v>
      </c>
      <c r="E1728" s="11">
        <v>7.75</v>
      </c>
      <c r="F1728" s="37">
        <f t="shared" si="81"/>
        <v>1.07735</v>
      </c>
      <c r="G1728" s="37">
        <f t="shared" si="82"/>
        <v>1.0805499999999999</v>
      </c>
      <c r="H1728" s="37">
        <f t="shared" si="83"/>
        <v>1.0834999999999999</v>
      </c>
    </row>
    <row r="1729" spans="1:8" x14ac:dyDescent="0.25">
      <c r="A1729" s="8">
        <v>43551</v>
      </c>
      <c r="B1729" s="11">
        <v>7.7</v>
      </c>
      <c r="C1729" s="11">
        <v>8.0050000000000008</v>
      </c>
      <c r="D1729" s="11">
        <v>8.3000000000000007</v>
      </c>
      <c r="E1729" s="11">
        <v>7.75</v>
      </c>
      <c r="F1729" s="37">
        <f t="shared" si="81"/>
        <v>1.077</v>
      </c>
      <c r="G1729" s="37">
        <f t="shared" si="82"/>
        <v>1.08005</v>
      </c>
      <c r="H1729" s="37">
        <f t="shared" si="83"/>
        <v>1.083</v>
      </c>
    </row>
    <row r="1730" spans="1:8" x14ac:dyDescent="0.25">
      <c r="A1730" s="8">
        <v>43550</v>
      </c>
      <c r="B1730" s="11">
        <v>7.69</v>
      </c>
      <c r="C1730" s="11">
        <v>7.96</v>
      </c>
      <c r="D1730" s="11">
        <v>8.24</v>
      </c>
      <c r="E1730" s="11">
        <v>7.75</v>
      </c>
      <c r="F1730" s="37">
        <f t="shared" si="81"/>
        <v>1.0769</v>
      </c>
      <c r="G1730" s="37">
        <f t="shared" si="82"/>
        <v>1.0796000000000001</v>
      </c>
      <c r="H1730" s="37">
        <f t="shared" si="83"/>
        <v>1.0824</v>
      </c>
    </row>
    <row r="1731" spans="1:8" x14ac:dyDescent="0.25">
      <c r="A1731" s="8">
        <v>43549</v>
      </c>
      <c r="B1731" s="11">
        <v>7.665</v>
      </c>
      <c r="C1731" s="11">
        <v>7.94</v>
      </c>
      <c r="D1731" s="11">
        <v>8.1999999999999993</v>
      </c>
      <c r="E1731" s="11">
        <v>7.75</v>
      </c>
      <c r="F1731" s="37">
        <f t="shared" si="81"/>
        <v>1.0766499999999999</v>
      </c>
      <c r="G1731" s="37">
        <f t="shared" si="82"/>
        <v>1.0793999999999999</v>
      </c>
      <c r="H1731" s="37">
        <f t="shared" si="83"/>
        <v>1.0820000000000001</v>
      </c>
    </row>
    <row r="1732" spans="1:8" x14ac:dyDescent="0.25">
      <c r="A1732" s="8">
        <v>43546</v>
      </c>
      <c r="B1732" s="11">
        <v>7.6550000000000002</v>
      </c>
      <c r="C1732" s="11">
        <v>8.0150000000000006</v>
      </c>
      <c r="D1732" s="11">
        <v>8.2799999999999994</v>
      </c>
      <c r="E1732" s="11">
        <v>7.75</v>
      </c>
      <c r="F1732" s="37">
        <f t="shared" si="81"/>
        <v>1.0765500000000001</v>
      </c>
      <c r="G1732" s="37">
        <f t="shared" si="82"/>
        <v>1.0801499999999999</v>
      </c>
      <c r="H1732" s="37">
        <f t="shared" si="83"/>
        <v>1.0828</v>
      </c>
    </row>
    <row r="1733" spans="1:8" x14ac:dyDescent="0.25">
      <c r="A1733" s="8">
        <v>43545</v>
      </c>
      <c r="B1733" s="11">
        <v>7.64</v>
      </c>
      <c r="C1733" s="11">
        <v>7.9450000000000003</v>
      </c>
      <c r="D1733" s="11">
        <v>8.1999999999999993</v>
      </c>
      <c r="E1733" s="11">
        <v>7.75</v>
      </c>
      <c r="F1733" s="37">
        <f t="shared" si="81"/>
        <v>1.0764</v>
      </c>
      <c r="G1733" s="37">
        <f t="shared" si="82"/>
        <v>1.07945</v>
      </c>
      <c r="H1733" s="37">
        <f t="shared" si="83"/>
        <v>1.0820000000000001</v>
      </c>
    </row>
    <row r="1734" spans="1:8" x14ac:dyDescent="0.25">
      <c r="A1734" s="8">
        <v>43544</v>
      </c>
      <c r="B1734" s="11">
        <v>7.66</v>
      </c>
      <c r="C1734" s="11">
        <v>8.01</v>
      </c>
      <c r="D1734" s="11">
        <v>8.2799999999999994</v>
      </c>
      <c r="E1734" s="11">
        <v>7.75</v>
      </c>
      <c r="F1734" s="37">
        <f t="shared" ref="F1734:F1797" si="84">IFERROR(1+B1734/100,"NA")</f>
        <v>1.0766</v>
      </c>
      <c r="G1734" s="37">
        <f t="shared" ref="G1734:G1797" si="85">IFERROR(1+C1734/100,"NA")</f>
        <v>1.0801000000000001</v>
      </c>
      <c r="H1734" s="37">
        <f t="shared" ref="H1734:H1797" si="86">IFERROR(1+D1734/100,"NA")</f>
        <v>1.0828</v>
      </c>
    </row>
    <row r="1735" spans="1:8" x14ac:dyDescent="0.25">
      <c r="A1735" s="8">
        <v>43543</v>
      </c>
      <c r="B1735" s="11">
        <v>7.65</v>
      </c>
      <c r="C1735" s="11">
        <v>8.02</v>
      </c>
      <c r="D1735" s="11">
        <v>8.2799999999999994</v>
      </c>
      <c r="E1735" s="11">
        <v>7.75</v>
      </c>
      <c r="F1735" s="37">
        <f t="shared" si="84"/>
        <v>1.0765</v>
      </c>
      <c r="G1735" s="37">
        <f t="shared" si="85"/>
        <v>1.0802</v>
      </c>
      <c r="H1735" s="37">
        <f t="shared" si="86"/>
        <v>1.0828</v>
      </c>
    </row>
    <row r="1736" spans="1:8" x14ac:dyDescent="0.25">
      <c r="A1736" s="8">
        <v>43542</v>
      </c>
      <c r="B1736" s="11">
        <v>7.6449999999999996</v>
      </c>
      <c r="C1736" s="11">
        <v>8.0350000000000001</v>
      </c>
      <c r="D1736" s="11">
        <v>8.32</v>
      </c>
      <c r="E1736" s="11">
        <v>7.75</v>
      </c>
      <c r="F1736" s="37">
        <f t="shared" si="84"/>
        <v>1.0764499999999999</v>
      </c>
      <c r="G1736" s="37">
        <f t="shared" si="85"/>
        <v>1.0803499999999999</v>
      </c>
      <c r="H1736" s="37">
        <f t="shared" si="86"/>
        <v>1.0831999999999999</v>
      </c>
    </row>
    <row r="1737" spans="1:8" x14ac:dyDescent="0.25">
      <c r="A1737" s="8">
        <v>43539</v>
      </c>
      <c r="B1737" s="11">
        <v>7.65</v>
      </c>
      <c r="C1737" s="11">
        <v>8.1</v>
      </c>
      <c r="D1737" s="11">
        <v>8.42</v>
      </c>
      <c r="E1737" s="11">
        <v>7.75</v>
      </c>
      <c r="F1737" s="37">
        <f t="shared" si="84"/>
        <v>1.0765</v>
      </c>
      <c r="G1737" s="37">
        <f t="shared" si="85"/>
        <v>1.081</v>
      </c>
      <c r="H1737" s="37">
        <f t="shared" si="86"/>
        <v>1.0842000000000001</v>
      </c>
    </row>
    <row r="1738" spans="1:8" x14ac:dyDescent="0.25">
      <c r="A1738" s="8">
        <v>43538</v>
      </c>
      <c r="B1738" s="11">
        <v>7.65</v>
      </c>
      <c r="C1738" s="11">
        <v>8.1199999999999992</v>
      </c>
      <c r="D1738" s="11">
        <v>8.4450000000000003</v>
      </c>
      <c r="E1738" s="11">
        <v>7.75</v>
      </c>
      <c r="F1738" s="37">
        <f t="shared" si="84"/>
        <v>1.0765</v>
      </c>
      <c r="G1738" s="37">
        <f t="shared" si="85"/>
        <v>1.0811999999999999</v>
      </c>
      <c r="H1738" s="37">
        <f t="shared" si="86"/>
        <v>1.0844499999999999</v>
      </c>
    </row>
    <row r="1739" spans="1:8" x14ac:dyDescent="0.25">
      <c r="A1739" s="8">
        <v>43537</v>
      </c>
      <c r="B1739" s="11">
        <v>7.64</v>
      </c>
      <c r="C1739" s="11">
        <v>8.1349999999999998</v>
      </c>
      <c r="D1739" s="11">
        <v>8.4600000000000009</v>
      </c>
      <c r="E1739" s="11">
        <v>7.75</v>
      </c>
      <c r="F1739" s="37">
        <f t="shared" si="84"/>
        <v>1.0764</v>
      </c>
      <c r="G1739" s="37">
        <f t="shared" si="85"/>
        <v>1.08135</v>
      </c>
      <c r="H1739" s="37">
        <f t="shared" si="86"/>
        <v>1.0846</v>
      </c>
    </row>
    <row r="1740" spans="1:8" x14ac:dyDescent="0.25">
      <c r="A1740" s="8">
        <v>43536</v>
      </c>
      <c r="B1740" s="11">
        <v>7.64</v>
      </c>
      <c r="C1740" s="11">
        <v>8.15</v>
      </c>
      <c r="D1740" s="11">
        <v>8.4700000000000006</v>
      </c>
      <c r="E1740" s="11">
        <v>7.75</v>
      </c>
      <c r="F1740" s="37">
        <f t="shared" si="84"/>
        <v>1.0764</v>
      </c>
      <c r="G1740" s="37">
        <f t="shared" si="85"/>
        <v>1.0814999999999999</v>
      </c>
      <c r="H1740" s="37">
        <f t="shared" si="86"/>
        <v>1.0847</v>
      </c>
    </row>
    <row r="1741" spans="1:8" x14ac:dyDescent="0.25">
      <c r="A1741" s="8">
        <v>43535</v>
      </c>
      <c r="B1741" s="11">
        <v>7.65</v>
      </c>
      <c r="C1741" s="11">
        <v>8.18</v>
      </c>
      <c r="D1741" s="11">
        <v>8.4499999999999993</v>
      </c>
      <c r="E1741" s="11">
        <v>7.75</v>
      </c>
      <c r="F1741" s="37">
        <f t="shared" si="84"/>
        <v>1.0765</v>
      </c>
      <c r="G1741" s="37">
        <f t="shared" si="85"/>
        <v>1.0818000000000001</v>
      </c>
      <c r="H1741" s="37">
        <f t="shared" si="86"/>
        <v>1.0845</v>
      </c>
    </row>
    <row r="1742" spans="1:8" x14ac:dyDescent="0.25">
      <c r="A1742" s="8">
        <v>43532</v>
      </c>
      <c r="B1742" s="11">
        <v>7.66</v>
      </c>
      <c r="C1742" s="11">
        <v>8.18</v>
      </c>
      <c r="D1742" s="11">
        <v>8.4499999999999993</v>
      </c>
      <c r="E1742" s="11">
        <v>7.75</v>
      </c>
      <c r="F1742" s="37">
        <f t="shared" si="84"/>
        <v>1.0766</v>
      </c>
      <c r="G1742" s="37">
        <f t="shared" si="85"/>
        <v>1.0818000000000001</v>
      </c>
      <c r="H1742" s="37">
        <f t="shared" si="86"/>
        <v>1.0845</v>
      </c>
    </row>
    <row r="1743" spans="1:8" x14ac:dyDescent="0.25">
      <c r="A1743" s="8">
        <v>43531</v>
      </c>
      <c r="B1743" s="11">
        <v>7.66</v>
      </c>
      <c r="C1743" s="11">
        <v>8.18</v>
      </c>
      <c r="D1743" s="11">
        <v>8.4499999999999993</v>
      </c>
      <c r="E1743" s="11">
        <v>7.75</v>
      </c>
      <c r="F1743" s="37">
        <f t="shared" si="84"/>
        <v>1.0766</v>
      </c>
      <c r="G1743" s="37">
        <f t="shared" si="85"/>
        <v>1.0818000000000001</v>
      </c>
      <c r="H1743" s="37">
        <f t="shared" si="86"/>
        <v>1.0845</v>
      </c>
    </row>
    <row r="1744" spans="1:8" x14ac:dyDescent="0.25">
      <c r="A1744" s="8">
        <v>43530</v>
      </c>
      <c r="B1744" s="11">
        <v>7.66</v>
      </c>
      <c r="C1744" s="11">
        <v>8.19</v>
      </c>
      <c r="D1744" s="11">
        <v>8.4600000000000009</v>
      </c>
      <c r="E1744" s="11">
        <v>7.75</v>
      </c>
      <c r="F1744" s="37">
        <f t="shared" si="84"/>
        <v>1.0766</v>
      </c>
      <c r="G1744" s="37">
        <f t="shared" si="85"/>
        <v>1.0819000000000001</v>
      </c>
      <c r="H1744" s="37">
        <f t="shared" si="86"/>
        <v>1.0846</v>
      </c>
    </row>
    <row r="1745" spans="1:8" x14ac:dyDescent="0.25">
      <c r="A1745" s="8">
        <v>43529</v>
      </c>
      <c r="B1745" s="11">
        <v>7.665</v>
      </c>
      <c r="C1745" s="11">
        <v>8.1750000000000007</v>
      </c>
      <c r="D1745" s="11">
        <v>8.4350000000000005</v>
      </c>
      <c r="E1745" s="11">
        <v>7.75</v>
      </c>
      <c r="F1745" s="37">
        <f t="shared" si="84"/>
        <v>1.0766499999999999</v>
      </c>
      <c r="G1745" s="37">
        <f t="shared" si="85"/>
        <v>1.08175</v>
      </c>
      <c r="H1745" s="37">
        <f t="shared" si="86"/>
        <v>1.0843499999999999</v>
      </c>
    </row>
    <row r="1746" spans="1:8" x14ac:dyDescent="0.25">
      <c r="A1746" s="8">
        <v>43528</v>
      </c>
      <c r="B1746" s="11">
        <v>7.67</v>
      </c>
      <c r="C1746" s="11">
        <v>8.1750000000000007</v>
      </c>
      <c r="D1746" s="11">
        <v>8.42</v>
      </c>
      <c r="E1746" s="11">
        <v>7.75</v>
      </c>
      <c r="F1746" s="37">
        <f t="shared" si="84"/>
        <v>1.0767</v>
      </c>
      <c r="G1746" s="37">
        <f t="shared" si="85"/>
        <v>1.08175</v>
      </c>
      <c r="H1746" s="37">
        <f t="shared" si="86"/>
        <v>1.0842000000000001</v>
      </c>
    </row>
    <row r="1747" spans="1:8" x14ac:dyDescent="0.25">
      <c r="A1747" s="8">
        <v>43525</v>
      </c>
      <c r="B1747" s="11">
        <v>7.68</v>
      </c>
      <c r="C1747" s="11">
        <v>8.18</v>
      </c>
      <c r="D1747" s="11">
        <v>8.41</v>
      </c>
      <c r="E1747" s="11">
        <v>7.75</v>
      </c>
      <c r="F1747" s="37">
        <f t="shared" si="84"/>
        <v>1.0768</v>
      </c>
      <c r="G1747" s="37">
        <f t="shared" si="85"/>
        <v>1.0818000000000001</v>
      </c>
      <c r="H1747" s="37">
        <f t="shared" si="86"/>
        <v>1.0841000000000001</v>
      </c>
    </row>
    <row r="1748" spans="1:8" x14ac:dyDescent="0.25">
      <c r="A1748" s="8">
        <v>43524</v>
      </c>
      <c r="B1748" s="11">
        <v>7.7149999999999999</v>
      </c>
      <c r="C1748" s="11">
        <v>8.19</v>
      </c>
      <c r="D1748" s="11">
        <v>8.4250000000000007</v>
      </c>
      <c r="E1748" s="11">
        <v>7.75</v>
      </c>
      <c r="F1748" s="37">
        <f t="shared" si="84"/>
        <v>1.0771500000000001</v>
      </c>
      <c r="G1748" s="37">
        <f t="shared" si="85"/>
        <v>1.0819000000000001</v>
      </c>
      <c r="H1748" s="37">
        <f t="shared" si="86"/>
        <v>1.0842499999999999</v>
      </c>
    </row>
    <row r="1749" spans="1:8" x14ac:dyDescent="0.25">
      <c r="A1749" s="8">
        <v>43523</v>
      </c>
      <c r="B1749" s="11">
        <v>7.7149999999999999</v>
      </c>
      <c r="C1749" s="11">
        <v>8.24</v>
      </c>
      <c r="D1749" s="11">
        <v>8.4600000000000009</v>
      </c>
      <c r="E1749" s="11">
        <v>7.75</v>
      </c>
      <c r="F1749" s="37">
        <f t="shared" si="84"/>
        <v>1.0771500000000001</v>
      </c>
      <c r="G1749" s="37">
        <f t="shared" si="85"/>
        <v>1.0824</v>
      </c>
      <c r="H1749" s="37">
        <f t="shared" si="86"/>
        <v>1.0846</v>
      </c>
    </row>
    <row r="1750" spans="1:8" x14ac:dyDescent="0.25">
      <c r="A1750" s="8">
        <v>43522</v>
      </c>
      <c r="B1750" s="11">
        <v>7.73</v>
      </c>
      <c r="C1750" s="11">
        <v>8.18</v>
      </c>
      <c r="D1750" s="11">
        <v>8.42</v>
      </c>
      <c r="E1750" s="11">
        <v>7.75</v>
      </c>
      <c r="F1750" s="37">
        <f t="shared" si="84"/>
        <v>1.0772999999999999</v>
      </c>
      <c r="G1750" s="37">
        <f t="shared" si="85"/>
        <v>1.0818000000000001</v>
      </c>
      <c r="H1750" s="37">
        <f t="shared" si="86"/>
        <v>1.0842000000000001</v>
      </c>
    </row>
    <row r="1751" spans="1:8" x14ac:dyDescent="0.25">
      <c r="A1751" s="8">
        <v>43521</v>
      </c>
      <c r="B1751" s="11">
        <v>7.73</v>
      </c>
      <c r="C1751" s="11">
        <v>8.1300000000000008</v>
      </c>
      <c r="D1751" s="11">
        <v>8.3949999999999996</v>
      </c>
      <c r="E1751" s="11">
        <v>7.75</v>
      </c>
      <c r="F1751" s="37">
        <f t="shared" si="84"/>
        <v>1.0772999999999999</v>
      </c>
      <c r="G1751" s="37">
        <f t="shared" si="85"/>
        <v>1.0812999999999999</v>
      </c>
      <c r="H1751" s="37">
        <f t="shared" si="86"/>
        <v>1.08395</v>
      </c>
    </row>
    <row r="1752" spans="1:8" x14ac:dyDescent="0.25">
      <c r="A1752" s="8">
        <v>43518</v>
      </c>
      <c r="B1752" s="11">
        <v>7.76</v>
      </c>
      <c r="C1752" s="11">
        <v>8.16</v>
      </c>
      <c r="D1752" s="11">
        <v>8.43</v>
      </c>
      <c r="E1752" s="11">
        <v>7.75</v>
      </c>
      <c r="F1752" s="37">
        <f t="shared" si="84"/>
        <v>1.0775999999999999</v>
      </c>
      <c r="G1752" s="37">
        <f t="shared" si="85"/>
        <v>1.0815999999999999</v>
      </c>
      <c r="H1752" s="37">
        <f t="shared" si="86"/>
        <v>1.0843</v>
      </c>
    </row>
    <row r="1753" spans="1:8" x14ac:dyDescent="0.25">
      <c r="A1753" s="8">
        <v>43517</v>
      </c>
      <c r="B1753" s="11">
        <v>7.7649999999999997</v>
      </c>
      <c r="C1753" s="11">
        <v>8.16</v>
      </c>
      <c r="D1753" s="11">
        <v>8.44</v>
      </c>
      <c r="E1753" s="11">
        <v>7.75</v>
      </c>
      <c r="F1753" s="37">
        <f t="shared" si="84"/>
        <v>1.07765</v>
      </c>
      <c r="G1753" s="37">
        <f t="shared" si="85"/>
        <v>1.0815999999999999</v>
      </c>
      <c r="H1753" s="37">
        <f t="shared" si="86"/>
        <v>1.0844</v>
      </c>
    </row>
    <row r="1754" spans="1:8" x14ac:dyDescent="0.25">
      <c r="A1754" s="8">
        <v>43516</v>
      </c>
      <c r="B1754" s="11">
        <v>7.78</v>
      </c>
      <c r="C1754" s="11">
        <v>8.17</v>
      </c>
      <c r="D1754" s="11">
        <v>8.4550000000000001</v>
      </c>
      <c r="E1754" s="11">
        <v>7.75</v>
      </c>
      <c r="F1754" s="37">
        <f t="shared" si="84"/>
        <v>1.0778000000000001</v>
      </c>
      <c r="G1754" s="37">
        <f t="shared" si="85"/>
        <v>1.0817000000000001</v>
      </c>
      <c r="H1754" s="37">
        <f t="shared" si="86"/>
        <v>1.0845499999999999</v>
      </c>
    </row>
    <row r="1755" spans="1:8" x14ac:dyDescent="0.25">
      <c r="A1755" s="8">
        <v>43515</v>
      </c>
      <c r="B1755" s="11">
        <v>7.7850000000000001</v>
      </c>
      <c r="C1755" s="11">
        <v>8.19</v>
      </c>
      <c r="D1755" s="11">
        <v>8.4499999999999993</v>
      </c>
      <c r="E1755" s="11">
        <v>7.75</v>
      </c>
      <c r="F1755" s="37">
        <f t="shared" si="84"/>
        <v>1.07785</v>
      </c>
      <c r="G1755" s="37">
        <f t="shared" si="85"/>
        <v>1.0819000000000001</v>
      </c>
      <c r="H1755" s="37">
        <f t="shared" si="86"/>
        <v>1.0845</v>
      </c>
    </row>
    <row r="1756" spans="1:8" x14ac:dyDescent="0.25">
      <c r="A1756" s="8">
        <v>43514</v>
      </c>
      <c r="B1756" s="11">
        <v>7.7850000000000001</v>
      </c>
      <c r="C1756" s="11">
        <v>8.1549999999999994</v>
      </c>
      <c r="D1756" s="11">
        <v>8.41</v>
      </c>
      <c r="E1756" s="11">
        <v>7.75</v>
      </c>
      <c r="F1756" s="37">
        <f t="shared" si="84"/>
        <v>1.07785</v>
      </c>
      <c r="G1756" s="37">
        <f t="shared" si="85"/>
        <v>1.08155</v>
      </c>
      <c r="H1756" s="37">
        <f t="shared" si="86"/>
        <v>1.0841000000000001</v>
      </c>
    </row>
    <row r="1757" spans="1:8" x14ac:dyDescent="0.25">
      <c r="A1757" s="8">
        <v>43511</v>
      </c>
      <c r="B1757" s="11">
        <v>7.8150000000000004</v>
      </c>
      <c r="C1757" s="11">
        <v>8.17</v>
      </c>
      <c r="D1757" s="11">
        <v>8.42</v>
      </c>
      <c r="E1757" s="11">
        <v>7.75</v>
      </c>
      <c r="F1757" s="37">
        <f t="shared" si="84"/>
        <v>1.0781499999999999</v>
      </c>
      <c r="G1757" s="37">
        <f t="shared" si="85"/>
        <v>1.0817000000000001</v>
      </c>
      <c r="H1757" s="37">
        <f t="shared" si="86"/>
        <v>1.0842000000000001</v>
      </c>
    </row>
    <row r="1758" spans="1:8" x14ac:dyDescent="0.25">
      <c r="A1758" s="8">
        <v>43510</v>
      </c>
      <c r="B1758" s="11">
        <v>7.8550000000000004</v>
      </c>
      <c r="C1758" s="11">
        <v>8.26</v>
      </c>
      <c r="D1758" s="11">
        <v>8.4949999999999992</v>
      </c>
      <c r="E1758" s="11">
        <v>7.75</v>
      </c>
      <c r="F1758" s="37">
        <f t="shared" si="84"/>
        <v>1.0785499999999999</v>
      </c>
      <c r="G1758" s="37">
        <f t="shared" si="85"/>
        <v>1.0826</v>
      </c>
      <c r="H1758" s="37">
        <f t="shared" si="86"/>
        <v>1.0849500000000001</v>
      </c>
    </row>
    <row r="1759" spans="1:8" x14ac:dyDescent="0.25">
      <c r="A1759" s="8">
        <v>43509</v>
      </c>
      <c r="B1759" s="11">
        <v>7.8</v>
      </c>
      <c r="C1759" s="11">
        <v>8.1050000000000004</v>
      </c>
      <c r="D1759" s="11">
        <v>8.36</v>
      </c>
      <c r="E1759" s="11">
        <v>7.75</v>
      </c>
      <c r="F1759" s="37">
        <f t="shared" si="84"/>
        <v>1.0780000000000001</v>
      </c>
      <c r="G1759" s="37">
        <f t="shared" si="85"/>
        <v>1.0810500000000001</v>
      </c>
      <c r="H1759" s="37">
        <f t="shared" si="86"/>
        <v>1.0835999999999999</v>
      </c>
    </row>
    <row r="1760" spans="1:8" x14ac:dyDescent="0.25">
      <c r="A1760" s="8">
        <v>43508</v>
      </c>
      <c r="B1760" s="11">
        <v>7.835</v>
      </c>
      <c r="C1760" s="11">
        <v>8.0449999999999999</v>
      </c>
      <c r="D1760" s="11">
        <v>8.3000000000000007</v>
      </c>
      <c r="E1760" s="11">
        <v>7.75</v>
      </c>
      <c r="F1760" s="37">
        <f t="shared" si="84"/>
        <v>1.0783499999999999</v>
      </c>
      <c r="G1760" s="37">
        <f t="shared" si="85"/>
        <v>1.0804499999999999</v>
      </c>
      <c r="H1760" s="37">
        <f t="shared" si="86"/>
        <v>1.083</v>
      </c>
    </row>
    <row r="1761" spans="1:8" x14ac:dyDescent="0.25">
      <c r="A1761" s="8">
        <v>43507</v>
      </c>
      <c r="B1761" s="11">
        <v>7.8</v>
      </c>
      <c r="C1761" s="11">
        <v>8.0500000000000007</v>
      </c>
      <c r="D1761" s="11">
        <v>8.2850000000000001</v>
      </c>
      <c r="E1761" s="11">
        <v>7.75</v>
      </c>
      <c r="F1761" s="37">
        <f t="shared" si="84"/>
        <v>1.0780000000000001</v>
      </c>
      <c r="G1761" s="37">
        <f t="shared" si="85"/>
        <v>1.0805</v>
      </c>
      <c r="H1761" s="37">
        <f t="shared" si="86"/>
        <v>1.0828500000000001</v>
      </c>
    </row>
    <row r="1762" spans="1:8" x14ac:dyDescent="0.25">
      <c r="A1762" s="8">
        <v>43504</v>
      </c>
      <c r="B1762" s="11">
        <v>7.8150000000000004</v>
      </c>
      <c r="C1762" s="11">
        <v>8.0399999999999991</v>
      </c>
      <c r="D1762" s="11">
        <v>8.23</v>
      </c>
      <c r="E1762" s="11">
        <v>7.75</v>
      </c>
      <c r="F1762" s="37">
        <f t="shared" si="84"/>
        <v>1.0781499999999999</v>
      </c>
      <c r="G1762" s="37">
        <f t="shared" si="85"/>
        <v>1.0804</v>
      </c>
      <c r="H1762" s="37">
        <f t="shared" si="86"/>
        <v>1.0823</v>
      </c>
    </row>
    <row r="1763" spans="1:8" x14ac:dyDescent="0.25">
      <c r="A1763" s="8">
        <v>43503</v>
      </c>
      <c r="B1763" s="11">
        <v>7.82</v>
      </c>
      <c r="C1763" s="11">
        <v>8.0749999999999993</v>
      </c>
      <c r="D1763" s="11">
        <v>8.2550000000000008</v>
      </c>
      <c r="E1763" s="11">
        <v>7.75</v>
      </c>
      <c r="F1763" s="37">
        <f t="shared" si="84"/>
        <v>1.0782</v>
      </c>
      <c r="G1763" s="37">
        <f t="shared" si="85"/>
        <v>1.0807500000000001</v>
      </c>
      <c r="H1763" s="37">
        <f t="shared" si="86"/>
        <v>1.0825499999999999</v>
      </c>
    </row>
    <row r="1764" spans="1:8" x14ac:dyDescent="0.25">
      <c r="A1764" s="8">
        <v>43502</v>
      </c>
      <c r="B1764" s="11">
        <v>7.8049999999999997</v>
      </c>
      <c r="C1764" s="11">
        <v>8.0250000000000004</v>
      </c>
      <c r="D1764" s="11">
        <v>8.2050000000000001</v>
      </c>
      <c r="E1764" s="11">
        <v>7.75</v>
      </c>
      <c r="F1764" s="37">
        <f t="shared" si="84"/>
        <v>1.07805</v>
      </c>
      <c r="G1764" s="37">
        <f t="shared" si="85"/>
        <v>1.0802499999999999</v>
      </c>
      <c r="H1764" s="37">
        <f t="shared" si="86"/>
        <v>1.08205</v>
      </c>
    </row>
    <row r="1765" spans="1:8" x14ac:dyDescent="0.25">
      <c r="A1765" s="8">
        <v>43501</v>
      </c>
      <c r="B1765" s="11">
        <v>7.8049999999999997</v>
      </c>
      <c r="C1765" s="11">
        <v>7.9950000000000001</v>
      </c>
      <c r="D1765" s="11">
        <v>8.18</v>
      </c>
      <c r="E1765" s="11">
        <v>7.75</v>
      </c>
      <c r="F1765" s="37">
        <f t="shared" si="84"/>
        <v>1.07805</v>
      </c>
      <c r="G1765" s="37">
        <f t="shared" si="85"/>
        <v>1.07995</v>
      </c>
      <c r="H1765" s="37">
        <f t="shared" si="86"/>
        <v>1.0818000000000001</v>
      </c>
    </row>
    <row r="1766" spans="1:8" x14ac:dyDescent="0.25">
      <c r="A1766" s="8">
        <v>43500</v>
      </c>
      <c r="B1766" s="11">
        <v>7.8049999999999997</v>
      </c>
      <c r="C1766" s="11">
        <v>8.0350000000000001</v>
      </c>
      <c r="D1766" s="11">
        <v>8.2149999999999999</v>
      </c>
      <c r="E1766" s="11">
        <v>7.75</v>
      </c>
      <c r="F1766" s="37">
        <f t="shared" si="84"/>
        <v>1.07805</v>
      </c>
      <c r="G1766" s="37">
        <f t="shared" si="85"/>
        <v>1.0803499999999999</v>
      </c>
      <c r="H1766" s="37">
        <f t="shared" si="86"/>
        <v>1.0821499999999999</v>
      </c>
    </row>
    <row r="1767" spans="1:8" x14ac:dyDescent="0.25">
      <c r="A1767" s="8">
        <v>43497</v>
      </c>
      <c r="B1767" s="11">
        <v>7.8</v>
      </c>
      <c r="C1767" s="11">
        <v>8.0299999999999994</v>
      </c>
      <c r="D1767" s="11">
        <v>8.2100000000000009</v>
      </c>
      <c r="E1767" s="11">
        <v>7.75</v>
      </c>
      <c r="F1767" s="37">
        <f t="shared" si="84"/>
        <v>1.0780000000000001</v>
      </c>
      <c r="G1767" s="37">
        <f t="shared" si="85"/>
        <v>1.0803</v>
      </c>
      <c r="H1767" s="37">
        <f t="shared" si="86"/>
        <v>1.0821000000000001</v>
      </c>
    </row>
    <row r="1768" spans="1:8" x14ac:dyDescent="0.25">
      <c r="A1768" s="8">
        <v>43496</v>
      </c>
      <c r="B1768" s="11">
        <v>7.7949999999999999</v>
      </c>
      <c r="C1768" s="11">
        <v>8.0050000000000008</v>
      </c>
      <c r="D1768" s="11">
        <v>8.19</v>
      </c>
      <c r="E1768" s="11">
        <v>7.75</v>
      </c>
      <c r="F1768" s="37">
        <f t="shared" si="84"/>
        <v>1.07795</v>
      </c>
      <c r="G1768" s="37">
        <f t="shared" si="85"/>
        <v>1.08005</v>
      </c>
      <c r="H1768" s="37">
        <f t="shared" si="86"/>
        <v>1.0819000000000001</v>
      </c>
    </row>
    <row r="1769" spans="1:8" x14ac:dyDescent="0.25">
      <c r="A1769" s="8">
        <v>43495</v>
      </c>
      <c r="B1769" s="11">
        <v>7.8550000000000004</v>
      </c>
      <c r="C1769" s="11">
        <v>8.1549999999999994</v>
      </c>
      <c r="D1769" s="11">
        <v>8.35</v>
      </c>
      <c r="E1769" s="11">
        <v>7.75</v>
      </c>
      <c r="F1769" s="37">
        <f t="shared" si="84"/>
        <v>1.0785499999999999</v>
      </c>
      <c r="G1769" s="37">
        <f t="shared" si="85"/>
        <v>1.08155</v>
      </c>
      <c r="H1769" s="37">
        <f t="shared" si="86"/>
        <v>1.0834999999999999</v>
      </c>
    </row>
    <row r="1770" spans="1:8" x14ac:dyDescent="0.25">
      <c r="A1770" s="8">
        <v>43494</v>
      </c>
      <c r="B1770" s="11">
        <v>7.8550000000000004</v>
      </c>
      <c r="C1770" s="11">
        <v>8.2050000000000001</v>
      </c>
      <c r="D1770" s="11">
        <v>8.3800000000000008</v>
      </c>
      <c r="E1770" s="11">
        <v>7.75</v>
      </c>
      <c r="F1770" s="37">
        <f t="shared" si="84"/>
        <v>1.0785499999999999</v>
      </c>
      <c r="G1770" s="37">
        <f t="shared" si="85"/>
        <v>1.08205</v>
      </c>
      <c r="H1770" s="37">
        <f t="shared" si="86"/>
        <v>1.0838000000000001</v>
      </c>
    </row>
    <row r="1771" spans="1:8" x14ac:dyDescent="0.25">
      <c r="A1771" s="8">
        <v>43493</v>
      </c>
      <c r="B1771" s="11">
        <v>7.81</v>
      </c>
      <c r="C1771" s="11">
        <v>8.18</v>
      </c>
      <c r="D1771" s="11">
        <v>8.3650000000000002</v>
      </c>
      <c r="E1771" s="11">
        <v>7.75</v>
      </c>
      <c r="F1771" s="37">
        <f t="shared" si="84"/>
        <v>1.0781000000000001</v>
      </c>
      <c r="G1771" s="37">
        <f t="shared" si="85"/>
        <v>1.0818000000000001</v>
      </c>
      <c r="H1771" s="37">
        <f t="shared" si="86"/>
        <v>1.08365</v>
      </c>
    </row>
    <row r="1772" spans="1:8" x14ac:dyDescent="0.25">
      <c r="A1772" s="8">
        <v>43490</v>
      </c>
      <c r="B1772" s="11">
        <v>7.8049999999999997</v>
      </c>
      <c r="C1772" s="11">
        <v>8.18</v>
      </c>
      <c r="D1772" s="11">
        <v>8.35</v>
      </c>
      <c r="E1772" s="11">
        <v>7.75</v>
      </c>
      <c r="F1772" s="37">
        <f t="shared" si="84"/>
        <v>1.07805</v>
      </c>
      <c r="G1772" s="37">
        <f t="shared" si="85"/>
        <v>1.0818000000000001</v>
      </c>
      <c r="H1772" s="37">
        <f t="shared" si="86"/>
        <v>1.0834999999999999</v>
      </c>
    </row>
    <row r="1773" spans="1:8" x14ac:dyDescent="0.25">
      <c r="A1773" s="8">
        <v>43489</v>
      </c>
      <c r="B1773" s="11">
        <v>7.7949999999999999</v>
      </c>
      <c r="C1773" s="11">
        <v>8.1300000000000008</v>
      </c>
      <c r="D1773" s="11">
        <v>8.31</v>
      </c>
      <c r="E1773" s="11">
        <v>7.75</v>
      </c>
      <c r="F1773" s="37">
        <f t="shared" si="84"/>
        <v>1.07795</v>
      </c>
      <c r="G1773" s="37">
        <f t="shared" si="85"/>
        <v>1.0812999999999999</v>
      </c>
      <c r="H1773" s="37">
        <f t="shared" si="86"/>
        <v>1.0831</v>
      </c>
    </row>
    <row r="1774" spans="1:8" x14ac:dyDescent="0.25">
      <c r="A1774" s="8">
        <v>43488</v>
      </c>
      <c r="B1774" s="11">
        <v>7.7850000000000001</v>
      </c>
      <c r="C1774" s="11">
        <v>8.1649999999999991</v>
      </c>
      <c r="D1774" s="11">
        <v>8.3550000000000004</v>
      </c>
      <c r="E1774" s="11">
        <v>7.75</v>
      </c>
      <c r="F1774" s="37">
        <f t="shared" si="84"/>
        <v>1.07785</v>
      </c>
      <c r="G1774" s="37">
        <f t="shared" si="85"/>
        <v>1.08165</v>
      </c>
      <c r="H1774" s="37">
        <f t="shared" si="86"/>
        <v>1.08355</v>
      </c>
    </row>
    <row r="1775" spans="1:8" x14ac:dyDescent="0.25">
      <c r="A1775" s="8">
        <v>43487</v>
      </c>
      <c r="B1775" s="11">
        <v>7.78</v>
      </c>
      <c r="C1775" s="11">
        <v>8.1549999999999994</v>
      </c>
      <c r="D1775" s="11">
        <v>8.3450000000000006</v>
      </c>
      <c r="E1775" s="11">
        <v>7.75</v>
      </c>
      <c r="F1775" s="37">
        <f t="shared" si="84"/>
        <v>1.0778000000000001</v>
      </c>
      <c r="G1775" s="37">
        <f t="shared" si="85"/>
        <v>1.08155</v>
      </c>
      <c r="H1775" s="37">
        <f t="shared" si="86"/>
        <v>1.08345</v>
      </c>
    </row>
    <row r="1776" spans="1:8" x14ac:dyDescent="0.25">
      <c r="A1776" s="8">
        <v>43486</v>
      </c>
      <c r="B1776" s="11">
        <v>7.78</v>
      </c>
      <c r="C1776" s="11">
        <v>8.14</v>
      </c>
      <c r="D1776" s="11">
        <v>8.3350000000000009</v>
      </c>
      <c r="E1776" s="11">
        <v>7.75</v>
      </c>
      <c r="F1776" s="37">
        <f t="shared" si="84"/>
        <v>1.0778000000000001</v>
      </c>
      <c r="G1776" s="37">
        <f t="shared" si="85"/>
        <v>1.0813999999999999</v>
      </c>
      <c r="H1776" s="37">
        <f t="shared" si="86"/>
        <v>1.08335</v>
      </c>
    </row>
    <row r="1777" spans="1:8" x14ac:dyDescent="0.25">
      <c r="A1777" s="8">
        <v>43483</v>
      </c>
      <c r="B1777" s="11">
        <v>7.78</v>
      </c>
      <c r="C1777" s="11">
        <v>8.1300000000000008</v>
      </c>
      <c r="D1777" s="11">
        <v>8.3350000000000009</v>
      </c>
      <c r="E1777" s="11">
        <v>7.75</v>
      </c>
      <c r="F1777" s="37">
        <f t="shared" si="84"/>
        <v>1.0778000000000001</v>
      </c>
      <c r="G1777" s="37">
        <f t="shared" si="85"/>
        <v>1.0812999999999999</v>
      </c>
      <c r="H1777" s="37">
        <f t="shared" si="86"/>
        <v>1.08335</v>
      </c>
    </row>
    <row r="1778" spans="1:8" x14ac:dyDescent="0.25">
      <c r="A1778" s="8">
        <v>43482</v>
      </c>
      <c r="B1778" s="11">
        <v>7.79</v>
      </c>
      <c r="C1778" s="11">
        <v>8.1649999999999991</v>
      </c>
      <c r="D1778" s="11">
        <v>8.35</v>
      </c>
      <c r="E1778" s="11">
        <v>7.75</v>
      </c>
      <c r="F1778" s="37">
        <f t="shared" si="84"/>
        <v>1.0779000000000001</v>
      </c>
      <c r="G1778" s="37">
        <f t="shared" si="85"/>
        <v>1.08165</v>
      </c>
      <c r="H1778" s="37">
        <f t="shared" si="86"/>
        <v>1.0834999999999999</v>
      </c>
    </row>
    <row r="1779" spans="1:8" x14ac:dyDescent="0.25">
      <c r="A1779" s="8">
        <v>43481</v>
      </c>
      <c r="B1779" s="11">
        <v>7.7750000000000004</v>
      </c>
      <c r="C1779" s="11">
        <v>8.1349999999999998</v>
      </c>
      <c r="D1779" s="11">
        <v>8.3049999999999997</v>
      </c>
      <c r="E1779" s="11">
        <v>7.75</v>
      </c>
      <c r="F1779" s="37">
        <f t="shared" si="84"/>
        <v>1.07775</v>
      </c>
      <c r="G1779" s="37">
        <f t="shared" si="85"/>
        <v>1.08135</v>
      </c>
      <c r="H1779" s="37">
        <f t="shared" si="86"/>
        <v>1.0830500000000001</v>
      </c>
    </row>
    <row r="1780" spans="1:8" x14ac:dyDescent="0.25">
      <c r="A1780" s="8">
        <v>43480</v>
      </c>
      <c r="B1780" s="11">
        <v>7.7949999999999999</v>
      </c>
      <c r="C1780" s="11">
        <v>8.2050000000000001</v>
      </c>
      <c r="D1780" s="11">
        <v>8.3550000000000004</v>
      </c>
      <c r="E1780" s="11">
        <v>7.75</v>
      </c>
      <c r="F1780" s="37">
        <f t="shared" si="84"/>
        <v>1.07795</v>
      </c>
      <c r="G1780" s="37">
        <f t="shared" si="85"/>
        <v>1.08205</v>
      </c>
      <c r="H1780" s="37">
        <f t="shared" si="86"/>
        <v>1.08355</v>
      </c>
    </row>
    <row r="1781" spans="1:8" x14ac:dyDescent="0.25">
      <c r="A1781" s="8">
        <v>43479</v>
      </c>
      <c r="B1781" s="11">
        <v>7.7949999999999999</v>
      </c>
      <c r="C1781" s="11">
        <v>8.2650000000000006</v>
      </c>
      <c r="D1781" s="11">
        <v>8.4350000000000005</v>
      </c>
      <c r="E1781" s="11">
        <v>7.75</v>
      </c>
      <c r="F1781" s="37">
        <f t="shared" si="84"/>
        <v>1.07795</v>
      </c>
      <c r="G1781" s="37">
        <f t="shared" si="85"/>
        <v>1.0826500000000001</v>
      </c>
      <c r="H1781" s="37">
        <f t="shared" si="86"/>
        <v>1.0843499999999999</v>
      </c>
    </row>
    <row r="1782" spans="1:8" x14ac:dyDescent="0.25">
      <c r="A1782" s="8">
        <v>43476</v>
      </c>
      <c r="B1782" s="11">
        <v>7.81</v>
      </c>
      <c r="C1782" s="11">
        <v>8.2550000000000008</v>
      </c>
      <c r="D1782" s="11">
        <v>8.4350000000000005</v>
      </c>
      <c r="E1782" s="11">
        <v>7.75</v>
      </c>
      <c r="F1782" s="37">
        <f t="shared" si="84"/>
        <v>1.0781000000000001</v>
      </c>
      <c r="G1782" s="37">
        <f t="shared" si="85"/>
        <v>1.0825499999999999</v>
      </c>
      <c r="H1782" s="37">
        <f t="shared" si="86"/>
        <v>1.0843499999999999</v>
      </c>
    </row>
    <row r="1783" spans="1:8" x14ac:dyDescent="0.25">
      <c r="A1783" s="8">
        <v>43475</v>
      </c>
      <c r="B1783" s="11">
        <v>7.85</v>
      </c>
      <c r="C1783" s="11">
        <v>8.2750000000000004</v>
      </c>
      <c r="D1783" s="11">
        <v>8.48</v>
      </c>
      <c r="E1783" s="11">
        <v>7.75</v>
      </c>
      <c r="F1783" s="37">
        <f t="shared" si="84"/>
        <v>1.0785</v>
      </c>
      <c r="G1783" s="37">
        <f t="shared" si="85"/>
        <v>1.0827500000000001</v>
      </c>
      <c r="H1783" s="37">
        <f t="shared" si="86"/>
        <v>1.0848</v>
      </c>
    </row>
    <row r="1784" spans="1:8" x14ac:dyDescent="0.25">
      <c r="A1784" s="8">
        <v>43474</v>
      </c>
      <c r="B1784" s="11">
        <v>7.8550000000000004</v>
      </c>
      <c r="C1784" s="11">
        <v>8.2949999999999999</v>
      </c>
      <c r="D1784" s="11">
        <v>8.5050000000000008</v>
      </c>
      <c r="E1784" s="11">
        <v>7.75</v>
      </c>
      <c r="F1784" s="37">
        <f t="shared" si="84"/>
        <v>1.0785499999999999</v>
      </c>
      <c r="G1784" s="37">
        <f t="shared" si="85"/>
        <v>1.0829500000000001</v>
      </c>
      <c r="H1784" s="37">
        <f t="shared" si="86"/>
        <v>1.0850500000000001</v>
      </c>
    </row>
    <row r="1785" spans="1:8" x14ac:dyDescent="0.25">
      <c r="A1785" s="8">
        <v>43473</v>
      </c>
      <c r="B1785" s="11">
        <v>7.7450000000000001</v>
      </c>
      <c r="C1785" s="11">
        <v>8.3949999999999996</v>
      </c>
      <c r="D1785" s="11">
        <v>8.6950000000000003</v>
      </c>
      <c r="E1785" s="11">
        <v>7.75</v>
      </c>
      <c r="F1785" s="37">
        <f t="shared" si="84"/>
        <v>1.07745</v>
      </c>
      <c r="G1785" s="37">
        <f t="shared" si="85"/>
        <v>1.08395</v>
      </c>
      <c r="H1785" s="37">
        <f t="shared" si="86"/>
        <v>1.0869500000000001</v>
      </c>
    </row>
    <row r="1786" spans="1:8" x14ac:dyDescent="0.25">
      <c r="A1786" s="8">
        <v>43472</v>
      </c>
      <c r="B1786" s="11">
        <v>7.7450000000000001</v>
      </c>
      <c r="C1786" s="11">
        <v>8.3949999999999996</v>
      </c>
      <c r="D1786" s="11">
        <v>8.6950000000000003</v>
      </c>
      <c r="E1786" s="11">
        <v>7.75</v>
      </c>
      <c r="F1786" s="37">
        <f t="shared" si="84"/>
        <v>1.07745</v>
      </c>
      <c r="G1786" s="37">
        <f t="shared" si="85"/>
        <v>1.08395</v>
      </c>
      <c r="H1786" s="37">
        <f t="shared" si="86"/>
        <v>1.0869500000000001</v>
      </c>
    </row>
    <row r="1787" spans="1:8" x14ac:dyDescent="0.25">
      <c r="A1787" s="8">
        <v>43469</v>
      </c>
      <c r="B1787" s="11">
        <v>7.7450000000000001</v>
      </c>
      <c r="C1787" s="11">
        <v>8.3949999999999996</v>
      </c>
      <c r="D1787" s="11">
        <v>8.6950000000000003</v>
      </c>
      <c r="E1787" s="11">
        <v>7.75</v>
      </c>
      <c r="F1787" s="37">
        <f t="shared" si="84"/>
        <v>1.07745</v>
      </c>
      <c r="G1787" s="37">
        <f t="shared" si="85"/>
        <v>1.08395</v>
      </c>
      <c r="H1787" s="37">
        <f t="shared" si="86"/>
        <v>1.0869500000000001</v>
      </c>
    </row>
    <row r="1788" spans="1:8" x14ac:dyDescent="0.25">
      <c r="A1788" s="8">
        <v>43468</v>
      </c>
      <c r="B1788" s="11">
        <v>7.7450000000000001</v>
      </c>
      <c r="C1788" s="11">
        <v>8.3949999999999996</v>
      </c>
      <c r="D1788" s="11">
        <v>8.6950000000000003</v>
      </c>
      <c r="E1788" s="11">
        <v>7.75</v>
      </c>
      <c r="F1788" s="37">
        <f t="shared" si="84"/>
        <v>1.07745</v>
      </c>
      <c r="G1788" s="37">
        <f t="shared" si="85"/>
        <v>1.08395</v>
      </c>
      <c r="H1788" s="37">
        <f t="shared" si="86"/>
        <v>1.0869500000000001</v>
      </c>
    </row>
    <row r="1789" spans="1:8" x14ac:dyDescent="0.25">
      <c r="A1789" s="8">
        <v>43467</v>
      </c>
      <c r="B1789" s="11">
        <v>7.7450000000000001</v>
      </c>
      <c r="C1789" s="11">
        <v>8.3949999999999996</v>
      </c>
      <c r="D1789" s="11">
        <v>8.6950000000000003</v>
      </c>
      <c r="E1789" s="11">
        <v>7.75</v>
      </c>
      <c r="F1789" s="37">
        <f t="shared" si="84"/>
        <v>1.07745</v>
      </c>
      <c r="G1789" s="37">
        <f t="shared" si="85"/>
        <v>1.08395</v>
      </c>
      <c r="H1789" s="37">
        <f t="shared" si="86"/>
        <v>1.0869500000000001</v>
      </c>
    </row>
    <row r="1790" spans="1:8" x14ac:dyDescent="0.25">
      <c r="A1790" s="8">
        <v>43466</v>
      </c>
      <c r="B1790" s="11">
        <v>7.7450000000000001</v>
      </c>
      <c r="C1790" s="11">
        <v>8.3949999999999996</v>
      </c>
      <c r="D1790" s="11">
        <v>8.6950000000000003</v>
      </c>
      <c r="E1790" s="11">
        <v>7.75</v>
      </c>
      <c r="F1790" s="37">
        <f t="shared" si="84"/>
        <v>1.07745</v>
      </c>
      <c r="G1790" s="37">
        <f t="shared" si="85"/>
        <v>1.08395</v>
      </c>
      <c r="H1790" s="37">
        <f t="shared" si="86"/>
        <v>1.0869500000000001</v>
      </c>
    </row>
    <row r="1791" spans="1:8" x14ac:dyDescent="0.25">
      <c r="A1791" s="8">
        <v>43465</v>
      </c>
      <c r="B1791" s="11">
        <v>7.7450000000000001</v>
      </c>
      <c r="C1791" s="11">
        <v>8.3949999999999996</v>
      </c>
      <c r="D1791" s="11">
        <v>8.6950000000000003</v>
      </c>
      <c r="E1791" s="11">
        <v>7.75</v>
      </c>
      <c r="F1791" s="37">
        <f t="shared" si="84"/>
        <v>1.07745</v>
      </c>
      <c r="G1791" s="37">
        <f t="shared" si="85"/>
        <v>1.08395</v>
      </c>
      <c r="H1791" s="37">
        <f t="shared" si="86"/>
        <v>1.0869500000000001</v>
      </c>
    </row>
    <row r="1792" spans="1:8" x14ac:dyDescent="0.25">
      <c r="A1792" s="8">
        <v>43462</v>
      </c>
      <c r="B1792" s="11">
        <v>7.7450000000000001</v>
      </c>
      <c r="C1792" s="11">
        <v>8.3949999999999996</v>
      </c>
      <c r="D1792" s="11">
        <v>8.6950000000000003</v>
      </c>
      <c r="E1792" s="11">
        <v>7.75</v>
      </c>
      <c r="F1792" s="37">
        <f t="shared" si="84"/>
        <v>1.07745</v>
      </c>
      <c r="G1792" s="37">
        <f t="shared" si="85"/>
        <v>1.08395</v>
      </c>
      <c r="H1792" s="37">
        <f t="shared" si="86"/>
        <v>1.0869500000000001</v>
      </c>
    </row>
    <row r="1793" spans="1:8" x14ac:dyDescent="0.25">
      <c r="A1793" s="8">
        <v>43461</v>
      </c>
      <c r="B1793" s="11">
        <v>7.81</v>
      </c>
      <c r="C1793" s="11">
        <v>8.375</v>
      </c>
      <c r="D1793" s="11">
        <v>8.7050000000000001</v>
      </c>
      <c r="E1793" s="11">
        <v>7.75</v>
      </c>
      <c r="F1793" s="37">
        <f t="shared" si="84"/>
        <v>1.0781000000000001</v>
      </c>
      <c r="G1793" s="37">
        <f t="shared" si="85"/>
        <v>1.08375</v>
      </c>
      <c r="H1793" s="37">
        <f t="shared" si="86"/>
        <v>1.0870500000000001</v>
      </c>
    </row>
    <row r="1794" spans="1:8" x14ac:dyDescent="0.25">
      <c r="A1794" s="8">
        <v>43460</v>
      </c>
      <c r="B1794" s="11">
        <v>7.9050000000000002</v>
      </c>
      <c r="C1794" s="11">
        <v>8.44</v>
      </c>
      <c r="D1794" s="11">
        <v>8.76</v>
      </c>
      <c r="E1794" s="11">
        <v>7.75</v>
      </c>
      <c r="F1794" s="37">
        <f t="shared" si="84"/>
        <v>1.0790500000000001</v>
      </c>
      <c r="G1794" s="37">
        <f t="shared" si="85"/>
        <v>1.0844</v>
      </c>
      <c r="H1794" s="37">
        <f t="shared" si="86"/>
        <v>1.0875999999999999</v>
      </c>
    </row>
    <row r="1795" spans="1:8" x14ac:dyDescent="0.25">
      <c r="A1795" s="8">
        <v>43459</v>
      </c>
      <c r="B1795" s="11">
        <v>7.9349999999999996</v>
      </c>
      <c r="C1795" s="11">
        <v>8.44</v>
      </c>
      <c r="D1795" s="11">
        <v>8.75</v>
      </c>
      <c r="E1795" s="11">
        <v>7.75</v>
      </c>
      <c r="F1795" s="37">
        <f t="shared" si="84"/>
        <v>1.07935</v>
      </c>
      <c r="G1795" s="37">
        <f t="shared" si="85"/>
        <v>1.0844</v>
      </c>
      <c r="H1795" s="37">
        <f t="shared" si="86"/>
        <v>1.0874999999999999</v>
      </c>
    </row>
    <row r="1796" spans="1:8" x14ac:dyDescent="0.25">
      <c r="A1796" s="8">
        <v>43458</v>
      </c>
      <c r="B1796" s="11">
        <v>7.9450000000000003</v>
      </c>
      <c r="C1796" s="11">
        <v>8.4350000000000005</v>
      </c>
      <c r="D1796" s="11">
        <v>8.7349999999999994</v>
      </c>
      <c r="E1796" s="11">
        <v>7.75</v>
      </c>
      <c r="F1796" s="37">
        <f t="shared" si="84"/>
        <v>1.07945</v>
      </c>
      <c r="G1796" s="37">
        <f t="shared" si="85"/>
        <v>1.0843499999999999</v>
      </c>
      <c r="H1796" s="37">
        <f t="shared" si="86"/>
        <v>1.08735</v>
      </c>
    </row>
    <row r="1797" spans="1:8" x14ac:dyDescent="0.25">
      <c r="A1797" s="8">
        <v>43455</v>
      </c>
      <c r="B1797" s="11">
        <v>7.96</v>
      </c>
      <c r="C1797" s="11">
        <v>8.4450000000000003</v>
      </c>
      <c r="D1797" s="11">
        <v>8.7550000000000008</v>
      </c>
      <c r="E1797" s="11">
        <v>7.75</v>
      </c>
      <c r="F1797" s="37">
        <f t="shared" si="84"/>
        <v>1.0796000000000001</v>
      </c>
      <c r="G1797" s="37">
        <f t="shared" si="85"/>
        <v>1.0844499999999999</v>
      </c>
      <c r="H1797" s="37">
        <f t="shared" si="86"/>
        <v>1.08755</v>
      </c>
    </row>
    <row r="1798" spans="1:8" x14ac:dyDescent="0.25">
      <c r="A1798" s="8">
        <v>43454</v>
      </c>
      <c r="B1798" s="11">
        <v>7.9749999999999996</v>
      </c>
      <c r="C1798" s="11">
        <v>8.43</v>
      </c>
      <c r="D1798" s="11">
        <v>8.73</v>
      </c>
      <c r="E1798" s="11">
        <v>7.75</v>
      </c>
      <c r="F1798" s="37">
        <f t="shared" ref="F1798:F1861" si="87">IFERROR(1+B1798/100,"NA")</f>
        <v>1.07975</v>
      </c>
      <c r="G1798" s="37">
        <f t="shared" ref="G1798:G1861" si="88">IFERROR(1+C1798/100,"NA")</f>
        <v>1.0843</v>
      </c>
      <c r="H1798" s="37">
        <f t="shared" ref="H1798:H1861" si="89">IFERROR(1+D1798/100,"NA")</f>
        <v>1.0872999999999999</v>
      </c>
    </row>
    <row r="1799" spans="1:8" x14ac:dyDescent="0.25">
      <c r="A1799" s="8">
        <v>43453</v>
      </c>
      <c r="B1799" s="11">
        <v>8</v>
      </c>
      <c r="C1799" s="11">
        <v>8.4649999999999999</v>
      </c>
      <c r="D1799" s="11">
        <v>8.7799999999999994</v>
      </c>
      <c r="E1799" s="11">
        <v>7.75</v>
      </c>
      <c r="F1799" s="37">
        <f t="shared" si="87"/>
        <v>1.08</v>
      </c>
      <c r="G1799" s="37">
        <f t="shared" si="88"/>
        <v>1.0846499999999999</v>
      </c>
      <c r="H1799" s="37">
        <f t="shared" si="89"/>
        <v>1.0878000000000001</v>
      </c>
    </row>
    <row r="1800" spans="1:8" x14ac:dyDescent="0.25">
      <c r="A1800" s="8">
        <v>43452</v>
      </c>
      <c r="B1800" s="11">
        <v>8.01</v>
      </c>
      <c r="C1800" s="11">
        <v>8.4450000000000003</v>
      </c>
      <c r="D1800" s="11">
        <v>8.7799999999999994</v>
      </c>
      <c r="E1800" s="11">
        <v>7.75</v>
      </c>
      <c r="F1800" s="37">
        <f t="shared" si="87"/>
        <v>1.0801000000000001</v>
      </c>
      <c r="G1800" s="37">
        <f t="shared" si="88"/>
        <v>1.0844499999999999</v>
      </c>
      <c r="H1800" s="37">
        <f t="shared" si="89"/>
        <v>1.0878000000000001</v>
      </c>
    </row>
    <row r="1801" spans="1:8" x14ac:dyDescent="0.25">
      <c r="A1801" s="8">
        <v>43451</v>
      </c>
      <c r="B1801" s="11">
        <v>8</v>
      </c>
      <c r="C1801" s="11">
        <v>8.4149999999999991</v>
      </c>
      <c r="D1801" s="11">
        <v>8.7349999999999994</v>
      </c>
      <c r="E1801" s="11">
        <v>7.75</v>
      </c>
      <c r="F1801" s="37">
        <f t="shared" si="87"/>
        <v>1.08</v>
      </c>
      <c r="G1801" s="37">
        <f t="shared" si="88"/>
        <v>1.0841499999999999</v>
      </c>
      <c r="H1801" s="37">
        <f t="shared" si="89"/>
        <v>1.08735</v>
      </c>
    </row>
    <row r="1802" spans="1:8" x14ac:dyDescent="0.25">
      <c r="A1802" s="8">
        <v>43448</v>
      </c>
      <c r="B1802" s="11">
        <v>8.0500000000000007</v>
      </c>
      <c r="C1802" s="11">
        <v>8.4</v>
      </c>
      <c r="D1802" s="11">
        <v>8.7100000000000009</v>
      </c>
      <c r="E1802" s="11">
        <v>7.5</v>
      </c>
      <c r="F1802" s="37">
        <f t="shared" si="87"/>
        <v>1.0805</v>
      </c>
      <c r="G1802" s="37">
        <f t="shared" si="88"/>
        <v>1.0840000000000001</v>
      </c>
      <c r="H1802" s="37">
        <f t="shared" si="89"/>
        <v>1.0871</v>
      </c>
    </row>
    <row r="1803" spans="1:8" x14ac:dyDescent="0.25">
      <c r="A1803" s="8">
        <v>43447</v>
      </c>
      <c r="B1803" s="11">
        <v>7.9749999999999996</v>
      </c>
      <c r="C1803" s="11">
        <v>8.375</v>
      </c>
      <c r="D1803" s="11">
        <v>8.68</v>
      </c>
      <c r="E1803" s="11">
        <v>7.5</v>
      </c>
      <c r="F1803" s="37">
        <f t="shared" si="87"/>
        <v>1.07975</v>
      </c>
      <c r="G1803" s="37">
        <f t="shared" si="88"/>
        <v>1.08375</v>
      </c>
      <c r="H1803" s="37">
        <f t="shared" si="89"/>
        <v>1.0868</v>
      </c>
    </row>
    <row r="1804" spans="1:8" x14ac:dyDescent="0.25">
      <c r="A1804" s="8">
        <v>43446</v>
      </c>
      <c r="B1804" s="11">
        <v>7.9749999999999996</v>
      </c>
      <c r="C1804" s="11">
        <v>8.3450000000000006</v>
      </c>
      <c r="D1804" s="11">
        <v>8.67</v>
      </c>
      <c r="E1804" s="11">
        <v>7.5</v>
      </c>
      <c r="F1804" s="37">
        <f t="shared" si="87"/>
        <v>1.07975</v>
      </c>
      <c r="G1804" s="37">
        <f t="shared" si="88"/>
        <v>1.08345</v>
      </c>
      <c r="H1804" s="37">
        <f t="shared" si="89"/>
        <v>1.0867</v>
      </c>
    </row>
    <row r="1805" spans="1:8" x14ac:dyDescent="0.25">
      <c r="A1805" s="8">
        <v>43445</v>
      </c>
      <c r="B1805" s="11">
        <v>7.96</v>
      </c>
      <c r="C1805" s="11">
        <v>8.34</v>
      </c>
      <c r="D1805" s="11">
        <v>8.6649999999999991</v>
      </c>
      <c r="E1805" s="11">
        <v>7.5</v>
      </c>
      <c r="F1805" s="37">
        <f t="shared" si="87"/>
        <v>1.0796000000000001</v>
      </c>
      <c r="G1805" s="37">
        <f t="shared" si="88"/>
        <v>1.0833999999999999</v>
      </c>
      <c r="H1805" s="37">
        <f t="shared" si="89"/>
        <v>1.0866499999999999</v>
      </c>
    </row>
    <row r="1806" spans="1:8" x14ac:dyDescent="0.25">
      <c r="A1806" s="8">
        <v>43444</v>
      </c>
      <c r="B1806" s="11">
        <v>7.9349999999999996</v>
      </c>
      <c r="C1806" s="11">
        <v>8.3450000000000006</v>
      </c>
      <c r="D1806" s="11">
        <v>8.6750000000000007</v>
      </c>
      <c r="E1806" s="11">
        <v>7.5</v>
      </c>
      <c r="F1806" s="37">
        <f t="shared" si="87"/>
        <v>1.07935</v>
      </c>
      <c r="G1806" s="37">
        <f t="shared" si="88"/>
        <v>1.08345</v>
      </c>
      <c r="H1806" s="37">
        <f t="shared" si="89"/>
        <v>1.0867500000000001</v>
      </c>
    </row>
    <row r="1807" spans="1:8" x14ac:dyDescent="0.25">
      <c r="A1807" s="8">
        <v>43441</v>
      </c>
      <c r="B1807" s="11">
        <v>7.92</v>
      </c>
      <c r="C1807" s="11">
        <v>8.3450000000000006</v>
      </c>
      <c r="D1807" s="11">
        <v>8.6649999999999991</v>
      </c>
      <c r="E1807" s="11">
        <v>7.5</v>
      </c>
      <c r="F1807" s="37">
        <f t="shared" si="87"/>
        <v>1.0791999999999999</v>
      </c>
      <c r="G1807" s="37">
        <f t="shared" si="88"/>
        <v>1.08345</v>
      </c>
      <c r="H1807" s="37">
        <f t="shared" si="89"/>
        <v>1.0866499999999999</v>
      </c>
    </row>
    <row r="1808" spans="1:8" x14ac:dyDescent="0.25">
      <c r="A1808" s="8">
        <v>43440</v>
      </c>
      <c r="B1808" s="11">
        <v>7.915</v>
      </c>
      <c r="C1808" s="11">
        <v>8.3949999999999996</v>
      </c>
      <c r="D1808" s="11">
        <v>8.7149999999999999</v>
      </c>
      <c r="E1808" s="11">
        <v>7.5</v>
      </c>
      <c r="F1808" s="37">
        <f t="shared" si="87"/>
        <v>1.0791500000000001</v>
      </c>
      <c r="G1808" s="37">
        <f t="shared" si="88"/>
        <v>1.08395</v>
      </c>
      <c r="H1808" s="37">
        <f t="shared" si="89"/>
        <v>1.0871500000000001</v>
      </c>
    </row>
    <row r="1809" spans="1:8" x14ac:dyDescent="0.25">
      <c r="A1809" s="8">
        <v>43439</v>
      </c>
      <c r="B1809" s="11">
        <v>7.9050000000000002</v>
      </c>
      <c r="C1809" s="11">
        <v>8.3550000000000004</v>
      </c>
      <c r="D1809" s="11">
        <v>8.6850000000000005</v>
      </c>
      <c r="E1809" s="11">
        <v>7.5</v>
      </c>
      <c r="F1809" s="37">
        <f t="shared" si="87"/>
        <v>1.0790500000000001</v>
      </c>
      <c r="G1809" s="37">
        <f t="shared" si="88"/>
        <v>1.08355</v>
      </c>
      <c r="H1809" s="37">
        <f t="shared" si="89"/>
        <v>1.0868500000000001</v>
      </c>
    </row>
    <row r="1810" spans="1:8" x14ac:dyDescent="0.25">
      <c r="A1810" s="8">
        <v>43438</v>
      </c>
      <c r="B1810" s="11">
        <v>7.8849999999999998</v>
      </c>
      <c r="C1810" s="11">
        <v>8.3049999999999997</v>
      </c>
      <c r="D1810" s="11">
        <v>8.6449999999999996</v>
      </c>
      <c r="E1810" s="11">
        <v>7.5</v>
      </c>
      <c r="F1810" s="37">
        <f t="shared" si="87"/>
        <v>1.0788500000000001</v>
      </c>
      <c r="G1810" s="37">
        <f t="shared" si="88"/>
        <v>1.0830500000000001</v>
      </c>
      <c r="H1810" s="37">
        <f t="shared" si="89"/>
        <v>1.0864499999999999</v>
      </c>
    </row>
    <row r="1811" spans="1:8" x14ac:dyDescent="0.25">
      <c r="A1811" s="8">
        <v>43437</v>
      </c>
      <c r="B1811" s="11">
        <v>7.85</v>
      </c>
      <c r="C1811" s="11">
        <v>8.2899999999999991</v>
      </c>
      <c r="D1811" s="11">
        <v>8.6150000000000002</v>
      </c>
      <c r="E1811" s="11">
        <v>7.5</v>
      </c>
      <c r="F1811" s="37">
        <f t="shared" si="87"/>
        <v>1.0785</v>
      </c>
      <c r="G1811" s="37">
        <f t="shared" si="88"/>
        <v>1.0829</v>
      </c>
      <c r="H1811" s="37">
        <f t="shared" si="89"/>
        <v>1.0861499999999999</v>
      </c>
    </row>
    <row r="1812" spans="1:8" x14ac:dyDescent="0.25">
      <c r="A1812" s="8">
        <v>43434</v>
      </c>
      <c r="B1812" s="11">
        <v>7.8849999999999998</v>
      </c>
      <c r="C1812" s="11">
        <v>8.3350000000000009</v>
      </c>
      <c r="D1812" s="11">
        <v>8.6950000000000003</v>
      </c>
      <c r="E1812" s="11">
        <v>7.5</v>
      </c>
      <c r="F1812" s="37">
        <f t="shared" si="87"/>
        <v>1.0788500000000001</v>
      </c>
      <c r="G1812" s="37">
        <f t="shared" si="88"/>
        <v>1.08335</v>
      </c>
      <c r="H1812" s="37">
        <f t="shared" si="89"/>
        <v>1.0869500000000001</v>
      </c>
    </row>
    <row r="1813" spans="1:8" x14ac:dyDescent="0.25">
      <c r="A1813" s="8">
        <v>43433</v>
      </c>
      <c r="B1813" s="11">
        <v>7.875</v>
      </c>
      <c r="C1813" s="11">
        <v>8.34</v>
      </c>
      <c r="D1813" s="11">
        <v>8.6950000000000003</v>
      </c>
      <c r="E1813" s="11">
        <v>7.5</v>
      </c>
      <c r="F1813" s="37">
        <f t="shared" si="87"/>
        <v>1.0787500000000001</v>
      </c>
      <c r="G1813" s="37">
        <f t="shared" si="88"/>
        <v>1.0833999999999999</v>
      </c>
      <c r="H1813" s="37">
        <f t="shared" si="89"/>
        <v>1.0869500000000001</v>
      </c>
    </row>
    <row r="1814" spans="1:8" x14ac:dyDescent="0.25">
      <c r="A1814" s="8">
        <v>43432</v>
      </c>
      <c r="B1814" s="11">
        <v>7.95</v>
      </c>
      <c r="C1814" s="11">
        <v>8.4550000000000001</v>
      </c>
      <c r="D1814" s="11">
        <v>8.8149999999999995</v>
      </c>
      <c r="E1814" s="11">
        <v>7.5</v>
      </c>
      <c r="F1814" s="37">
        <f t="shared" si="87"/>
        <v>1.0794999999999999</v>
      </c>
      <c r="G1814" s="37">
        <f t="shared" si="88"/>
        <v>1.0845499999999999</v>
      </c>
      <c r="H1814" s="37">
        <f t="shared" si="89"/>
        <v>1.08815</v>
      </c>
    </row>
    <row r="1815" spans="1:8" x14ac:dyDescent="0.25">
      <c r="A1815" s="8">
        <v>43431</v>
      </c>
      <c r="B1815" s="11">
        <v>7.95</v>
      </c>
      <c r="C1815" s="11">
        <v>8.4649999999999999</v>
      </c>
      <c r="D1815" s="11">
        <v>8.8450000000000006</v>
      </c>
      <c r="E1815" s="11">
        <v>7.5</v>
      </c>
      <c r="F1815" s="37">
        <f t="shared" si="87"/>
        <v>1.0794999999999999</v>
      </c>
      <c r="G1815" s="37">
        <f t="shared" si="88"/>
        <v>1.0846499999999999</v>
      </c>
      <c r="H1815" s="37">
        <f t="shared" si="89"/>
        <v>1.0884499999999999</v>
      </c>
    </row>
    <row r="1816" spans="1:8" x14ac:dyDescent="0.25">
      <c r="A1816" s="8">
        <v>43430</v>
      </c>
      <c r="B1816" s="11">
        <v>7.95</v>
      </c>
      <c r="C1816" s="11">
        <v>8.5500000000000007</v>
      </c>
      <c r="D1816" s="11">
        <v>8.9</v>
      </c>
      <c r="E1816" s="11">
        <v>7.5</v>
      </c>
      <c r="F1816" s="37">
        <f t="shared" si="87"/>
        <v>1.0794999999999999</v>
      </c>
      <c r="G1816" s="37">
        <f t="shared" si="88"/>
        <v>1.0854999999999999</v>
      </c>
      <c r="H1816" s="37">
        <f t="shared" si="89"/>
        <v>1.089</v>
      </c>
    </row>
    <row r="1817" spans="1:8" x14ac:dyDescent="0.25">
      <c r="A1817" s="8">
        <v>43427</v>
      </c>
      <c r="B1817" s="11">
        <v>7.8550000000000004</v>
      </c>
      <c r="C1817" s="11">
        <v>8.4550000000000001</v>
      </c>
      <c r="D1817" s="11">
        <v>8.77</v>
      </c>
      <c r="E1817" s="11">
        <v>7.5</v>
      </c>
      <c r="F1817" s="37">
        <f t="shared" si="87"/>
        <v>1.0785499999999999</v>
      </c>
      <c r="G1817" s="37">
        <f t="shared" si="88"/>
        <v>1.0845499999999999</v>
      </c>
      <c r="H1817" s="37">
        <f t="shared" si="89"/>
        <v>1.0876999999999999</v>
      </c>
    </row>
    <row r="1818" spans="1:8" x14ac:dyDescent="0.25">
      <c r="A1818" s="8">
        <v>43426</v>
      </c>
      <c r="B1818" s="11">
        <v>7.84</v>
      </c>
      <c r="C1818" s="11">
        <v>8.3949999999999996</v>
      </c>
      <c r="D1818" s="11">
        <v>8.6999999999999993</v>
      </c>
      <c r="E1818" s="11">
        <v>7.5</v>
      </c>
      <c r="F1818" s="37">
        <f t="shared" si="87"/>
        <v>1.0784</v>
      </c>
      <c r="G1818" s="37">
        <f t="shared" si="88"/>
        <v>1.08395</v>
      </c>
      <c r="H1818" s="37">
        <f t="shared" si="89"/>
        <v>1.087</v>
      </c>
    </row>
    <row r="1819" spans="1:8" x14ac:dyDescent="0.25">
      <c r="A1819" s="8">
        <v>43425</v>
      </c>
      <c r="B1819" s="11">
        <v>7.87</v>
      </c>
      <c r="C1819" s="11">
        <v>8.4049999999999994</v>
      </c>
      <c r="D1819" s="11">
        <v>8.69</v>
      </c>
      <c r="E1819" s="11">
        <v>7.5</v>
      </c>
      <c r="F1819" s="37">
        <f t="shared" si="87"/>
        <v>1.0787</v>
      </c>
      <c r="G1819" s="37">
        <f t="shared" si="88"/>
        <v>1.08405</v>
      </c>
      <c r="H1819" s="37">
        <f t="shared" si="89"/>
        <v>1.0869</v>
      </c>
    </row>
    <row r="1820" spans="1:8" x14ac:dyDescent="0.25">
      <c r="A1820" s="8">
        <v>43424</v>
      </c>
      <c r="B1820" s="11">
        <v>7.88</v>
      </c>
      <c r="C1820" s="11">
        <v>8.4149999999999991</v>
      </c>
      <c r="D1820" s="11">
        <v>8.7249999999999996</v>
      </c>
      <c r="E1820" s="11">
        <v>7.5</v>
      </c>
      <c r="F1820" s="37">
        <f t="shared" si="87"/>
        <v>1.0788</v>
      </c>
      <c r="G1820" s="37">
        <f t="shared" si="88"/>
        <v>1.0841499999999999</v>
      </c>
      <c r="H1820" s="37">
        <f t="shared" si="89"/>
        <v>1.08725</v>
      </c>
    </row>
    <row r="1821" spans="1:8" x14ac:dyDescent="0.25">
      <c r="A1821" s="8">
        <v>43423</v>
      </c>
      <c r="B1821" s="11">
        <v>7.84</v>
      </c>
      <c r="C1821" s="11">
        <v>8.39</v>
      </c>
      <c r="D1821" s="11">
        <v>8.65</v>
      </c>
      <c r="E1821" s="11">
        <v>7.5</v>
      </c>
      <c r="F1821" s="37">
        <f t="shared" si="87"/>
        <v>1.0784</v>
      </c>
      <c r="G1821" s="37">
        <f t="shared" si="88"/>
        <v>1.0839000000000001</v>
      </c>
      <c r="H1821" s="37">
        <f t="shared" si="89"/>
        <v>1.0865</v>
      </c>
    </row>
    <row r="1822" spans="1:8" x14ac:dyDescent="0.25">
      <c r="A1822" s="8">
        <v>43420</v>
      </c>
      <c r="B1822" s="11">
        <v>7.8449999999999998</v>
      </c>
      <c r="C1822" s="11">
        <v>8.39</v>
      </c>
      <c r="D1822" s="11">
        <v>8.6449999999999996</v>
      </c>
      <c r="E1822" s="11">
        <v>7.5</v>
      </c>
      <c r="F1822" s="37">
        <f t="shared" si="87"/>
        <v>1.0784499999999999</v>
      </c>
      <c r="G1822" s="37">
        <f t="shared" si="88"/>
        <v>1.0839000000000001</v>
      </c>
      <c r="H1822" s="37">
        <f t="shared" si="89"/>
        <v>1.0864499999999999</v>
      </c>
    </row>
    <row r="1823" spans="1:8" x14ac:dyDescent="0.25">
      <c r="A1823" s="8">
        <v>43419</v>
      </c>
      <c r="B1823" s="11">
        <v>7.84</v>
      </c>
      <c r="C1823" s="11">
        <v>8.3949999999999996</v>
      </c>
      <c r="D1823" s="11">
        <v>8.6349999999999998</v>
      </c>
      <c r="E1823" s="11">
        <v>7.5</v>
      </c>
      <c r="F1823" s="37">
        <f t="shared" si="87"/>
        <v>1.0784</v>
      </c>
      <c r="G1823" s="37">
        <f t="shared" si="88"/>
        <v>1.08395</v>
      </c>
      <c r="H1823" s="37">
        <f t="shared" si="89"/>
        <v>1.0863499999999999</v>
      </c>
    </row>
    <row r="1824" spans="1:8" x14ac:dyDescent="0.25">
      <c r="A1824" s="8">
        <v>43418</v>
      </c>
      <c r="B1824" s="11">
        <v>7.9349999999999996</v>
      </c>
      <c r="C1824" s="11">
        <v>8.5299999999999994</v>
      </c>
      <c r="D1824" s="11">
        <v>8.68</v>
      </c>
      <c r="E1824" s="11">
        <v>7.5</v>
      </c>
      <c r="F1824" s="37">
        <f t="shared" si="87"/>
        <v>1.07935</v>
      </c>
      <c r="G1824" s="37">
        <f t="shared" si="88"/>
        <v>1.0852999999999999</v>
      </c>
      <c r="H1824" s="37">
        <f t="shared" si="89"/>
        <v>1.0868</v>
      </c>
    </row>
    <row r="1825" spans="1:8" x14ac:dyDescent="0.25">
      <c r="A1825" s="8">
        <v>43417</v>
      </c>
      <c r="B1825" s="11">
        <v>8.0299999999999994</v>
      </c>
      <c r="C1825" s="11">
        <v>8.7449999999999992</v>
      </c>
      <c r="D1825" s="11">
        <v>9</v>
      </c>
      <c r="E1825" s="11">
        <v>7.5</v>
      </c>
      <c r="F1825" s="37">
        <f t="shared" si="87"/>
        <v>1.0803</v>
      </c>
      <c r="G1825" s="37">
        <f t="shared" si="88"/>
        <v>1.08745</v>
      </c>
      <c r="H1825" s="37">
        <f t="shared" si="89"/>
        <v>1.0900000000000001</v>
      </c>
    </row>
    <row r="1826" spans="1:8" x14ac:dyDescent="0.25">
      <c r="A1826" s="8">
        <v>43416</v>
      </c>
      <c r="B1826" s="11">
        <v>8.0399999999999991</v>
      </c>
      <c r="C1826" s="11">
        <v>8.6950000000000003</v>
      </c>
      <c r="D1826" s="11">
        <v>8.9600000000000009</v>
      </c>
      <c r="E1826" s="11">
        <v>7.5</v>
      </c>
      <c r="F1826" s="37">
        <f t="shared" si="87"/>
        <v>1.0804</v>
      </c>
      <c r="G1826" s="37">
        <f t="shared" si="88"/>
        <v>1.0869500000000001</v>
      </c>
      <c r="H1826" s="37">
        <f t="shared" si="89"/>
        <v>1.0895999999999999</v>
      </c>
    </row>
    <row r="1827" spans="1:8" x14ac:dyDescent="0.25">
      <c r="A1827" s="8">
        <v>43413</v>
      </c>
      <c r="B1827" s="11">
        <v>7.9749999999999996</v>
      </c>
      <c r="C1827" s="11">
        <v>8.625</v>
      </c>
      <c r="D1827" s="11">
        <v>8.9250000000000007</v>
      </c>
      <c r="E1827" s="11">
        <v>7.5</v>
      </c>
      <c r="F1827" s="37">
        <f t="shared" si="87"/>
        <v>1.07975</v>
      </c>
      <c r="G1827" s="37">
        <f t="shared" si="88"/>
        <v>1.0862499999999999</v>
      </c>
      <c r="H1827" s="37">
        <f t="shared" si="89"/>
        <v>1.0892500000000001</v>
      </c>
    </row>
    <row r="1828" spans="1:8" x14ac:dyDescent="0.25">
      <c r="A1828" s="8">
        <v>43412</v>
      </c>
      <c r="B1828" s="11">
        <v>7.9</v>
      </c>
      <c r="C1828" s="11">
        <v>8.4949999999999992</v>
      </c>
      <c r="D1828" s="11">
        <v>8.81</v>
      </c>
      <c r="E1828" s="11">
        <v>7.5</v>
      </c>
      <c r="F1828" s="37">
        <f t="shared" si="87"/>
        <v>1.079</v>
      </c>
      <c r="G1828" s="37">
        <f t="shared" si="88"/>
        <v>1.0849500000000001</v>
      </c>
      <c r="H1828" s="37">
        <f t="shared" si="89"/>
        <v>1.0881000000000001</v>
      </c>
    </row>
    <row r="1829" spans="1:8" x14ac:dyDescent="0.25">
      <c r="A1829" s="8">
        <v>43411</v>
      </c>
      <c r="B1829" s="11">
        <v>7.86</v>
      </c>
      <c r="C1829" s="11">
        <v>8.4049999999999994</v>
      </c>
      <c r="D1829" s="11">
        <v>8.6850000000000005</v>
      </c>
      <c r="E1829" s="11">
        <v>7.5</v>
      </c>
      <c r="F1829" s="37">
        <f t="shared" si="87"/>
        <v>1.0786</v>
      </c>
      <c r="G1829" s="37">
        <f t="shared" si="88"/>
        <v>1.08405</v>
      </c>
      <c r="H1829" s="37">
        <f t="shared" si="89"/>
        <v>1.0868500000000001</v>
      </c>
    </row>
    <row r="1830" spans="1:8" x14ac:dyDescent="0.25">
      <c r="A1830" s="8">
        <v>43410</v>
      </c>
      <c r="B1830" s="11">
        <v>7.84</v>
      </c>
      <c r="C1830" s="11">
        <v>8.3350000000000009</v>
      </c>
      <c r="D1830" s="11">
        <v>8.6150000000000002</v>
      </c>
      <c r="E1830" s="11">
        <v>7.5</v>
      </c>
      <c r="F1830" s="37">
        <f t="shared" si="87"/>
        <v>1.0784</v>
      </c>
      <c r="G1830" s="37">
        <f t="shared" si="88"/>
        <v>1.08335</v>
      </c>
      <c r="H1830" s="37">
        <f t="shared" si="89"/>
        <v>1.0861499999999999</v>
      </c>
    </row>
    <row r="1831" spans="1:8" x14ac:dyDescent="0.25">
      <c r="A1831" s="8">
        <v>43409</v>
      </c>
      <c r="B1831" s="11">
        <v>7.835</v>
      </c>
      <c r="C1831" s="11">
        <v>8.3350000000000009</v>
      </c>
      <c r="D1831" s="11">
        <v>8.61</v>
      </c>
      <c r="E1831" s="11">
        <v>7.5</v>
      </c>
      <c r="F1831" s="37">
        <f t="shared" si="87"/>
        <v>1.0783499999999999</v>
      </c>
      <c r="G1831" s="37">
        <f t="shared" si="88"/>
        <v>1.08335</v>
      </c>
      <c r="H1831" s="37">
        <f t="shared" si="89"/>
        <v>1.0861000000000001</v>
      </c>
    </row>
    <row r="1832" spans="1:8" x14ac:dyDescent="0.25">
      <c r="A1832" s="8">
        <v>43406</v>
      </c>
      <c r="B1832" s="11">
        <v>7.835</v>
      </c>
      <c r="C1832" s="11">
        <v>8.3350000000000009</v>
      </c>
      <c r="D1832" s="11">
        <v>8.61</v>
      </c>
      <c r="E1832" s="11">
        <v>7.5</v>
      </c>
      <c r="F1832" s="37">
        <f t="shared" si="87"/>
        <v>1.0783499999999999</v>
      </c>
      <c r="G1832" s="37">
        <f t="shared" si="88"/>
        <v>1.08335</v>
      </c>
      <c r="H1832" s="37">
        <f t="shared" si="89"/>
        <v>1.0861000000000001</v>
      </c>
    </row>
    <row r="1833" spans="1:8" x14ac:dyDescent="0.25">
      <c r="A1833" s="8">
        <v>43405</v>
      </c>
      <c r="B1833" s="11">
        <v>7.835</v>
      </c>
      <c r="C1833" s="11">
        <v>8.33</v>
      </c>
      <c r="D1833" s="11">
        <v>8.6050000000000004</v>
      </c>
      <c r="E1833" s="11">
        <v>7.5</v>
      </c>
      <c r="F1833" s="37">
        <f t="shared" si="87"/>
        <v>1.0783499999999999</v>
      </c>
      <c r="G1833" s="37">
        <f t="shared" si="88"/>
        <v>1.0832999999999999</v>
      </c>
      <c r="H1833" s="37">
        <f t="shared" si="89"/>
        <v>1.08605</v>
      </c>
    </row>
    <row r="1834" spans="1:8" x14ac:dyDescent="0.25">
      <c r="A1834" s="8">
        <v>43404</v>
      </c>
      <c r="B1834" s="11">
        <v>7.85</v>
      </c>
      <c r="C1834" s="11">
        <v>8.3149999999999995</v>
      </c>
      <c r="D1834" s="11">
        <v>8.5950000000000006</v>
      </c>
      <c r="E1834" s="11">
        <v>7.5</v>
      </c>
      <c r="F1834" s="37">
        <f t="shared" si="87"/>
        <v>1.0785</v>
      </c>
      <c r="G1834" s="37">
        <f t="shared" si="88"/>
        <v>1.0831500000000001</v>
      </c>
      <c r="H1834" s="37">
        <f t="shared" si="89"/>
        <v>1.08595</v>
      </c>
    </row>
    <row r="1835" spans="1:8" x14ac:dyDescent="0.25">
      <c r="A1835" s="8">
        <v>43403</v>
      </c>
      <c r="B1835" s="11">
        <v>7.8449999999999998</v>
      </c>
      <c r="C1835" s="11">
        <v>8.3149999999999995</v>
      </c>
      <c r="D1835" s="11">
        <v>8.6</v>
      </c>
      <c r="E1835" s="11">
        <v>7.5</v>
      </c>
      <c r="F1835" s="37">
        <f t="shared" si="87"/>
        <v>1.0784499999999999</v>
      </c>
      <c r="G1835" s="37">
        <f t="shared" si="88"/>
        <v>1.0831500000000001</v>
      </c>
      <c r="H1835" s="37">
        <f t="shared" si="89"/>
        <v>1.0860000000000001</v>
      </c>
    </row>
    <row r="1836" spans="1:8" x14ac:dyDescent="0.25">
      <c r="A1836" s="8">
        <v>43402</v>
      </c>
      <c r="B1836" s="11">
        <v>7.8449999999999998</v>
      </c>
      <c r="C1836" s="11">
        <v>8.2949999999999999</v>
      </c>
      <c r="D1836" s="11">
        <v>8.59</v>
      </c>
      <c r="E1836" s="11">
        <v>7.5</v>
      </c>
      <c r="F1836" s="37">
        <f t="shared" si="87"/>
        <v>1.0784499999999999</v>
      </c>
      <c r="G1836" s="37">
        <f t="shared" si="88"/>
        <v>1.0829500000000001</v>
      </c>
      <c r="H1836" s="37">
        <f t="shared" si="89"/>
        <v>1.0859000000000001</v>
      </c>
    </row>
    <row r="1837" spans="1:8" x14ac:dyDescent="0.25">
      <c r="A1837" s="8">
        <v>43399</v>
      </c>
      <c r="B1837" s="11">
        <v>7.8250000000000002</v>
      </c>
      <c r="C1837" s="11">
        <v>8.3149999999999995</v>
      </c>
      <c r="D1837" s="11">
        <v>8.6199999999999992</v>
      </c>
      <c r="E1837" s="11">
        <v>7.5</v>
      </c>
      <c r="F1837" s="37">
        <f t="shared" si="87"/>
        <v>1.0782499999999999</v>
      </c>
      <c r="G1837" s="37">
        <f t="shared" si="88"/>
        <v>1.0831500000000001</v>
      </c>
      <c r="H1837" s="37">
        <f t="shared" si="89"/>
        <v>1.0862000000000001</v>
      </c>
    </row>
    <row r="1838" spans="1:8" x14ac:dyDescent="0.25">
      <c r="A1838" s="8">
        <v>43398</v>
      </c>
      <c r="B1838" s="11">
        <v>7.7850000000000001</v>
      </c>
      <c r="C1838" s="11">
        <v>8.3049999999999997</v>
      </c>
      <c r="D1838" s="11">
        <v>8.6</v>
      </c>
      <c r="E1838" s="11">
        <v>7.5</v>
      </c>
      <c r="F1838" s="37">
        <f t="shared" si="87"/>
        <v>1.07785</v>
      </c>
      <c r="G1838" s="37">
        <f t="shared" si="88"/>
        <v>1.0830500000000001</v>
      </c>
      <c r="H1838" s="37">
        <f t="shared" si="89"/>
        <v>1.0860000000000001</v>
      </c>
    </row>
    <row r="1839" spans="1:8" x14ac:dyDescent="0.25">
      <c r="A1839" s="8">
        <v>43397</v>
      </c>
      <c r="B1839" s="11">
        <v>7.7549999999999999</v>
      </c>
      <c r="C1839" s="11">
        <v>8.2850000000000001</v>
      </c>
      <c r="D1839" s="11">
        <v>8.5649999999999995</v>
      </c>
      <c r="E1839" s="11">
        <v>7.5</v>
      </c>
      <c r="F1839" s="37">
        <f t="shared" si="87"/>
        <v>1.07755</v>
      </c>
      <c r="G1839" s="37">
        <f t="shared" si="88"/>
        <v>1.0828500000000001</v>
      </c>
      <c r="H1839" s="37">
        <f t="shared" si="89"/>
        <v>1.08565</v>
      </c>
    </row>
    <row r="1840" spans="1:8" x14ac:dyDescent="0.25">
      <c r="A1840" s="8">
        <v>43396</v>
      </c>
      <c r="B1840" s="11">
        <v>7.7350000000000003</v>
      </c>
      <c r="C1840" s="11">
        <v>8.2550000000000008</v>
      </c>
      <c r="D1840" s="11">
        <v>8.5399999999999991</v>
      </c>
      <c r="E1840" s="11">
        <v>7.5</v>
      </c>
      <c r="F1840" s="37">
        <f t="shared" si="87"/>
        <v>1.07735</v>
      </c>
      <c r="G1840" s="37">
        <f t="shared" si="88"/>
        <v>1.0825499999999999</v>
      </c>
      <c r="H1840" s="37">
        <f t="shared" si="89"/>
        <v>1.0853999999999999</v>
      </c>
    </row>
    <row r="1841" spans="1:8" x14ac:dyDescent="0.25">
      <c r="A1841" s="8">
        <v>43395</v>
      </c>
      <c r="B1841" s="11">
        <v>7.71</v>
      </c>
      <c r="C1841" s="11">
        <v>8.2349999999999994</v>
      </c>
      <c r="D1841" s="11">
        <v>8.5050000000000008</v>
      </c>
      <c r="E1841" s="11">
        <v>7.5</v>
      </c>
      <c r="F1841" s="37">
        <f t="shared" si="87"/>
        <v>1.0770999999999999</v>
      </c>
      <c r="G1841" s="37">
        <f t="shared" si="88"/>
        <v>1.0823499999999999</v>
      </c>
      <c r="H1841" s="37">
        <f t="shared" si="89"/>
        <v>1.0850500000000001</v>
      </c>
    </row>
    <row r="1842" spans="1:8" x14ac:dyDescent="0.25">
      <c r="A1842" s="8">
        <v>43392</v>
      </c>
      <c r="B1842" s="11">
        <v>7.7249999999999996</v>
      </c>
      <c r="C1842" s="11">
        <v>8.2850000000000001</v>
      </c>
      <c r="D1842" s="11">
        <v>8.5749999999999993</v>
      </c>
      <c r="E1842" s="11">
        <v>7.5</v>
      </c>
      <c r="F1842" s="37">
        <f t="shared" si="87"/>
        <v>1.07725</v>
      </c>
      <c r="G1842" s="37">
        <f t="shared" si="88"/>
        <v>1.0828500000000001</v>
      </c>
      <c r="H1842" s="37">
        <f t="shared" si="89"/>
        <v>1.08575</v>
      </c>
    </row>
    <row r="1843" spans="1:8" x14ac:dyDescent="0.25">
      <c r="A1843" s="8">
        <v>43391</v>
      </c>
      <c r="B1843" s="11">
        <v>7.7450000000000001</v>
      </c>
      <c r="C1843" s="11">
        <v>8.2949999999999999</v>
      </c>
      <c r="D1843" s="11">
        <v>8.6</v>
      </c>
      <c r="E1843" s="11">
        <v>7.5</v>
      </c>
      <c r="F1843" s="37">
        <f t="shared" si="87"/>
        <v>1.07745</v>
      </c>
      <c r="G1843" s="37">
        <f t="shared" si="88"/>
        <v>1.0829500000000001</v>
      </c>
      <c r="H1843" s="37">
        <f t="shared" si="89"/>
        <v>1.0860000000000001</v>
      </c>
    </row>
    <row r="1844" spans="1:8" x14ac:dyDescent="0.25">
      <c r="A1844" s="8">
        <v>43390</v>
      </c>
      <c r="B1844" s="11">
        <v>7.7450000000000001</v>
      </c>
      <c r="C1844" s="11">
        <v>8.2750000000000004</v>
      </c>
      <c r="D1844" s="11">
        <v>8.5749999999999993</v>
      </c>
      <c r="E1844" s="11">
        <v>7.5</v>
      </c>
      <c r="F1844" s="37">
        <f t="shared" si="87"/>
        <v>1.07745</v>
      </c>
      <c r="G1844" s="37">
        <f t="shared" si="88"/>
        <v>1.0827500000000001</v>
      </c>
      <c r="H1844" s="37">
        <f t="shared" si="89"/>
        <v>1.08575</v>
      </c>
    </row>
    <row r="1845" spans="1:8" x14ac:dyDescent="0.25">
      <c r="A1845" s="8">
        <v>43389</v>
      </c>
      <c r="B1845" s="11">
        <v>7.7249999999999996</v>
      </c>
      <c r="C1845" s="11">
        <v>8.2650000000000006</v>
      </c>
      <c r="D1845" s="11">
        <v>8.57</v>
      </c>
      <c r="E1845" s="11">
        <v>7.5</v>
      </c>
      <c r="F1845" s="37">
        <f t="shared" si="87"/>
        <v>1.07725</v>
      </c>
      <c r="G1845" s="37">
        <f t="shared" si="88"/>
        <v>1.0826500000000001</v>
      </c>
      <c r="H1845" s="37">
        <f t="shared" si="89"/>
        <v>1.0857000000000001</v>
      </c>
    </row>
    <row r="1846" spans="1:8" x14ac:dyDescent="0.25">
      <c r="A1846" s="8">
        <v>43388</v>
      </c>
      <c r="B1846" s="11">
        <v>7.74</v>
      </c>
      <c r="C1846" s="11">
        <v>8.2949999999999999</v>
      </c>
      <c r="D1846" s="11">
        <v>8.65</v>
      </c>
      <c r="E1846" s="11">
        <v>7.5</v>
      </c>
      <c r="F1846" s="37">
        <f t="shared" si="87"/>
        <v>1.0773999999999999</v>
      </c>
      <c r="G1846" s="37">
        <f t="shared" si="88"/>
        <v>1.0829500000000001</v>
      </c>
      <c r="H1846" s="37">
        <f t="shared" si="89"/>
        <v>1.0865</v>
      </c>
    </row>
    <row r="1847" spans="1:8" x14ac:dyDescent="0.25">
      <c r="A1847" s="8">
        <v>43385</v>
      </c>
      <c r="B1847" s="11">
        <v>7.79</v>
      </c>
      <c r="C1847" s="11">
        <v>8.375</v>
      </c>
      <c r="D1847" s="11">
        <v>8.7799999999999994</v>
      </c>
      <c r="E1847" s="11">
        <v>7.5</v>
      </c>
      <c r="F1847" s="37">
        <f t="shared" si="87"/>
        <v>1.0779000000000001</v>
      </c>
      <c r="G1847" s="37">
        <f t="shared" si="88"/>
        <v>1.08375</v>
      </c>
      <c r="H1847" s="37">
        <f t="shared" si="89"/>
        <v>1.0878000000000001</v>
      </c>
    </row>
    <row r="1848" spans="1:8" x14ac:dyDescent="0.25">
      <c r="A1848" s="8">
        <v>43384</v>
      </c>
      <c r="B1848" s="11">
        <v>7.84</v>
      </c>
      <c r="C1848" s="11">
        <v>8.4250000000000007</v>
      </c>
      <c r="D1848" s="11">
        <v>8.8650000000000002</v>
      </c>
      <c r="E1848" s="11">
        <v>7.5</v>
      </c>
      <c r="F1848" s="37">
        <f t="shared" si="87"/>
        <v>1.0784</v>
      </c>
      <c r="G1848" s="37">
        <f t="shared" si="88"/>
        <v>1.0842499999999999</v>
      </c>
      <c r="H1848" s="37">
        <f t="shared" si="89"/>
        <v>1.0886499999999999</v>
      </c>
    </row>
    <row r="1849" spans="1:8" x14ac:dyDescent="0.25">
      <c r="A1849" s="8">
        <v>43383</v>
      </c>
      <c r="B1849" s="11">
        <v>7.82</v>
      </c>
      <c r="C1849" s="11">
        <v>8.4149999999999991</v>
      </c>
      <c r="D1849" s="11">
        <v>8.8350000000000009</v>
      </c>
      <c r="E1849" s="11">
        <v>7.5</v>
      </c>
      <c r="F1849" s="37">
        <f t="shared" si="87"/>
        <v>1.0782</v>
      </c>
      <c r="G1849" s="37">
        <f t="shared" si="88"/>
        <v>1.0841499999999999</v>
      </c>
      <c r="H1849" s="37">
        <f t="shared" si="89"/>
        <v>1.0883499999999999</v>
      </c>
    </row>
    <row r="1850" spans="1:8" x14ac:dyDescent="0.25">
      <c r="A1850" s="8">
        <v>43382</v>
      </c>
      <c r="B1850" s="11">
        <v>7.83</v>
      </c>
      <c r="C1850" s="11">
        <v>8.44</v>
      </c>
      <c r="D1850" s="11">
        <v>8.8450000000000006</v>
      </c>
      <c r="E1850" s="11">
        <v>7.5</v>
      </c>
      <c r="F1850" s="37">
        <f t="shared" si="87"/>
        <v>1.0783</v>
      </c>
      <c r="G1850" s="37">
        <f t="shared" si="88"/>
        <v>1.0844</v>
      </c>
      <c r="H1850" s="37">
        <f t="shared" si="89"/>
        <v>1.0884499999999999</v>
      </c>
    </row>
    <row r="1851" spans="1:8" x14ac:dyDescent="0.25">
      <c r="A1851" s="8">
        <v>43381</v>
      </c>
      <c r="B1851" s="11">
        <v>7.8449999999999998</v>
      </c>
      <c r="C1851" s="11">
        <v>8.4550000000000001</v>
      </c>
      <c r="D1851" s="11">
        <v>8.8550000000000004</v>
      </c>
      <c r="E1851" s="11">
        <v>7.5</v>
      </c>
      <c r="F1851" s="37">
        <f t="shared" si="87"/>
        <v>1.0784499999999999</v>
      </c>
      <c r="G1851" s="37">
        <f t="shared" si="88"/>
        <v>1.0845499999999999</v>
      </c>
      <c r="H1851" s="37">
        <f t="shared" si="89"/>
        <v>1.0885499999999999</v>
      </c>
    </row>
    <row r="1852" spans="1:8" x14ac:dyDescent="0.25">
      <c r="A1852" s="8">
        <v>43378</v>
      </c>
      <c r="B1852" s="11">
        <v>7.7649999999999997</v>
      </c>
      <c r="C1852" s="11">
        <v>8.3450000000000006</v>
      </c>
      <c r="D1852" s="11">
        <v>8.7249999999999996</v>
      </c>
      <c r="E1852" s="11">
        <v>7.5</v>
      </c>
      <c r="F1852" s="37">
        <f t="shared" si="87"/>
        <v>1.07765</v>
      </c>
      <c r="G1852" s="37">
        <f t="shared" si="88"/>
        <v>1.08345</v>
      </c>
      <c r="H1852" s="37">
        <f t="shared" si="89"/>
        <v>1.08725</v>
      </c>
    </row>
    <row r="1853" spans="1:8" x14ac:dyDescent="0.25">
      <c r="A1853" s="8">
        <v>43377</v>
      </c>
      <c r="B1853" s="11">
        <v>7.72</v>
      </c>
      <c r="C1853" s="11">
        <v>8.3249999999999993</v>
      </c>
      <c r="D1853" s="11">
        <v>8.67</v>
      </c>
      <c r="E1853" s="11">
        <v>7.5</v>
      </c>
      <c r="F1853" s="37">
        <f t="shared" si="87"/>
        <v>1.0771999999999999</v>
      </c>
      <c r="G1853" s="37">
        <f t="shared" si="88"/>
        <v>1.08325</v>
      </c>
      <c r="H1853" s="37">
        <f t="shared" si="89"/>
        <v>1.0867</v>
      </c>
    </row>
    <row r="1854" spans="1:8" x14ac:dyDescent="0.25">
      <c r="A1854" s="8">
        <v>43376</v>
      </c>
      <c r="B1854" s="11">
        <v>7.63</v>
      </c>
      <c r="C1854" s="11">
        <v>8.1750000000000007</v>
      </c>
      <c r="D1854" s="11">
        <v>8.4949999999999992</v>
      </c>
      <c r="E1854" s="11">
        <v>7.5</v>
      </c>
      <c r="F1854" s="37">
        <f t="shared" si="87"/>
        <v>1.0763</v>
      </c>
      <c r="G1854" s="37">
        <f t="shared" si="88"/>
        <v>1.08175</v>
      </c>
      <c r="H1854" s="37">
        <f t="shared" si="89"/>
        <v>1.0849500000000001</v>
      </c>
    </row>
    <row r="1855" spans="1:8" x14ac:dyDescent="0.25">
      <c r="A1855" s="8">
        <v>43375</v>
      </c>
      <c r="B1855" s="11">
        <v>7.5949999999999998</v>
      </c>
      <c r="C1855" s="11">
        <v>8.1199999999999992</v>
      </c>
      <c r="D1855" s="11">
        <v>8.4350000000000005</v>
      </c>
      <c r="E1855" s="11">
        <v>7.5</v>
      </c>
      <c r="F1855" s="37">
        <f t="shared" si="87"/>
        <v>1.07595</v>
      </c>
      <c r="G1855" s="37">
        <f t="shared" si="88"/>
        <v>1.0811999999999999</v>
      </c>
      <c r="H1855" s="37">
        <f t="shared" si="89"/>
        <v>1.0843499999999999</v>
      </c>
    </row>
    <row r="1856" spans="1:8" x14ac:dyDescent="0.25">
      <c r="A1856" s="8">
        <v>43374</v>
      </c>
      <c r="B1856" s="11">
        <v>7.66</v>
      </c>
      <c r="C1856" s="11">
        <v>8.1349999999999998</v>
      </c>
      <c r="D1856" s="11">
        <v>8.4649999999999999</v>
      </c>
      <c r="E1856" s="11">
        <v>7.5</v>
      </c>
      <c r="F1856" s="37">
        <f t="shared" si="87"/>
        <v>1.0766</v>
      </c>
      <c r="G1856" s="37">
        <f t="shared" si="88"/>
        <v>1.08135</v>
      </c>
      <c r="H1856" s="37">
        <f t="shared" si="89"/>
        <v>1.0846499999999999</v>
      </c>
    </row>
    <row r="1857" spans="1:8" x14ac:dyDescent="0.25">
      <c r="A1857" s="9">
        <v>43373</v>
      </c>
      <c r="B1857" s="11">
        <v>7.7149999999999999</v>
      </c>
      <c r="C1857" s="11">
        <v>8.15</v>
      </c>
      <c r="D1857" s="11">
        <v>8.5299999999999994</v>
      </c>
      <c r="E1857" s="11">
        <v>7.5</v>
      </c>
      <c r="F1857" s="37">
        <f t="shared" si="87"/>
        <v>1.0771500000000001</v>
      </c>
      <c r="G1857" s="37">
        <f t="shared" si="88"/>
        <v>1.0814999999999999</v>
      </c>
      <c r="H1857" s="37">
        <f t="shared" si="89"/>
        <v>1.0852999999999999</v>
      </c>
    </row>
    <row r="1858" spans="1:8" x14ac:dyDescent="0.25">
      <c r="A1858" s="8">
        <v>43370</v>
      </c>
      <c r="B1858" s="11">
        <v>7.77</v>
      </c>
      <c r="C1858" s="11">
        <v>8.1549999999999994</v>
      </c>
      <c r="D1858" s="11">
        <v>8.5500000000000007</v>
      </c>
      <c r="E1858" s="11">
        <v>7.5</v>
      </c>
      <c r="F1858" s="37">
        <f t="shared" si="87"/>
        <v>1.0777000000000001</v>
      </c>
      <c r="G1858" s="37">
        <f t="shared" si="88"/>
        <v>1.08155</v>
      </c>
      <c r="H1858" s="37">
        <f t="shared" si="89"/>
        <v>1.0854999999999999</v>
      </c>
    </row>
    <row r="1859" spans="1:8" x14ac:dyDescent="0.25">
      <c r="A1859" s="8">
        <v>43369</v>
      </c>
      <c r="B1859" s="11">
        <v>7.8449999999999998</v>
      </c>
      <c r="C1859" s="11">
        <v>8.2349999999999994</v>
      </c>
      <c r="D1859" s="11">
        <v>8.6300000000000008</v>
      </c>
      <c r="E1859" s="11">
        <v>7.5</v>
      </c>
      <c r="F1859" s="37">
        <f t="shared" si="87"/>
        <v>1.0784499999999999</v>
      </c>
      <c r="G1859" s="37">
        <f t="shared" si="88"/>
        <v>1.0823499999999999</v>
      </c>
      <c r="H1859" s="37">
        <f t="shared" si="89"/>
        <v>1.0863</v>
      </c>
    </row>
    <row r="1860" spans="1:8" x14ac:dyDescent="0.25">
      <c r="A1860" s="8">
        <v>43368</v>
      </c>
      <c r="B1860" s="11">
        <v>7.8650000000000002</v>
      </c>
      <c r="C1860" s="11">
        <v>8.2249999999999996</v>
      </c>
      <c r="D1860" s="11">
        <v>8.6050000000000004</v>
      </c>
      <c r="E1860" s="11">
        <v>7.5</v>
      </c>
      <c r="F1860" s="37">
        <f t="shared" si="87"/>
        <v>1.0786500000000001</v>
      </c>
      <c r="G1860" s="37">
        <f t="shared" si="88"/>
        <v>1.0822499999999999</v>
      </c>
      <c r="H1860" s="37">
        <f t="shared" si="89"/>
        <v>1.08605</v>
      </c>
    </row>
    <row r="1861" spans="1:8" x14ac:dyDescent="0.25">
      <c r="A1861" s="8">
        <v>43367</v>
      </c>
      <c r="B1861" s="11">
        <v>7.875</v>
      </c>
      <c r="C1861" s="11">
        <v>8.1999999999999993</v>
      </c>
      <c r="D1861" s="11">
        <v>8.6</v>
      </c>
      <c r="E1861" s="11">
        <v>7.5</v>
      </c>
      <c r="F1861" s="37">
        <f t="shared" si="87"/>
        <v>1.0787500000000001</v>
      </c>
      <c r="G1861" s="37">
        <f t="shared" si="88"/>
        <v>1.0820000000000001</v>
      </c>
      <c r="H1861" s="37">
        <f t="shared" si="89"/>
        <v>1.0860000000000001</v>
      </c>
    </row>
    <row r="1862" spans="1:8" x14ac:dyDescent="0.25">
      <c r="A1862" s="8">
        <v>43364</v>
      </c>
      <c r="B1862" s="11">
        <v>7.8550000000000004</v>
      </c>
      <c r="C1862" s="11">
        <v>8.26</v>
      </c>
      <c r="D1862" s="11">
        <v>8.69</v>
      </c>
      <c r="E1862" s="11">
        <v>7.5</v>
      </c>
      <c r="F1862" s="37">
        <f t="shared" ref="F1862:F1925" si="90">IFERROR(1+B1862/100,"NA")</f>
        <v>1.0785499999999999</v>
      </c>
      <c r="G1862" s="37">
        <f t="shared" ref="G1862:G1925" si="91">IFERROR(1+C1862/100,"NA")</f>
        <v>1.0826</v>
      </c>
      <c r="H1862" s="37">
        <f t="shared" ref="H1862:H1925" si="92">IFERROR(1+D1862/100,"NA")</f>
        <v>1.0869</v>
      </c>
    </row>
    <row r="1863" spans="1:8" x14ac:dyDescent="0.25">
      <c r="A1863" s="8">
        <v>43363</v>
      </c>
      <c r="B1863" s="11">
        <v>7.87</v>
      </c>
      <c r="C1863" s="11">
        <v>8.3049999999999997</v>
      </c>
      <c r="D1863" s="11">
        <v>8.75</v>
      </c>
      <c r="E1863" s="11">
        <v>7.5</v>
      </c>
      <c r="F1863" s="37">
        <f t="shared" si="90"/>
        <v>1.0787</v>
      </c>
      <c r="G1863" s="37">
        <f t="shared" si="91"/>
        <v>1.0830500000000001</v>
      </c>
      <c r="H1863" s="37">
        <f t="shared" si="92"/>
        <v>1.0874999999999999</v>
      </c>
    </row>
    <row r="1864" spans="1:8" x14ac:dyDescent="0.25">
      <c r="A1864" s="8">
        <v>43362</v>
      </c>
      <c r="B1864" s="11">
        <v>7.87</v>
      </c>
      <c r="C1864" s="11">
        <v>8.3249999999999993</v>
      </c>
      <c r="D1864" s="11">
        <v>8.74</v>
      </c>
      <c r="E1864" s="11">
        <v>7.5</v>
      </c>
      <c r="F1864" s="37">
        <f t="shared" si="90"/>
        <v>1.0787</v>
      </c>
      <c r="G1864" s="37">
        <f t="shared" si="91"/>
        <v>1.08325</v>
      </c>
      <c r="H1864" s="37">
        <f t="shared" si="92"/>
        <v>1.0873999999999999</v>
      </c>
    </row>
    <row r="1865" spans="1:8" x14ac:dyDescent="0.25">
      <c r="A1865" s="8">
        <v>43361</v>
      </c>
      <c r="B1865" s="11">
        <v>8.0250000000000004</v>
      </c>
      <c r="C1865" s="11">
        <v>8.4149999999999991</v>
      </c>
      <c r="D1865" s="11">
        <v>8.84</v>
      </c>
      <c r="E1865" s="11">
        <v>7.5</v>
      </c>
      <c r="F1865" s="37">
        <f t="shared" si="90"/>
        <v>1.0802499999999999</v>
      </c>
      <c r="G1865" s="37">
        <f t="shared" si="91"/>
        <v>1.0841499999999999</v>
      </c>
      <c r="H1865" s="37">
        <f t="shared" si="92"/>
        <v>1.0884</v>
      </c>
    </row>
    <row r="1866" spans="1:8" x14ac:dyDescent="0.25">
      <c r="A1866" s="8">
        <v>43360</v>
      </c>
      <c r="B1866" s="11">
        <v>8.08</v>
      </c>
      <c r="C1866" s="11">
        <v>8.49</v>
      </c>
      <c r="D1866" s="11">
        <v>8.9</v>
      </c>
      <c r="E1866" s="11">
        <v>7.5</v>
      </c>
      <c r="F1866" s="37">
        <f t="shared" si="90"/>
        <v>1.0808</v>
      </c>
      <c r="G1866" s="37">
        <f t="shared" si="91"/>
        <v>1.0849</v>
      </c>
      <c r="H1866" s="37">
        <f t="shared" si="92"/>
        <v>1.089</v>
      </c>
    </row>
    <row r="1867" spans="1:8" x14ac:dyDescent="0.25">
      <c r="A1867" s="8">
        <v>43357</v>
      </c>
      <c r="B1867" s="11">
        <v>8.0549999999999997</v>
      </c>
      <c r="C1867" s="11">
        <v>8.4450000000000003</v>
      </c>
      <c r="D1867" s="11">
        <v>8.84</v>
      </c>
      <c r="E1867" s="11">
        <v>7.25</v>
      </c>
      <c r="F1867" s="37">
        <f t="shared" si="90"/>
        <v>1.0805499999999999</v>
      </c>
      <c r="G1867" s="37">
        <f t="shared" si="91"/>
        <v>1.0844499999999999</v>
      </c>
      <c r="H1867" s="37">
        <f t="shared" si="92"/>
        <v>1.0884</v>
      </c>
    </row>
    <row r="1868" spans="1:8" x14ac:dyDescent="0.25">
      <c r="A1868" s="8">
        <v>43356</v>
      </c>
      <c r="B1868" s="11">
        <v>7.93</v>
      </c>
      <c r="C1868" s="11">
        <v>8.4250000000000007</v>
      </c>
      <c r="D1868" s="11">
        <v>8.82</v>
      </c>
      <c r="E1868" s="11">
        <v>7.25</v>
      </c>
      <c r="F1868" s="37">
        <f t="shared" si="90"/>
        <v>1.0792999999999999</v>
      </c>
      <c r="G1868" s="37">
        <f t="shared" si="91"/>
        <v>1.0842499999999999</v>
      </c>
      <c r="H1868" s="37">
        <f t="shared" si="92"/>
        <v>1.0882000000000001</v>
      </c>
    </row>
    <row r="1869" spans="1:8" x14ac:dyDescent="0.25">
      <c r="A1869" s="8">
        <v>43355</v>
      </c>
      <c r="B1869" s="11">
        <v>7.99</v>
      </c>
      <c r="C1869" s="11">
        <v>8.4949999999999992</v>
      </c>
      <c r="D1869" s="11">
        <v>8.86</v>
      </c>
      <c r="E1869" s="11">
        <v>7.25</v>
      </c>
      <c r="F1869" s="37">
        <f t="shared" si="90"/>
        <v>1.0799000000000001</v>
      </c>
      <c r="G1869" s="37">
        <f t="shared" si="91"/>
        <v>1.0849500000000001</v>
      </c>
      <c r="H1869" s="37">
        <f t="shared" si="92"/>
        <v>1.0886</v>
      </c>
    </row>
    <row r="1870" spans="1:8" x14ac:dyDescent="0.25">
      <c r="A1870" s="8">
        <v>43354</v>
      </c>
      <c r="B1870" s="11">
        <v>8.0850000000000009</v>
      </c>
      <c r="C1870" s="11">
        <v>8.67</v>
      </c>
      <c r="D1870" s="11">
        <v>8.98</v>
      </c>
      <c r="E1870" s="11">
        <v>7.25</v>
      </c>
      <c r="F1870" s="37">
        <f t="shared" si="90"/>
        <v>1.0808500000000001</v>
      </c>
      <c r="G1870" s="37">
        <f t="shared" si="91"/>
        <v>1.0867</v>
      </c>
      <c r="H1870" s="37">
        <f t="shared" si="92"/>
        <v>1.0898000000000001</v>
      </c>
    </row>
    <row r="1871" spans="1:8" x14ac:dyDescent="0.25">
      <c r="A1871" s="8">
        <v>43353</v>
      </c>
      <c r="B1871" s="11">
        <v>8.2100000000000009</v>
      </c>
      <c r="C1871" s="11">
        <v>8.8949999999999996</v>
      </c>
      <c r="D1871" s="11">
        <v>9.2200000000000006</v>
      </c>
      <c r="E1871" s="11">
        <v>7.25</v>
      </c>
      <c r="F1871" s="37">
        <f t="shared" si="90"/>
        <v>1.0821000000000001</v>
      </c>
      <c r="G1871" s="37">
        <f t="shared" si="91"/>
        <v>1.0889500000000001</v>
      </c>
      <c r="H1871" s="37">
        <f t="shared" si="92"/>
        <v>1.0922000000000001</v>
      </c>
    </row>
    <row r="1872" spans="1:8" x14ac:dyDescent="0.25">
      <c r="A1872" s="8">
        <v>43350</v>
      </c>
      <c r="B1872" s="11">
        <v>8.14</v>
      </c>
      <c r="C1872" s="11">
        <v>8.8949999999999996</v>
      </c>
      <c r="D1872" s="11">
        <v>9.2149999999999999</v>
      </c>
      <c r="E1872" s="11">
        <v>7.25</v>
      </c>
      <c r="F1872" s="37">
        <f t="shared" si="90"/>
        <v>1.0813999999999999</v>
      </c>
      <c r="G1872" s="37">
        <f t="shared" si="91"/>
        <v>1.0889500000000001</v>
      </c>
      <c r="H1872" s="37">
        <f t="shared" si="92"/>
        <v>1.09215</v>
      </c>
    </row>
    <row r="1873" spans="1:8" x14ac:dyDescent="0.25">
      <c r="A1873" s="8">
        <v>43349</v>
      </c>
      <c r="B1873" s="11">
        <v>7.94</v>
      </c>
      <c r="C1873" s="11">
        <v>8.8450000000000006</v>
      </c>
      <c r="D1873" s="11">
        <v>9.1050000000000004</v>
      </c>
      <c r="E1873" s="11">
        <v>7.25</v>
      </c>
      <c r="F1873" s="37">
        <f t="shared" si="90"/>
        <v>1.0793999999999999</v>
      </c>
      <c r="G1873" s="37">
        <f t="shared" si="91"/>
        <v>1.0884499999999999</v>
      </c>
      <c r="H1873" s="37">
        <f t="shared" si="92"/>
        <v>1.0910500000000001</v>
      </c>
    </row>
    <row r="1874" spans="1:8" x14ac:dyDescent="0.25">
      <c r="A1874" s="8">
        <v>43348</v>
      </c>
      <c r="B1874" s="11">
        <v>7.85</v>
      </c>
      <c r="C1874" s="11">
        <v>8.5850000000000009</v>
      </c>
      <c r="D1874" s="11">
        <v>8.8699999999999992</v>
      </c>
      <c r="E1874" s="11">
        <v>7.25</v>
      </c>
      <c r="F1874" s="37">
        <f t="shared" si="90"/>
        <v>1.0785</v>
      </c>
      <c r="G1874" s="37">
        <f t="shared" si="91"/>
        <v>1.08585</v>
      </c>
      <c r="H1874" s="37">
        <f t="shared" si="92"/>
        <v>1.0887</v>
      </c>
    </row>
    <row r="1875" spans="1:8" x14ac:dyDescent="0.25">
      <c r="A1875" s="8">
        <v>43347</v>
      </c>
      <c r="B1875" s="11">
        <v>7.83</v>
      </c>
      <c r="C1875" s="11">
        <v>8.51</v>
      </c>
      <c r="D1875" s="11">
        <v>8.7799999999999994</v>
      </c>
      <c r="E1875" s="11">
        <v>7.25</v>
      </c>
      <c r="F1875" s="37">
        <f t="shared" si="90"/>
        <v>1.0783</v>
      </c>
      <c r="G1875" s="37">
        <f t="shared" si="91"/>
        <v>1.0851</v>
      </c>
      <c r="H1875" s="37">
        <f t="shared" si="92"/>
        <v>1.0878000000000001</v>
      </c>
    </row>
    <row r="1876" spans="1:8" x14ac:dyDescent="0.25">
      <c r="A1876" s="8">
        <v>43346</v>
      </c>
      <c r="B1876" s="11">
        <v>7.8150000000000004</v>
      </c>
      <c r="C1876" s="11">
        <v>8.4350000000000005</v>
      </c>
      <c r="D1876" s="11">
        <v>8.6999999999999993</v>
      </c>
      <c r="E1876" s="11">
        <v>7.25</v>
      </c>
      <c r="F1876" s="37">
        <f t="shared" si="90"/>
        <v>1.0781499999999999</v>
      </c>
      <c r="G1876" s="37">
        <f t="shared" si="91"/>
        <v>1.0843499999999999</v>
      </c>
      <c r="H1876" s="37">
        <f t="shared" si="92"/>
        <v>1.087</v>
      </c>
    </row>
    <row r="1877" spans="1:8" x14ac:dyDescent="0.25">
      <c r="A1877" s="8">
        <v>43343</v>
      </c>
      <c r="B1877" s="11">
        <v>7.8250000000000002</v>
      </c>
      <c r="C1877" s="11">
        <v>8.44</v>
      </c>
      <c r="D1877" s="11">
        <v>8.6950000000000003</v>
      </c>
      <c r="E1877" s="11">
        <v>7.25</v>
      </c>
      <c r="F1877" s="37">
        <f t="shared" si="90"/>
        <v>1.0782499999999999</v>
      </c>
      <c r="G1877" s="37">
        <f t="shared" si="91"/>
        <v>1.0844</v>
      </c>
      <c r="H1877" s="37">
        <f t="shared" si="92"/>
        <v>1.0869500000000001</v>
      </c>
    </row>
    <row r="1878" spans="1:8" x14ac:dyDescent="0.25">
      <c r="A1878" s="8">
        <v>43342</v>
      </c>
      <c r="B1878" s="11">
        <v>7.8449999999999998</v>
      </c>
      <c r="C1878" s="11">
        <v>8.4499999999999993</v>
      </c>
      <c r="D1878" s="11">
        <v>8.7100000000000009</v>
      </c>
      <c r="E1878" s="11">
        <v>7.25</v>
      </c>
      <c r="F1878" s="37">
        <f t="shared" si="90"/>
        <v>1.0784499999999999</v>
      </c>
      <c r="G1878" s="37">
        <f t="shared" si="91"/>
        <v>1.0845</v>
      </c>
      <c r="H1878" s="37">
        <f t="shared" si="92"/>
        <v>1.0871</v>
      </c>
    </row>
    <row r="1879" spans="1:8" x14ac:dyDescent="0.25">
      <c r="A1879" s="8">
        <v>43341</v>
      </c>
      <c r="B1879" s="11">
        <v>7.8949999999999996</v>
      </c>
      <c r="C1879" s="11">
        <v>8.43</v>
      </c>
      <c r="D1879" s="11">
        <v>8.67</v>
      </c>
      <c r="E1879" s="11">
        <v>7.25</v>
      </c>
      <c r="F1879" s="37">
        <f t="shared" si="90"/>
        <v>1.0789500000000001</v>
      </c>
      <c r="G1879" s="37">
        <f t="shared" si="91"/>
        <v>1.0843</v>
      </c>
      <c r="H1879" s="37">
        <f t="shared" si="92"/>
        <v>1.0867</v>
      </c>
    </row>
    <row r="1880" spans="1:8" x14ac:dyDescent="0.25">
      <c r="A1880" s="8">
        <v>43340</v>
      </c>
      <c r="B1880" s="11">
        <v>7.89</v>
      </c>
      <c r="C1880" s="11">
        <v>8.4</v>
      </c>
      <c r="D1880" s="11">
        <v>8.6349999999999998</v>
      </c>
      <c r="E1880" s="11">
        <v>7.25</v>
      </c>
      <c r="F1880" s="37">
        <f t="shared" si="90"/>
        <v>1.0789</v>
      </c>
      <c r="G1880" s="37">
        <f t="shared" si="91"/>
        <v>1.0840000000000001</v>
      </c>
      <c r="H1880" s="37">
        <f t="shared" si="92"/>
        <v>1.0863499999999999</v>
      </c>
    </row>
    <row r="1881" spans="1:8" x14ac:dyDescent="0.25">
      <c r="A1881" s="8">
        <v>43339</v>
      </c>
      <c r="B1881" s="11">
        <v>7.9</v>
      </c>
      <c r="C1881" s="11">
        <v>8.4</v>
      </c>
      <c r="D1881" s="11">
        <v>8.64</v>
      </c>
      <c r="E1881" s="11">
        <v>7.25</v>
      </c>
      <c r="F1881" s="37">
        <f t="shared" si="90"/>
        <v>1.079</v>
      </c>
      <c r="G1881" s="37">
        <f t="shared" si="91"/>
        <v>1.0840000000000001</v>
      </c>
      <c r="H1881" s="37">
        <f t="shared" si="92"/>
        <v>1.0864</v>
      </c>
    </row>
    <row r="1882" spans="1:8" x14ac:dyDescent="0.25">
      <c r="A1882" s="8">
        <v>43336</v>
      </c>
      <c r="B1882" s="11">
        <v>7.9050000000000002</v>
      </c>
      <c r="C1882" s="11">
        <v>8.39</v>
      </c>
      <c r="D1882" s="11">
        <v>8.625</v>
      </c>
      <c r="E1882" s="11">
        <v>7.25</v>
      </c>
      <c r="F1882" s="37">
        <f t="shared" si="90"/>
        <v>1.0790500000000001</v>
      </c>
      <c r="G1882" s="37">
        <f t="shared" si="91"/>
        <v>1.0839000000000001</v>
      </c>
      <c r="H1882" s="37">
        <f t="shared" si="92"/>
        <v>1.0862499999999999</v>
      </c>
    </row>
    <row r="1883" spans="1:8" x14ac:dyDescent="0.25">
      <c r="A1883" s="8">
        <v>43335</v>
      </c>
      <c r="B1883" s="11">
        <v>7.89</v>
      </c>
      <c r="C1883" s="11">
        <v>8.42</v>
      </c>
      <c r="D1883" s="11">
        <v>8.64</v>
      </c>
      <c r="E1883" s="11">
        <v>7.25</v>
      </c>
      <c r="F1883" s="37">
        <f t="shared" si="90"/>
        <v>1.0789</v>
      </c>
      <c r="G1883" s="37">
        <f t="shared" si="91"/>
        <v>1.0842000000000001</v>
      </c>
      <c r="H1883" s="37">
        <f t="shared" si="92"/>
        <v>1.0864</v>
      </c>
    </row>
    <row r="1884" spans="1:8" x14ac:dyDescent="0.25">
      <c r="A1884" s="8">
        <v>43334</v>
      </c>
      <c r="B1884" s="11">
        <v>7.8250000000000002</v>
      </c>
      <c r="C1884" s="11">
        <v>8.3650000000000002</v>
      </c>
      <c r="D1884" s="11">
        <v>8.59</v>
      </c>
      <c r="E1884" s="11">
        <v>7.25</v>
      </c>
      <c r="F1884" s="37">
        <f t="shared" si="90"/>
        <v>1.0782499999999999</v>
      </c>
      <c r="G1884" s="37">
        <f t="shared" si="91"/>
        <v>1.08365</v>
      </c>
      <c r="H1884" s="37">
        <f t="shared" si="92"/>
        <v>1.0859000000000001</v>
      </c>
    </row>
    <row r="1885" spans="1:8" x14ac:dyDescent="0.25">
      <c r="A1885" s="8">
        <v>43333</v>
      </c>
      <c r="B1885" s="11">
        <v>7.8150000000000004</v>
      </c>
      <c r="C1885" s="11">
        <v>8.3699999999999992</v>
      </c>
      <c r="D1885" s="11">
        <v>8.5749999999999993</v>
      </c>
      <c r="E1885" s="11">
        <v>7.25</v>
      </c>
      <c r="F1885" s="37">
        <f t="shared" si="90"/>
        <v>1.0781499999999999</v>
      </c>
      <c r="G1885" s="37">
        <f t="shared" si="91"/>
        <v>1.0836999999999999</v>
      </c>
      <c r="H1885" s="37">
        <f t="shared" si="92"/>
        <v>1.08575</v>
      </c>
    </row>
    <row r="1886" spans="1:8" x14ac:dyDescent="0.25">
      <c r="A1886" s="8">
        <v>43332</v>
      </c>
      <c r="B1886" s="11">
        <v>7.91</v>
      </c>
      <c r="C1886" s="11">
        <v>8.4749999999999996</v>
      </c>
      <c r="D1886" s="11">
        <v>8.6750000000000007</v>
      </c>
      <c r="E1886" s="11">
        <v>7.25</v>
      </c>
      <c r="F1886" s="37">
        <f t="shared" si="90"/>
        <v>1.0790999999999999</v>
      </c>
      <c r="G1886" s="37">
        <f t="shared" si="91"/>
        <v>1.0847500000000001</v>
      </c>
      <c r="H1886" s="37">
        <f t="shared" si="92"/>
        <v>1.0867500000000001</v>
      </c>
    </row>
    <row r="1887" spans="1:8" x14ac:dyDescent="0.25">
      <c r="A1887" s="8">
        <v>43329</v>
      </c>
      <c r="B1887" s="11">
        <v>7.97</v>
      </c>
      <c r="C1887" s="11">
        <v>8.49</v>
      </c>
      <c r="D1887" s="11">
        <v>8.6649999999999991</v>
      </c>
      <c r="E1887" s="11">
        <v>7.25</v>
      </c>
      <c r="F1887" s="37">
        <f t="shared" si="90"/>
        <v>1.0796999999999999</v>
      </c>
      <c r="G1887" s="37">
        <f t="shared" si="91"/>
        <v>1.0849</v>
      </c>
      <c r="H1887" s="37">
        <f t="shared" si="92"/>
        <v>1.0866499999999999</v>
      </c>
    </row>
    <row r="1888" spans="1:8" x14ac:dyDescent="0.25">
      <c r="A1888" s="8">
        <v>43328</v>
      </c>
      <c r="B1888" s="11">
        <v>7.95</v>
      </c>
      <c r="C1888" s="11">
        <v>8.3699999999999992</v>
      </c>
      <c r="D1888" s="11">
        <v>8.52</v>
      </c>
      <c r="E1888" s="11">
        <v>7.25</v>
      </c>
      <c r="F1888" s="37">
        <f t="shared" si="90"/>
        <v>1.0794999999999999</v>
      </c>
      <c r="G1888" s="37">
        <f t="shared" si="91"/>
        <v>1.0836999999999999</v>
      </c>
      <c r="H1888" s="37">
        <f t="shared" si="92"/>
        <v>1.0851999999999999</v>
      </c>
    </row>
    <row r="1889" spans="1:8" x14ac:dyDescent="0.25">
      <c r="A1889" s="8">
        <v>43327</v>
      </c>
      <c r="B1889" s="11">
        <v>7.9249999999999998</v>
      </c>
      <c r="C1889" s="11">
        <v>8.36</v>
      </c>
      <c r="D1889" s="11">
        <v>8.4550000000000001</v>
      </c>
      <c r="E1889" s="11">
        <v>7.25</v>
      </c>
      <c r="F1889" s="37">
        <f t="shared" si="90"/>
        <v>1.07925</v>
      </c>
      <c r="G1889" s="37">
        <f t="shared" si="91"/>
        <v>1.0835999999999999</v>
      </c>
      <c r="H1889" s="37">
        <f t="shared" si="92"/>
        <v>1.0845499999999999</v>
      </c>
    </row>
    <row r="1890" spans="1:8" x14ac:dyDescent="0.25">
      <c r="A1890" s="8">
        <v>43326</v>
      </c>
      <c r="B1890" s="11">
        <v>7.83</v>
      </c>
      <c r="C1890" s="11">
        <v>8.2799999999999994</v>
      </c>
      <c r="D1890" s="11">
        <v>8.3800000000000008</v>
      </c>
      <c r="E1890" s="11">
        <v>7.25</v>
      </c>
      <c r="F1890" s="37">
        <f t="shared" si="90"/>
        <v>1.0783</v>
      </c>
      <c r="G1890" s="37">
        <f t="shared" si="91"/>
        <v>1.0828</v>
      </c>
      <c r="H1890" s="37">
        <f t="shared" si="92"/>
        <v>1.0838000000000001</v>
      </c>
    </row>
    <row r="1891" spans="1:8" x14ac:dyDescent="0.25">
      <c r="A1891" s="8">
        <v>43325</v>
      </c>
      <c r="B1891" s="11">
        <v>7.82</v>
      </c>
      <c r="C1891" s="11">
        <v>8.2200000000000006</v>
      </c>
      <c r="D1891" s="11">
        <v>8.4049999999999994</v>
      </c>
      <c r="E1891" s="11">
        <v>7.25</v>
      </c>
      <c r="F1891" s="37">
        <f t="shared" si="90"/>
        <v>1.0782</v>
      </c>
      <c r="G1891" s="37">
        <f t="shared" si="91"/>
        <v>1.0822000000000001</v>
      </c>
      <c r="H1891" s="37">
        <f t="shared" si="92"/>
        <v>1.08405</v>
      </c>
    </row>
    <row r="1892" spans="1:8" x14ac:dyDescent="0.25">
      <c r="A1892" s="8">
        <v>43322</v>
      </c>
      <c r="B1892" s="11">
        <v>7.7249999999999996</v>
      </c>
      <c r="C1892" s="11">
        <v>8.0549999999999997</v>
      </c>
      <c r="D1892" s="11">
        <v>8.3049999999999997</v>
      </c>
      <c r="E1892" s="11">
        <v>7.25</v>
      </c>
      <c r="F1892" s="37">
        <f t="shared" si="90"/>
        <v>1.07725</v>
      </c>
      <c r="G1892" s="37">
        <f t="shared" si="91"/>
        <v>1.0805499999999999</v>
      </c>
      <c r="H1892" s="37">
        <f t="shared" si="92"/>
        <v>1.0830500000000001</v>
      </c>
    </row>
    <row r="1893" spans="1:8" x14ac:dyDescent="0.25">
      <c r="A1893" s="8">
        <v>43321</v>
      </c>
      <c r="B1893" s="11">
        <v>7.59</v>
      </c>
      <c r="C1893" s="11">
        <v>7.9349999999999996</v>
      </c>
      <c r="D1893" s="11">
        <v>8.2200000000000006</v>
      </c>
      <c r="E1893" s="11">
        <v>7.25</v>
      </c>
      <c r="F1893" s="37">
        <f t="shared" si="90"/>
        <v>1.0759000000000001</v>
      </c>
      <c r="G1893" s="37">
        <f t="shared" si="91"/>
        <v>1.07935</v>
      </c>
      <c r="H1893" s="37">
        <f t="shared" si="92"/>
        <v>1.0822000000000001</v>
      </c>
    </row>
    <row r="1894" spans="1:8" x14ac:dyDescent="0.25">
      <c r="A1894" s="8">
        <v>43320</v>
      </c>
      <c r="B1894" s="11">
        <v>7.48</v>
      </c>
      <c r="C1894" s="11">
        <v>7.7850000000000001</v>
      </c>
      <c r="D1894" s="11">
        <v>8.07</v>
      </c>
      <c r="E1894" s="11">
        <v>7.25</v>
      </c>
      <c r="F1894" s="37">
        <f t="shared" si="90"/>
        <v>1.0748</v>
      </c>
      <c r="G1894" s="37">
        <f t="shared" si="91"/>
        <v>1.07785</v>
      </c>
      <c r="H1894" s="37">
        <f t="shared" si="92"/>
        <v>1.0807</v>
      </c>
    </row>
    <row r="1895" spans="1:8" x14ac:dyDescent="0.25">
      <c r="A1895" s="8">
        <v>43319</v>
      </c>
      <c r="B1895" s="11">
        <v>7.26</v>
      </c>
      <c r="C1895" s="11">
        <v>7.6</v>
      </c>
      <c r="D1895" s="11">
        <v>7.87</v>
      </c>
      <c r="E1895" s="11">
        <v>7.25</v>
      </c>
      <c r="F1895" s="37">
        <f t="shared" si="90"/>
        <v>1.0726</v>
      </c>
      <c r="G1895" s="37">
        <f t="shared" si="91"/>
        <v>1.0760000000000001</v>
      </c>
      <c r="H1895" s="37">
        <f t="shared" si="92"/>
        <v>1.0787</v>
      </c>
    </row>
    <row r="1896" spans="1:8" x14ac:dyDescent="0.25">
      <c r="A1896" s="8">
        <v>43318</v>
      </c>
      <c r="B1896" s="11">
        <v>7.2649999999999997</v>
      </c>
      <c r="C1896" s="11">
        <v>7.6150000000000002</v>
      </c>
      <c r="D1896" s="11">
        <v>7.9</v>
      </c>
      <c r="E1896" s="11">
        <v>7.25</v>
      </c>
      <c r="F1896" s="37">
        <f t="shared" si="90"/>
        <v>1.0726499999999999</v>
      </c>
      <c r="G1896" s="37">
        <f t="shared" si="91"/>
        <v>1.0761499999999999</v>
      </c>
      <c r="H1896" s="37">
        <f t="shared" si="92"/>
        <v>1.079</v>
      </c>
    </row>
    <row r="1897" spans="1:8" x14ac:dyDescent="0.25">
      <c r="A1897" s="8">
        <v>43315</v>
      </c>
      <c r="B1897" s="11">
        <v>7.2350000000000003</v>
      </c>
      <c r="C1897" s="11">
        <v>7.56</v>
      </c>
      <c r="D1897" s="11">
        <v>7.82</v>
      </c>
      <c r="E1897" s="11">
        <v>7.25</v>
      </c>
      <c r="F1897" s="37">
        <f t="shared" si="90"/>
        <v>1.0723499999999999</v>
      </c>
      <c r="G1897" s="37">
        <f t="shared" si="91"/>
        <v>1.0756000000000001</v>
      </c>
      <c r="H1897" s="37">
        <f t="shared" si="92"/>
        <v>1.0782</v>
      </c>
    </row>
    <row r="1898" spans="1:8" x14ac:dyDescent="0.25">
      <c r="A1898" s="8">
        <v>43314</v>
      </c>
      <c r="B1898" s="11">
        <v>7.2249999999999996</v>
      </c>
      <c r="C1898" s="11">
        <v>7.5049999999999999</v>
      </c>
      <c r="D1898" s="11">
        <v>7.8</v>
      </c>
      <c r="E1898" s="11">
        <v>7.25</v>
      </c>
      <c r="F1898" s="37">
        <f t="shared" si="90"/>
        <v>1.0722499999999999</v>
      </c>
      <c r="G1898" s="37">
        <f t="shared" si="91"/>
        <v>1.0750500000000001</v>
      </c>
      <c r="H1898" s="37">
        <f t="shared" si="92"/>
        <v>1.0780000000000001</v>
      </c>
    </row>
    <row r="1899" spans="1:8" x14ac:dyDescent="0.25">
      <c r="A1899" s="8">
        <v>43313</v>
      </c>
      <c r="B1899" s="11">
        <v>7.19</v>
      </c>
      <c r="C1899" s="11">
        <v>7.41</v>
      </c>
      <c r="D1899" s="11">
        <v>7.7149999999999999</v>
      </c>
      <c r="E1899" s="11">
        <v>7.25</v>
      </c>
      <c r="F1899" s="37">
        <f t="shared" si="90"/>
        <v>1.0719000000000001</v>
      </c>
      <c r="G1899" s="37">
        <f t="shared" si="91"/>
        <v>1.0741000000000001</v>
      </c>
      <c r="H1899" s="37">
        <f t="shared" si="92"/>
        <v>1.0771500000000001</v>
      </c>
    </row>
    <row r="1900" spans="1:8" x14ac:dyDescent="0.25">
      <c r="A1900" s="8">
        <v>43312</v>
      </c>
      <c r="B1900" s="11">
        <v>7.19</v>
      </c>
      <c r="C1900" s="11">
        <v>7.39</v>
      </c>
      <c r="D1900" s="11">
        <v>7.7</v>
      </c>
      <c r="E1900" s="11">
        <v>7.25</v>
      </c>
      <c r="F1900" s="37">
        <f t="shared" si="90"/>
        <v>1.0719000000000001</v>
      </c>
      <c r="G1900" s="37">
        <f t="shared" si="91"/>
        <v>1.0739000000000001</v>
      </c>
      <c r="H1900" s="37">
        <f t="shared" si="92"/>
        <v>1.077</v>
      </c>
    </row>
    <row r="1901" spans="1:8" x14ac:dyDescent="0.25">
      <c r="A1901" s="8">
        <v>43311</v>
      </c>
      <c r="B1901" s="11">
        <v>7.2</v>
      </c>
      <c r="C1901" s="11">
        <v>7.43</v>
      </c>
      <c r="D1901" s="11">
        <v>7.74</v>
      </c>
      <c r="E1901" s="11">
        <v>7.25</v>
      </c>
      <c r="F1901" s="37">
        <f t="shared" si="90"/>
        <v>1.0720000000000001</v>
      </c>
      <c r="G1901" s="37">
        <f t="shared" si="91"/>
        <v>1.0743</v>
      </c>
      <c r="H1901" s="37">
        <f t="shared" si="92"/>
        <v>1.0773999999999999</v>
      </c>
    </row>
    <row r="1902" spans="1:8" x14ac:dyDescent="0.25">
      <c r="A1902" s="8">
        <v>43308</v>
      </c>
      <c r="B1902" s="11">
        <v>7.2</v>
      </c>
      <c r="C1902" s="11">
        <v>7.43</v>
      </c>
      <c r="D1902" s="11">
        <v>7.76</v>
      </c>
      <c r="E1902" s="11">
        <v>7.25</v>
      </c>
      <c r="F1902" s="37">
        <f t="shared" si="90"/>
        <v>1.0720000000000001</v>
      </c>
      <c r="G1902" s="37">
        <f t="shared" si="91"/>
        <v>1.0743</v>
      </c>
      <c r="H1902" s="37">
        <f t="shared" si="92"/>
        <v>1.0775999999999999</v>
      </c>
    </row>
    <row r="1903" spans="1:8" x14ac:dyDescent="0.25">
      <c r="A1903" s="8">
        <v>43307</v>
      </c>
      <c r="B1903" s="11">
        <v>7.19</v>
      </c>
      <c r="C1903" s="11">
        <v>7.39</v>
      </c>
      <c r="D1903" s="11">
        <v>7.7450000000000001</v>
      </c>
      <c r="E1903" s="11">
        <v>7.25</v>
      </c>
      <c r="F1903" s="37">
        <f t="shared" si="90"/>
        <v>1.0719000000000001</v>
      </c>
      <c r="G1903" s="37">
        <f t="shared" si="91"/>
        <v>1.0739000000000001</v>
      </c>
      <c r="H1903" s="37">
        <f t="shared" si="92"/>
        <v>1.07745</v>
      </c>
    </row>
    <row r="1904" spans="1:8" x14ac:dyDescent="0.25">
      <c r="A1904" s="8">
        <v>43306</v>
      </c>
      <c r="B1904" s="11">
        <v>7.1849999999999996</v>
      </c>
      <c r="C1904" s="11">
        <v>7.39</v>
      </c>
      <c r="D1904" s="11">
        <v>7.7450000000000001</v>
      </c>
      <c r="E1904" s="11">
        <v>7.25</v>
      </c>
      <c r="F1904" s="37">
        <f t="shared" si="90"/>
        <v>1.07185</v>
      </c>
      <c r="G1904" s="37">
        <f t="shared" si="91"/>
        <v>1.0739000000000001</v>
      </c>
      <c r="H1904" s="37">
        <f t="shared" si="92"/>
        <v>1.07745</v>
      </c>
    </row>
    <row r="1905" spans="1:8" x14ac:dyDescent="0.25">
      <c r="A1905" s="8">
        <v>43305</v>
      </c>
      <c r="B1905" s="11">
        <v>7.165</v>
      </c>
      <c r="C1905" s="11">
        <v>7.35</v>
      </c>
      <c r="D1905" s="11">
        <v>7.7050000000000001</v>
      </c>
      <c r="E1905" s="11">
        <v>7.25</v>
      </c>
      <c r="F1905" s="37">
        <f t="shared" si="90"/>
        <v>1.07165</v>
      </c>
      <c r="G1905" s="37">
        <f t="shared" si="91"/>
        <v>1.0734999999999999</v>
      </c>
      <c r="H1905" s="37">
        <f t="shared" si="92"/>
        <v>1.0770500000000001</v>
      </c>
    </row>
    <row r="1906" spans="1:8" x14ac:dyDescent="0.25">
      <c r="A1906" s="8">
        <v>43304</v>
      </c>
      <c r="B1906" s="11">
        <v>7.1550000000000002</v>
      </c>
      <c r="C1906" s="11">
        <v>7.33</v>
      </c>
      <c r="D1906" s="11">
        <v>7.7050000000000001</v>
      </c>
      <c r="E1906" s="11">
        <v>7.25</v>
      </c>
      <c r="F1906" s="37">
        <f t="shared" si="90"/>
        <v>1.07155</v>
      </c>
      <c r="G1906" s="37">
        <f t="shared" si="91"/>
        <v>1.0732999999999999</v>
      </c>
      <c r="H1906" s="37">
        <f t="shared" si="92"/>
        <v>1.0770500000000001</v>
      </c>
    </row>
    <row r="1907" spans="1:8" x14ac:dyDescent="0.25">
      <c r="A1907" s="8">
        <v>43301</v>
      </c>
      <c r="B1907" s="11">
        <v>7.1349999999999998</v>
      </c>
      <c r="C1907" s="11">
        <v>7.32</v>
      </c>
      <c r="D1907" s="11">
        <v>7.7050000000000001</v>
      </c>
      <c r="E1907" s="11">
        <v>7.25</v>
      </c>
      <c r="F1907" s="37">
        <f t="shared" si="90"/>
        <v>1.07135</v>
      </c>
      <c r="G1907" s="37">
        <f t="shared" si="91"/>
        <v>1.0731999999999999</v>
      </c>
      <c r="H1907" s="37">
        <f t="shared" si="92"/>
        <v>1.0770500000000001</v>
      </c>
    </row>
    <row r="1908" spans="1:8" x14ac:dyDescent="0.25">
      <c r="A1908" s="8">
        <v>43300</v>
      </c>
      <c r="B1908" s="11">
        <v>7.14</v>
      </c>
      <c r="C1908" s="11">
        <v>7.32</v>
      </c>
      <c r="D1908" s="11">
        <v>7.7050000000000001</v>
      </c>
      <c r="E1908" s="11">
        <v>7.25</v>
      </c>
      <c r="F1908" s="37">
        <f t="shared" si="90"/>
        <v>1.0713999999999999</v>
      </c>
      <c r="G1908" s="37">
        <f t="shared" si="91"/>
        <v>1.0731999999999999</v>
      </c>
      <c r="H1908" s="37">
        <f t="shared" si="92"/>
        <v>1.0770500000000001</v>
      </c>
    </row>
    <row r="1909" spans="1:8" x14ac:dyDescent="0.25">
      <c r="A1909" s="8">
        <v>43299</v>
      </c>
      <c r="B1909" s="11">
        <v>7.125</v>
      </c>
      <c r="C1909" s="11">
        <v>7.31</v>
      </c>
      <c r="D1909" s="11">
        <v>7.6550000000000002</v>
      </c>
      <c r="E1909" s="11">
        <v>7.25</v>
      </c>
      <c r="F1909" s="37">
        <f t="shared" si="90"/>
        <v>1.07125</v>
      </c>
      <c r="G1909" s="37">
        <f t="shared" si="91"/>
        <v>1.0730999999999999</v>
      </c>
      <c r="H1909" s="37">
        <f t="shared" si="92"/>
        <v>1.0765500000000001</v>
      </c>
    </row>
    <row r="1910" spans="1:8" x14ac:dyDescent="0.25">
      <c r="A1910" s="8">
        <v>43298</v>
      </c>
      <c r="B1910" s="11">
        <v>7.0750000000000002</v>
      </c>
      <c r="C1910" s="11">
        <v>7.29</v>
      </c>
      <c r="D1910" s="11">
        <v>7.61</v>
      </c>
      <c r="E1910" s="11">
        <v>7.25</v>
      </c>
      <c r="F1910" s="37">
        <f t="shared" si="90"/>
        <v>1.0707500000000001</v>
      </c>
      <c r="G1910" s="37">
        <f t="shared" si="91"/>
        <v>1.0729</v>
      </c>
      <c r="H1910" s="37">
        <f t="shared" si="92"/>
        <v>1.0761000000000001</v>
      </c>
    </row>
    <row r="1911" spans="1:8" x14ac:dyDescent="0.25">
      <c r="A1911" s="8">
        <v>43297</v>
      </c>
      <c r="B1911" s="11">
        <v>7.0449999999999999</v>
      </c>
      <c r="C1911" s="11">
        <v>7.21</v>
      </c>
      <c r="D1911" s="11">
        <v>7.5250000000000004</v>
      </c>
      <c r="E1911" s="11">
        <v>7.25</v>
      </c>
      <c r="F1911" s="37">
        <f t="shared" si="90"/>
        <v>1.0704499999999999</v>
      </c>
      <c r="G1911" s="37">
        <f t="shared" si="91"/>
        <v>1.0721000000000001</v>
      </c>
      <c r="H1911" s="37">
        <f t="shared" si="92"/>
        <v>1.07525</v>
      </c>
    </row>
    <row r="1912" spans="1:8" x14ac:dyDescent="0.25">
      <c r="A1912" s="8">
        <v>43294</v>
      </c>
      <c r="B1912" s="11">
        <v>7.04</v>
      </c>
      <c r="C1912" s="11">
        <v>7.2050000000000001</v>
      </c>
      <c r="D1912" s="11">
        <v>7.51</v>
      </c>
      <c r="E1912" s="11">
        <v>7.25</v>
      </c>
      <c r="F1912" s="37">
        <f t="shared" si="90"/>
        <v>1.0704</v>
      </c>
      <c r="G1912" s="37">
        <f t="shared" si="91"/>
        <v>1.0720499999999999</v>
      </c>
      <c r="H1912" s="37">
        <f t="shared" si="92"/>
        <v>1.0750999999999999</v>
      </c>
    </row>
    <row r="1913" spans="1:8" x14ac:dyDescent="0.25">
      <c r="A1913" s="8">
        <v>43293</v>
      </c>
      <c r="B1913" s="11">
        <v>7.04</v>
      </c>
      <c r="C1913" s="11">
        <v>7.21</v>
      </c>
      <c r="D1913" s="11">
        <v>7.52</v>
      </c>
      <c r="E1913" s="11">
        <v>7.25</v>
      </c>
      <c r="F1913" s="37">
        <f t="shared" si="90"/>
        <v>1.0704</v>
      </c>
      <c r="G1913" s="37">
        <f t="shared" si="91"/>
        <v>1.0721000000000001</v>
      </c>
      <c r="H1913" s="37">
        <f t="shared" si="92"/>
        <v>1.0751999999999999</v>
      </c>
    </row>
    <row r="1914" spans="1:8" x14ac:dyDescent="0.25">
      <c r="A1914" s="8">
        <v>43292</v>
      </c>
      <c r="B1914" s="11">
        <v>7.0350000000000001</v>
      </c>
      <c r="C1914" s="11">
        <v>7.22</v>
      </c>
      <c r="D1914" s="11">
        <v>7.54</v>
      </c>
      <c r="E1914" s="11">
        <v>7.25</v>
      </c>
      <c r="F1914" s="37">
        <f t="shared" si="90"/>
        <v>1.0703499999999999</v>
      </c>
      <c r="G1914" s="37">
        <f t="shared" si="91"/>
        <v>1.0722</v>
      </c>
      <c r="H1914" s="37">
        <f t="shared" si="92"/>
        <v>1.0753999999999999</v>
      </c>
    </row>
    <row r="1915" spans="1:8" x14ac:dyDescent="0.25">
      <c r="A1915" s="8">
        <v>43291</v>
      </c>
      <c r="B1915" s="11">
        <v>7.0350000000000001</v>
      </c>
      <c r="C1915" s="11">
        <v>7.24</v>
      </c>
      <c r="D1915" s="11">
        <v>7.5750000000000002</v>
      </c>
      <c r="E1915" s="11">
        <v>7.25</v>
      </c>
      <c r="F1915" s="37">
        <f t="shared" si="90"/>
        <v>1.0703499999999999</v>
      </c>
      <c r="G1915" s="37">
        <f t="shared" si="91"/>
        <v>1.0724</v>
      </c>
      <c r="H1915" s="37">
        <f t="shared" si="92"/>
        <v>1.07575</v>
      </c>
    </row>
    <row r="1916" spans="1:8" x14ac:dyDescent="0.25">
      <c r="A1916" s="8">
        <v>43290</v>
      </c>
      <c r="B1916" s="11">
        <v>7.03</v>
      </c>
      <c r="C1916" s="11">
        <v>7.27</v>
      </c>
      <c r="D1916" s="11">
        <v>7.585</v>
      </c>
      <c r="E1916" s="11">
        <v>7.25</v>
      </c>
      <c r="F1916" s="37">
        <f t="shared" si="90"/>
        <v>1.0703</v>
      </c>
      <c r="G1916" s="37">
        <f t="shared" si="91"/>
        <v>1.0727</v>
      </c>
      <c r="H1916" s="37">
        <f t="shared" si="92"/>
        <v>1.07585</v>
      </c>
    </row>
    <row r="1917" spans="1:8" x14ac:dyDescent="0.25">
      <c r="A1917" s="8">
        <v>43287</v>
      </c>
      <c r="B1917" s="11">
        <v>7.0449999999999999</v>
      </c>
      <c r="C1917" s="11">
        <v>7.36</v>
      </c>
      <c r="D1917" s="11">
        <v>7.6749999999999998</v>
      </c>
      <c r="E1917" s="11">
        <v>7.25</v>
      </c>
      <c r="F1917" s="37">
        <f t="shared" si="90"/>
        <v>1.0704499999999999</v>
      </c>
      <c r="G1917" s="37">
        <f t="shared" si="91"/>
        <v>1.0735999999999999</v>
      </c>
      <c r="H1917" s="37">
        <f t="shared" si="92"/>
        <v>1.0767500000000001</v>
      </c>
    </row>
    <row r="1918" spans="1:8" x14ac:dyDescent="0.25">
      <c r="A1918" s="8">
        <v>43286</v>
      </c>
      <c r="B1918" s="11">
        <v>7.05</v>
      </c>
      <c r="C1918" s="11">
        <v>7.3550000000000004</v>
      </c>
      <c r="D1918" s="11">
        <v>7.665</v>
      </c>
      <c r="E1918" s="11">
        <v>7.25</v>
      </c>
      <c r="F1918" s="37">
        <f t="shared" si="90"/>
        <v>1.0705</v>
      </c>
      <c r="G1918" s="37">
        <f t="shared" si="91"/>
        <v>1.07355</v>
      </c>
      <c r="H1918" s="37">
        <f t="shared" si="92"/>
        <v>1.0766499999999999</v>
      </c>
    </row>
    <row r="1919" spans="1:8" x14ac:dyDescent="0.25">
      <c r="A1919" s="8">
        <v>43285</v>
      </c>
      <c r="B1919" s="11">
        <v>7.06</v>
      </c>
      <c r="C1919" s="11">
        <v>7.39</v>
      </c>
      <c r="D1919" s="11">
        <v>7.7050000000000001</v>
      </c>
      <c r="E1919" s="11">
        <v>7.25</v>
      </c>
      <c r="F1919" s="37">
        <f t="shared" si="90"/>
        <v>1.0706</v>
      </c>
      <c r="G1919" s="37">
        <f t="shared" si="91"/>
        <v>1.0739000000000001</v>
      </c>
      <c r="H1919" s="37">
        <f t="shared" si="92"/>
        <v>1.0770500000000001</v>
      </c>
    </row>
    <row r="1920" spans="1:8" x14ac:dyDescent="0.25">
      <c r="A1920" s="8">
        <v>43284</v>
      </c>
      <c r="B1920" s="11">
        <v>7.09</v>
      </c>
      <c r="C1920" s="11">
        <v>7.4</v>
      </c>
      <c r="D1920" s="11">
        <v>7.71</v>
      </c>
      <c r="E1920" s="11">
        <v>7.25</v>
      </c>
      <c r="F1920" s="37">
        <f t="shared" si="90"/>
        <v>1.0709</v>
      </c>
      <c r="G1920" s="37">
        <f t="shared" si="91"/>
        <v>1.0740000000000001</v>
      </c>
      <c r="H1920" s="37">
        <f t="shared" si="92"/>
        <v>1.0770999999999999</v>
      </c>
    </row>
    <row r="1921" spans="1:8" x14ac:dyDescent="0.25">
      <c r="A1921" s="8">
        <v>43283</v>
      </c>
      <c r="B1921" s="11">
        <v>7.08</v>
      </c>
      <c r="C1921" s="11">
        <v>7.4</v>
      </c>
      <c r="D1921" s="11">
        <v>7.6950000000000003</v>
      </c>
      <c r="E1921" s="11">
        <v>7.25</v>
      </c>
      <c r="F1921" s="37">
        <f t="shared" si="90"/>
        <v>1.0708</v>
      </c>
      <c r="G1921" s="37">
        <f t="shared" si="91"/>
        <v>1.0740000000000001</v>
      </c>
      <c r="H1921" s="37">
        <f t="shared" si="92"/>
        <v>1.0769500000000001</v>
      </c>
    </row>
    <row r="1922" spans="1:8" x14ac:dyDescent="0.25">
      <c r="A1922" s="9">
        <v>43281</v>
      </c>
      <c r="B1922" s="11">
        <v>7.09</v>
      </c>
      <c r="C1922" s="11">
        <v>7.41</v>
      </c>
      <c r="D1922" s="11">
        <v>7.68</v>
      </c>
      <c r="E1922" s="11">
        <v>7.25</v>
      </c>
      <c r="F1922" s="37">
        <f t="shared" si="90"/>
        <v>1.0709</v>
      </c>
      <c r="G1922" s="37">
        <f t="shared" si="91"/>
        <v>1.0741000000000001</v>
      </c>
      <c r="H1922" s="37">
        <f t="shared" si="92"/>
        <v>1.0768</v>
      </c>
    </row>
    <row r="1923" spans="1:8" x14ac:dyDescent="0.25">
      <c r="A1923" s="8">
        <v>43279</v>
      </c>
      <c r="B1923" s="11">
        <v>7.12</v>
      </c>
      <c r="C1923" s="11">
        <v>7.47</v>
      </c>
      <c r="D1923" s="11">
        <v>7.7249999999999996</v>
      </c>
      <c r="E1923" s="11">
        <v>7.25</v>
      </c>
      <c r="F1923" s="37">
        <f t="shared" si="90"/>
        <v>1.0711999999999999</v>
      </c>
      <c r="G1923" s="37">
        <f t="shared" si="91"/>
        <v>1.0747</v>
      </c>
      <c r="H1923" s="37">
        <f t="shared" si="92"/>
        <v>1.07725</v>
      </c>
    </row>
    <row r="1924" spans="1:8" x14ac:dyDescent="0.25">
      <c r="A1924" s="8">
        <v>43278</v>
      </c>
      <c r="B1924" s="11">
        <v>7.17</v>
      </c>
      <c r="C1924" s="11">
        <v>7.4749999999999996</v>
      </c>
      <c r="D1924" s="11">
        <v>7.75</v>
      </c>
      <c r="E1924" s="11">
        <v>7.25</v>
      </c>
      <c r="F1924" s="37">
        <f t="shared" si="90"/>
        <v>1.0717000000000001</v>
      </c>
      <c r="G1924" s="37">
        <f t="shared" si="91"/>
        <v>1.0747500000000001</v>
      </c>
      <c r="H1924" s="37">
        <f t="shared" si="92"/>
        <v>1.0774999999999999</v>
      </c>
    </row>
    <row r="1925" spans="1:8" x14ac:dyDescent="0.25">
      <c r="A1925" s="8">
        <v>43277</v>
      </c>
      <c r="B1925" s="11">
        <v>7.125</v>
      </c>
      <c r="C1925" s="11">
        <v>7.47</v>
      </c>
      <c r="D1925" s="11">
        <v>7.7350000000000003</v>
      </c>
      <c r="E1925" s="11">
        <v>7.25</v>
      </c>
      <c r="F1925" s="37">
        <f t="shared" si="90"/>
        <v>1.07125</v>
      </c>
      <c r="G1925" s="37">
        <f t="shared" si="91"/>
        <v>1.0747</v>
      </c>
      <c r="H1925" s="37">
        <f t="shared" si="92"/>
        <v>1.07735</v>
      </c>
    </row>
    <row r="1926" spans="1:8" x14ac:dyDescent="0.25">
      <c r="A1926" s="8">
        <v>43276</v>
      </c>
      <c r="B1926" s="11">
        <v>7.09</v>
      </c>
      <c r="C1926" s="11">
        <v>7.415</v>
      </c>
      <c r="D1926" s="11">
        <v>7.6449999999999996</v>
      </c>
      <c r="E1926" s="11">
        <v>7.25</v>
      </c>
      <c r="F1926" s="37">
        <f t="shared" ref="F1926:F1989" si="93">IFERROR(1+B1926/100,"NA")</f>
        <v>1.0709</v>
      </c>
      <c r="G1926" s="37">
        <f t="shared" ref="G1926:G1989" si="94">IFERROR(1+C1926/100,"NA")</f>
        <v>1.0741499999999999</v>
      </c>
      <c r="H1926" s="37">
        <f t="shared" ref="H1926:H1989" si="95">IFERROR(1+D1926/100,"NA")</f>
        <v>1.0764499999999999</v>
      </c>
    </row>
    <row r="1927" spans="1:8" x14ac:dyDescent="0.25">
      <c r="A1927" s="8">
        <v>43273</v>
      </c>
      <c r="B1927" s="11">
        <v>7.1</v>
      </c>
      <c r="C1927" s="11">
        <v>7.44</v>
      </c>
      <c r="D1927" s="11">
        <v>7.665</v>
      </c>
      <c r="E1927" s="11">
        <v>7.25</v>
      </c>
      <c r="F1927" s="37">
        <f t="shared" si="93"/>
        <v>1.071</v>
      </c>
      <c r="G1927" s="37">
        <f t="shared" si="94"/>
        <v>1.0744</v>
      </c>
      <c r="H1927" s="37">
        <f t="shared" si="95"/>
        <v>1.0766499999999999</v>
      </c>
    </row>
    <row r="1928" spans="1:8" x14ac:dyDescent="0.25">
      <c r="A1928" s="8">
        <v>43272</v>
      </c>
      <c r="B1928" s="11">
        <v>7.125</v>
      </c>
      <c r="C1928" s="11">
        <v>7.46</v>
      </c>
      <c r="D1928" s="11">
        <v>7.67</v>
      </c>
      <c r="E1928" s="11">
        <v>7.25</v>
      </c>
      <c r="F1928" s="37">
        <f t="shared" si="93"/>
        <v>1.07125</v>
      </c>
      <c r="G1928" s="37">
        <f t="shared" si="94"/>
        <v>1.0746</v>
      </c>
      <c r="H1928" s="37">
        <f t="shared" si="95"/>
        <v>1.0767</v>
      </c>
    </row>
    <row r="1929" spans="1:8" x14ac:dyDescent="0.25">
      <c r="A1929" s="8">
        <v>43271</v>
      </c>
      <c r="B1929" s="11">
        <v>7.1050000000000004</v>
      </c>
      <c r="C1929" s="11">
        <v>7.48</v>
      </c>
      <c r="D1929" s="11">
        <v>7.7050000000000001</v>
      </c>
      <c r="E1929" s="11">
        <v>7.25</v>
      </c>
      <c r="F1929" s="37">
        <f t="shared" si="93"/>
        <v>1.0710500000000001</v>
      </c>
      <c r="G1929" s="37">
        <f t="shared" si="94"/>
        <v>1.0748</v>
      </c>
      <c r="H1929" s="37">
        <f t="shared" si="95"/>
        <v>1.0770500000000001</v>
      </c>
    </row>
    <row r="1930" spans="1:8" x14ac:dyDescent="0.25">
      <c r="A1930" s="8">
        <v>43270</v>
      </c>
      <c r="B1930" s="11">
        <v>7.1849999999999996</v>
      </c>
      <c r="C1930" s="11">
        <v>7.5650000000000004</v>
      </c>
      <c r="D1930" s="11">
        <v>7.8550000000000004</v>
      </c>
      <c r="E1930" s="11">
        <v>7.25</v>
      </c>
      <c r="F1930" s="37">
        <f t="shared" si="93"/>
        <v>1.07185</v>
      </c>
      <c r="G1930" s="37">
        <f t="shared" si="94"/>
        <v>1.07565</v>
      </c>
      <c r="H1930" s="37">
        <f t="shared" si="95"/>
        <v>1.0785499999999999</v>
      </c>
    </row>
    <row r="1931" spans="1:8" x14ac:dyDescent="0.25">
      <c r="A1931" s="8">
        <v>43269</v>
      </c>
      <c r="B1931" s="11">
        <v>7.1749999999999998</v>
      </c>
      <c r="C1931" s="11">
        <v>7.4450000000000003</v>
      </c>
      <c r="D1931" s="11">
        <v>7.8449999999999998</v>
      </c>
      <c r="E1931" s="11">
        <v>7.25</v>
      </c>
      <c r="F1931" s="37">
        <f t="shared" si="93"/>
        <v>1.07175</v>
      </c>
      <c r="G1931" s="37">
        <f t="shared" si="94"/>
        <v>1.0744499999999999</v>
      </c>
      <c r="H1931" s="37">
        <f t="shared" si="95"/>
        <v>1.0784499999999999</v>
      </c>
    </row>
    <row r="1932" spans="1:8" x14ac:dyDescent="0.25">
      <c r="A1932" s="8">
        <v>43266</v>
      </c>
      <c r="B1932" s="11">
        <v>7.04</v>
      </c>
      <c r="C1932" s="11">
        <v>7.2149999999999999</v>
      </c>
      <c r="D1932" s="11">
        <v>7.7050000000000001</v>
      </c>
      <c r="E1932" s="11">
        <v>7.25</v>
      </c>
      <c r="F1932" s="37">
        <f t="shared" si="93"/>
        <v>1.0704</v>
      </c>
      <c r="G1932" s="37">
        <f t="shared" si="94"/>
        <v>1.0721499999999999</v>
      </c>
      <c r="H1932" s="37">
        <f t="shared" si="95"/>
        <v>1.0770500000000001</v>
      </c>
    </row>
    <row r="1933" spans="1:8" x14ac:dyDescent="0.25">
      <c r="A1933" s="8">
        <v>43265</v>
      </c>
      <c r="B1933" s="11">
        <v>6.9349999999999996</v>
      </c>
      <c r="C1933" s="11">
        <v>7.0250000000000004</v>
      </c>
      <c r="D1933" s="11">
        <v>7.5449999999999999</v>
      </c>
      <c r="E1933" s="11">
        <v>7.25</v>
      </c>
      <c r="F1933" s="37">
        <f t="shared" si="93"/>
        <v>1.06935</v>
      </c>
      <c r="G1933" s="37">
        <f t="shared" si="94"/>
        <v>1.0702499999999999</v>
      </c>
      <c r="H1933" s="37">
        <f t="shared" si="95"/>
        <v>1.07545</v>
      </c>
    </row>
    <row r="1934" spans="1:8" x14ac:dyDescent="0.25">
      <c r="A1934" s="8">
        <v>43264</v>
      </c>
      <c r="B1934" s="11">
        <v>6.91</v>
      </c>
      <c r="C1934" s="11">
        <v>7.0350000000000001</v>
      </c>
      <c r="D1934" s="11">
        <v>7.5549999999999997</v>
      </c>
      <c r="E1934" s="11">
        <v>7.25</v>
      </c>
      <c r="F1934" s="37">
        <f t="shared" si="93"/>
        <v>1.0690999999999999</v>
      </c>
      <c r="G1934" s="37">
        <f t="shared" si="94"/>
        <v>1.0703499999999999</v>
      </c>
      <c r="H1934" s="37">
        <f t="shared" si="95"/>
        <v>1.07555</v>
      </c>
    </row>
    <row r="1935" spans="1:8" x14ac:dyDescent="0.25">
      <c r="A1935" s="8">
        <v>43263</v>
      </c>
      <c r="B1935" s="11">
        <v>6.89</v>
      </c>
      <c r="C1935" s="11">
        <v>6.9950000000000001</v>
      </c>
      <c r="D1935" s="11">
        <v>7.5049999999999999</v>
      </c>
      <c r="E1935" s="11">
        <v>7.25</v>
      </c>
      <c r="F1935" s="37">
        <f t="shared" si="93"/>
        <v>1.0689</v>
      </c>
      <c r="G1935" s="37">
        <f t="shared" si="94"/>
        <v>1.06995</v>
      </c>
      <c r="H1935" s="37">
        <f t="shared" si="95"/>
        <v>1.0750500000000001</v>
      </c>
    </row>
    <row r="1936" spans="1:8" x14ac:dyDescent="0.25">
      <c r="A1936" s="8">
        <v>43262</v>
      </c>
      <c r="B1936" s="11">
        <v>6.89</v>
      </c>
      <c r="C1936" s="11">
        <v>6.9950000000000001</v>
      </c>
      <c r="D1936" s="11">
        <v>7.5049999999999999</v>
      </c>
      <c r="E1936" s="11">
        <v>7.25</v>
      </c>
      <c r="F1936" s="37">
        <f t="shared" si="93"/>
        <v>1.0689</v>
      </c>
      <c r="G1936" s="37">
        <f t="shared" si="94"/>
        <v>1.06995</v>
      </c>
      <c r="H1936" s="37">
        <f t="shared" si="95"/>
        <v>1.0750500000000001</v>
      </c>
    </row>
    <row r="1937" spans="1:8" x14ac:dyDescent="0.25">
      <c r="A1937" s="8">
        <v>43259</v>
      </c>
      <c r="B1937" s="11">
        <v>6.89</v>
      </c>
      <c r="C1937" s="11">
        <v>6.9950000000000001</v>
      </c>
      <c r="D1937" s="11">
        <v>7.5049999999999999</v>
      </c>
      <c r="E1937" s="11">
        <v>7.25</v>
      </c>
      <c r="F1937" s="37">
        <f t="shared" si="93"/>
        <v>1.0689</v>
      </c>
      <c r="G1937" s="37">
        <f t="shared" si="94"/>
        <v>1.06995</v>
      </c>
      <c r="H1937" s="37">
        <f t="shared" si="95"/>
        <v>1.0750500000000001</v>
      </c>
    </row>
    <row r="1938" spans="1:8" x14ac:dyDescent="0.25">
      <c r="A1938" s="8">
        <v>43258</v>
      </c>
      <c r="B1938" s="11">
        <v>6.84</v>
      </c>
      <c r="C1938" s="11">
        <v>6.94</v>
      </c>
      <c r="D1938" s="11">
        <v>7.4349999999999996</v>
      </c>
      <c r="E1938" s="11">
        <v>7.25</v>
      </c>
      <c r="F1938" s="37">
        <f t="shared" si="93"/>
        <v>1.0684</v>
      </c>
      <c r="G1938" s="37">
        <f t="shared" si="94"/>
        <v>1.0693999999999999</v>
      </c>
      <c r="H1938" s="37">
        <f t="shared" si="95"/>
        <v>1.0743499999999999</v>
      </c>
    </row>
    <row r="1939" spans="1:8" x14ac:dyDescent="0.25">
      <c r="A1939" s="8">
        <v>43257</v>
      </c>
      <c r="B1939" s="11">
        <v>6.8049999999999997</v>
      </c>
      <c r="C1939" s="11">
        <v>6.9</v>
      </c>
      <c r="D1939" s="11">
        <v>7.375</v>
      </c>
      <c r="E1939" s="11">
        <v>7.25</v>
      </c>
      <c r="F1939" s="37">
        <f t="shared" si="93"/>
        <v>1.0680499999999999</v>
      </c>
      <c r="G1939" s="37">
        <f t="shared" si="94"/>
        <v>1.069</v>
      </c>
      <c r="H1939" s="37">
        <f t="shared" si="95"/>
        <v>1.07375</v>
      </c>
    </row>
    <row r="1940" spans="1:8" x14ac:dyDescent="0.25">
      <c r="A1940" s="8">
        <v>43256</v>
      </c>
      <c r="B1940" s="11">
        <v>6.8</v>
      </c>
      <c r="C1940" s="11">
        <v>6.875</v>
      </c>
      <c r="D1940" s="11">
        <v>7.3650000000000002</v>
      </c>
      <c r="E1940" s="11">
        <v>7.25</v>
      </c>
      <c r="F1940" s="37">
        <f t="shared" si="93"/>
        <v>1.0680000000000001</v>
      </c>
      <c r="G1940" s="37">
        <f t="shared" si="94"/>
        <v>1.0687500000000001</v>
      </c>
      <c r="H1940" s="37">
        <f t="shared" si="95"/>
        <v>1.07365</v>
      </c>
    </row>
    <row r="1941" spans="1:8" x14ac:dyDescent="0.25">
      <c r="A1941" s="8">
        <v>43255</v>
      </c>
      <c r="B1941" s="11">
        <v>6.7649999999999997</v>
      </c>
      <c r="C1941" s="11">
        <v>6.86</v>
      </c>
      <c r="D1941" s="11">
        <v>7.3150000000000004</v>
      </c>
      <c r="E1941" s="11">
        <v>7.25</v>
      </c>
      <c r="F1941" s="37">
        <f t="shared" si="93"/>
        <v>1.06765</v>
      </c>
      <c r="G1941" s="37">
        <f t="shared" si="94"/>
        <v>1.0686</v>
      </c>
      <c r="H1941" s="37">
        <f t="shared" si="95"/>
        <v>1.07315</v>
      </c>
    </row>
    <row r="1942" spans="1:8" x14ac:dyDescent="0.25">
      <c r="A1942" s="8">
        <v>43252</v>
      </c>
      <c r="B1942" s="11">
        <v>6.7750000000000004</v>
      </c>
      <c r="C1942" s="11">
        <v>6.87</v>
      </c>
      <c r="D1942" s="11">
        <v>7.335</v>
      </c>
      <c r="E1942" s="11">
        <v>7.25</v>
      </c>
      <c r="F1942" s="37">
        <f t="shared" si="93"/>
        <v>1.06775</v>
      </c>
      <c r="G1942" s="37">
        <f t="shared" si="94"/>
        <v>1.0687</v>
      </c>
      <c r="H1942" s="37">
        <f t="shared" si="95"/>
        <v>1.07335</v>
      </c>
    </row>
    <row r="1943" spans="1:8" x14ac:dyDescent="0.25">
      <c r="A1943" s="8">
        <v>43251</v>
      </c>
      <c r="B1943" s="11">
        <v>6.7750000000000004</v>
      </c>
      <c r="C1943" s="11">
        <v>6.8550000000000004</v>
      </c>
      <c r="D1943" s="11">
        <v>7.3449999999999998</v>
      </c>
      <c r="E1943" s="11">
        <v>7.25</v>
      </c>
      <c r="F1943" s="37">
        <f t="shared" si="93"/>
        <v>1.06775</v>
      </c>
      <c r="G1943" s="37">
        <f t="shared" si="94"/>
        <v>1.0685500000000001</v>
      </c>
      <c r="H1943" s="37">
        <f t="shared" si="95"/>
        <v>1.07345</v>
      </c>
    </row>
    <row r="1944" spans="1:8" x14ac:dyDescent="0.25">
      <c r="A1944" s="8">
        <v>43250</v>
      </c>
      <c r="B1944" s="11">
        <v>6.7850000000000001</v>
      </c>
      <c r="C1944" s="11">
        <v>6.8550000000000004</v>
      </c>
      <c r="D1944" s="11">
        <v>7.3250000000000002</v>
      </c>
      <c r="E1944" s="11">
        <v>7.25</v>
      </c>
      <c r="F1944" s="37">
        <f t="shared" si="93"/>
        <v>1.06785</v>
      </c>
      <c r="G1944" s="37">
        <f t="shared" si="94"/>
        <v>1.0685500000000001</v>
      </c>
      <c r="H1944" s="37">
        <f t="shared" si="95"/>
        <v>1.07325</v>
      </c>
    </row>
    <row r="1945" spans="1:8" x14ac:dyDescent="0.25">
      <c r="A1945" s="8">
        <v>43249</v>
      </c>
      <c r="B1945" s="11">
        <v>6.7850000000000001</v>
      </c>
      <c r="C1945" s="11">
        <v>6.8650000000000002</v>
      </c>
      <c r="D1945" s="11">
        <v>7.3250000000000002</v>
      </c>
      <c r="E1945" s="11">
        <v>7.25</v>
      </c>
      <c r="F1945" s="37">
        <f t="shared" si="93"/>
        <v>1.06785</v>
      </c>
      <c r="G1945" s="37">
        <f t="shared" si="94"/>
        <v>1.0686500000000001</v>
      </c>
      <c r="H1945" s="37">
        <f t="shared" si="95"/>
        <v>1.07325</v>
      </c>
    </row>
    <row r="1946" spans="1:8" x14ac:dyDescent="0.25">
      <c r="A1946" s="8">
        <v>43248</v>
      </c>
      <c r="B1946" s="11">
        <v>6.7750000000000004</v>
      </c>
      <c r="C1946" s="11">
        <v>6.85</v>
      </c>
      <c r="D1946" s="11">
        <v>7.2949999999999999</v>
      </c>
      <c r="E1946" s="11">
        <v>7.25</v>
      </c>
      <c r="F1946" s="37">
        <f t="shared" si="93"/>
        <v>1.06775</v>
      </c>
      <c r="G1946" s="37">
        <f t="shared" si="94"/>
        <v>1.0685</v>
      </c>
      <c r="H1946" s="37">
        <f t="shared" si="95"/>
        <v>1.0729500000000001</v>
      </c>
    </row>
    <row r="1947" spans="1:8" x14ac:dyDescent="0.25">
      <c r="A1947" s="8">
        <v>43245</v>
      </c>
      <c r="B1947" s="11">
        <v>6.78</v>
      </c>
      <c r="C1947" s="11">
        <v>6.85</v>
      </c>
      <c r="D1947" s="11">
        <v>7.2949999999999999</v>
      </c>
      <c r="E1947" s="11">
        <v>7.25</v>
      </c>
      <c r="F1947" s="37">
        <f t="shared" si="93"/>
        <v>1.0678000000000001</v>
      </c>
      <c r="G1947" s="37">
        <f t="shared" si="94"/>
        <v>1.0685</v>
      </c>
      <c r="H1947" s="37">
        <f t="shared" si="95"/>
        <v>1.0729500000000001</v>
      </c>
    </row>
    <row r="1948" spans="1:8" x14ac:dyDescent="0.25">
      <c r="A1948" s="8">
        <v>43244</v>
      </c>
      <c r="B1948" s="11">
        <v>6.77</v>
      </c>
      <c r="C1948" s="11">
        <v>6.8250000000000002</v>
      </c>
      <c r="D1948" s="11">
        <v>7.2649999999999997</v>
      </c>
      <c r="E1948" s="11">
        <v>7.25</v>
      </c>
      <c r="F1948" s="37">
        <f t="shared" si="93"/>
        <v>1.0677000000000001</v>
      </c>
      <c r="G1948" s="37">
        <f t="shared" si="94"/>
        <v>1.0682499999999999</v>
      </c>
      <c r="H1948" s="37">
        <f t="shared" si="95"/>
        <v>1.0726499999999999</v>
      </c>
    </row>
    <row r="1949" spans="1:8" x14ac:dyDescent="0.25">
      <c r="A1949" s="8">
        <v>43243</v>
      </c>
      <c r="B1949" s="11">
        <v>6.7750000000000004</v>
      </c>
      <c r="C1949" s="11">
        <v>6.83</v>
      </c>
      <c r="D1949" s="11">
        <v>7.2949999999999999</v>
      </c>
      <c r="E1949" s="11">
        <v>7.25</v>
      </c>
      <c r="F1949" s="37">
        <f t="shared" si="93"/>
        <v>1.06775</v>
      </c>
      <c r="G1949" s="37">
        <f t="shared" si="94"/>
        <v>1.0683</v>
      </c>
      <c r="H1949" s="37">
        <f t="shared" si="95"/>
        <v>1.0729500000000001</v>
      </c>
    </row>
    <row r="1950" spans="1:8" x14ac:dyDescent="0.25">
      <c r="A1950" s="8">
        <v>43242</v>
      </c>
      <c r="B1950" s="11">
        <v>6.7750000000000004</v>
      </c>
      <c r="C1950" s="11">
        <v>6.85</v>
      </c>
      <c r="D1950" s="11">
        <v>7.3250000000000002</v>
      </c>
      <c r="E1950" s="11">
        <v>7.25</v>
      </c>
      <c r="F1950" s="37">
        <f t="shared" si="93"/>
        <v>1.06775</v>
      </c>
      <c r="G1950" s="37">
        <f t="shared" si="94"/>
        <v>1.0685</v>
      </c>
      <c r="H1950" s="37">
        <f t="shared" si="95"/>
        <v>1.07325</v>
      </c>
    </row>
    <row r="1951" spans="1:8" x14ac:dyDescent="0.25">
      <c r="A1951" s="8">
        <v>43241</v>
      </c>
      <c r="B1951" s="11">
        <v>6.79</v>
      </c>
      <c r="C1951" s="11">
        <v>6.8949999999999996</v>
      </c>
      <c r="D1951" s="11">
        <v>7.3550000000000004</v>
      </c>
      <c r="E1951" s="11">
        <v>7.25</v>
      </c>
      <c r="F1951" s="37">
        <f t="shared" si="93"/>
        <v>1.0679000000000001</v>
      </c>
      <c r="G1951" s="37">
        <f t="shared" si="94"/>
        <v>1.0689500000000001</v>
      </c>
      <c r="H1951" s="37">
        <f t="shared" si="95"/>
        <v>1.07355</v>
      </c>
    </row>
    <row r="1952" spans="1:8" x14ac:dyDescent="0.25">
      <c r="A1952" s="8">
        <v>43238</v>
      </c>
      <c r="B1952" s="11">
        <v>6.7549999999999999</v>
      </c>
      <c r="C1952" s="11">
        <v>6.89</v>
      </c>
      <c r="D1952" s="11">
        <v>7.3650000000000002</v>
      </c>
      <c r="E1952" s="11">
        <v>7.25</v>
      </c>
      <c r="F1952" s="37">
        <f t="shared" si="93"/>
        <v>1.06755</v>
      </c>
      <c r="G1952" s="37">
        <f t="shared" si="94"/>
        <v>1.0689</v>
      </c>
      <c r="H1952" s="37">
        <f t="shared" si="95"/>
        <v>1.07365</v>
      </c>
    </row>
    <row r="1953" spans="1:8" x14ac:dyDescent="0.25">
      <c r="A1953" s="8">
        <v>43237</v>
      </c>
      <c r="B1953" s="11">
        <v>6.75</v>
      </c>
      <c r="C1953" s="11">
        <v>6.88</v>
      </c>
      <c r="D1953" s="11">
        <v>7.335</v>
      </c>
      <c r="E1953" s="11">
        <v>7.25</v>
      </c>
      <c r="F1953" s="37">
        <f t="shared" si="93"/>
        <v>1.0674999999999999</v>
      </c>
      <c r="G1953" s="37">
        <f t="shared" si="94"/>
        <v>1.0688</v>
      </c>
      <c r="H1953" s="37">
        <f t="shared" si="95"/>
        <v>1.07335</v>
      </c>
    </row>
    <row r="1954" spans="1:8" x14ac:dyDescent="0.25">
      <c r="A1954" s="8">
        <v>43236</v>
      </c>
      <c r="B1954" s="11">
        <v>6.7350000000000003</v>
      </c>
      <c r="C1954" s="11">
        <v>6.91</v>
      </c>
      <c r="D1954" s="11">
        <v>7.3550000000000004</v>
      </c>
      <c r="E1954" s="11">
        <v>7.25</v>
      </c>
      <c r="F1954" s="37">
        <f t="shared" si="93"/>
        <v>1.06735</v>
      </c>
      <c r="G1954" s="37">
        <f t="shared" si="94"/>
        <v>1.0690999999999999</v>
      </c>
      <c r="H1954" s="37">
        <f t="shared" si="95"/>
        <v>1.07355</v>
      </c>
    </row>
    <row r="1955" spans="1:8" x14ac:dyDescent="0.25">
      <c r="A1955" s="8">
        <v>43235</v>
      </c>
      <c r="B1955" s="11">
        <v>6.6550000000000002</v>
      </c>
      <c r="C1955" s="11">
        <v>6.9</v>
      </c>
      <c r="D1955" s="11">
        <v>7.3550000000000004</v>
      </c>
      <c r="E1955" s="11">
        <v>7.25</v>
      </c>
      <c r="F1955" s="37">
        <f t="shared" si="93"/>
        <v>1.0665499999999999</v>
      </c>
      <c r="G1955" s="37">
        <f t="shared" si="94"/>
        <v>1.069</v>
      </c>
      <c r="H1955" s="37">
        <f t="shared" si="95"/>
        <v>1.07355</v>
      </c>
    </row>
    <row r="1956" spans="1:8" x14ac:dyDescent="0.25">
      <c r="A1956" s="8">
        <v>43234</v>
      </c>
      <c r="B1956" s="11">
        <v>6.55</v>
      </c>
      <c r="C1956" s="11">
        <v>6.86</v>
      </c>
      <c r="D1956" s="11">
        <v>7.3150000000000004</v>
      </c>
      <c r="E1956" s="11">
        <v>7.25</v>
      </c>
      <c r="F1956" s="37">
        <f t="shared" si="93"/>
        <v>1.0655000000000001</v>
      </c>
      <c r="G1956" s="37">
        <f t="shared" si="94"/>
        <v>1.0686</v>
      </c>
      <c r="H1956" s="37">
        <f t="shared" si="95"/>
        <v>1.07315</v>
      </c>
    </row>
    <row r="1957" spans="1:8" x14ac:dyDescent="0.25">
      <c r="A1957" s="8">
        <v>43231</v>
      </c>
      <c r="B1957" s="11">
        <v>6.5049999999999999</v>
      </c>
      <c r="C1957" s="11">
        <v>6.8550000000000004</v>
      </c>
      <c r="D1957" s="11">
        <v>7.31</v>
      </c>
      <c r="E1957" s="11">
        <v>7.25</v>
      </c>
      <c r="F1957" s="37">
        <f t="shared" si="93"/>
        <v>1.0650500000000001</v>
      </c>
      <c r="G1957" s="37">
        <f t="shared" si="94"/>
        <v>1.0685500000000001</v>
      </c>
      <c r="H1957" s="37">
        <f t="shared" si="95"/>
        <v>1.0730999999999999</v>
      </c>
    </row>
    <row r="1958" spans="1:8" x14ac:dyDescent="0.25">
      <c r="A1958" s="8">
        <v>43230</v>
      </c>
      <c r="B1958" s="11">
        <v>6.57</v>
      </c>
      <c r="C1958" s="11">
        <v>6.8849999999999998</v>
      </c>
      <c r="D1958" s="11">
        <v>7.34</v>
      </c>
      <c r="E1958" s="11">
        <v>7.25</v>
      </c>
      <c r="F1958" s="37">
        <f t="shared" si="93"/>
        <v>1.0657000000000001</v>
      </c>
      <c r="G1958" s="37">
        <f t="shared" si="94"/>
        <v>1.0688500000000001</v>
      </c>
      <c r="H1958" s="37">
        <f t="shared" si="95"/>
        <v>1.0733999999999999</v>
      </c>
    </row>
    <row r="1959" spans="1:8" x14ac:dyDescent="0.25">
      <c r="A1959" s="8">
        <v>43229</v>
      </c>
      <c r="B1959" s="11">
        <v>6.6</v>
      </c>
      <c r="C1959" s="11">
        <v>6.9050000000000002</v>
      </c>
      <c r="D1959" s="11">
        <v>7.375</v>
      </c>
      <c r="E1959" s="11">
        <v>7.25</v>
      </c>
      <c r="F1959" s="37">
        <f t="shared" si="93"/>
        <v>1.0660000000000001</v>
      </c>
      <c r="G1959" s="37">
        <f t="shared" si="94"/>
        <v>1.0690500000000001</v>
      </c>
      <c r="H1959" s="37">
        <f t="shared" si="95"/>
        <v>1.07375</v>
      </c>
    </row>
    <row r="1960" spans="1:8" x14ac:dyDescent="0.25">
      <c r="A1960" s="8">
        <v>43228</v>
      </c>
      <c r="B1960" s="11">
        <v>6.6</v>
      </c>
      <c r="C1960" s="11">
        <v>6.9050000000000002</v>
      </c>
      <c r="D1960" s="11">
        <v>7.375</v>
      </c>
      <c r="E1960" s="11">
        <v>7.25</v>
      </c>
      <c r="F1960" s="37">
        <f t="shared" si="93"/>
        <v>1.0660000000000001</v>
      </c>
      <c r="G1960" s="37">
        <f t="shared" si="94"/>
        <v>1.0690500000000001</v>
      </c>
      <c r="H1960" s="37">
        <f t="shared" si="95"/>
        <v>1.07375</v>
      </c>
    </row>
    <row r="1961" spans="1:8" x14ac:dyDescent="0.25">
      <c r="A1961" s="8">
        <v>43227</v>
      </c>
      <c r="B1961" s="11">
        <v>6.6150000000000002</v>
      </c>
      <c r="C1961" s="11">
        <v>6.875</v>
      </c>
      <c r="D1961" s="11">
        <v>7.3250000000000002</v>
      </c>
      <c r="E1961" s="11">
        <v>7.25</v>
      </c>
      <c r="F1961" s="37">
        <f t="shared" si="93"/>
        <v>1.0661499999999999</v>
      </c>
      <c r="G1961" s="37">
        <f t="shared" si="94"/>
        <v>1.0687500000000001</v>
      </c>
      <c r="H1961" s="37">
        <f t="shared" si="95"/>
        <v>1.07325</v>
      </c>
    </row>
    <row r="1962" spans="1:8" x14ac:dyDescent="0.25">
      <c r="A1962" s="8">
        <v>43224</v>
      </c>
      <c r="B1962" s="11">
        <v>6.63</v>
      </c>
      <c r="C1962" s="11">
        <v>6.875</v>
      </c>
      <c r="D1962" s="11">
        <v>7.33</v>
      </c>
      <c r="E1962" s="11">
        <v>7.25</v>
      </c>
      <c r="F1962" s="37">
        <f t="shared" si="93"/>
        <v>1.0663</v>
      </c>
      <c r="G1962" s="37">
        <f t="shared" si="94"/>
        <v>1.0687500000000001</v>
      </c>
      <c r="H1962" s="37">
        <f t="shared" si="95"/>
        <v>1.0732999999999999</v>
      </c>
    </row>
    <row r="1963" spans="1:8" x14ac:dyDescent="0.25">
      <c r="A1963" s="8">
        <v>43223</v>
      </c>
      <c r="B1963" s="11">
        <v>6.6550000000000002</v>
      </c>
      <c r="C1963" s="11">
        <v>6.87</v>
      </c>
      <c r="D1963" s="11">
        <v>7.33</v>
      </c>
      <c r="E1963" s="11">
        <v>7.25</v>
      </c>
      <c r="F1963" s="37">
        <f t="shared" si="93"/>
        <v>1.0665499999999999</v>
      </c>
      <c r="G1963" s="37">
        <f t="shared" si="94"/>
        <v>1.0687</v>
      </c>
      <c r="H1963" s="37">
        <f t="shared" si="95"/>
        <v>1.0732999999999999</v>
      </c>
    </row>
    <row r="1964" spans="1:8" x14ac:dyDescent="0.25">
      <c r="A1964" s="8">
        <v>43222</v>
      </c>
      <c r="B1964" s="11">
        <v>6.66</v>
      </c>
      <c r="C1964" s="11">
        <v>6.83</v>
      </c>
      <c r="D1964" s="11">
        <v>7.2649999999999997</v>
      </c>
      <c r="E1964" s="11">
        <v>7.25</v>
      </c>
      <c r="F1964" s="37">
        <f t="shared" si="93"/>
        <v>1.0666</v>
      </c>
      <c r="G1964" s="37">
        <f t="shared" si="94"/>
        <v>1.0683</v>
      </c>
      <c r="H1964" s="37">
        <f t="shared" si="95"/>
        <v>1.0726499999999999</v>
      </c>
    </row>
    <row r="1965" spans="1:8" x14ac:dyDescent="0.25">
      <c r="A1965" s="8">
        <v>43221</v>
      </c>
      <c r="B1965" s="11">
        <v>6.66</v>
      </c>
      <c r="C1965" s="11">
        <v>6.83</v>
      </c>
      <c r="D1965" s="11">
        <v>7.2649999999999997</v>
      </c>
      <c r="E1965" s="11">
        <v>7.25</v>
      </c>
      <c r="F1965" s="37">
        <f t="shared" si="93"/>
        <v>1.0666</v>
      </c>
      <c r="G1965" s="37">
        <f t="shared" si="94"/>
        <v>1.0683</v>
      </c>
      <c r="H1965" s="37">
        <f t="shared" si="95"/>
        <v>1.0726499999999999</v>
      </c>
    </row>
    <row r="1966" spans="1:8" x14ac:dyDescent="0.25">
      <c r="A1966" s="8">
        <v>43220</v>
      </c>
      <c r="B1966" s="11">
        <v>6.66</v>
      </c>
      <c r="C1966" s="11">
        <v>6.83</v>
      </c>
      <c r="D1966" s="11">
        <v>7.2649999999999997</v>
      </c>
      <c r="E1966" s="11">
        <v>7.25</v>
      </c>
      <c r="F1966" s="37">
        <f t="shared" si="93"/>
        <v>1.0666</v>
      </c>
      <c r="G1966" s="37">
        <f t="shared" si="94"/>
        <v>1.0683</v>
      </c>
      <c r="H1966" s="37">
        <f t="shared" si="95"/>
        <v>1.0726499999999999</v>
      </c>
    </row>
    <row r="1967" spans="1:8" x14ac:dyDescent="0.25">
      <c r="A1967" s="8">
        <v>43217</v>
      </c>
      <c r="B1967" s="11">
        <v>6.66</v>
      </c>
      <c r="C1967" s="11">
        <v>6.83</v>
      </c>
      <c r="D1967" s="11">
        <v>7.2649999999999997</v>
      </c>
      <c r="E1967" s="11">
        <v>7.25</v>
      </c>
      <c r="F1967" s="37">
        <f t="shared" si="93"/>
        <v>1.0666</v>
      </c>
      <c r="G1967" s="37">
        <f t="shared" si="94"/>
        <v>1.0683</v>
      </c>
      <c r="H1967" s="37">
        <f t="shared" si="95"/>
        <v>1.0726499999999999</v>
      </c>
    </row>
    <row r="1968" spans="1:8" x14ac:dyDescent="0.25">
      <c r="A1968" s="8">
        <v>43216</v>
      </c>
      <c r="B1968" s="11">
        <v>6.7549999999999999</v>
      </c>
      <c r="C1968" s="11">
        <v>6.89</v>
      </c>
      <c r="D1968" s="11">
        <v>7.31</v>
      </c>
      <c r="E1968" s="11">
        <v>7.25</v>
      </c>
      <c r="F1968" s="37">
        <f t="shared" si="93"/>
        <v>1.06755</v>
      </c>
      <c r="G1968" s="37">
        <f t="shared" si="94"/>
        <v>1.0689</v>
      </c>
      <c r="H1968" s="37">
        <f t="shared" si="95"/>
        <v>1.0730999999999999</v>
      </c>
    </row>
    <row r="1969" spans="1:8" x14ac:dyDescent="0.25">
      <c r="A1969" s="8">
        <v>43215</v>
      </c>
      <c r="B1969" s="11">
        <v>6.7450000000000001</v>
      </c>
      <c r="C1969" s="11">
        <v>6.88</v>
      </c>
      <c r="D1969" s="11">
        <v>7.2750000000000004</v>
      </c>
      <c r="E1969" s="11">
        <v>7.25</v>
      </c>
      <c r="F1969" s="37">
        <f t="shared" si="93"/>
        <v>1.06745</v>
      </c>
      <c r="G1969" s="37">
        <f t="shared" si="94"/>
        <v>1.0688</v>
      </c>
      <c r="H1969" s="37">
        <f t="shared" si="95"/>
        <v>1.0727500000000001</v>
      </c>
    </row>
    <row r="1970" spans="1:8" x14ac:dyDescent="0.25">
      <c r="A1970" s="8">
        <v>43214</v>
      </c>
      <c r="B1970" s="11">
        <v>6.74</v>
      </c>
      <c r="C1970" s="11">
        <v>6.86</v>
      </c>
      <c r="D1970" s="11">
        <v>7.24</v>
      </c>
      <c r="E1970" s="11">
        <v>7.25</v>
      </c>
      <c r="F1970" s="37">
        <f t="shared" si="93"/>
        <v>1.0673999999999999</v>
      </c>
      <c r="G1970" s="37">
        <f t="shared" si="94"/>
        <v>1.0686</v>
      </c>
      <c r="H1970" s="37">
        <f t="shared" si="95"/>
        <v>1.0724</v>
      </c>
    </row>
    <row r="1971" spans="1:8" x14ac:dyDescent="0.25">
      <c r="A1971" s="8">
        <v>43213</v>
      </c>
      <c r="B1971" s="11">
        <v>6.8250000000000002</v>
      </c>
      <c r="C1971" s="11">
        <v>6.92</v>
      </c>
      <c r="D1971" s="11">
        <v>7.3</v>
      </c>
      <c r="E1971" s="11">
        <v>7.25</v>
      </c>
      <c r="F1971" s="37">
        <f t="shared" si="93"/>
        <v>1.0682499999999999</v>
      </c>
      <c r="G1971" s="37">
        <f t="shared" si="94"/>
        <v>1.0691999999999999</v>
      </c>
      <c r="H1971" s="37">
        <f t="shared" si="95"/>
        <v>1.073</v>
      </c>
    </row>
    <row r="1972" spans="1:8" x14ac:dyDescent="0.25">
      <c r="A1972" s="8">
        <v>43210</v>
      </c>
      <c r="B1972" s="11">
        <v>6.8449999999999998</v>
      </c>
      <c r="C1972" s="11">
        <v>6.92</v>
      </c>
      <c r="D1972" s="11">
        <v>7.2949999999999999</v>
      </c>
      <c r="E1972" s="11">
        <v>7.25</v>
      </c>
      <c r="F1972" s="37">
        <f t="shared" si="93"/>
        <v>1.0684499999999999</v>
      </c>
      <c r="G1972" s="37">
        <f t="shared" si="94"/>
        <v>1.0691999999999999</v>
      </c>
      <c r="H1972" s="37">
        <f t="shared" si="95"/>
        <v>1.0729500000000001</v>
      </c>
    </row>
    <row r="1973" spans="1:8" x14ac:dyDescent="0.25">
      <c r="A1973" s="8">
        <v>43209</v>
      </c>
      <c r="B1973" s="11">
        <v>6.88</v>
      </c>
      <c r="C1973" s="11">
        <v>6.915</v>
      </c>
      <c r="D1973" s="11">
        <v>7.2850000000000001</v>
      </c>
      <c r="E1973" s="11">
        <v>7.25</v>
      </c>
      <c r="F1973" s="37">
        <f t="shared" si="93"/>
        <v>1.0688</v>
      </c>
      <c r="G1973" s="37">
        <f t="shared" si="94"/>
        <v>1.06915</v>
      </c>
      <c r="H1973" s="37">
        <f t="shared" si="95"/>
        <v>1.0728500000000001</v>
      </c>
    </row>
    <row r="1974" spans="1:8" x14ac:dyDescent="0.25">
      <c r="A1974" s="8">
        <v>43208</v>
      </c>
      <c r="B1974" s="11">
        <v>6.9349999999999996</v>
      </c>
      <c r="C1974" s="11">
        <v>6.9850000000000003</v>
      </c>
      <c r="D1974" s="11">
        <v>7.37</v>
      </c>
      <c r="E1974" s="11">
        <v>7.25</v>
      </c>
      <c r="F1974" s="37">
        <f t="shared" si="93"/>
        <v>1.06935</v>
      </c>
      <c r="G1974" s="37">
        <f t="shared" si="94"/>
        <v>1.06985</v>
      </c>
      <c r="H1974" s="37">
        <f t="shared" si="95"/>
        <v>1.0737000000000001</v>
      </c>
    </row>
    <row r="1975" spans="1:8" x14ac:dyDescent="0.25">
      <c r="A1975" s="8">
        <v>43207</v>
      </c>
      <c r="B1975" s="11">
        <v>6.97</v>
      </c>
      <c r="C1975" s="11">
        <v>7.0149999999999997</v>
      </c>
      <c r="D1975" s="11">
        <v>7.42</v>
      </c>
      <c r="E1975" s="11">
        <v>7.25</v>
      </c>
      <c r="F1975" s="37">
        <f t="shared" si="93"/>
        <v>1.0697000000000001</v>
      </c>
      <c r="G1975" s="37">
        <f t="shared" si="94"/>
        <v>1.0701499999999999</v>
      </c>
      <c r="H1975" s="37">
        <f t="shared" si="95"/>
        <v>1.0742</v>
      </c>
    </row>
    <row r="1976" spans="1:8" x14ac:dyDescent="0.25">
      <c r="A1976" s="8">
        <v>43206</v>
      </c>
      <c r="B1976" s="11">
        <v>7.05</v>
      </c>
      <c r="C1976" s="11">
        <v>7.06</v>
      </c>
      <c r="D1976" s="11">
        <v>7.5</v>
      </c>
      <c r="E1976" s="11">
        <v>7.25</v>
      </c>
      <c r="F1976" s="37">
        <f t="shared" si="93"/>
        <v>1.0705</v>
      </c>
      <c r="G1976" s="37">
        <f t="shared" si="94"/>
        <v>1.0706</v>
      </c>
      <c r="H1976" s="37">
        <f t="shared" si="95"/>
        <v>1.075</v>
      </c>
    </row>
    <row r="1977" spans="1:8" x14ac:dyDescent="0.25">
      <c r="A1977" s="8">
        <v>43203</v>
      </c>
      <c r="B1977" s="11">
        <v>7.0350000000000001</v>
      </c>
      <c r="C1977" s="11">
        <v>7.0549999999999997</v>
      </c>
      <c r="D1977" s="11">
        <v>7.49</v>
      </c>
      <c r="E1977" s="11">
        <v>7.25</v>
      </c>
      <c r="F1977" s="37">
        <f t="shared" si="93"/>
        <v>1.0703499999999999</v>
      </c>
      <c r="G1977" s="37">
        <f t="shared" si="94"/>
        <v>1.0705499999999999</v>
      </c>
      <c r="H1977" s="37">
        <f t="shared" si="95"/>
        <v>1.0749</v>
      </c>
    </row>
    <row r="1978" spans="1:8" x14ac:dyDescent="0.25">
      <c r="A1978" s="8">
        <v>43202</v>
      </c>
      <c r="B1978" s="11">
        <v>6.97</v>
      </c>
      <c r="C1978" s="11">
        <v>6.9349999999999996</v>
      </c>
      <c r="D1978" s="11">
        <v>7.42</v>
      </c>
      <c r="E1978" s="11">
        <v>7.25</v>
      </c>
      <c r="F1978" s="37">
        <f t="shared" si="93"/>
        <v>1.0697000000000001</v>
      </c>
      <c r="G1978" s="37">
        <f t="shared" si="94"/>
        <v>1.06935</v>
      </c>
      <c r="H1978" s="37">
        <f t="shared" si="95"/>
        <v>1.0742</v>
      </c>
    </row>
    <row r="1979" spans="1:8" x14ac:dyDescent="0.25">
      <c r="A1979" s="8">
        <v>43201</v>
      </c>
      <c r="B1979" s="11">
        <v>7.1150000000000002</v>
      </c>
      <c r="C1979" s="11">
        <v>7.16</v>
      </c>
      <c r="D1979" s="11">
        <v>7.52</v>
      </c>
      <c r="E1979" s="11">
        <v>7.25</v>
      </c>
      <c r="F1979" s="37">
        <f t="shared" si="93"/>
        <v>1.07115</v>
      </c>
      <c r="G1979" s="37">
        <f t="shared" si="94"/>
        <v>1.0716000000000001</v>
      </c>
      <c r="H1979" s="37">
        <f t="shared" si="95"/>
        <v>1.0751999999999999</v>
      </c>
    </row>
    <row r="1980" spans="1:8" x14ac:dyDescent="0.25">
      <c r="A1980" s="8">
        <v>43200</v>
      </c>
      <c r="B1980" s="11">
        <v>7.0750000000000002</v>
      </c>
      <c r="C1980" s="11">
        <v>7.12</v>
      </c>
      <c r="D1980" s="11">
        <v>7.57</v>
      </c>
      <c r="E1980" s="11">
        <v>7.25</v>
      </c>
      <c r="F1980" s="37">
        <f t="shared" si="93"/>
        <v>1.0707500000000001</v>
      </c>
      <c r="G1980" s="37">
        <f t="shared" si="94"/>
        <v>1.0711999999999999</v>
      </c>
      <c r="H1980" s="37">
        <f t="shared" si="95"/>
        <v>1.0757000000000001</v>
      </c>
    </row>
    <row r="1981" spans="1:8" x14ac:dyDescent="0.25">
      <c r="A1981" s="8">
        <v>43199</v>
      </c>
      <c r="B1981" s="11">
        <v>6.665</v>
      </c>
      <c r="C1981" s="11">
        <v>6.7350000000000003</v>
      </c>
      <c r="D1981" s="11">
        <v>7.28</v>
      </c>
      <c r="E1981" s="11">
        <v>7.25</v>
      </c>
      <c r="F1981" s="37">
        <f t="shared" si="93"/>
        <v>1.0666500000000001</v>
      </c>
      <c r="G1981" s="37">
        <f t="shared" si="94"/>
        <v>1.06735</v>
      </c>
      <c r="H1981" s="37">
        <f t="shared" si="95"/>
        <v>1.0728</v>
      </c>
    </row>
    <row r="1982" spans="1:8" x14ac:dyDescent="0.25">
      <c r="A1982" s="8">
        <v>43196</v>
      </c>
      <c r="B1982" s="11">
        <v>6.3849999999999998</v>
      </c>
      <c r="C1982" s="11">
        <v>6.5350000000000001</v>
      </c>
      <c r="D1982" s="11">
        <v>7.06</v>
      </c>
      <c r="E1982" s="11">
        <v>7.25</v>
      </c>
      <c r="F1982" s="37">
        <f t="shared" si="93"/>
        <v>1.06385</v>
      </c>
      <c r="G1982" s="37">
        <f t="shared" si="94"/>
        <v>1.06535</v>
      </c>
      <c r="H1982" s="37">
        <f t="shared" si="95"/>
        <v>1.0706</v>
      </c>
    </row>
    <row r="1983" spans="1:8" x14ac:dyDescent="0.25">
      <c r="A1983" s="8">
        <v>43195</v>
      </c>
      <c r="B1983" s="11">
        <v>6.3650000000000002</v>
      </c>
      <c r="C1983" s="11">
        <v>6.52</v>
      </c>
      <c r="D1983" s="11">
        <v>7.04</v>
      </c>
      <c r="E1983" s="11">
        <v>7.25</v>
      </c>
      <c r="F1983" s="37">
        <f t="shared" si="93"/>
        <v>1.06365</v>
      </c>
      <c r="G1983" s="37">
        <f t="shared" si="94"/>
        <v>1.0651999999999999</v>
      </c>
      <c r="H1983" s="37">
        <f t="shared" si="95"/>
        <v>1.0704</v>
      </c>
    </row>
    <row r="1984" spans="1:8" x14ac:dyDescent="0.25">
      <c r="A1984" s="8">
        <v>43194</v>
      </c>
      <c r="B1984" s="11">
        <v>6.3449999999999998</v>
      </c>
      <c r="C1984" s="11">
        <v>6.52</v>
      </c>
      <c r="D1984" s="11">
        <v>7.0350000000000001</v>
      </c>
      <c r="E1984" s="11">
        <v>7.25</v>
      </c>
      <c r="F1984" s="37">
        <f t="shared" si="93"/>
        <v>1.06345</v>
      </c>
      <c r="G1984" s="37">
        <f t="shared" si="94"/>
        <v>1.0651999999999999</v>
      </c>
      <c r="H1984" s="37">
        <f t="shared" si="95"/>
        <v>1.0703499999999999</v>
      </c>
    </row>
    <row r="1985" spans="1:8" x14ac:dyDescent="0.25">
      <c r="A1985" s="8">
        <v>43193</v>
      </c>
      <c r="B1985" s="11">
        <v>6.35</v>
      </c>
      <c r="C1985" s="11">
        <v>6.54</v>
      </c>
      <c r="D1985" s="11">
        <v>7.05</v>
      </c>
      <c r="E1985" s="11">
        <v>7.25</v>
      </c>
      <c r="F1985" s="37">
        <f t="shared" si="93"/>
        <v>1.0634999999999999</v>
      </c>
      <c r="G1985" s="37">
        <f t="shared" si="94"/>
        <v>1.0653999999999999</v>
      </c>
      <c r="H1985" s="37">
        <f t="shared" si="95"/>
        <v>1.0705</v>
      </c>
    </row>
    <row r="1986" spans="1:8" x14ac:dyDescent="0.25">
      <c r="A1986" s="8">
        <v>43192</v>
      </c>
      <c r="B1986" s="11">
        <v>6.3049999999999997</v>
      </c>
      <c r="C1986" s="11">
        <v>6.53</v>
      </c>
      <c r="D1986" s="11">
        <v>7.0449999999999999</v>
      </c>
      <c r="E1986" s="11">
        <v>7.25</v>
      </c>
      <c r="F1986" s="37">
        <f t="shared" si="93"/>
        <v>1.0630500000000001</v>
      </c>
      <c r="G1986" s="37">
        <f t="shared" si="94"/>
        <v>1.0652999999999999</v>
      </c>
      <c r="H1986" s="37">
        <f t="shared" si="95"/>
        <v>1.0704499999999999</v>
      </c>
    </row>
    <row r="1987" spans="1:8" x14ac:dyDescent="0.25">
      <c r="A1987" s="9">
        <v>43190</v>
      </c>
      <c r="B1987" s="11">
        <v>6.31</v>
      </c>
      <c r="C1987" s="11">
        <v>6.54</v>
      </c>
      <c r="D1987" s="11">
        <v>7.0449999999999999</v>
      </c>
      <c r="E1987" s="11">
        <v>7.25</v>
      </c>
      <c r="F1987" s="37">
        <f t="shared" si="93"/>
        <v>1.0630999999999999</v>
      </c>
      <c r="G1987" s="37">
        <f t="shared" si="94"/>
        <v>1.0653999999999999</v>
      </c>
      <c r="H1987" s="37">
        <f t="shared" si="95"/>
        <v>1.0704499999999999</v>
      </c>
    </row>
    <row r="1988" spans="1:8" x14ac:dyDescent="0.25">
      <c r="A1988" s="8">
        <v>43188</v>
      </c>
      <c r="B1988" s="11">
        <v>6.31</v>
      </c>
      <c r="C1988" s="11">
        <v>6.54</v>
      </c>
      <c r="D1988" s="11">
        <v>7.0449999999999999</v>
      </c>
      <c r="E1988" s="11">
        <v>7.25</v>
      </c>
      <c r="F1988" s="37">
        <f t="shared" si="93"/>
        <v>1.0630999999999999</v>
      </c>
      <c r="G1988" s="37">
        <f t="shared" si="94"/>
        <v>1.0653999999999999</v>
      </c>
      <c r="H1988" s="37">
        <f t="shared" si="95"/>
        <v>1.0704499999999999</v>
      </c>
    </row>
    <row r="1989" spans="1:8" x14ac:dyDescent="0.25">
      <c r="A1989" s="8">
        <v>43187</v>
      </c>
      <c r="B1989" s="11">
        <v>6.33</v>
      </c>
      <c r="C1989" s="11">
        <v>6.56</v>
      </c>
      <c r="D1989" s="11">
        <v>7.0549999999999997</v>
      </c>
      <c r="E1989" s="11">
        <v>7.25</v>
      </c>
      <c r="F1989" s="37">
        <f t="shared" si="93"/>
        <v>1.0632999999999999</v>
      </c>
      <c r="G1989" s="37">
        <f t="shared" si="94"/>
        <v>1.0655999999999999</v>
      </c>
      <c r="H1989" s="37">
        <f t="shared" si="95"/>
        <v>1.0705499999999999</v>
      </c>
    </row>
    <row r="1990" spans="1:8" x14ac:dyDescent="0.25">
      <c r="A1990" s="8">
        <v>43186</v>
      </c>
      <c r="B1990" s="11">
        <v>6.31</v>
      </c>
      <c r="C1990" s="11">
        <v>6.5549999999999997</v>
      </c>
      <c r="D1990" s="11">
        <v>7.0549999999999997</v>
      </c>
      <c r="E1990" s="11">
        <v>7.25</v>
      </c>
      <c r="F1990" s="37">
        <f t="shared" ref="F1990:F2053" si="96">IFERROR(1+B1990/100,"NA")</f>
        <v>1.0630999999999999</v>
      </c>
      <c r="G1990" s="37">
        <f t="shared" ref="G1990:G2053" si="97">IFERROR(1+C1990/100,"NA")</f>
        <v>1.06555</v>
      </c>
      <c r="H1990" s="37">
        <f t="shared" ref="H1990:H2053" si="98">IFERROR(1+D1990/100,"NA")</f>
        <v>1.0705499999999999</v>
      </c>
    </row>
    <row r="1991" spans="1:8" x14ac:dyDescent="0.25">
      <c r="A1991" s="8">
        <v>43185</v>
      </c>
      <c r="B1991" s="11">
        <v>6.2949999999999999</v>
      </c>
      <c r="C1991" s="11">
        <v>6.53</v>
      </c>
      <c r="D1991" s="11">
        <v>7.0449999999999999</v>
      </c>
      <c r="E1991" s="11">
        <v>7.25</v>
      </c>
      <c r="F1991" s="37">
        <f t="shared" si="96"/>
        <v>1.0629500000000001</v>
      </c>
      <c r="G1991" s="37">
        <f t="shared" si="97"/>
        <v>1.0652999999999999</v>
      </c>
      <c r="H1991" s="37">
        <f t="shared" si="98"/>
        <v>1.0704499999999999</v>
      </c>
    </row>
    <row r="1992" spans="1:8" x14ac:dyDescent="0.25">
      <c r="A1992" s="8">
        <v>43182</v>
      </c>
      <c r="B1992" s="11">
        <v>6.29</v>
      </c>
      <c r="C1992" s="11">
        <v>6.5</v>
      </c>
      <c r="D1992" s="11">
        <v>7</v>
      </c>
      <c r="E1992" s="11">
        <v>7.5</v>
      </c>
      <c r="F1992" s="37">
        <f t="shared" si="96"/>
        <v>1.0629</v>
      </c>
      <c r="G1992" s="37">
        <f t="shared" si="97"/>
        <v>1.0649999999999999</v>
      </c>
      <c r="H1992" s="37">
        <f t="shared" si="98"/>
        <v>1.07</v>
      </c>
    </row>
    <row r="1993" spans="1:8" x14ac:dyDescent="0.25">
      <c r="A1993" s="8">
        <v>43181</v>
      </c>
      <c r="B1993" s="11">
        <v>6.2949999999999999</v>
      </c>
      <c r="C1993" s="11">
        <v>6.51</v>
      </c>
      <c r="D1993" s="11">
        <v>6.9950000000000001</v>
      </c>
      <c r="E1993" s="11">
        <v>7.5</v>
      </c>
      <c r="F1993" s="37">
        <f t="shared" si="96"/>
        <v>1.0629500000000001</v>
      </c>
      <c r="G1993" s="37">
        <f t="shared" si="97"/>
        <v>1.0650999999999999</v>
      </c>
      <c r="H1993" s="37">
        <f t="shared" si="98"/>
        <v>1.06995</v>
      </c>
    </row>
    <row r="1994" spans="1:8" x14ac:dyDescent="0.25">
      <c r="A1994" s="8">
        <v>43180</v>
      </c>
      <c r="B1994" s="11">
        <v>6.3250000000000002</v>
      </c>
      <c r="C1994" s="11">
        <v>6.56</v>
      </c>
      <c r="D1994" s="11">
        <v>7.0250000000000004</v>
      </c>
      <c r="E1994" s="11">
        <v>7.5</v>
      </c>
      <c r="F1994" s="37">
        <f t="shared" si="96"/>
        <v>1.06325</v>
      </c>
      <c r="G1994" s="37">
        <f t="shared" si="97"/>
        <v>1.0655999999999999</v>
      </c>
      <c r="H1994" s="37">
        <f t="shared" si="98"/>
        <v>1.0702499999999999</v>
      </c>
    </row>
    <row r="1995" spans="1:8" x14ac:dyDescent="0.25">
      <c r="A1995" s="8">
        <v>43179</v>
      </c>
      <c r="B1995" s="11">
        <v>6.37</v>
      </c>
      <c r="C1995" s="11">
        <v>6.6150000000000002</v>
      </c>
      <c r="D1995" s="11">
        <v>7.0549999999999997</v>
      </c>
      <c r="E1995" s="11">
        <v>7.5</v>
      </c>
      <c r="F1995" s="37">
        <f t="shared" si="96"/>
        <v>1.0637000000000001</v>
      </c>
      <c r="G1995" s="37">
        <f t="shared" si="97"/>
        <v>1.0661499999999999</v>
      </c>
      <c r="H1995" s="37">
        <f t="shared" si="98"/>
        <v>1.0705499999999999</v>
      </c>
    </row>
    <row r="1996" spans="1:8" x14ac:dyDescent="0.25">
      <c r="A1996" s="8">
        <v>43178</v>
      </c>
      <c r="B1996" s="11">
        <v>6.42</v>
      </c>
      <c r="C1996" s="11">
        <v>6.68</v>
      </c>
      <c r="D1996" s="11">
        <v>7.1</v>
      </c>
      <c r="E1996" s="11">
        <v>7.5</v>
      </c>
      <c r="F1996" s="37">
        <f t="shared" si="96"/>
        <v>1.0642</v>
      </c>
      <c r="G1996" s="37">
        <f t="shared" si="97"/>
        <v>1.0668</v>
      </c>
      <c r="H1996" s="37">
        <f t="shared" si="98"/>
        <v>1.071</v>
      </c>
    </row>
    <row r="1997" spans="1:8" x14ac:dyDescent="0.25">
      <c r="A1997" s="8">
        <v>43175</v>
      </c>
      <c r="B1997" s="11">
        <v>6.41</v>
      </c>
      <c r="C1997" s="11">
        <v>6.68</v>
      </c>
      <c r="D1997" s="11">
        <v>7.09</v>
      </c>
      <c r="E1997" s="11">
        <v>7.5</v>
      </c>
      <c r="F1997" s="37">
        <f t="shared" si="96"/>
        <v>1.0641</v>
      </c>
      <c r="G1997" s="37">
        <f t="shared" si="97"/>
        <v>1.0668</v>
      </c>
      <c r="H1997" s="37">
        <f t="shared" si="98"/>
        <v>1.0709</v>
      </c>
    </row>
    <row r="1998" spans="1:8" x14ac:dyDescent="0.25">
      <c r="A1998" s="8">
        <v>43174</v>
      </c>
      <c r="B1998" s="11">
        <v>6.4249999999999998</v>
      </c>
      <c r="C1998" s="11">
        <v>6.69</v>
      </c>
      <c r="D1998" s="11">
        <v>7.11</v>
      </c>
      <c r="E1998" s="11">
        <v>7.5</v>
      </c>
      <c r="F1998" s="37">
        <f t="shared" si="96"/>
        <v>1.0642499999999999</v>
      </c>
      <c r="G1998" s="37">
        <f t="shared" si="97"/>
        <v>1.0669</v>
      </c>
      <c r="H1998" s="37">
        <f t="shared" si="98"/>
        <v>1.0710999999999999</v>
      </c>
    </row>
    <row r="1999" spans="1:8" x14ac:dyDescent="0.25">
      <c r="A1999" s="8">
        <v>43173</v>
      </c>
      <c r="B1999" s="11">
        <v>6.415</v>
      </c>
      <c r="C1999" s="11">
        <v>6.6449999999999996</v>
      </c>
      <c r="D1999" s="11">
        <v>7.0650000000000004</v>
      </c>
      <c r="E1999" s="11">
        <v>7.5</v>
      </c>
      <c r="F1999" s="37">
        <f t="shared" si="96"/>
        <v>1.0641499999999999</v>
      </c>
      <c r="G1999" s="37">
        <f t="shared" si="97"/>
        <v>1.0664499999999999</v>
      </c>
      <c r="H1999" s="37">
        <f t="shared" si="98"/>
        <v>1.0706500000000001</v>
      </c>
    </row>
    <row r="2000" spans="1:8" x14ac:dyDescent="0.25">
      <c r="A2000" s="8">
        <v>43172</v>
      </c>
      <c r="B2000" s="11">
        <v>6.43</v>
      </c>
      <c r="C2000" s="11">
        <v>6.62</v>
      </c>
      <c r="D2000" s="11">
        <v>7.0449999999999999</v>
      </c>
      <c r="E2000" s="11">
        <v>7.5</v>
      </c>
      <c r="F2000" s="37">
        <f t="shared" si="96"/>
        <v>1.0643</v>
      </c>
      <c r="G2000" s="37">
        <f t="shared" si="97"/>
        <v>1.0662</v>
      </c>
      <c r="H2000" s="37">
        <f t="shared" si="98"/>
        <v>1.0704499999999999</v>
      </c>
    </row>
    <row r="2001" spans="1:8" x14ac:dyDescent="0.25">
      <c r="A2001" s="8">
        <v>43171</v>
      </c>
      <c r="B2001" s="11">
        <v>6.45</v>
      </c>
      <c r="C2001" s="11">
        <v>6.6150000000000002</v>
      </c>
      <c r="D2001" s="11">
        <v>7.0350000000000001</v>
      </c>
      <c r="E2001" s="11">
        <v>7.5</v>
      </c>
      <c r="F2001" s="37">
        <f t="shared" si="96"/>
        <v>1.0645</v>
      </c>
      <c r="G2001" s="37">
        <f t="shared" si="97"/>
        <v>1.0661499999999999</v>
      </c>
      <c r="H2001" s="37">
        <f t="shared" si="98"/>
        <v>1.0703499999999999</v>
      </c>
    </row>
    <row r="2002" spans="1:8" x14ac:dyDescent="0.25">
      <c r="A2002" s="8">
        <v>43168</v>
      </c>
      <c r="B2002" s="11">
        <v>6.38</v>
      </c>
      <c r="C2002" s="11">
        <v>6.62</v>
      </c>
      <c r="D2002" s="11">
        <v>7.0350000000000001</v>
      </c>
      <c r="E2002" s="11">
        <v>7.5</v>
      </c>
      <c r="F2002" s="37">
        <f t="shared" si="96"/>
        <v>1.0638000000000001</v>
      </c>
      <c r="G2002" s="37">
        <f t="shared" si="97"/>
        <v>1.0662</v>
      </c>
      <c r="H2002" s="37">
        <f t="shared" si="98"/>
        <v>1.0703499999999999</v>
      </c>
    </row>
    <row r="2003" spans="1:8" x14ac:dyDescent="0.25">
      <c r="A2003" s="8">
        <v>43167</v>
      </c>
      <c r="B2003" s="11">
        <v>6.38</v>
      </c>
      <c r="C2003" s="11">
        <v>6.62</v>
      </c>
      <c r="D2003" s="11">
        <v>7.0350000000000001</v>
      </c>
      <c r="E2003" s="11">
        <v>7.5</v>
      </c>
      <c r="F2003" s="37">
        <f t="shared" si="96"/>
        <v>1.0638000000000001</v>
      </c>
      <c r="G2003" s="37">
        <f t="shared" si="97"/>
        <v>1.0662</v>
      </c>
      <c r="H2003" s="37">
        <f t="shared" si="98"/>
        <v>1.0703499999999999</v>
      </c>
    </row>
    <row r="2004" spans="1:8" x14ac:dyDescent="0.25">
      <c r="A2004" s="8">
        <v>43166</v>
      </c>
      <c r="B2004" s="11">
        <v>6.38</v>
      </c>
      <c r="C2004" s="11">
        <v>6.62</v>
      </c>
      <c r="D2004" s="11">
        <v>7.0350000000000001</v>
      </c>
      <c r="E2004" s="11">
        <v>7.5</v>
      </c>
      <c r="F2004" s="37">
        <f t="shared" si="96"/>
        <v>1.0638000000000001</v>
      </c>
      <c r="G2004" s="37">
        <f t="shared" si="97"/>
        <v>1.0662</v>
      </c>
      <c r="H2004" s="37">
        <f t="shared" si="98"/>
        <v>1.0703499999999999</v>
      </c>
    </row>
    <row r="2005" spans="1:8" x14ac:dyDescent="0.25">
      <c r="A2005" s="8">
        <v>43165</v>
      </c>
      <c r="B2005" s="11">
        <v>6.3949999999999996</v>
      </c>
      <c r="C2005" s="11">
        <v>6.63</v>
      </c>
      <c r="D2005" s="11">
        <v>7.04</v>
      </c>
      <c r="E2005" s="11">
        <v>7.5</v>
      </c>
      <c r="F2005" s="37">
        <f t="shared" si="96"/>
        <v>1.06395</v>
      </c>
      <c r="G2005" s="37">
        <f t="shared" si="97"/>
        <v>1.0663</v>
      </c>
      <c r="H2005" s="37">
        <f t="shared" si="98"/>
        <v>1.0704</v>
      </c>
    </row>
    <row r="2006" spans="1:8" x14ac:dyDescent="0.25">
      <c r="A2006" s="8">
        <v>43164</v>
      </c>
      <c r="B2006" s="11">
        <v>6.3949999999999996</v>
      </c>
      <c r="C2006" s="11">
        <v>6.66</v>
      </c>
      <c r="D2006" s="11">
        <v>7.0549999999999997</v>
      </c>
      <c r="E2006" s="11">
        <v>7.5</v>
      </c>
      <c r="F2006" s="37">
        <f t="shared" si="96"/>
        <v>1.06395</v>
      </c>
      <c r="G2006" s="37">
        <f t="shared" si="97"/>
        <v>1.0666</v>
      </c>
      <c r="H2006" s="37">
        <f t="shared" si="98"/>
        <v>1.0705499999999999</v>
      </c>
    </row>
    <row r="2007" spans="1:8" x14ac:dyDescent="0.25">
      <c r="A2007" s="8">
        <v>43161</v>
      </c>
      <c r="B2007" s="11">
        <v>6.41</v>
      </c>
      <c r="C2007" s="11">
        <v>6.68</v>
      </c>
      <c r="D2007" s="11">
        <v>7.07</v>
      </c>
      <c r="E2007" s="11">
        <v>7.5</v>
      </c>
      <c r="F2007" s="37">
        <f t="shared" si="96"/>
        <v>1.0641</v>
      </c>
      <c r="G2007" s="37">
        <f t="shared" si="97"/>
        <v>1.0668</v>
      </c>
      <c r="H2007" s="37">
        <f t="shared" si="98"/>
        <v>1.0707</v>
      </c>
    </row>
    <row r="2008" spans="1:8" x14ac:dyDescent="0.25">
      <c r="A2008" s="8">
        <v>43160</v>
      </c>
      <c r="B2008" s="11">
        <v>6.4</v>
      </c>
      <c r="C2008" s="11">
        <v>6.67</v>
      </c>
      <c r="D2008" s="11">
        <v>7.05</v>
      </c>
      <c r="E2008" s="11">
        <v>7.5</v>
      </c>
      <c r="F2008" s="37">
        <f t="shared" si="96"/>
        <v>1.0640000000000001</v>
      </c>
      <c r="G2008" s="37">
        <f t="shared" si="97"/>
        <v>1.0667</v>
      </c>
      <c r="H2008" s="37">
        <f t="shared" si="98"/>
        <v>1.0705</v>
      </c>
    </row>
    <row r="2009" spans="1:8" x14ac:dyDescent="0.25">
      <c r="A2009" s="8">
        <v>43159</v>
      </c>
      <c r="B2009" s="11">
        <v>6.39</v>
      </c>
      <c r="C2009" s="11">
        <v>6.63</v>
      </c>
      <c r="D2009" s="11">
        <v>7.0149999999999997</v>
      </c>
      <c r="E2009" s="11">
        <v>7.5</v>
      </c>
      <c r="F2009" s="37">
        <f t="shared" si="96"/>
        <v>1.0639000000000001</v>
      </c>
      <c r="G2009" s="37">
        <f t="shared" si="97"/>
        <v>1.0663</v>
      </c>
      <c r="H2009" s="37">
        <f t="shared" si="98"/>
        <v>1.0701499999999999</v>
      </c>
    </row>
    <row r="2010" spans="1:8" x14ac:dyDescent="0.25">
      <c r="A2010" s="8">
        <v>43158</v>
      </c>
      <c r="B2010" s="11">
        <v>6.375</v>
      </c>
      <c r="C2010" s="11">
        <v>6.63</v>
      </c>
      <c r="D2010" s="11">
        <v>7.0250000000000004</v>
      </c>
      <c r="E2010" s="11">
        <v>7.5</v>
      </c>
      <c r="F2010" s="37">
        <f t="shared" si="96"/>
        <v>1.06375</v>
      </c>
      <c r="G2010" s="37">
        <f t="shared" si="97"/>
        <v>1.0663</v>
      </c>
      <c r="H2010" s="37">
        <f t="shared" si="98"/>
        <v>1.0702499999999999</v>
      </c>
    </row>
    <row r="2011" spans="1:8" x14ac:dyDescent="0.25">
      <c r="A2011" s="8">
        <v>43157</v>
      </c>
      <c r="B2011" s="11">
        <v>6.32</v>
      </c>
      <c r="C2011" s="11">
        <v>6.56</v>
      </c>
      <c r="D2011" s="11">
        <v>7</v>
      </c>
      <c r="E2011" s="11">
        <v>7.5</v>
      </c>
      <c r="F2011" s="37">
        <f t="shared" si="96"/>
        <v>1.0631999999999999</v>
      </c>
      <c r="G2011" s="37">
        <f t="shared" si="97"/>
        <v>1.0655999999999999</v>
      </c>
      <c r="H2011" s="37">
        <f t="shared" si="98"/>
        <v>1.07</v>
      </c>
    </row>
    <row r="2012" spans="1:8" x14ac:dyDescent="0.25">
      <c r="A2012" s="8">
        <v>43154</v>
      </c>
      <c r="B2012" s="11">
        <v>6.38</v>
      </c>
      <c r="C2012" s="11">
        <v>6.625</v>
      </c>
      <c r="D2012" s="11">
        <v>7.0449999999999999</v>
      </c>
      <c r="E2012" s="11">
        <v>7.5</v>
      </c>
      <c r="F2012" s="37">
        <f t="shared" si="96"/>
        <v>1.0638000000000001</v>
      </c>
      <c r="G2012" s="37">
        <f t="shared" si="97"/>
        <v>1.0662499999999999</v>
      </c>
      <c r="H2012" s="37">
        <f t="shared" si="98"/>
        <v>1.0704499999999999</v>
      </c>
    </row>
    <row r="2013" spans="1:8" x14ac:dyDescent="0.25">
      <c r="A2013" s="8">
        <v>43153</v>
      </c>
      <c r="B2013" s="11">
        <v>6.38</v>
      </c>
      <c r="C2013" s="11">
        <v>6.625</v>
      </c>
      <c r="D2013" s="11">
        <v>7.0449999999999999</v>
      </c>
      <c r="E2013" s="11">
        <v>7.5</v>
      </c>
      <c r="F2013" s="37">
        <f t="shared" si="96"/>
        <v>1.0638000000000001</v>
      </c>
      <c r="G2013" s="37">
        <f t="shared" si="97"/>
        <v>1.0662499999999999</v>
      </c>
      <c r="H2013" s="37">
        <f t="shared" si="98"/>
        <v>1.0704499999999999</v>
      </c>
    </row>
    <row r="2014" spans="1:8" x14ac:dyDescent="0.25">
      <c r="A2014" s="8">
        <v>43152</v>
      </c>
      <c r="B2014" s="11">
        <v>6.4050000000000002</v>
      </c>
      <c r="C2014" s="11">
        <v>6.64</v>
      </c>
      <c r="D2014" s="11">
        <v>7.0350000000000001</v>
      </c>
      <c r="E2014" s="11">
        <v>7.5</v>
      </c>
      <c r="F2014" s="37">
        <f t="shared" si="96"/>
        <v>1.0640499999999999</v>
      </c>
      <c r="G2014" s="37">
        <f t="shared" si="97"/>
        <v>1.0664</v>
      </c>
      <c r="H2014" s="37">
        <f t="shared" si="98"/>
        <v>1.0703499999999999</v>
      </c>
    </row>
    <row r="2015" spans="1:8" x14ac:dyDescent="0.25">
      <c r="A2015" s="8">
        <v>43151</v>
      </c>
      <c r="B2015" s="11">
        <v>6.44</v>
      </c>
      <c r="C2015" s="11">
        <v>6.68</v>
      </c>
      <c r="D2015" s="11">
        <v>7.085</v>
      </c>
      <c r="E2015" s="11">
        <v>7.5</v>
      </c>
      <c r="F2015" s="37">
        <f t="shared" si="96"/>
        <v>1.0644</v>
      </c>
      <c r="G2015" s="37">
        <f t="shared" si="97"/>
        <v>1.0668</v>
      </c>
      <c r="H2015" s="37">
        <f t="shared" si="98"/>
        <v>1.0708500000000001</v>
      </c>
    </row>
    <row r="2016" spans="1:8" x14ac:dyDescent="0.25">
      <c r="A2016" s="8">
        <v>43150</v>
      </c>
      <c r="B2016" s="11">
        <v>6.43</v>
      </c>
      <c r="C2016" s="11">
        <v>6.665</v>
      </c>
      <c r="D2016" s="11">
        <v>7.0449999999999999</v>
      </c>
      <c r="E2016" s="11">
        <v>7.5</v>
      </c>
      <c r="F2016" s="37">
        <f t="shared" si="96"/>
        <v>1.0643</v>
      </c>
      <c r="G2016" s="37">
        <f t="shared" si="97"/>
        <v>1.0666500000000001</v>
      </c>
      <c r="H2016" s="37">
        <f t="shared" si="98"/>
        <v>1.0704499999999999</v>
      </c>
    </row>
    <row r="2017" spans="1:8" x14ac:dyDescent="0.25">
      <c r="A2017" s="8">
        <v>43147</v>
      </c>
      <c r="B2017" s="11">
        <v>6.45</v>
      </c>
      <c r="C2017" s="11">
        <v>6.66</v>
      </c>
      <c r="D2017" s="11">
        <v>7.0449999999999999</v>
      </c>
      <c r="E2017" s="11">
        <v>7.5</v>
      </c>
      <c r="F2017" s="37">
        <f t="shared" si="96"/>
        <v>1.0645</v>
      </c>
      <c r="G2017" s="37">
        <f t="shared" si="97"/>
        <v>1.0666</v>
      </c>
      <c r="H2017" s="37">
        <f t="shared" si="98"/>
        <v>1.0704499999999999</v>
      </c>
    </row>
    <row r="2018" spans="1:8" x14ac:dyDescent="0.25">
      <c r="A2018" s="8">
        <v>43146</v>
      </c>
      <c r="B2018" s="11">
        <v>6.5650000000000004</v>
      </c>
      <c r="C2018" s="11">
        <v>6.72</v>
      </c>
      <c r="D2018" s="11">
        <v>7.1050000000000004</v>
      </c>
      <c r="E2018" s="11">
        <v>7.5</v>
      </c>
      <c r="F2018" s="37">
        <f t="shared" si="96"/>
        <v>1.06565</v>
      </c>
      <c r="G2018" s="37">
        <f t="shared" si="97"/>
        <v>1.0671999999999999</v>
      </c>
      <c r="H2018" s="37">
        <f t="shared" si="98"/>
        <v>1.0710500000000001</v>
      </c>
    </row>
    <row r="2019" spans="1:8" x14ac:dyDescent="0.25">
      <c r="A2019" s="8">
        <v>43145</v>
      </c>
      <c r="B2019" s="11">
        <v>6.63</v>
      </c>
      <c r="C2019" s="11">
        <v>6.76</v>
      </c>
      <c r="D2019" s="11">
        <v>7.13</v>
      </c>
      <c r="E2019" s="11">
        <v>7.5</v>
      </c>
      <c r="F2019" s="37">
        <f t="shared" si="96"/>
        <v>1.0663</v>
      </c>
      <c r="G2019" s="37">
        <f t="shared" si="97"/>
        <v>1.0676000000000001</v>
      </c>
      <c r="H2019" s="37">
        <f t="shared" si="98"/>
        <v>1.0712999999999999</v>
      </c>
    </row>
    <row r="2020" spans="1:8" x14ac:dyDescent="0.25">
      <c r="A2020" s="8">
        <v>43144</v>
      </c>
      <c r="B2020" s="11">
        <v>6.66</v>
      </c>
      <c r="C2020" s="11">
        <v>6.7850000000000001</v>
      </c>
      <c r="D2020" s="11">
        <v>7.1449999999999996</v>
      </c>
      <c r="E2020" s="11">
        <v>7.5</v>
      </c>
      <c r="F2020" s="37">
        <f t="shared" si="96"/>
        <v>1.0666</v>
      </c>
      <c r="G2020" s="37">
        <f t="shared" si="97"/>
        <v>1.06785</v>
      </c>
      <c r="H2020" s="37">
        <f t="shared" si="98"/>
        <v>1.07145</v>
      </c>
    </row>
    <row r="2021" spans="1:8" x14ac:dyDescent="0.25">
      <c r="A2021" s="8">
        <v>43143</v>
      </c>
      <c r="B2021" s="11">
        <v>6.67</v>
      </c>
      <c r="C2021" s="11">
        <v>6.7850000000000001</v>
      </c>
      <c r="D2021" s="11">
        <v>7.14</v>
      </c>
      <c r="E2021" s="11">
        <v>7.5</v>
      </c>
      <c r="F2021" s="37">
        <f t="shared" si="96"/>
        <v>1.0667</v>
      </c>
      <c r="G2021" s="37">
        <f t="shared" si="97"/>
        <v>1.06785</v>
      </c>
      <c r="H2021" s="37">
        <f t="shared" si="98"/>
        <v>1.0713999999999999</v>
      </c>
    </row>
    <row r="2022" spans="1:8" x14ac:dyDescent="0.25">
      <c r="A2022" s="8">
        <v>43140</v>
      </c>
      <c r="B2022" s="11">
        <v>6.72</v>
      </c>
      <c r="C2022" s="11">
        <v>6.8</v>
      </c>
      <c r="D2022" s="11">
        <v>7.1550000000000002</v>
      </c>
      <c r="E2022" s="11">
        <v>7.75</v>
      </c>
      <c r="F2022" s="37">
        <f t="shared" si="96"/>
        <v>1.0671999999999999</v>
      </c>
      <c r="G2022" s="37">
        <f t="shared" si="97"/>
        <v>1.0680000000000001</v>
      </c>
      <c r="H2022" s="37">
        <f t="shared" si="98"/>
        <v>1.07155</v>
      </c>
    </row>
    <row r="2023" spans="1:8" x14ac:dyDescent="0.25">
      <c r="A2023" s="8">
        <v>43139</v>
      </c>
      <c r="B2023" s="11">
        <v>6.77</v>
      </c>
      <c r="C2023" s="11">
        <v>6.8150000000000004</v>
      </c>
      <c r="D2023" s="11">
        <v>7.1449999999999996</v>
      </c>
      <c r="E2023" s="11">
        <v>7.75</v>
      </c>
      <c r="F2023" s="37">
        <f t="shared" si="96"/>
        <v>1.0677000000000001</v>
      </c>
      <c r="G2023" s="37">
        <f t="shared" si="97"/>
        <v>1.0681499999999999</v>
      </c>
      <c r="H2023" s="37">
        <f t="shared" si="98"/>
        <v>1.07145</v>
      </c>
    </row>
    <row r="2024" spans="1:8" x14ac:dyDescent="0.25">
      <c r="A2024" s="8">
        <v>43138</v>
      </c>
      <c r="B2024" s="11">
        <v>6.78</v>
      </c>
      <c r="C2024" s="11">
        <v>6.83</v>
      </c>
      <c r="D2024" s="11">
        <v>7.1349999999999998</v>
      </c>
      <c r="E2024" s="11">
        <v>7.75</v>
      </c>
      <c r="F2024" s="37">
        <f t="shared" si="96"/>
        <v>1.0678000000000001</v>
      </c>
      <c r="G2024" s="37">
        <f t="shared" si="97"/>
        <v>1.0683</v>
      </c>
      <c r="H2024" s="37">
        <f t="shared" si="98"/>
        <v>1.07135</v>
      </c>
    </row>
    <row r="2025" spans="1:8" x14ac:dyDescent="0.25">
      <c r="A2025" s="8">
        <v>43137</v>
      </c>
      <c r="B2025" s="11">
        <v>6.83</v>
      </c>
      <c r="C2025" s="11">
        <v>6.91</v>
      </c>
      <c r="D2025" s="11">
        <v>7.2050000000000001</v>
      </c>
      <c r="E2025" s="11">
        <v>7.75</v>
      </c>
      <c r="F2025" s="37">
        <f t="shared" si="96"/>
        <v>1.0683</v>
      </c>
      <c r="G2025" s="37">
        <f t="shared" si="97"/>
        <v>1.0690999999999999</v>
      </c>
      <c r="H2025" s="37">
        <f t="shared" si="98"/>
        <v>1.0720499999999999</v>
      </c>
    </row>
    <row r="2026" spans="1:8" x14ac:dyDescent="0.25">
      <c r="A2026" s="8">
        <v>43136</v>
      </c>
      <c r="B2026" s="11">
        <v>6.82</v>
      </c>
      <c r="C2026" s="11">
        <v>6.88</v>
      </c>
      <c r="D2026" s="11">
        <v>7.19</v>
      </c>
      <c r="E2026" s="11">
        <v>7.75</v>
      </c>
      <c r="F2026" s="37">
        <f t="shared" si="96"/>
        <v>1.0682</v>
      </c>
      <c r="G2026" s="37">
        <f t="shared" si="97"/>
        <v>1.0688</v>
      </c>
      <c r="H2026" s="37">
        <f t="shared" si="98"/>
        <v>1.0719000000000001</v>
      </c>
    </row>
    <row r="2027" spans="1:8" x14ac:dyDescent="0.25">
      <c r="A2027" s="8">
        <v>43133</v>
      </c>
      <c r="B2027" s="11">
        <v>6.8</v>
      </c>
      <c r="C2027" s="11">
        <v>6.89</v>
      </c>
      <c r="D2027" s="11">
        <v>7.2050000000000001</v>
      </c>
      <c r="E2027" s="11">
        <v>7.75</v>
      </c>
      <c r="F2027" s="37">
        <f t="shared" si="96"/>
        <v>1.0680000000000001</v>
      </c>
      <c r="G2027" s="37">
        <f t="shared" si="97"/>
        <v>1.0689</v>
      </c>
      <c r="H2027" s="37">
        <f t="shared" si="98"/>
        <v>1.0720499999999999</v>
      </c>
    </row>
    <row r="2028" spans="1:8" x14ac:dyDescent="0.25">
      <c r="A2028" s="8">
        <v>43132</v>
      </c>
      <c r="B2028" s="11">
        <v>6.82</v>
      </c>
      <c r="C2028" s="11">
        <v>6.9</v>
      </c>
      <c r="D2028" s="11">
        <v>7.2050000000000001</v>
      </c>
      <c r="E2028" s="11">
        <v>7.75</v>
      </c>
      <c r="F2028" s="37">
        <f t="shared" si="96"/>
        <v>1.0682</v>
      </c>
      <c r="G2028" s="37">
        <f t="shared" si="97"/>
        <v>1.069</v>
      </c>
      <c r="H2028" s="37">
        <f t="shared" si="98"/>
        <v>1.0720499999999999</v>
      </c>
    </row>
    <row r="2029" spans="1:8" x14ac:dyDescent="0.25">
      <c r="A2029" s="8">
        <v>43131</v>
      </c>
      <c r="B2029" s="11">
        <v>6.84</v>
      </c>
      <c r="C2029" s="11">
        <v>6.93</v>
      </c>
      <c r="D2029" s="11">
        <v>7.2350000000000003</v>
      </c>
      <c r="E2029" s="11">
        <v>7.75</v>
      </c>
      <c r="F2029" s="37">
        <f t="shared" si="96"/>
        <v>1.0684</v>
      </c>
      <c r="G2029" s="37">
        <f t="shared" si="97"/>
        <v>1.0692999999999999</v>
      </c>
      <c r="H2029" s="37">
        <f t="shared" si="98"/>
        <v>1.0723499999999999</v>
      </c>
    </row>
    <row r="2030" spans="1:8" x14ac:dyDescent="0.25">
      <c r="A2030" s="8">
        <v>43130</v>
      </c>
      <c r="B2030" s="11">
        <v>6.8449999999999998</v>
      </c>
      <c r="C2030" s="11">
        <v>6.95</v>
      </c>
      <c r="D2030" s="11">
        <v>7.3150000000000004</v>
      </c>
      <c r="E2030" s="11">
        <v>7.75</v>
      </c>
      <c r="F2030" s="37">
        <f t="shared" si="96"/>
        <v>1.0684499999999999</v>
      </c>
      <c r="G2030" s="37">
        <f t="shared" si="97"/>
        <v>1.0695000000000001</v>
      </c>
      <c r="H2030" s="37">
        <f t="shared" si="98"/>
        <v>1.07315</v>
      </c>
    </row>
    <row r="2031" spans="1:8" x14ac:dyDescent="0.25">
      <c r="A2031" s="8">
        <v>43129</v>
      </c>
      <c r="B2031" s="11">
        <v>6.9</v>
      </c>
      <c r="C2031" s="11">
        <v>6.99</v>
      </c>
      <c r="D2031" s="11">
        <v>7.41</v>
      </c>
      <c r="E2031" s="11">
        <v>7.75</v>
      </c>
      <c r="F2031" s="37">
        <f t="shared" si="96"/>
        <v>1.069</v>
      </c>
      <c r="G2031" s="37">
        <f t="shared" si="97"/>
        <v>1.0699000000000001</v>
      </c>
      <c r="H2031" s="37">
        <f t="shared" si="98"/>
        <v>1.0741000000000001</v>
      </c>
    </row>
    <row r="2032" spans="1:8" x14ac:dyDescent="0.25">
      <c r="A2032" s="8">
        <v>43126</v>
      </c>
      <c r="B2032" s="11">
        <v>6.875</v>
      </c>
      <c r="C2032" s="11">
        <v>6.97</v>
      </c>
      <c r="D2032" s="11">
        <v>7.4050000000000002</v>
      </c>
      <c r="E2032" s="11">
        <v>7.75</v>
      </c>
      <c r="F2032" s="37">
        <f t="shared" si="96"/>
        <v>1.0687500000000001</v>
      </c>
      <c r="G2032" s="37">
        <f t="shared" si="97"/>
        <v>1.0697000000000001</v>
      </c>
      <c r="H2032" s="37">
        <f t="shared" si="98"/>
        <v>1.0740499999999999</v>
      </c>
    </row>
    <row r="2033" spans="1:8" x14ac:dyDescent="0.25">
      <c r="A2033" s="8">
        <v>43125</v>
      </c>
      <c r="B2033" s="11">
        <v>6.82</v>
      </c>
      <c r="C2033" s="11">
        <v>6.95</v>
      </c>
      <c r="D2033" s="11">
        <v>7.3849999999999998</v>
      </c>
      <c r="E2033" s="11">
        <v>7.75</v>
      </c>
      <c r="F2033" s="37">
        <f t="shared" si="96"/>
        <v>1.0682</v>
      </c>
      <c r="G2033" s="37">
        <f t="shared" si="97"/>
        <v>1.0695000000000001</v>
      </c>
      <c r="H2033" s="37">
        <f t="shared" si="98"/>
        <v>1.07385</v>
      </c>
    </row>
    <row r="2034" spans="1:8" x14ac:dyDescent="0.25">
      <c r="A2034" s="8">
        <v>43124</v>
      </c>
      <c r="B2034" s="11">
        <v>6.81</v>
      </c>
      <c r="C2034" s="11">
        <v>6.94</v>
      </c>
      <c r="D2034" s="11">
        <v>7.3849999999999998</v>
      </c>
      <c r="E2034" s="11">
        <v>7.75</v>
      </c>
      <c r="F2034" s="37">
        <f t="shared" si="96"/>
        <v>1.0681</v>
      </c>
      <c r="G2034" s="37">
        <f t="shared" si="97"/>
        <v>1.0693999999999999</v>
      </c>
      <c r="H2034" s="37">
        <f t="shared" si="98"/>
        <v>1.07385</v>
      </c>
    </row>
    <row r="2035" spans="1:8" x14ac:dyDescent="0.25">
      <c r="A2035" s="8">
        <v>43123</v>
      </c>
      <c r="B2035" s="11">
        <v>6.82</v>
      </c>
      <c r="C2035" s="11">
        <v>6.9649999999999999</v>
      </c>
      <c r="D2035" s="11">
        <v>7.4349999999999996</v>
      </c>
      <c r="E2035" s="11">
        <v>7.75</v>
      </c>
      <c r="F2035" s="37">
        <f t="shared" si="96"/>
        <v>1.0682</v>
      </c>
      <c r="G2035" s="37">
        <f t="shared" si="97"/>
        <v>1.06965</v>
      </c>
      <c r="H2035" s="37">
        <f t="shared" si="98"/>
        <v>1.0743499999999999</v>
      </c>
    </row>
    <row r="2036" spans="1:8" x14ac:dyDescent="0.25">
      <c r="A2036" s="8">
        <v>43122</v>
      </c>
      <c r="B2036" s="11">
        <v>6.8150000000000004</v>
      </c>
      <c r="C2036" s="11">
        <v>6.9649999999999999</v>
      </c>
      <c r="D2036" s="11">
        <v>7.42</v>
      </c>
      <c r="E2036" s="11">
        <v>7.75</v>
      </c>
      <c r="F2036" s="37">
        <f t="shared" si="96"/>
        <v>1.0681499999999999</v>
      </c>
      <c r="G2036" s="37">
        <f t="shared" si="97"/>
        <v>1.06965</v>
      </c>
      <c r="H2036" s="37">
        <f t="shared" si="98"/>
        <v>1.0742</v>
      </c>
    </row>
    <row r="2037" spans="1:8" x14ac:dyDescent="0.25">
      <c r="A2037" s="8">
        <v>43119</v>
      </c>
      <c r="B2037" s="11">
        <v>6.82</v>
      </c>
      <c r="C2037" s="11">
        <v>6.97</v>
      </c>
      <c r="D2037" s="11">
        <v>7.415</v>
      </c>
      <c r="E2037" s="11">
        <v>7.75</v>
      </c>
      <c r="F2037" s="37">
        <f t="shared" si="96"/>
        <v>1.0682</v>
      </c>
      <c r="G2037" s="37">
        <f t="shared" si="97"/>
        <v>1.0697000000000001</v>
      </c>
      <c r="H2037" s="37">
        <f t="shared" si="98"/>
        <v>1.0741499999999999</v>
      </c>
    </row>
    <row r="2038" spans="1:8" x14ac:dyDescent="0.25">
      <c r="A2038" s="8">
        <v>43118</v>
      </c>
      <c r="B2038" s="11">
        <v>6.8250000000000002</v>
      </c>
      <c r="C2038" s="11">
        <v>6.9749999999999996</v>
      </c>
      <c r="D2038" s="11">
        <v>7.415</v>
      </c>
      <c r="E2038" s="11">
        <v>7.75</v>
      </c>
      <c r="F2038" s="37">
        <f t="shared" si="96"/>
        <v>1.0682499999999999</v>
      </c>
      <c r="G2038" s="37">
        <f t="shared" si="97"/>
        <v>1.06975</v>
      </c>
      <c r="H2038" s="37">
        <f t="shared" si="98"/>
        <v>1.0741499999999999</v>
      </c>
    </row>
    <row r="2039" spans="1:8" x14ac:dyDescent="0.25">
      <c r="A2039" s="8">
        <v>43117</v>
      </c>
      <c r="B2039" s="11">
        <v>6.8150000000000004</v>
      </c>
      <c r="C2039" s="11">
        <v>6.9749999999999996</v>
      </c>
      <c r="D2039" s="11">
        <v>7.4249999999999998</v>
      </c>
      <c r="E2039" s="11">
        <v>7.75</v>
      </c>
      <c r="F2039" s="37">
        <f t="shared" si="96"/>
        <v>1.0681499999999999</v>
      </c>
      <c r="G2039" s="37">
        <f t="shared" si="97"/>
        <v>1.06975</v>
      </c>
      <c r="H2039" s="37">
        <f t="shared" si="98"/>
        <v>1.0742499999999999</v>
      </c>
    </row>
    <row r="2040" spans="1:8" x14ac:dyDescent="0.25">
      <c r="A2040" s="8">
        <v>43116</v>
      </c>
      <c r="B2040" s="11">
        <v>6.8</v>
      </c>
      <c r="C2040" s="11">
        <v>6.96</v>
      </c>
      <c r="D2040" s="11">
        <v>7.42</v>
      </c>
      <c r="E2040" s="11">
        <v>7.75</v>
      </c>
      <c r="F2040" s="37">
        <f t="shared" si="96"/>
        <v>1.0680000000000001</v>
      </c>
      <c r="G2040" s="37">
        <f t="shared" si="97"/>
        <v>1.0695999999999999</v>
      </c>
      <c r="H2040" s="37">
        <f t="shared" si="98"/>
        <v>1.0742</v>
      </c>
    </row>
    <row r="2041" spans="1:8" x14ac:dyDescent="0.25">
      <c r="A2041" s="8">
        <v>43115</v>
      </c>
      <c r="B2041" s="11">
        <v>6.76</v>
      </c>
      <c r="C2041" s="11">
        <v>6.93</v>
      </c>
      <c r="D2041" s="11">
        <v>7.4050000000000002</v>
      </c>
      <c r="E2041" s="11">
        <v>7.75</v>
      </c>
      <c r="F2041" s="37">
        <f t="shared" si="96"/>
        <v>1.0676000000000001</v>
      </c>
      <c r="G2041" s="37">
        <f t="shared" si="97"/>
        <v>1.0692999999999999</v>
      </c>
      <c r="H2041" s="37">
        <f t="shared" si="98"/>
        <v>1.0740499999999999</v>
      </c>
    </row>
    <row r="2042" spans="1:8" x14ac:dyDescent="0.25">
      <c r="A2042" s="8">
        <v>43112</v>
      </c>
      <c r="B2042" s="11">
        <v>6.8</v>
      </c>
      <c r="C2042" s="11">
        <v>6.9550000000000001</v>
      </c>
      <c r="D2042" s="11">
        <v>7.4349999999999996</v>
      </c>
      <c r="E2042" s="11">
        <v>7.75</v>
      </c>
      <c r="F2042" s="37">
        <f t="shared" si="96"/>
        <v>1.0680000000000001</v>
      </c>
      <c r="G2042" s="37">
        <f t="shared" si="97"/>
        <v>1.06955</v>
      </c>
      <c r="H2042" s="37">
        <f t="shared" si="98"/>
        <v>1.0743499999999999</v>
      </c>
    </row>
    <row r="2043" spans="1:8" x14ac:dyDescent="0.25">
      <c r="A2043" s="8">
        <v>43111</v>
      </c>
      <c r="B2043" s="11">
        <v>6.83</v>
      </c>
      <c r="C2043" s="11">
        <v>6.9950000000000001</v>
      </c>
      <c r="D2043" s="11">
        <v>7.4850000000000003</v>
      </c>
      <c r="E2043" s="11">
        <v>7.75</v>
      </c>
      <c r="F2043" s="37">
        <f t="shared" si="96"/>
        <v>1.0683</v>
      </c>
      <c r="G2043" s="37">
        <f t="shared" si="97"/>
        <v>1.06995</v>
      </c>
      <c r="H2043" s="37">
        <f t="shared" si="98"/>
        <v>1.0748500000000001</v>
      </c>
    </row>
    <row r="2044" spans="1:8" x14ac:dyDescent="0.25">
      <c r="A2044" s="8">
        <v>43110</v>
      </c>
      <c r="B2044" s="11">
        <v>6.7549999999999999</v>
      </c>
      <c r="C2044" s="11">
        <v>6.98</v>
      </c>
      <c r="D2044" s="11">
        <v>7.4850000000000003</v>
      </c>
      <c r="E2044" s="11">
        <v>7.75</v>
      </c>
      <c r="F2044" s="37">
        <f t="shared" si="96"/>
        <v>1.06755</v>
      </c>
      <c r="G2044" s="37">
        <f t="shared" si="97"/>
        <v>1.0698000000000001</v>
      </c>
      <c r="H2044" s="37">
        <f t="shared" si="98"/>
        <v>1.0748500000000001</v>
      </c>
    </row>
    <row r="2045" spans="1:8" x14ac:dyDescent="0.25">
      <c r="A2045" s="8">
        <v>43109</v>
      </c>
      <c r="B2045" s="11">
        <v>6.68</v>
      </c>
      <c r="C2045" s="11">
        <v>6.9349999999999996</v>
      </c>
      <c r="D2045" s="11">
        <v>7.3849999999999998</v>
      </c>
      <c r="E2045" s="11">
        <v>7.75</v>
      </c>
      <c r="F2045" s="37">
        <f t="shared" si="96"/>
        <v>1.0668</v>
      </c>
      <c r="G2045" s="37">
        <f t="shared" si="97"/>
        <v>1.06935</v>
      </c>
      <c r="H2045" s="37">
        <f t="shared" si="98"/>
        <v>1.07385</v>
      </c>
    </row>
    <row r="2046" spans="1:8" x14ac:dyDescent="0.25">
      <c r="A2046" s="8">
        <v>43108</v>
      </c>
      <c r="B2046" s="11">
        <v>6.8250000000000002</v>
      </c>
      <c r="C2046" s="11">
        <v>7.06</v>
      </c>
      <c r="D2046" s="11">
        <v>7.4850000000000003</v>
      </c>
      <c r="E2046" s="11">
        <v>7.75</v>
      </c>
      <c r="F2046" s="37">
        <f t="shared" si="96"/>
        <v>1.0682499999999999</v>
      </c>
      <c r="G2046" s="37">
        <f t="shared" si="97"/>
        <v>1.0706</v>
      </c>
      <c r="H2046" s="37">
        <f t="shared" si="98"/>
        <v>1.0748500000000001</v>
      </c>
    </row>
    <row r="2047" spans="1:8" x14ac:dyDescent="0.25">
      <c r="A2047" s="8">
        <v>43105</v>
      </c>
      <c r="B2047" s="11">
        <v>6.8250000000000002</v>
      </c>
      <c r="C2047" s="11">
        <v>7.06</v>
      </c>
      <c r="D2047" s="11">
        <v>7.4850000000000003</v>
      </c>
      <c r="E2047" s="11">
        <v>7.75</v>
      </c>
      <c r="F2047" s="37">
        <f t="shared" si="96"/>
        <v>1.0682499999999999</v>
      </c>
      <c r="G2047" s="37">
        <f t="shared" si="97"/>
        <v>1.0706</v>
      </c>
      <c r="H2047" s="37">
        <f t="shared" si="98"/>
        <v>1.0748500000000001</v>
      </c>
    </row>
    <row r="2048" spans="1:8" x14ac:dyDescent="0.25">
      <c r="A2048" s="8">
        <v>43104</v>
      </c>
      <c r="B2048" s="11">
        <v>6.8250000000000002</v>
      </c>
      <c r="C2048" s="11">
        <v>7.06</v>
      </c>
      <c r="D2048" s="11">
        <v>7.4850000000000003</v>
      </c>
      <c r="E2048" s="11">
        <v>7.75</v>
      </c>
      <c r="F2048" s="37">
        <f t="shared" si="96"/>
        <v>1.0682499999999999</v>
      </c>
      <c r="G2048" s="37">
        <f t="shared" si="97"/>
        <v>1.0706</v>
      </c>
      <c r="H2048" s="37">
        <f t="shared" si="98"/>
        <v>1.0748500000000001</v>
      </c>
    </row>
    <row r="2049" spans="1:8" x14ac:dyDescent="0.25">
      <c r="A2049" s="8">
        <v>43103</v>
      </c>
      <c r="B2049" s="11">
        <v>6.8250000000000002</v>
      </c>
      <c r="C2049" s="11">
        <v>7.06</v>
      </c>
      <c r="D2049" s="11">
        <v>7.4850000000000003</v>
      </c>
      <c r="E2049" s="11">
        <v>7.75</v>
      </c>
      <c r="F2049" s="37">
        <f t="shared" si="96"/>
        <v>1.0682499999999999</v>
      </c>
      <c r="G2049" s="37">
        <f t="shared" si="97"/>
        <v>1.0706</v>
      </c>
      <c r="H2049" s="37">
        <f t="shared" si="98"/>
        <v>1.0748500000000001</v>
      </c>
    </row>
    <row r="2050" spans="1:8" x14ac:dyDescent="0.25">
      <c r="A2050" s="8">
        <v>43102</v>
      </c>
      <c r="B2050" s="11">
        <v>6.8250000000000002</v>
      </c>
      <c r="C2050" s="11">
        <v>7.06</v>
      </c>
      <c r="D2050" s="11">
        <v>7.4850000000000003</v>
      </c>
      <c r="E2050" s="11">
        <v>7.75</v>
      </c>
      <c r="F2050" s="37">
        <f t="shared" si="96"/>
        <v>1.0682499999999999</v>
      </c>
      <c r="G2050" s="37">
        <f t="shared" si="97"/>
        <v>1.0706</v>
      </c>
      <c r="H2050" s="37">
        <f t="shared" si="98"/>
        <v>1.0748500000000001</v>
      </c>
    </row>
    <row r="2051" spans="1:8" x14ac:dyDescent="0.25">
      <c r="A2051" s="8">
        <v>43101</v>
      </c>
      <c r="B2051" s="11">
        <v>6.8250000000000002</v>
      </c>
      <c r="C2051" s="11">
        <v>7.06</v>
      </c>
      <c r="D2051" s="11">
        <v>7.4850000000000003</v>
      </c>
      <c r="E2051" s="11">
        <v>7.75</v>
      </c>
      <c r="F2051" s="37">
        <f t="shared" si="96"/>
        <v>1.0682499999999999</v>
      </c>
      <c r="G2051" s="37">
        <f t="shared" si="97"/>
        <v>1.0706</v>
      </c>
      <c r="H2051" s="37">
        <f t="shared" si="98"/>
        <v>1.0748500000000001</v>
      </c>
    </row>
    <row r="2052" spans="1:8" x14ac:dyDescent="0.25">
      <c r="A2052" s="9">
        <v>43100</v>
      </c>
      <c r="B2052" s="11">
        <v>6.8250000000000002</v>
      </c>
      <c r="C2052" s="11">
        <v>7.06</v>
      </c>
      <c r="D2052" s="11">
        <v>7.4850000000000003</v>
      </c>
      <c r="E2052" s="11">
        <v>7.75</v>
      </c>
      <c r="F2052" s="37">
        <f t="shared" si="96"/>
        <v>1.0682499999999999</v>
      </c>
      <c r="G2052" s="37">
        <f t="shared" si="97"/>
        <v>1.0706</v>
      </c>
      <c r="H2052" s="37">
        <f t="shared" si="98"/>
        <v>1.0748500000000001</v>
      </c>
    </row>
    <row r="2053" spans="1:8" x14ac:dyDescent="0.25">
      <c r="A2053" s="8">
        <v>43097</v>
      </c>
      <c r="B2053" s="11">
        <v>6.8650000000000002</v>
      </c>
      <c r="C2053" s="11">
        <v>7.085</v>
      </c>
      <c r="D2053" s="11">
        <v>7.48</v>
      </c>
      <c r="E2053" s="11">
        <v>7.75</v>
      </c>
      <c r="F2053" s="37">
        <f t="shared" si="96"/>
        <v>1.0686500000000001</v>
      </c>
      <c r="G2053" s="37">
        <f t="shared" si="97"/>
        <v>1.0708500000000001</v>
      </c>
      <c r="H2053" s="37">
        <f t="shared" si="98"/>
        <v>1.0748</v>
      </c>
    </row>
    <row r="2054" spans="1:8" x14ac:dyDescent="0.25">
      <c r="A2054" s="8">
        <v>43096</v>
      </c>
      <c r="B2054" s="11">
        <v>6.8849999999999998</v>
      </c>
      <c r="C2054" s="11">
        <v>7.0949999999999998</v>
      </c>
      <c r="D2054" s="11">
        <v>7.48</v>
      </c>
      <c r="E2054" s="11">
        <v>7.75</v>
      </c>
      <c r="F2054" s="37">
        <f t="shared" ref="F2054:F2117" si="99">IFERROR(1+B2054/100,"NA")</f>
        <v>1.0688500000000001</v>
      </c>
      <c r="G2054" s="37">
        <f t="shared" ref="G2054:G2117" si="100">IFERROR(1+C2054/100,"NA")</f>
        <v>1.0709500000000001</v>
      </c>
      <c r="H2054" s="37">
        <f t="shared" ref="H2054:H2117" si="101">IFERROR(1+D2054/100,"NA")</f>
        <v>1.0748</v>
      </c>
    </row>
    <row r="2055" spans="1:8" x14ac:dyDescent="0.25">
      <c r="A2055" s="8">
        <v>43095</v>
      </c>
      <c r="B2055" s="11">
        <v>6.8949999999999996</v>
      </c>
      <c r="C2055" s="11">
        <v>7.1</v>
      </c>
      <c r="D2055" s="11">
        <v>7.4749999999999996</v>
      </c>
      <c r="E2055" s="11">
        <v>7.75</v>
      </c>
      <c r="F2055" s="37">
        <f t="shared" si="99"/>
        <v>1.0689500000000001</v>
      </c>
      <c r="G2055" s="37">
        <f t="shared" si="100"/>
        <v>1.071</v>
      </c>
      <c r="H2055" s="37">
        <f t="shared" si="101"/>
        <v>1.0747500000000001</v>
      </c>
    </row>
    <row r="2056" spans="1:8" x14ac:dyDescent="0.25">
      <c r="A2056" s="8">
        <v>43094</v>
      </c>
      <c r="B2056" s="11">
        <v>6.9050000000000002</v>
      </c>
      <c r="C2056" s="11">
        <v>7.1</v>
      </c>
      <c r="D2056" s="11">
        <v>7.4550000000000001</v>
      </c>
      <c r="E2056" s="11">
        <v>7.75</v>
      </c>
      <c r="F2056" s="37">
        <f t="shared" si="99"/>
        <v>1.0690500000000001</v>
      </c>
      <c r="G2056" s="37">
        <f t="shared" si="100"/>
        <v>1.071</v>
      </c>
      <c r="H2056" s="37">
        <f t="shared" si="101"/>
        <v>1.0745499999999999</v>
      </c>
    </row>
    <row r="2057" spans="1:8" x14ac:dyDescent="0.25">
      <c r="A2057" s="8">
        <v>43091</v>
      </c>
      <c r="B2057" s="11">
        <v>6.9649999999999999</v>
      </c>
      <c r="C2057" s="11">
        <v>7.1</v>
      </c>
      <c r="D2057" s="11">
        <v>7.4550000000000001</v>
      </c>
      <c r="E2057" s="11">
        <v>7.75</v>
      </c>
      <c r="F2057" s="37">
        <f t="shared" si="99"/>
        <v>1.06965</v>
      </c>
      <c r="G2057" s="37">
        <f t="shared" si="100"/>
        <v>1.071</v>
      </c>
      <c r="H2057" s="37">
        <f t="shared" si="101"/>
        <v>1.0745499999999999</v>
      </c>
    </row>
    <row r="2058" spans="1:8" x14ac:dyDescent="0.25">
      <c r="A2058" s="8">
        <v>43090</v>
      </c>
      <c r="B2058" s="11">
        <v>6.99</v>
      </c>
      <c r="C2058" s="11">
        <v>7.1050000000000004</v>
      </c>
      <c r="D2058" s="11">
        <v>7.4550000000000001</v>
      </c>
      <c r="E2058" s="11">
        <v>7.75</v>
      </c>
      <c r="F2058" s="37">
        <f t="shared" si="99"/>
        <v>1.0699000000000001</v>
      </c>
      <c r="G2058" s="37">
        <f t="shared" si="100"/>
        <v>1.0710500000000001</v>
      </c>
      <c r="H2058" s="37">
        <f t="shared" si="101"/>
        <v>1.0745499999999999</v>
      </c>
    </row>
    <row r="2059" spans="1:8" x14ac:dyDescent="0.25">
      <c r="A2059" s="8">
        <v>43089</v>
      </c>
      <c r="B2059" s="11">
        <v>6.99</v>
      </c>
      <c r="C2059" s="11">
        <v>7.11</v>
      </c>
      <c r="D2059" s="11">
        <v>7.45</v>
      </c>
      <c r="E2059" s="11">
        <v>7.75</v>
      </c>
      <c r="F2059" s="37">
        <f t="shared" si="99"/>
        <v>1.0699000000000001</v>
      </c>
      <c r="G2059" s="37">
        <f t="shared" si="100"/>
        <v>1.0710999999999999</v>
      </c>
      <c r="H2059" s="37">
        <f t="shared" si="101"/>
        <v>1.0745</v>
      </c>
    </row>
    <row r="2060" spans="1:8" x14ac:dyDescent="0.25">
      <c r="A2060" s="8">
        <v>43088</v>
      </c>
      <c r="B2060" s="11">
        <v>7</v>
      </c>
      <c r="C2060" s="11">
        <v>7.16</v>
      </c>
      <c r="D2060" s="11">
        <v>7.4749999999999996</v>
      </c>
      <c r="E2060" s="11">
        <v>7.75</v>
      </c>
      <c r="F2060" s="37">
        <f t="shared" si="99"/>
        <v>1.07</v>
      </c>
      <c r="G2060" s="37">
        <f t="shared" si="100"/>
        <v>1.0716000000000001</v>
      </c>
      <c r="H2060" s="37">
        <f t="shared" si="101"/>
        <v>1.0747500000000001</v>
      </c>
    </row>
    <row r="2061" spans="1:8" x14ac:dyDescent="0.25">
      <c r="A2061" s="8">
        <v>43087</v>
      </c>
      <c r="B2061" s="11">
        <v>7.0149999999999997</v>
      </c>
      <c r="C2061" s="11">
        <v>7.165</v>
      </c>
      <c r="D2061" s="11">
        <v>7.4850000000000003</v>
      </c>
      <c r="E2061" s="11">
        <v>7.75</v>
      </c>
      <c r="F2061" s="37">
        <f t="shared" si="99"/>
        <v>1.0701499999999999</v>
      </c>
      <c r="G2061" s="37">
        <f t="shared" si="100"/>
        <v>1.07165</v>
      </c>
      <c r="H2061" s="37">
        <f t="shared" si="101"/>
        <v>1.0748500000000001</v>
      </c>
    </row>
    <row r="2062" spans="1:8" x14ac:dyDescent="0.25">
      <c r="A2062" s="8">
        <v>43084</v>
      </c>
      <c r="B2062" s="11">
        <v>7.1</v>
      </c>
      <c r="C2062" s="11">
        <v>7.19</v>
      </c>
      <c r="D2062" s="11">
        <v>7.4850000000000003</v>
      </c>
      <c r="E2062" s="11">
        <v>8.25</v>
      </c>
      <c r="F2062" s="37">
        <f t="shared" si="99"/>
        <v>1.071</v>
      </c>
      <c r="G2062" s="37">
        <f t="shared" si="100"/>
        <v>1.0719000000000001</v>
      </c>
      <c r="H2062" s="37">
        <f t="shared" si="101"/>
        <v>1.0748500000000001</v>
      </c>
    </row>
    <row r="2063" spans="1:8" x14ac:dyDescent="0.25">
      <c r="A2063" s="8">
        <v>43083</v>
      </c>
      <c r="B2063" s="11">
        <v>7.1950000000000003</v>
      </c>
      <c r="C2063" s="11">
        <v>7.26</v>
      </c>
      <c r="D2063" s="11">
        <v>7.5250000000000004</v>
      </c>
      <c r="E2063" s="11">
        <v>8.25</v>
      </c>
      <c r="F2063" s="37">
        <f t="shared" si="99"/>
        <v>1.07195</v>
      </c>
      <c r="G2063" s="37">
        <f t="shared" si="100"/>
        <v>1.0726</v>
      </c>
      <c r="H2063" s="37">
        <f t="shared" si="101"/>
        <v>1.07525</v>
      </c>
    </row>
    <row r="2064" spans="1:8" x14ac:dyDescent="0.25">
      <c r="A2064" s="8">
        <v>43082</v>
      </c>
      <c r="B2064" s="11">
        <v>7.19</v>
      </c>
      <c r="C2064" s="11">
        <v>7.27</v>
      </c>
      <c r="D2064" s="11">
        <v>7.52</v>
      </c>
      <c r="E2064" s="11">
        <v>8.25</v>
      </c>
      <c r="F2064" s="37">
        <f t="shared" si="99"/>
        <v>1.0719000000000001</v>
      </c>
      <c r="G2064" s="37">
        <f t="shared" si="100"/>
        <v>1.0727</v>
      </c>
      <c r="H2064" s="37">
        <f t="shared" si="101"/>
        <v>1.0751999999999999</v>
      </c>
    </row>
    <row r="2065" spans="1:8" x14ac:dyDescent="0.25">
      <c r="A2065" s="8">
        <v>43081</v>
      </c>
      <c r="B2065" s="11">
        <v>7.18</v>
      </c>
      <c r="C2065" s="11">
        <v>7.2750000000000004</v>
      </c>
      <c r="D2065" s="11">
        <v>7.5250000000000004</v>
      </c>
      <c r="E2065" s="11">
        <v>8.25</v>
      </c>
      <c r="F2065" s="37">
        <f t="shared" si="99"/>
        <v>1.0718000000000001</v>
      </c>
      <c r="G2065" s="37">
        <f t="shared" si="100"/>
        <v>1.0727500000000001</v>
      </c>
      <c r="H2065" s="37">
        <f t="shared" si="101"/>
        <v>1.07525</v>
      </c>
    </row>
    <row r="2066" spans="1:8" x14ac:dyDescent="0.25">
      <c r="A2066" s="8">
        <v>43080</v>
      </c>
      <c r="B2066" s="11">
        <v>7.18</v>
      </c>
      <c r="C2066" s="11">
        <v>7.28</v>
      </c>
      <c r="D2066" s="11">
        <v>7.5250000000000004</v>
      </c>
      <c r="E2066" s="11">
        <v>8.25</v>
      </c>
      <c r="F2066" s="37">
        <f t="shared" si="99"/>
        <v>1.0718000000000001</v>
      </c>
      <c r="G2066" s="37">
        <f t="shared" si="100"/>
        <v>1.0728</v>
      </c>
      <c r="H2066" s="37">
        <f t="shared" si="101"/>
        <v>1.07525</v>
      </c>
    </row>
    <row r="2067" spans="1:8" x14ac:dyDescent="0.25">
      <c r="A2067" s="8">
        <v>43077</v>
      </c>
      <c r="B2067" s="11">
        <v>7.165</v>
      </c>
      <c r="C2067" s="11">
        <v>7.2850000000000001</v>
      </c>
      <c r="D2067" s="11">
        <v>7.52</v>
      </c>
      <c r="E2067" s="11">
        <v>8.25</v>
      </c>
      <c r="F2067" s="37">
        <f t="shared" si="99"/>
        <v>1.07165</v>
      </c>
      <c r="G2067" s="37">
        <f t="shared" si="100"/>
        <v>1.0728500000000001</v>
      </c>
      <c r="H2067" s="37">
        <f t="shared" si="101"/>
        <v>1.0751999999999999</v>
      </c>
    </row>
    <row r="2068" spans="1:8" x14ac:dyDescent="0.25">
      <c r="A2068" s="8">
        <v>43076</v>
      </c>
      <c r="B2068" s="11">
        <v>7.165</v>
      </c>
      <c r="C2068" s="11">
        <v>7.2949999999999999</v>
      </c>
      <c r="D2068" s="11">
        <v>7.5250000000000004</v>
      </c>
      <c r="E2068" s="11">
        <v>8.25</v>
      </c>
      <c r="F2068" s="37">
        <f t="shared" si="99"/>
        <v>1.07165</v>
      </c>
      <c r="G2068" s="37">
        <f t="shared" si="100"/>
        <v>1.0729500000000001</v>
      </c>
      <c r="H2068" s="37">
        <f t="shared" si="101"/>
        <v>1.07525</v>
      </c>
    </row>
    <row r="2069" spans="1:8" x14ac:dyDescent="0.25">
      <c r="A2069" s="8">
        <v>43075</v>
      </c>
      <c r="B2069" s="11">
        <v>7.18</v>
      </c>
      <c r="C2069" s="11">
        <v>7.32</v>
      </c>
      <c r="D2069" s="11">
        <v>7.5350000000000001</v>
      </c>
      <c r="E2069" s="11">
        <v>8.25</v>
      </c>
      <c r="F2069" s="37">
        <f t="shared" si="99"/>
        <v>1.0718000000000001</v>
      </c>
      <c r="G2069" s="37">
        <f t="shared" si="100"/>
        <v>1.0731999999999999</v>
      </c>
      <c r="H2069" s="37">
        <f t="shared" si="101"/>
        <v>1.07535</v>
      </c>
    </row>
    <row r="2070" spans="1:8" x14ac:dyDescent="0.25">
      <c r="A2070" s="8">
        <v>43074</v>
      </c>
      <c r="B2070" s="11">
        <v>7.1849999999999996</v>
      </c>
      <c r="C2070" s="11">
        <v>7.335</v>
      </c>
      <c r="D2070" s="11">
        <v>7.53</v>
      </c>
      <c r="E2070" s="11">
        <v>8.25</v>
      </c>
      <c r="F2070" s="37">
        <f t="shared" si="99"/>
        <v>1.07185</v>
      </c>
      <c r="G2070" s="37">
        <f t="shared" si="100"/>
        <v>1.07335</v>
      </c>
      <c r="H2070" s="37">
        <f t="shared" si="101"/>
        <v>1.0752999999999999</v>
      </c>
    </row>
    <row r="2071" spans="1:8" x14ac:dyDescent="0.25">
      <c r="A2071" s="8">
        <v>43073</v>
      </c>
      <c r="B2071" s="11">
        <v>7.19</v>
      </c>
      <c r="C2071" s="11">
        <v>7.3550000000000004</v>
      </c>
      <c r="D2071" s="11">
        <v>7.5449999999999999</v>
      </c>
      <c r="E2071" s="11">
        <v>8.25</v>
      </c>
      <c r="F2071" s="37">
        <f t="shared" si="99"/>
        <v>1.0719000000000001</v>
      </c>
      <c r="G2071" s="37">
        <f t="shared" si="100"/>
        <v>1.07355</v>
      </c>
      <c r="H2071" s="37">
        <f t="shared" si="101"/>
        <v>1.07545</v>
      </c>
    </row>
    <row r="2072" spans="1:8" x14ac:dyDescent="0.25">
      <c r="A2072" s="8">
        <v>43070</v>
      </c>
      <c r="B2072" s="11">
        <v>7.19</v>
      </c>
      <c r="C2072" s="11">
        <v>7.3550000000000004</v>
      </c>
      <c r="D2072" s="11">
        <v>7.53</v>
      </c>
      <c r="E2072" s="11">
        <v>8.25</v>
      </c>
      <c r="F2072" s="37">
        <f t="shared" si="99"/>
        <v>1.0719000000000001</v>
      </c>
      <c r="G2072" s="37">
        <f t="shared" si="100"/>
        <v>1.07355</v>
      </c>
      <c r="H2072" s="37">
        <f t="shared" si="101"/>
        <v>1.0752999999999999</v>
      </c>
    </row>
    <row r="2073" spans="1:8" x14ac:dyDescent="0.25">
      <c r="A2073" s="8">
        <v>43069</v>
      </c>
      <c r="B2073" s="11">
        <v>7.22</v>
      </c>
      <c r="C2073" s="11">
        <v>7.36</v>
      </c>
      <c r="D2073" s="11">
        <v>7.5449999999999999</v>
      </c>
      <c r="E2073" s="11">
        <v>8.25</v>
      </c>
      <c r="F2073" s="37">
        <f t="shared" si="99"/>
        <v>1.0722</v>
      </c>
      <c r="G2073" s="37">
        <f t="shared" si="100"/>
        <v>1.0735999999999999</v>
      </c>
      <c r="H2073" s="37">
        <f t="shared" si="101"/>
        <v>1.07545</v>
      </c>
    </row>
    <row r="2074" spans="1:8" x14ac:dyDescent="0.25">
      <c r="A2074" s="8">
        <v>43068</v>
      </c>
      <c r="B2074" s="11">
        <v>7.24</v>
      </c>
      <c r="C2074" s="11">
        <v>7.3550000000000004</v>
      </c>
      <c r="D2074" s="11">
        <v>7.5650000000000004</v>
      </c>
      <c r="E2074" s="11">
        <v>8.25</v>
      </c>
      <c r="F2074" s="37">
        <f t="shared" si="99"/>
        <v>1.0724</v>
      </c>
      <c r="G2074" s="37">
        <f t="shared" si="100"/>
        <v>1.07355</v>
      </c>
      <c r="H2074" s="37">
        <f t="shared" si="101"/>
        <v>1.07565</v>
      </c>
    </row>
    <row r="2075" spans="1:8" x14ac:dyDescent="0.25">
      <c r="A2075" s="8">
        <v>43067</v>
      </c>
      <c r="B2075" s="11">
        <v>7.24</v>
      </c>
      <c r="C2075" s="11">
        <v>7.3650000000000002</v>
      </c>
      <c r="D2075" s="11">
        <v>7.56</v>
      </c>
      <c r="E2075" s="11">
        <v>8.25</v>
      </c>
      <c r="F2075" s="37">
        <f t="shared" si="99"/>
        <v>1.0724</v>
      </c>
      <c r="G2075" s="37">
        <f t="shared" si="100"/>
        <v>1.07365</v>
      </c>
      <c r="H2075" s="37">
        <f t="shared" si="101"/>
        <v>1.0756000000000001</v>
      </c>
    </row>
    <row r="2076" spans="1:8" x14ac:dyDescent="0.25">
      <c r="A2076" s="8">
        <v>43066</v>
      </c>
      <c r="B2076" s="11">
        <v>7.2850000000000001</v>
      </c>
      <c r="C2076" s="11">
        <v>7.3949999999999996</v>
      </c>
      <c r="D2076" s="11">
        <v>7.585</v>
      </c>
      <c r="E2076" s="11">
        <v>8.25</v>
      </c>
      <c r="F2076" s="37">
        <f t="shared" si="99"/>
        <v>1.0728500000000001</v>
      </c>
      <c r="G2076" s="37">
        <f t="shared" si="100"/>
        <v>1.07395</v>
      </c>
      <c r="H2076" s="37">
        <f t="shared" si="101"/>
        <v>1.07585</v>
      </c>
    </row>
    <row r="2077" spans="1:8" x14ac:dyDescent="0.25">
      <c r="A2077" s="8">
        <v>43063</v>
      </c>
      <c r="B2077" s="11">
        <v>7.31</v>
      </c>
      <c r="C2077" s="11">
        <v>7.41</v>
      </c>
      <c r="D2077" s="11">
        <v>7.59</v>
      </c>
      <c r="E2077" s="11">
        <v>8.25</v>
      </c>
      <c r="F2077" s="37">
        <f t="shared" si="99"/>
        <v>1.0730999999999999</v>
      </c>
      <c r="G2077" s="37">
        <f t="shared" si="100"/>
        <v>1.0741000000000001</v>
      </c>
      <c r="H2077" s="37">
        <f t="shared" si="101"/>
        <v>1.0759000000000001</v>
      </c>
    </row>
    <row r="2078" spans="1:8" x14ac:dyDescent="0.25">
      <c r="A2078" s="8">
        <v>43062</v>
      </c>
      <c r="B2078" s="11">
        <v>7.3250000000000002</v>
      </c>
      <c r="C2078" s="11">
        <v>7.4050000000000002</v>
      </c>
      <c r="D2078" s="11">
        <v>7.5949999999999998</v>
      </c>
      <c r="E2078" s="11">
        <v>8.25</v>
      </c>
      <c r="F2078" s="37">
        <f t="shared" si="99"/>
        <v>1.07325</v>
      </c>
      <c r="G2078" s="37">
        <f t="shared" si="100"/>
        <v>1.0740499999999999</v>
      </c>
      <c r="H2078" s="37">
        <f t="shared" si="101"/>
        <v>1.07595</v>
      </c>
    </row>
    <row r="2079" spans="1:8" x14ac:dyDescent="0.25">
      <c r="A2079" s="8">
        <v>43061</v>
      </c>
      <c r="B2079" s="11">
        <v>7.37</v>
      </c>
      <c r="C2079" s="11">
        <v>7.415</v>
      </c>
      <c r="D2079" s="11">
        <v>7.62</v>
      </c>
      <c r="E2079" s="11">
        <v>8.25</v>
      </c>
      <c r="F2079" s="37">
        <f t="shared" si="99"/>
        <v>1.0737000000000001</v>
      </c>
      <c r="G2079" s="37">
        <f t="shared" si="100"/>
        <v>1.0741499999999999</v>
      </c>
      <c r="H2079" s="37">
        <f t="shared" si="101"/>
        <v>1.0762</v>
      </c>
    </row>
    <row r="2080" spans="1:8" x14ac:dyDescent="0.25">
      <c r="A2080" s="8">
        <v>43060</v>
      </c>
      <c r="B2080" s="11">
        <v>7.38</v>
      </c>
      <c r="C2080" s="11">
        <v>7.4450000000000003</v>
      </c>
      <c r="D2080" s="11">
        <v>7.6550000000000002</v>
      </c>
      <c r="E2080" s="11">
        <v>8.25</v>
      </c>
      <c r="F2080" s="37">
        <f t="shared" si="99"/>
        <v>1.0738000000000001</v>
      </c>
      <c r="G2080" s="37">
        <f t="shared" si="100"/>
        <v>1.0744499999999999</v>
      </c>
      <c r="H2080" s="37">
        <f t="shared" si="101"/>
        <v>1.0765500000000001</v>
      </c>
    </row>
    <row r="2081" spans="1:8" x14ac:dyDescent="0.25">
      <c r="A2081" s="8">
        <v>43059</v>
      </c>
      <c r="B2081" s="11">
        <v>7.4</v>
      </c>
      <c r="C2081" s="11">
        <v>7.4450000000000003</v>
      </c>
      <c r="D2081" s="11">
        <v>7.6449999999999996</v>
      </c>
      <c r="E2081" s="11">
        <v>8.25</v>
      </c>
      <c r="F2081" s="37">
        <f t="shared" si="99"/>
        <v>1.0740000000000001</v>
      </c>
      <c r="G2081" s="37">
        <f t="shared" si="100"/>
        <v>1.0744499999999999</v>
      </c>
      <c r="H2081" s="37">
        <f t="shared" si="101"/>
        <v>1.0764499999999999</v>
      </c>
    </row>
    <row r="2082" spans="1:8" x14ac:dyDescent="0.25">
      <c r="A2082" s="8">
        <v>43056</v>
      </c>
      <c r="B2082" s="11">
        <v>7.4</v>
      </c>
      <c r="C2082" s="11">
        <v>7.44</v>
      </c>
      <c r="D2082" s="11">
        <v>7.625</v>
      </c>
      <c r="E2082" s="11">
        <v>8.25</v>
      </c>
      <c r="F2082" s="37">
        <f t="shared" si="99"/>
        <v>1.0740000000000001</v>
      </c>
      <c r="G2082" s="37">
        <f t="shared" si="100"/>
        <v>1.0744</v>
      </c>
      <c r="H2082" s="37">
        <f t="shared" si="101"/>
        <v>1.0762499999999999</v>
      </c>
    </row>
    <row r="2083" spans="1:8" x14ac:dyDescent="0.25">
      <c r="A2083" s="8">
        <v>43055</v>
      </c>
      <c r="B2083" s="11">
        <v>7.415</v>
      </c>
      <c r="C2083" s="11">
        <v>7.4649999999999999</v>
      </c>
      <c r="D2083" s="11">
        <v>7.6550000000000002</v>
      </c>
      <c r="E2083" s="11">
        <v>8.25</v>
      </c>
      <c r="F2083" s="37">
        <f t="shared" si="99"/>
        <v>1.0741499999999999</v>
      </c>
      <c r="G2083" s="37">
        <f t="shared" si="100"/>
        <v>1.0746500000000001</v>
      </c>
      <c r="H2083" s="37">
        <f t="shared" si="101"/>
        <v>1.0765500000000001</v>
      </c>
    </row>
    <row r="2084" spans="1:8" x14ac:dyDescent="0.25">
      <c r="A2084" s="8">
        <v>43054</v>
      </c>
      <c r="B2084" s="11">
        <v>7.43</v>
      </c>
      <c r="C2084" s="11">
        <v>7.5</v>
      </c>
      <c r="D2084" s="11">
        <v>7.7</v>
      </c>
      <c r="E2084" s="11">
        <v>8.25</v>
      </c>
      <c r="F2084" s="37">
        <f t="shared" si="99"/>
        <v>1.0743</v>
      </c>
      <c r="G2084" s="37">
        <f t="shared" si="100"/>
        <v>1.075</v>
      </c>
      <c r="H2084" s="37">
        <f t="shared" si="101"/>
        <v>1.077</v>
      </c>
    </row>
    <row r="2085" spans="1:8" x14ac:dyDescent="0.25">
      <c r="A2085" s="8">
        <v>43053</v>
      </c>
      <c r="B2085" s="11">
        <v>7.44</v>
      </c>
      <c r="C2085" s="11">
        <v>7.51</v>
      </c>
      <c r="D2085" s="11">
        <v>7.7149999999999999</v>
      </c>
      <c r="E2085" s="11">
        <v>8.25</v>
      </c>
      <c r="F2085" s="37">
        <f t="shared" si="99"/>
        <v>1.0744</v>
      </c>
      <c r="G2085" s="37">
        <f t="shared" si="100"/>
        <v>1.0750999999999999</v>
      </c>
      <c r="H2085" s="37">
        <f t="shared" si="101"/>
        <v>1.0771500000000001</v>
      </c>
    </row>
    <row r="2086" spans="1:8" x14ac:dyDescent="0.25">
      <c r="A2086" s="8">
        <v>43052</v>
      </c>
      <c r="B2086" s="11">
        <v>7.43</v>
      </c>
      <c r="C2086" s="11">
        <v>7.52</v>
      </c>
      <c r="D2086" s="11">
        <v>7.6950000000000003</v>
      </c>
      <c r="E2086" s="11">
        <v>8.25</v>
      </c>
      <c r="F2086" s="37">
        <f t="shared" si="99"/>
        <v>1.0743</v>
      </c>
      <c r="G2086" s="37">
        <f t="shared" si="100"/>
        <v>1.0751999999999999</v>
      </c>
      <c r="H2086" s="37">
        <f t="shared" si="101"/>
        <v>1.0769500000000001</v>
      </c>
    </row>
    <row r="2087" spans="1:8" x14ac:dyDescent="0.25">
      <c r="A2087" s="8">
        <v>43049</v>
      </c>
      <c r="B2087" s="11">
        <v>7.43</v>
      </c>
      <c r="C2087" s="11">
        <v>7.4649999999999999</v>
      </c>
      <c r="D2087" s="11">
        <v>7.64</v>
      </c>
      <c r="E2087" s="11">
        <v>8.25</v>
      </c>
      <c r="F2087" s="37">
        <f t="shared" si="99"/>
        <v>1.0743</v>
      </c>
      <c r="G2087" s="37">
        <f t="shared" si="100"/>
        <v>1.0746500000000001</v>
      </c>
      <c r="H2087" s="37">
        <f t="shared" si="101"/>
        <v>1.0764</v>
      </c>
    </row>
    <row r="2088" spans="1:8" x14ac:dyDescent="0.25">
      <c r="A2088" s="8">
        <v>43048</v>
      </c>
      <c r="B2088" s="11">
        <v>7.43</v>
      </c>
      <c r="C2088" s="11">
        <v>7.4550000000000001</v>
      </c>
      <c r="D2088" s="11">
        <v>7.625</v>
      </c>
      <c r="E2088" s="11">
        <v>8.25</v>
      </c>
      <c r="F2088" s="37">
        <f t="shared" si="99"/>
        <v>1.0743</v>
      </c>
      <c r="G2088" s="37">
        <f t="shared" si="100"/>
        <v>1.0745499999999999</v>
      </c>
      <c r="H2088" s="37">
        <f t="shared" si="101"/>
        <v>1.0762499999999999</v>
      </c>
    </row>
    <row r="2089" spans="1:8" x14ac:dyDescent="0.25">
      <c r="A2089" s="8">
        <v>43047</v>
      </c>
      <c r="B2089" s="11">
        <v>7.44</v>
      </c>
      <c r="C2089" s="11">
        <v>7.4649999999999999</v>
      </c>
      <c r="D2089" s="11">
        <v>7.6349999999999998</v>
      </c>
      <c r="E2089" s="11">
        <v>8.25</v>
      </c>
      <c r="F2089" s="37">
        <f t="shared" si="99"/>
        <v>1.0744</v>
      </c>
      <c r="G2089" s="37">
        <f t="shared" si="100"/>
        <v>1.0746500000000001</v>
      </c>
      <c r="H2089" s="37">
        <f t="shared" si="101"/>
        <v>1.0763499999999999</v>
      </c>
    </row>
    <row r="2090" spans="1:8" x14ac:dyDescent="0.25">
      <c r="A2090" s="8">
        <v>43046</v>
      </c>
      <c r="B2090" s="11">
        <v>7.43</v>
      </c>
      <c r="C2090" s="11">
        <v>7.43</v>
      </c>
      <c r="D2090" s="11">
        <v>7.6050000000000004</v>
      </c>
      <c r="E2090" s="11">
        <v>8.25</v>
      </c>
      <c r="F2090" s="37">
        <f t="shared" si="99"/>
        <v>1.0743</v>
      </c>
      <c r="G2090" s="37">
        <f t="shared" si="100"/>
        <v>1.0743</v>
      </c>
      <c r="H2090" s="37">
        <f t="shared" si="101"/>
        <v>1.07605</v>
      </c>
    </row>
    <row r="2091" spans="1:8" x14ac:dyDescent="0.25">
      <c r="A2091" s="8">
        <v>43045</v>
      </c>
      <c r="B2091" s="11">
        <v>7.4550000000000001</v>
      </c>
      <c r="C2091" s="11">
        <v>7.4349999999999996</v>
      </c>
      <c r="D2091" s="11">
        <v>7.6150000000000002</v>
      </c>
      <c r="E2091" s="11">
        <v>8.25</v>
      </c>
      <c r="F2091" s="37">
        <f t="shared" si="99"/>
        <v>1.0745499999999999</v>
      </c>
      <c r="G2091" s="37">
        <f t="shared" si="100"/>
        <v>1.0743499999999999</v>
      </c>
      <c r="H2091" s="37">
        <f t="shared" si="101"/>
        <v>1.0761499999999999</v>
      </c>
    </row>
    <row r="2092" spans="1:8" x14ac:dyDescent="0.25">
      <c r="A2092" s="8">
        <v>43042</v>
      </c>
      <c r="B2092" s="11">
        <v>7.4550000000000001</v>
      </c>
      <c r="C2092" s="11">
        <v>7.4349999999999996</v>
      </c>
      <c r="D2092" s="11">
        <v>7.6150000000000002</v>
      </c>
      <c r="E2092" s="11">
        <v>8.25</v>
      </c>
      <c r="F2092" s="37">
        <f t="shared" si="99"/>
        <v>1.0745499999999999</v>
      </c>
      <c r="G2092" s="37">
        <f t="shared" si="100"/>
        <v>1.0743499999999999</v>
      </c>
      <c r="H2092" s="37">
        <f t="shared" si="101"/>
        <v>1.0761499999999999</v>
      </c>
    </row>
    <row r="2093" spans="1:8" x14ac:dyDescent="0.25">
      <c r="A2093" s="8">
        <v>43041</v>
      </c>
      <c r="B2093" s="11">
        <v>7.44</v>
      </c>
      <c r="C2093" s="11">
        <v>7.4249999999999998</v>
      </c>
      <c r="D2093" s="11">
        <v>7.5949999999999998</v>
      </c>
      <c r="E2093" s="11">
        <v>8.25</v>
      </c>
      <c r="F2093" s="37">
        <f t="shared" si="99"/>
        <v>1.0744</v>
      </c>
      <c r="G2093" s="37">
        <f t="shared" si="100"/>
        <v>1.0742499999999999</v>
      </c>
      <c r="H2093" s="37">
        <f t="shared" si="101"/>
        <v>1.07595</v>
      </c>
    </row>
    <row r="2094" spans="1:8" x14ac:dyDescent="0.25">
      <c r="A2094" s="8">
        <v>43040</v>
      </c>
      <c r="B2094" s="11">
        <v>7.45</v>
      </c>
      <c r="C2094" s="11">
        <v>7.4249999999999998</v>
      </c>
      <c r="D2094" s="11">
        <v>7.5949999999999998</v>
      </c>
      <c r="E2094" s="11">
        <v>8.25</v>
      </c>
      <c r="F2094" s="37">
        <f t="shared" si="99"/>
        <v>1.0745</v>
      </c>
      <c r="G2094" s="37">
        <f t="shared" si="100"/>
        <v>1.0742499999999999</v>
      </c>
      <c r="H2094" s="37">
        <f t="shared" si="101"/>
        <v>1.07595</v>
      </c>
    </row>
    <row r="2095" spans="1:8" x14ac:dyDescent="0.25">
      <c r="A2095" s="8">
        <v>43039</v>
      </c>
      <c r="B2095" s="11">
        <v>7.4749999999999996</v>
      </c>
      <c r="C2095" s="11">
        <v>7.4349999999999996</v>
      </c>
      <c r="D2095" s="11">
        <v>7.6</v>
      </c>
      <c r="E2095" s="11">
        <v>8.25</v>
      </c>
      <c r="F2095" s="37">
        <f t="shared" si="99"/>
        <v>1.0747500000000001</v>
      </c>
      <c r="G2095" s="37">
        <f t="shared" si="100"/>
        <v>1.0743499999999999</v>
      </c>
      <c r="H2095" s="37">
        <f t="shared" si="101"/>
        <v>1.0760000000000001</v>
      </c>
    </row>
    <row r="2096" spans="1:8" x14ac:dyDescent="0.25">
      <c r="A2096" s="8">
        <v>43038</v>
      </c>
      <c r="B2096" s="11">
        <v>7.48</v>
      </c>
      <c r="C2096" s="11">
        <v>7.4249999999999998</v>
      </c>
      <c r="D2096" s="11">
        <v>7.58</v>
      </c>
      <c r="E2096" s="11">
        <v>8.25</v>
      </c>
      <c r="F2096" s="37">
        <f t="shared" si="99"/>
        <v>1.0748</v>
      </c>
      <c r="G2096" s="37">
        <f t="shared" si="100"/>
        <v>1.0742499999999999</v>
      </c>
      <c r="H2096" s="37">
        <f t="shared" si="101"/>
        <v>1.0758000000000001</v>
      </c>
    </row>
    <row r="2097" spans="1:8" x14ac:dyDescent="0.25">
      <c r="A2097" s="8">
        <v>43035</v>
      </c>
      <c r="B2097" s="11">
        <v>7.49</v>
      </c>
      <c r="C2097" s="11">
        <v>7.4450000000000003</v>
      </c>
      <c r="D2097" s="11">
        <v>7.5949999999999998</v>
      </c>
      <c r="E2097" s="11">
        <v>8.5</v>
      </c>
      <c r="F2097" s="37">
        <f t="shared" si="99"/>
        <v>1.0749</v>
      </c>
      <c r="G2097" s="37">
        <f t="shared" si="100"/>
        <v>1.0744499999999999</v>
      </c>
      <c r="H2097" s="37">
        <f t="shared" si="101"/>
        <v>1.07595</v>
      </c>
    </row>
    <row r="2098" spans="1:8" x14ac:dyDescent="0.25">
      <c r="A2098" s="8">
        <v>43034</v>
      </c>
      <c r="B2098" s="11">
        <v>7.43</v>
      </c>
      <c r="C2098" s="11">
        <v>7.37</v>
      </c>
      <c r="D2098" s="11">
        <v>7.5650000000000004</v>
      </c>
      <c r="E2098" s="11">
        <v>8.5</v>
      </c>
      <c r="F2098" s="37">
        <f t="shared" si="99"/>
        <v>1.0743</v>
      </c>
      <c r="G2098" s="37">
        <f t="shared" si="100"/>
        <v>1.0737000000000001</v>
      </c>
      <c r="H2098" s="37">
        <f t="shared" si="101"/>
        <v>1.07565</v>
      </c>
    </row>
    <row r="2099" spans="1:8" x14ac:dyDescent="0.25">
      <c r="A2099" s="8">
        <v>43033</v>
      </c>
      <c r="B2099" s="11">
        <v>7.42</v>
      </c>
      <c r="C2099" s="11">
        <v>7.3550000000000004</v>
      </c>
      <c r="D2099" s="11">
        <v>7.55</v>
      </c>
      <c r="E2099" s="11">
        <v>8.5</v>
      </c>
      <c r="F2099" s="37">
        <f t="shared" si="99"/>
        <v>1.0742</v>
      </c>
      <c r="G2099" s="37">
        <f t="shared" si="100"/>
        <v>1.07355</v>
      </c>
      <c r="H2099" s="37">
        <f t="shared" si="101"/>
        <v>1.0754999999999999</v>
      </c>
    </row>
    <row r="2100" spans="1:8" x14ac:dyDescent="0.25">
      <c r="A2100" s="8">
        <v>43032</v>
      </c>
      <c r="B2100" s="11">
        <v>7.41</v>
      </c>
      <c r="C2100" s="11">
        <v>7.34</v>
      </c>
      <c r="D2100" s="11">
        <v>7.5449999999999999</v>
      </c>
      <c r="E2100" s="11">
        <v>8.5</v>
      </c>
      <c r="F2100" s="37">
        <f t="shared" si="99"/>
        <v>1.0741000000000001</v>
      </c>
      <c r="G2100" s="37">
        <f t="shared" si="100"/>
        <v>1.0733999999999999</v>
      </c>
      <c r="H2100" s="37">
        <f t="shared" si="101"/>
        <v>1.07545</v>
      </c>
    </row>
    <row r="2101" spans="1:8" x14ac:dyDescent="0.25">
      <c r="A2101" s="8">
        <v>43031</v>
      </c>
      <c r="B2101" s="11">
        <v>7.4050000000000002</v>
      </c>
      <c r="C2101" s="11">
        <v>7.335</v>
      </c>
      <c r="D2101" s="11">
        <v>7.5350000000000001</v>
      </c>
      <c r="E2101" s="11">
        <v>8.5</v>
      </c>
      <c r="F2101" s="37">
        <f t="shared" si="99"/>
        <v>1.0740499999999999</v>
      </c>
      <c r="G2101" s="37">
        <f t="shared" si="100"/>
        <v>1.07335</v>
      </c>
      <c r="H2101" s="37">
        <f t="shared" si="101"/>
        <v>1.07535</v>
      </c>
    </row>
    <row r="2102" spans="1:8" x14ac:dyDescent="0.25">
      <c r="A2102" s="8">
        <v>43028</v>
      </c>
      <c r="B2102" s="11">
        <v>7.41</v>
      </c>
      <c r="C2102" s="11">
        <v>7.33</v>
      </c>
      <c r="D2102" s="11">
        <v>7.5350000000000001</v>
      </c>
      <c r="E2102" s="11">
        <v>8.5</v>
      </c>
      <c r="F2102" s="37">
        <f t="shared" si="99"/>
        <v>1.0741000000000001</v>
      </c>
      <c r="G2102" s="37">
        <f t="shared" si="100"/>
        <v>1.0732999999999999</v>
      </c>
      <c r="H2102" s="37">
        <f t="shared" si="101"/>
        <v>1.07535</v>
      </c>
    </row>
    <row r="2103" spans="1:8" x14ac:dyDescent="0.25">
      <c r="A2103" s="8">
        <v>43027</v>
      </c>
      <c r="B2103" s="11">
        <v>7.3949999999999996</v>
      </c>
      <c r="C2103" s="11">
        <v>7.32</v>
      </c>
      <c r="D2103" s="11">
        <v>7.5250000000000004</v>
      </c>
      <c r="E2103" s="11">
        <v>8.5</v>
      </c>
      <c r="F2103" s="37">
        <f t="shared" si="99"/>
        <v>1.07395</v>
      </c>
      <c r="G2103" s="37">
        <f t="shared" si="100"/>
        <v>1.0731999999999999</v>
      </c>
      <c r="H2103" s="37">
        <f t="shared" si="101"/>
        <v>1.07525</v>
      </c>
    </row>
    <row r="2104" spans="1:8" x14ac:dyDescent="0.25">
      <c r="A2104" s="8">
        <v>43026</v>
      </c>
      <c r="B2104" s="11">
        <v>7.4</v>
      </c>
      <c r="C2104" s="11">
        <v>7.335</v>
      </c>
      <c r="D2104" s="11">
        <v>7.5149999999999997</v>
      </c>
      <c r="E2104" s="11">
        <v>8.5</v>
      </c>
      <c r="F2104" s="37">
        <f t="shared" si="99"/>
        <v>1.0740000000000001</v>
      </c>
      <c r="G2104" s="37">
        <f t="shared" si="100"/>
        <v>1.07335</v>
      </c>
      <c r="H2104" s="37">
        <f t="shared" si="101"/>
        <v>1.0751500000000001</v>
      </c>
    </row>
    <row r="2105" spans="1:8" x14ac:dyDescent="0.25">
      <c r="A2105" s="8">
        <v>43025</v>
      </c>
      <c r="B2105" s="11">
        <v>7.4050000000000002</v>
      </c>
      <c r="C2105" s="11">
        <v>7.3650000000000002</v>
      </c>
      <c r="D2105" s="11">
        <v>7.5350000000000001</v>
      </c>
      <c r="E2105" s="11">
        <v>8.5</v>
      </c>
      <c r="F2105" s="37">
        <f t="shared" si="99"/>
        <v>1.0740499999999999</v>
      </c>
      <c r="G2105" s="37">
        <f t="shared" si="100"/>
        <v>1.07365</v>
      </c>
      <c r="H2105" s="37">
        <f t="shared" si="101"/>
        <v>1.07535</v>
      </c>
    </row>
    <row r="2106" spans="1:8" x14ac:dyDescent="0.25">
      <c r="A2106" s="8">
        <v>43024</v>
      </c>
      <c r="B2106" s="11">
        <v>7.375</v>
      </c>
      <c r="C2106" s="11">
        <v>7.3449999999999998</v>
      </c>
      <c r="D2106" s="11">
        <v>7.5149999999999997</v>
      </c>
      <c r="E2106" s="11">
        <v>8.5</v>
      </c>
      <c r="F2106" s="37">
        <f t="shared" si="99"/>
        <v>1.07375</v>
      </c>
      <c r="G2106" s="37">
        <f t="shared" si="100"/>
        <v>1.07345</v>
      </c>
      <c r="H2106" s="37">
        <f t="shared" si="101"/>
        <v>1.0751500000000001</v>
      </c>
    </row>
    <row r="2107" spans="1:8" x14ac:dyDescent="0.25">
      <c r="A2107" s="8">
        <v>43021</v>
      </c>
      <c r="B2107" s="11">
        <v>7.3650000000000002</v>
      </c>
      <c r="C2107" s="11">
        <v>7.3449999999999998</v>
      </c>
      <c r="D2107" s="11">
        <v>7.4850000000000003</v>
      </c>
      <c r="E2107" s="11">
        <v>8.5</v>
      </c>
      <c r="F2107" s="37">
        <f t="shared" si="99"/>
        <v>1.07365</v>
      </c>
      <c r="G2107" s="37">
        <f t="shared" si="100"/>
        <v>1.07345</v>
      </c>
      <c r="H2107" s="37">
        <f t="shared" si="101"/>
        <v>1.0748500000000001</v>
      </c>
    </row>
    <row r="2108" spans="1:8" x14ac:dyDescent="0.25">
      <c r="A2108" s="8">
        <v>43020</v>
      </c>
      <c r="B2108" s="11">
        <v>7.4</v>
      </c>
      <c r="C2108" s="11">
        <v>7.3650000000000002</v>
      </c>
      <c r="D2108" s="11">
        <v>7.51</v>
      </c>
      <c r="E2108" s="11">
        <v>8.5</v>
      </c>
      <c r="F2108" s="37">
        <f t="shared" si="99"/>
        <v>1.0740000000000001</v>
      </c>
      <c r="G2108" s="37">
        <f t="shared" si="100"/>
        <v>1.07365</v>
      </c>
      <c r="H2108" s="37">
        <f t="shared" si="101"/>
        <v>1.0750999999999999</v>
      </c>
    </row>
    <row r="2109" spans="1:8" x14ac:dyDescent="0.25">
      <c r="A2109" s="8">
        <v>43019</v>
      </c>
      <c r="B2109" s="11">
        <v>7.45</v>
      </c>
      <c r="C2109" s="11">
        <v>7.42</v>
      </c>
      <c r="D2109" s="11">
        <v>7.5449999999999999</v>
      </c>
      <c r="E2109" s="11">
        <v>8.5</v>
      </c>
      <c r="F2109" s="37">
        <f t="shared" si="99"/>
        <v>1.0745</v>
      </c>
      <c r="G2109" s="37">
        <f t="shared" si="100"/>
        <v>1.0742</v>
      </c>
      <c r="H2109" s="37">
        <f t="shared" si="101"/>
        <v>1.07545</v>
      </c>
    </row>
    <row r="2110" spans="1:8" x14ac:dyDescent="0.25">
      <c r="A2110" s="8">
        <v>43018</v>
      </c>
      <c r="B2110" s="11">
        <v>7.45</v>
      </c>
      <c r="C2110" s="11">
        <v>7.48</v>
      </c>
      <c r="D2110" s="11">
        <v>7.58</v>
      </c>
      <c r="E2110" s="11">
        <v>8.5</v>
      </c>
      <c r="F2110" s="37">
        <f t="shared" si="99"/>
        <v>1.0745</v>
      </c>
      <c r="G2110" s="37">
        <f t="shared" si="100"/>
        <v>1.0748</v>
      </c>
      <c r="H2110" s="37">
        <f t="shared" si="101"/>
        <v>1.0758000000000001</v>
      </c>
    </row>
    <row r="2111" spans="1:8" x14ac:dyDescent="0.25">
      <c r="A2111" s="8">
        <v>43017</v>
      </c>
      <c r="B2111" s="11">
        <v>7.4649999999999999</v>
      </c>
      <c r="C2111" s="11">
        <v>7.4950000000000001</v>
      </c>
      <c r="D2111" s="11">
        <v>7.6050000000000004</v>
      </c>
      <c r="E2111" s="11">
        <v>8.5</v>
      </c>
      <c r="F2111" s="37">
        <f t="shared" si="99"/>
        <v>1.0746500000000001</v>
      </c>
      <c r="G2111" s="37">
        <f t="shared" si="100"/>
        <v>1.0749500000000001</v>
      </c>
      <c r="H2111" s="37">
        <f t="shared" si="101"/>
        <v>1.07605</v>
      </c>
    </row>
    <row r="2112" spans="1:8" x14ac:dyDescent="0.25">
      <c r="A2112" s="8">
        <v>43014</v>
      </c>
      <c r="B2112" s="11">
        <v>7.46</v>
      </c>
      <c r="C2112" s="11">
        <v>7.49</v>
      </c>
      <c r="D2112" s="11">
        <v>7.585</v>
      </c>
      <c r="E2112" s="11">
        <v>8.5</v>
      </c>
      <c r="F2112" s="37">
        <f t="shared" si="99"/>
        <v>1.0746</v>
      </c>
      <c r="G2112" s="37">
        <f t="shared" si="100"/>
        <v>1.0749</v>
      </c>
      <c r="H2112" s="37">
        <f t="shared" si="101"/>
        <v>1.07585</v>
      </c>
    </row>
    <row r="2113" spans="1:8" x14ac:dyDescent="0.25">
      <c r="A2113" s="8">
        <v>43013</v>
      </c>
      <c r="B2113" s="11">
        <v>7.47</v>
      </c>
      <c r="C2113" s="11">
        <v>7.4950000000000001</v>
      </c>
      <c r="D2113" s="11">
        <v>7.5549999999999997</v>
      </c>
      <c r="E2113" s="11">
        <v>8.5</v>
      </c>
      <c r="F2113" s="37">
        <f t="shared" si="99"/>
        <v>1.0747</v>
      </c>
      <c r="G2113" s="37">
        <f t="shared" si="100"/>
        <v>1.0749500000000001</v>
      </c>
      <c r="H2113" s="37">
        <f t="shared" si="101"/>
        <v>1.07555</v>
      </c>
    </row>
    <row r="2114" spans="1:8" x14ac:dyDescent="0.25">
      <c r="A2114" s="8">
        <v>43012</v>
      </c>
      <c r="B2114" s="11">
        <v>7.5350000000000001</v>
      </c>
      <c r="C2114" s="11">
        <v>7.55</v>
      </c>
      <c r="D2114" s="11">
        <v>7.585</v>
      </c>
      <c r="E2114" s="11">
        <v>8.5</v>
      </c>
      <c r="F2114" s="37">
        <f t="shared" si="99"/>
        <v>1.07535</v>
      </c>
      <c r="G2114" s="37">
        <f t="shared" si="100"/>
        <v>1.0754999999999999</v>
      </c>
      <c r="H2114" s="37">
        <f t="shared" si="101"/>
        <v>1.07585</v>
      </c>
    </row>
    <row r="2115" spans="1:8" x14ac:dyDescent="0.25">
      <c r="A2115" s="8">
        <v>43011</v>
      </c>
      <c r="B2115" s="11">
        <v>7.5750000000000002</v>
      </c>
      <c r="C2115" s="11">
        <v>7.58</v>
      </c>
      <c r="D2115" s="11">
        <v>7.6050000000000004</v>
      </c>
      <c r="E2115" s="11">
        <v>8.5</v>
      </c>
      <c r="F2115" s="37">
        <f t="shared" si="99"/>
        <v>1.07575</v>
      </c>
      <c r="G2115" s="37">
        <f t="shared" si="100"/>
        <v>1.0758000000000001</v>
      </c>
      <c r="H2115" s="37">
        <f t="shared" si="101"/>
        <v>1.07605</v>
      </c>
    </row>
    <row r="2116" spans="1:8" x14ac:dyDescent="0.25">
      <c r="A2116" s="8">
        <v>43010</v>
      </c>
      <c r="B2116" s="11">
        <v>7.5750000000000002</v>
      </c>
      <c r="C2116" s="11">
        <v>7.585</v>
      </c>
      <c r="D2116" s="11">
        <v>7.5949999999999998</v>
      </c>
      <c r="E2116" s="11">
        <v>8.5</v>
      </c>
      <c r="F2116" s="37">
        <f t="shared" si="99"/>
        <v>1.07575</v>
      </c>
      <c r="G2116" s="37">
        <f t="shared" si="100"/>
        <v>1.07585</v>
      </c>
      <c r="H2116" s="37">
        <f t="shared" si="101"/>
        <v>1.07595</v>
      </c>
    </row>
    <row r="2117" spans="1:8" x14ac:dyDescent="0.25">
      <c r="A2117" s="9">
        <v>43008</v>
      </c>
      <c r="B2117" s="11">
        <v>7.6</v>
      </c>
      <c r="C2117" s="11">
        <v>7.58</v>
      </c>
      <c r="D2117" s="11">
        <v>7.5750000000000002</v>
      </c>
      <c r="E2117" s="11">
        <v>8.5</v>
      </c>
      <c r="F2117" s="37">
        <f t="shared" si="99"/>
        <v>1.0760000000000001</v>
      </c>
      <c r="G2117" s="37">
        <f t="shared" si="100"/>
        <v>1.0758000000000001</v>
      </c>
      <c r="H2117" s="37">
        <f t="shared" si="101"/>
        <v>1.07575</v>
      </c>
    </row>
    <row r="2118" spans="1:8" x14ac:dyDescent="0.25">
      <c r="A2118" s="8">
        <v>43006</v>
      </c>
      <c r="B2118" s="11">
        <v>7.64</v>
      </c>
      <c r="C2118" s="11">
        <v>7.625</v>
      </c>
      <c r="D2118" s="11">
        <v>7.61</v>
      </c>
      <c r="E2118" s="11">
        <v>8.5</v>
      </c>
      <c r="F2118" s="37">
        <f t="shared" ref="F2118:F2181" si="102">IFERROR(1+B2118/100,"NA")</f>
        <v>1.0764</v>
      </c>
      <c r="G2118" s="37">
        <f t="shared" ref="G2118:G2181" si="103">IFERROR(1+C2118/100,"NA")</f>
        <v>1.0762499999999999</v>
      </c>
      <c r="H2118" s="37">
        <f t="shared" ref="H2118:H2181" si="104">IFERROR(1+D2118/100,"NA")</f>
        <v>1.0761000000000001</v>
      </c>
    </row>
    <row r="2119" spans="1:8" x14ac:dyDescent="0.25">
      <c r="A2119" s="8">
        <v>43005</v>
      </c>
      <c r="B2119" s="11">
        <v>7.65</v>
      </c>
      <c r="C2119" s="11">
        <v>7.6349999999999998</v>
      </c>
      <c r="D2119" s="11">
        <v>7.65</v>
      </c>
      <c r="E2119" s="11">
        <v>8.5</v>
      </c>
      <c r="F2119" s="37">
        <f t="shared" si="102"/>
        <v>1.0765</v>
      </c>
      <c r="G2119" s="37">
        <f t="shared" si="103"/>
        <v>1.0763499999999999</v>
      </c>
      <c r="H2119" s="37">
        <f t="shared" si="104"/>
        <v>1.0765</v>
      </c>
    </row>
    <row r="2120" spans="1:8" x14ac:dyDescent="0.25">
      <c r="A2120" s="8">
        <v>43004</v>
      </c>
      <c r="B2120" s="11">
        <v>7.61</v>
      </c>
      <c r="C2120" s="11">
        <v>7.5750000000000002</v>
      </c>
      <c r="D2120" s="11">
        <v>7.6150000000000002</v>
      </c>
      <c r="E2120" s="11">
        <v>8.5</v>
      </c>
      <c r="F2120" s="37">
        <f t="shared" si="102"/>
        <v>1.0761000000000001</v>
      </c>
      <c r="G2120" s="37">
        <f t="shared" si="103"/>
        <v>1.07575</v>
      </c>
      <c r="H2120" s="37">
        <f t="shared" si="104"/>
        <v>1.0761499999999999</v>
      </c>
    </row>
    <row r="2121" spans="1:8" x14ac:dyDescent="0.25">
      <c r="A2121" s="8">
        <v>43003</v>
      </c>
      <c r="B2121" s="11">
        <v>7.49</v>
      </c>
      <c r="C2121" s="11">
        <v>7.5350000000000001</v>
      </c>
      <c r="D2121" s="11">
        <v>7.585</v>
      </c>
      <c r="E2121" s="11">
        <v>8.5</v>
      </c>
      <c r="F2121" s="37">
        <f t="shared" si="102"/>
        <v>1.0749</v>
      </c>
      <c r="G2121" s="37">
        <f t="shared" si="103"/>
        <v>1.07535</v>
      </c>
      <c r="H2121" s="37">
        <f t="shared" si="104"/>
        <v>1.07585</v>
      </c>
    </row>
    <row r="2122" spans="1:8" x14ac:dyDescent="0.25">
      <c r="A2122" s="8">
        <v>43000</v>
      </c>
      <c r="B2122" s="11">
        <v>7.5350000000000001</v>
      </c>
      <c r="C2122" s="11">
        <v>7.5350000000000001</v>
      </c>
      <c r="D2122" s="11">
        <v>7.5650000000000004</v>
      </c>
      <c r="E2122" s="11">
        <v>8.5</v>
      </c>
      <c r="F2122" s="37">
        <f t="shared" si="102"/>
        <v>1.07535</v>
      </c>
      <c r="G2122" s="37">
        <f t="shared" si="103"/>
        <v>1.07535</v>
      </c>
      <c r="H2122" s="37">
        <f t="shared" si="104"/>
        <v>1.07565</v>
      </c>
    </row>
    <row r="2123" spans="1:8" x14ac:dyDescent="0.25">
      <c r="A2123" s="8">
        <v>42999</v>
      </c>
      <c r="B2123" s="11">
        <v>7.58</v>
      </c>
      <c r="C2123" s="11">
        <v>7.5449999999999999</v>
      </c>
      <c r="D2123" s="11">
        <v>7.5750000000000002</v>
      </c>
      <c r="E2123" s="11">
        <v>8.5</v>
      </c>
      <c r="F2123" s="37">
        <f t="shared" si="102"/>
        <v>1.0758000000000001</v>
      </c>
      <c r="G2123" s="37">
        <f t="shared" si="103"/>
        <v>1.07545</v>
      </c>
      <c r="H2123" s="37">
        <f t="shared" si="104"/>
        <v>1.07575</v>
      </c>
    </row>
    <row r="2124" spans="1:8" x14ac:dyDescent="0.25">
      <c r="A2124" s="8">
        <v>42998</v>
      </c>
      <c r="B2124" s="11">
        <v>7.58</v>
      </c>
      <c r="C2124" s="11">
        <v>7.5250000000000004</v>
      </c>
      <c r="D2124" s="11">
        <v>7.53</v>
      </c>
      <c r="E2124" s="11">
        <v>8.5</v>
      </c>
      <c r="F2124" s="37">
        <f t="shared" si="102"/>
        <v>1.0758000000000001</v>
      </c>
      <c r="G2124" s="37">
        <f t="shared" si="103"/>
        <v>1.07525</v>
      </c>
      <c r="H2124" s="37">
        <f t="shared" si="104"/>
        <v>1.0752999999999999</v>
      </c>
    </row>
    <row r="2125" spans="1:8" x14ac:dyDescent="0.25">
      <c r="A2125" s="8">
        <v>42997</v>
      </c>
      <c r="B2125" s="11">
        <v>7.6050000000000004</v>
      </c>
      <c r="C2125" s="11">
        <v>7.55</v>
      </c>
      <c r="D2125" s="11">
        <v>7.5650000000000004</v>
      </c>
      <c r="E2125" s="11">
        <v>8.5</v>
      </c>
      <c r="F2125" s="37">
        <f t="shared" si="102"/>
        <v>1.07605</v>
      </c>
      <c r="G2125" s="37">
        <f t="shared" si="103"/>
        <v>1.0754999999999999</v>
      </c>
      <c r="H2125" s="37">
        <f t="shared" si="104"/>
        <v>1.07565</v>
      </c>
    </row>
    <row r="2126" spans="1:8" x14ac:dyDescent="0.25">
      <c r="A2126" s="8">
        <v>42996</v>
      </c>
      <c r="B2126" s="11">
        <v>7.6150000000000002</v>
      </c>
      <c r="C2126" s="11">
        <v>7.5449999999999999</v>
      </c>
      <c r="D2126" s="11">
        <v>7.58</v>
      </c>
      <c r="E2126" s="11">
        <v>8.5</v>
      </c>
      <c r="F2126" s="37">
        <f t="shared" si="102"/>
        <v>1.0761499999999999</v>
      </c>
      <c r="G2126" s="37">
        <f t="shared" si="103"/>
        <v>1.07545</v>
      </c>
      <c r="H2126" s="37">
        <f t="shared" si="104"/>
        <v>1.0758000000000001</v>
      </c>
    </row>
    <row r="2127" spans="1:8" x14ac:dyDescent="0.25">
      <c r="A2127" s="8">
        <v>42993</v>
      </c>
      <c r="B2127" s="11">
        <v>7.6150000000000002</v>
      </c>
      <c r="C2127" s="11">
        <v>7.5049999999999999</v>
      </c>
      <c r="D2127" s="11">
        <v>7.53</v>
      </c>
      <c r="E2127" s="11">
        <v>9</v>
      </c>
      <c r="F2127" s="37">
        <f t="shared" si="102"/>
        <v>1.0761499999999999</v>
      </c>
      <c r="G2127" s="37">
        <f t="shared" si="103"/>
        <v>1.0750500000000001</v>
      </c>
      <c r="H2127" s="37">
        <f t="shared" si="104"/>
        <v>1.0752999999999999</v>
      </c>
    </row>
    <row r="2128" spans="1:8" x14ac:dyDescent="0.25">
      <c r="A2128" s="8">
        <v>42992</v>
      </c>
      <c r="B2128" s="11">
        <v>7.625</v>
      </c>
      <c r="C2128" s="11">
        <v>7.53</v>
      </c>
      <c r="D2128" s="11">
        <v>7.5650000000000004</v>
      </c>
      <c r="E2128" s="11">
        <v>9</v>
      </c>
      <c r="F2128" s="37">
        <f t="shared" si="102"/>
        <v>1.0762499999999999</v>
      </c>
      <c r="G2128" s="37">
        <f t="shared" si="103"/>
        <v>1.0752999999999999</v>
      </c>
      <c r="H2128" s="37">
        <f t="shared" si="104"/>
        <v>1.07565</v>
      </c>
    </row>
    <row r="2129" spans="1:8" x14ac:dyDescent="0.25">
      <c r="A2129" s="8">
        <v>42991</v>
      </c>
      <c r="B2129" s="11">
        <v>7.625</v>
      </c>
      <c r="C2129" s="11">
        <v>7.5449999999999999</v>
      </c>
      <c r="D2129" s="11">
        <v>7.56</v>
      </c>
      <c r="E2129" s="11">
        <v>9</v>
      </c>
      <c r="F2129" s="37">
        <f t="shared" si="102"/>
        <v>1.0762499999999999</v>
      </c>
      <c r="G2129" s="37">
        <f t="shared" si="103"/>
        <v>1.07545</v>
      </c>
      <c r="H2129" s="37">
        <f t="shared" si="104"/>
        <v>1.0756000000000001</v>
      </c>
    </row>
    <row r="2130" spans="1:8" x14ac:dyDescent="0.25">
      <c r="A2130" s="8">
        <v>42990</v>
      </c>
      <c r="B2130" s="11">
        <v>7.63</v>
      </c>
      <c r="C2130" s="11">
        <v>7.57</v>
      </c>
      <c r="D2130" s="11">
        <v>7.5650000000000004</v>
      </c>
      <c r="E2130" s="11">
        <v>9</v>
      </c>
      <c r="F2130" s="37">
        <f t="shared" si="102"/>
        <v>1.0763</v>
      </c>
      <c r="G2130" s="37">
        <f t="shared" si="103"/>
        <v>1.0757000000000001</v>
      </c>
      <c r="H2130" s="37">
        <f t="shared" si="104"/>
        <v>1.07565</v>
      </c>
    </row>
    <row r="2131" spans="1:8" x14ac:dyDescent="0.25">
      <c r="A2131" s="8">
        <v>42989</v>
      </c>
      <c r="B2131" s="11">
        <v>7.6349999999999998</v>
      </c>
      <c r="C2131" s="11">
        <v>7.54</v>
      </c>
      <c r="D2131" s="11">
        <v>7.5149999999999997</v>
      </c>
      <c r="E2131" s="11">
        <v>9</v>
      </c>
      <c r="F2131" s="37">
        <f t="shared" si="102"/>
        <v>1.0763499999999999</v>
      </c>
      <c r="G2131" s="37">
        <f t="shared" si="103"/>
        <v>1.0753999999999999</v>
      </c>
      <c r="H2131" s="37">
        <f t="shared" si="104"/>
        <v>1.0751500000000001</v>
      </c>
    </row>
    <row r="2132" spans="1:8" x14ac:dyDescent="0.25">
      <c r="A2132" s="8">
        <v>42986</v>
      </c>
      <c r="B2132" s="11">
        <v>7.64</v>
      </c>
      <c r="C2132" s="11">
        <v>7.5449999999999999</v>
      </c>
      <c r="D2132" s="11">
        <v>7.52</v>
      </c>
      <c r="E2132" s="11">
        <v>9</v>
      </c>
      <c r="F2132" s="37">
        <f t="shared" si="102"/>
        <v>1.0764</v>
      </c>
      <c r="G2132" s="37">
        <f t="shared" si="103"/>
        <v>1.07545</v>
      </c>
      <c r="H2132" s="37">
        <f t="shared" si="104"/>
        <v>1.0751999999999999</v>
      </c>
    </row>
    <row r="2133" spans="1:8" x14ac:dyDescent="0.25">
      <c r="A2133" s="8">
        <v>42985</v>
      </c>
      <c r="B2133" s="11">
        <v>7.6449999999999996</v>
      </c>
      <c r="C2133" s="11">
        <v>7.56</v>
      </c>
      <c r="D2133" s="11">
        <v>7.5149999999999997</v>
      </c>
      <c r="E2133" s="11">
        <v>9</v>
      </c>
      <c r="F2133" s="37">
        <f t="shared" si="102"/>
        <v>1.0764499999999999</v>
      </c>
      <c r="G2133" s="37">
        <f t="shared" si="103"/>
        <v>1.0756000000000001</v>
      </c>
      <c r="H2133" s="37">
        <f t="shared" si="104"/>
        <v>1.0751500000000001</v>
      </c>
    </row>
    <row r="2134" spans="1:8" x14ac:dyDescent="0.25">
      <c r="A2134" s="8">
        <v>42984</v>
      </c>
      <c r="B2134" s="11">
        <v>7.6849999999999996</v>
      </c>
      <c r="C2134" s="11">
        <v>7.55</v>
      </c>
      <c r="D2134" s="11">
        <v>7.5350000000000001</v>
      </c>
      <c r="E2134" s="11">
        <v>9</v>
      </c>
      <c r="F2134" s="37">
        <f t="shared" si="102"/>
        <v>1.0768500000000001</v>
      </c>
      <c r="G2134" s="37">
        <f t="shared" si="103"/>
        <v>1.0754999999999999</v>
      </c>
      <c r="H2134" s="37">
        <f t="shared" si="104"/>
        <v>1.07535</v>
      </c>
    </row>
    <row r="2135" spans="1:8" x14ac:dyDescent="0.25">
      <c r="A2135" s="8">
        <v>42983</v>
      </c>
      <c r="B2135" s="11">
        <v>7.7149999999999999</v>
      </c>
      <c r="C2135" s="11">
        <v>7.6050000000000004</v>
      </c>
      <c r="D2135" s="11">
        <v>7.6150000000000002</v>
      </c>
      <c r="E2135" s="11">
        <v>9</v>
      </c>
      <c r="F2135" s="37">
        <f t="shared" si="102"/>
        <v>1.0771500000000001</v>
      </c>
      <c r="G2135" s="37">
        <f t="shared" si="103"/>
        <v>1.07605</v>
      </c>
      <c r="H2135" s="37">
        <f t="shared" si="104"/>
        <v>1.0761499999999999</v>
      </c>
    </row>
    <row r="2136" spans="1:8" x14ac:dyDescent="0.25">
      <c r="A2136" s="8">
        <v>42982</v>
      </c>
      <c r="B2136" s="11">
        <v>7.7350000000000003</v>
      </c>
      <c r="C2136" s="11">
        <v>7.68</v>
      </c>
      <c r="D2136" s="11">
        <v>7.6849999999999996</v>
      </c>
      <c r="E2136" s="11">
        <v>9</v>
      </c>
      <c r="F2136" s="37">
        <f t="shared" si="102"/>
        <v>1.07735</v>
      </c>
      <c r="G2136" s="37">
        <f t="shared" si="103"/>
        <v>1.0768</v>
      </c>
      <c r="H2136" s="37">
        <f t="shared" si="104"/>
        <v>1.0768500000000001</v>
      </c>
    </row>
    <row r="2137" spans="1:8" x14ac:dyDescent="0.25">
      <c r="A2137" s="8">
        <v>42979</v>
      </c>
      <c r="B2137" s="11">
        <v>7.7549999999999999</v>
      </c>
      <c r="C2137" s="11">
        <v>7.69</v>
      </c>
      <c r="D2137" s="11">
        <v>7.6950000000000003</v>
      </c>
      <c r="E2137" s="11">
        <v>9</v>
      </c>
      <c r="F2137" s="37">
        <f t="shared" si="102"/>
        <v>1.07755</v>
      </c>
      <c r="G2137" s="37">
        <f t="shared" si="103"/>
        <v>1.0769</v>
      </c>
      <c r="H2137" s="37">
        <f t="shared" si="104"/>
        <v>1.0769500000000001</v>
      </c>
    </row>
    <row r="2138" spans="1:8" x14ac:dyDescent="0.25">
      <c r="A2138" s="8">
        <v>42978</v>
      </c>
      <c r="B2138" s="11">
        <v>7.7750000000000004</v>
      </c>
      <c r="C2138" s="11">
        <v>7.73</v>
      </c>
      <c r="D2138" s="11">
        <v>7.7450000000000001</v>
      </c>
      <c r="E2138" s="11">
        <v>9</v>
      </c>
      <c r="F2138" s="37">
        <f t="shared" si="102"/>
        <v>1.07775</v>
      </c>
      <c r="G2138" s="37">
        <f t="shared" si="103"/>
        <v>1.0772999999999999</v>
      </c>
      <c r="H2138" s="37">
        <f t="shared" si="104"/>
        <v>1.07745</v>
      </c>
    </row>
    <row r="2139" spans="1:8" x14ac:dyDescent="0.25">
      <c r="A2139" s="8">
        <v>42977</v>
      </c>
      <c r="B2139" s="11">
        <v>7.8049999999999997</v>
      </c>
      <c r="C2139" s="11">
        <v>7.78</v>
      </c>
      <c r="D2139" s="11">
        <v>7.8049999999999997</v>
      </c>
      <c r="E2139" s="11">
        <v>9</v>
      </c>
      <c r="F2139" s="37">
        <f t="shared" si="102"/>
        <v>1.07805</v>
      </c>
      <c r="G2139" s="37">
        <f t="shared" si="103"/>
        <v>1.0778000000000001</v>
      </c>
      <c r="H2139" s="37">
        <f t="shared" si="104"/>
        <v>1.07805</v>
      </c>
    </row>
    <row r="2140" spans="1:8" x14ac:dyDescent="0.25">
      <c r="A2140" s="8">
        <v>42976</v>
      </c>
      <c r="B2140" s="11">
        <v>7.8049999999999997</v>
      </c>
      <c r="C2140" s="11">
        <v>7.79</v>
      </c>
      <c r="D2140" s="11">
        <v>7.835</v>
      </c>
      <c r="E2140" s="11">
        <v>9</v>
      </c>
      <c r="F2140" s="37">
        <f t="shared" si="102"/>
        <v>1.07805</v>
      </c>
      <c r="G2140" s="37">
        <f t="shared" si="103"/>
        <v>1.0779000000000001</v>
      </c>
      <c r="H2140" s="37">
        <f t="shared" si="104"/>
        <v>1.0783499999999999</v>
      </c>
    </row>
    <row r="2141" spans="1:8" x14ac:dyDescent="0.25">
      <c r="A2141" s="8">
        <v>42975</v>
      </c>
      <c r="B2141" s="11">
        <v>7.7850000000000001</v>
      </c>
      <c r="C2141" s="11">
        <v>7.7549999999999999</v>
      </c>
      <c r="D2141" s="11">
        <v>7.7850000000000001</v>
      </c>
      <c r="E2141" s="11">
        <v>9</v>
      </c>
      <c r="F2141" s="37">
        <f t="shared" si="102"/>
        <v>1.07785</v>
      </c>
      <c r="G2141" s="37">
        <f t="shared" si="103"/>
        <v>1.07755</v>
      </c>
      <c r="H2141" s="37">
        <f t="shared" si="104"/>
        <v>1.07785</v>
      </c>
    </row>
    <row r="2142" spans="1:8" x14ac:dyDescent="0.25">
      <c r="A2142" s="8">
        <v>42972</v>
      </c>
      <c r="B2142" s="11">
        <v>7.8049999999999997</v>
      </c>
      <c r="C2142" s="11">
        <v>7.77</v>
      </c>
      <c r="D2142" s="11">
        <v>7.7850000000000001</v>
      </c>
      <c r="E2142" s="11">
        <v>9</v>
      </c>
      <c r="F2142" s="37">
        <f t="shared" si="102"/>
        <v>1.07805</v>
      </c>
      <c r="G2142" s="37">
        <f t="shared" si="103"/>
        <v>1.0777000000000001</v>
      </c>
      <c r="H2142" s="37">
        <f t="shared" si="104"/>
        <v>1.07785</v>
      </c>
    </row>
    <row r="2143" spans="1:8" x14ac:dyDescent="0.25">
      <c r="A2143" s="8">
        <v>42971</v>
      </c>
      <c r="B2143" s="11">
        <v>7.78</v>
      </c>
      <c r="C2143" s="11">
        <v>7.7649999999999997</v>
      </c>
      <c r="D2143" s="11">
        <v>7.7850000000000001</v>
      </c>
      <c r="E2143" s="11">
        <v>9</v>
      </c>
      <c r="F2143" s="37">
        <f t="shared" si="102"/>
        <v>1.0778000000000001</v>
      </c>
      <c r="G2143" s="37">
        <f t="shared" si="103"/>
        <v>1.07765</v>
      </c>
      <c r="H2143" s="37">
        <f t="shared" si="104"/>
        <v>1.07785</v>
      </c>
    </row>
    <row r="2144" spans="1:8" x14ac:dyDescent="0.25">
      <c r="A2144" s="8">
        <v>42970</v>
      </c>
      <c r="B2144" s="11">
        <v>7.7949999999999999</v>
      </c>
      <c r="C2144" s="11">
        <v>7.7850000000000001</v>
      </c>
      <c r="D2144" s="11">
        <v>7.78</v>
      </c>
      <c r="E2144" s="11">
        <v>9</v>
      </c>
      <c r="F2144" s="37">
        <f t="shared" si="102"/>
        <v>1.07795</v>
      </c>
      <c r="G2144" s="37">
        <f t="shared" si="103"/>
        <v>1.07785</v>
      </c>
      <c r="H2144" s="37">
        <f t="shared" si="104"/>
        <v>1.0778000000000001</v>
      </c>
    </row>
    <row r="2145" spans="1:8" x14ac:dyDescent="0.25">
      <c r="A2145" s="8">
        <v>42969</v>
      </c>
      <c r="B2145" s="11">
        <v>7.7949999999999999</v>
      </c>
      <c r="C2145" s="11">
        <v>7.8049999999999997</v>
      </c>
      <c r="D2145" s="11">
        <v>7.7850000000000001</v>
      </c>
      <c r="E2145" s="11">
        <v>9</v>
      </c>
      <c r="F2145" s="37">
        <f t="shared" si="102"/>
        <v>1.07795</v>
      </c>
      <c r="G2145" s="37">
        <f t="shared" si="103"/>
        <v>1.07805</v>
      </c>
      <c r="H2145" s="37">
        <f t="shared" si="104"/>
        <v>1.07785</v>
      </c>
    </row>
    <row r="2146" spans="1:8" x14ac:dyDescent="0.25">
      <c r="A2146" s="8">
        <v>42968</v>
      </c>
      <c r="B2146" s="11">
        <v>7.79</v>
      </c>
      <c r="C2146" s="11">
        <v>7.81</v>
      </c>
      <c r="D2146" s="11">
        <v>7.7850000000000001</v>
      </c>
      <c r="E2146" s="11">
        <v>9</v>
      </c>
      <c r="F2146" s="37">
        <f t="shared" si="102"/>
        <v>1.0779000000000001</v>
      </c>
      <c r="G2146" s="37">
        <f t="shared" si="103"/>
        <v>1.0781000000000001</v>
      </c>
      <c r="H2146" s="37">
        <f t="shared" si="104"/>
        <v>1.07785</v>
      </c>
    </row>
    <row r="2147" spans="1:8" x14ac:dyDescent="0.25">
      <c r="A2147" s="8">
        <v>42965</v>
      </c>
      <c r="B2147" s="11">
        <v>7.79</v>
      </c>
      <c r="C2147" s="11">
        <v>7.8049999999999997</v>
      </c>
      <c r="D2147" s="11">
        <v>7.7750000000000004</v>
      </c>
      <c r="E2147" s="11">
        <v>9</v>
      </c>
      <c r="F2147" s="37">
        <f t="shared" si="102"/>
        <v>1.0779000000000001</v>
      </c>
      <c r="G2147" s="37">
        <f t="shared" si="103"/>
        <v>1.07805</v>
      </c>
      <c r="H2147" s="37">
        <f t="shared" si="104"/>
        <v>1.07775</v>
      </c>
    </row>
    <row r="2148" spans="1:8" x14ac:dyDescent="0.25">
      <c r="A2148" s="8">
        <v>42964</v>
      </c>
      <c r="B2148" s="11">
        <v>7.8049999999999997</v>
      </c>
      <c r="C2148" s="11">
        <v>7.8150000000000004</v>
      </c>
      <c r="D2148" s="11">
        <v>7.7750000000000004</v>
      </c>
      <c r="E2148" s="11">
        <v>9</v>
      </c>
      <c r="F2148" s="37">
        <f t="shared" si="102"/>
        <v>1.07805</v>
      </c>
      <c r="G2148" s="37">
        <f t="shared" si="103"/>
        <v>1.0781499999999999</v>
      </c>
      <c r="H2148" s="37">
        <f t="shared" si="104"/>
        <v>1.07775</v>
      </c>
    </row>
    <row r="2149" spans="1:8" x14ac:dyDescent="0.25">
      <c r="A2149" s="8">
        <v>42963</v>
      </c>
      <c r="B2149" s="11">
        <v>7.835</v>
      </c>
      <c r="C2149" s="11">
        <v>7.8449999999999998</v>
      </c>
      <c r="D2149" s="11">
        <v>7.7750000000000004</v>
      </c>
      <c r="E2149" s="11">
        <v>9</v>
      </c>
      <c r="F2149" s="37">
        <f t="shared" si="102"/>
        <v>1.0783499999999999</v>
      </c>
      <c r="G2149" s="37">
        <f t="shared" si="103"/>
        <v>1.0784499999999999</v>
      </c>
      <c r="H2149" s="37">
        <f t="shared" si="104"/>
        <v>1.07775</v>
      </c>
    </row>
    <row r="2150" spans="1:8" x14ac:dyDescent="0.25">
      <c r="A2150" s="8">
        <v>42962</v>
      </c>
      <c r="B2150" s="11">
        <v>7.875</v>
      </c>
      <c r="C2150" s="11">
        <v>7.875</v>
      </c>
      <c r="D2150" s="11">
        <v>7.7649999999999997</v>
      </c>
      <c r="E2150" s="11">
        <v>9</v>
      </c>
      <c r="F2150" s="37">
        <f t="shared" si="102"/>
        <v>1.0787500000000001</v>
      </c>
      <c r="G2150" s="37">
        <f t="shared" si="103"/>
        <v>1.0787500000000001</v>
      </c>
      <c r="H2150" s="37">
        <f t="shared" si="104"/>
        <v>1.07765</v>
      </c>
    </row>
    <row r="2151" spans="1:8" x14ac:dyDescent="0.25">
      <c r="A2151" s="8">
        <v>42961</v>
      </c>
      <c r="B2151" s="11">
        <v>7.9050000000000002</v>
      </c>
      <c r="C2151" s="11">
        <v>7.875</v>
      </c>
      <c r="D2151" s="11">
        <v>7.7350000000000003</v>
      </c>
      <c r="E2151" s="11">
        <v>9</v>
      </c>
      <c r="F2151" s="37">
        <f t="shared" si="102"/>
        <v>1.0790500000000001</v>
      </c>
      <c r="G2151" s="37">
        <f t="shared" si="103"/>
        <v>1.0787500000000001</v>
      </c>
      <c r="H2151" s="37">
        <f t="shared" si="104"/>
        <v>1.07735</v>
      </c>
    </row>
    <row r="2152" spans="1:8" x14ac:dyDescent="0.25">
      <c r="A2152" s="8">
        <v>42958</v>
      </c>
      <c r="B2152" s="11">
        <v>7.9349999999999996</v>
      </c>
      <c r="C2152" s="11">
        <v>7.8949999999999996</v>
      </c>
      <c r="D2152" s="11">
        <v>7.7549999999999999</v>
      </c>
      <c r="E2152" s="11">
        <v>9</v>
      </c>
      <c r="F2152" s="37">
        <f t="shared" si="102"/>
        <v>1.07935</v>
      </c>
      <c r="G2152" s="37">
        <f t="shared" si="103"/>
        <v>1.0789500000000001</v>
      </c>
      <c r="H2152" s="37">
        <f t="shared" si="104"/>
        <v>1.07755</v>
      </c>
    </row>
    <row r="2153" spans="1:8" x14ac:dyDescent="0.25">
      <c r="A2153" s="8">
        <v>42957</v>
      </c>
      <c r="B2153" s="11">
        <v>7.9550000000000001</v>
      </c>
      <c r="C2153" s="11">
        <v>7.8949999999999996</v>
      </c>
      <c r="D2153" s="11">
        <v>7.7450000000000001</v>
      </c>
      <c r="E2153" s="11">
        <v>9</v>
      </c>
      <c r="F2153" s="37">
        <f t="shared" si="102"/>
        <v>1.07955</v>
      </c>
      <c r="G2153" s="37">
        <f t="shared" si="103"/>
        <v>1.0789500000000001</v>
      </c>
      <c r="H2153" s="37">
        <f t="shared" si="104"/>
        <v>1.07745</v>
      </c>
    </row>
    <row r="2154" spans="1:8" x14ac:dyDescent="0.25">
      <c r="A2154" s="8">
        <v>42956</v>
      </c>
      <c r="B2154" s="11">
        <v>7.9749999999999996</v>
      </c>
      <c r="C2154" s="11">
        <v>7.93</v>
      </c>
      <c r="D2154" s="11">
        <v>7.7649999999999997</v>
      </c>
      <c r="E2154" s="11">
        <v>9</v>
      </c>
      <c r="F2154" s="37">
        <f t="shared" si="102"/>
        <v>1.07975</v>
      </c>
      <c r="G2154" s="37">
        <f t="shared" si="103"/>
        <v>1.0792999999999999</v>
      </c>
      <c r="H2154" s="37">
        <f t="shared" si="104"/>
        <v>1.07765</v>
      </c>
    </row>
    <row r="2155" spans="1:8" x14ac:dyDescent="0.25">
      <c r="A2155" s="8">
        <v>42955</v>
      </c>
      <c r="B2155" s="11">
        <v>7.99</v>
      </c>
      <c r="C2155" s="11">
        <v>7.915</v>
      </c>
      <c r="D2155" s="11">
        <v>7.7549999999999999</v>
      </c>
      <c r="E2155" s="11">
        <v>9</v>
      </c>
      <c r="F2155" s="37">
        <f t="shared" si="102"/>
        <v>1.0799000000000001</v>
      </c>
      <c r="G2155" s="37">
        <f t="shared" si="103"/>
        <v>1.0791500000000001</v>
      </c>
      <c r="H2155" s="37">
        <f t="shared" si="104"/>
        <v>1.07755</v>
      </c>
    </row>
    <row r="2156" spans="1:8" x14ac:dyDescent="0.25">
      <c r="A2156" s="8">
        <v>42954</v>
      </c>
      <c r="B2156" s="11">
        <v>7.9850000000000003</v>
      </c>
      <c r="C2156" s="11">
        <v>7.9050000000000002</v>
      </c>
      <c r="D2156" s="11">
        <v>7.7149999999999999</v>
      </c>
      <c r="E2156" s="11">
        <v>9</v>
      </c>
      <c r="F2156" s="37">
        <f t="shared" si="102"/>
        <v>1.07985</v>
      </c>
      <c r="G2156" s="37">
        <f t="shared" si="103"/>
        <v>1.0790500000000001</v>
      </c>
      <c r="H2156" s="37">
        <f t="shared" si="104"/>
        <v>1.0771500000000001</v>
      </c>
    </row>
    <row r="2157" spans="1:8" x14ac:dyDescent="0.25">
      <c r="A2157" s="8">
        <v>42951</v>
      </c>
      <c r="B2157" s="11">
        <v>7.9950000000000001</v>
      </c>
      <c r="C2157" s="11">
        <v>7.915</v>
      </c>
      <c r="D2157" s="11">
        <v>7.7050000000000001</v>
      </c>
      <c r="E2157" s="11">
        <v>9</v>
      </c>
      <c r="F2157" s="37">
        <f t="shared" si="102"/>
        <v>1.07995</v>
      </c>
      <c r="G2157" s="37">
        <f t="shared" si="103"/>
        <v>1.0791500000000001</v>
      </c>
      <c r="H2157" s="37">
        <f t="shared" si="104"/>
        <v>1.0770500000000001</v>
      </c>
    </row>
    <row r="2158" spans="1:8" x14ac:dyDescent="0.25">
      <c r="A2158" s="8">
        <v>42950</v>
      </c>
      <c r="B2158" s="11">
        <v>8.0150000000000006</v>
      </c>
      <c r="C2158" s="11">
        <v>7.9749999999999996</v>
      </c>
      <c r="D2158" s="11">
        <v>7.7750000000000004</v>
      </c>
      <c r="E2158" s="11">
        <v>9</v>
      </c>
      <c r="F2158" s="37">
        <f t="shared" si="102"/>
        <v>1.0801499999999999</v>
      </c>
      <c r="G2158" s="37">
        <f t="shared" si="103"/>
        <v>1.07975</v>
      </c>
      <c r="H2158" s="37">
        <f t="shared" si="104"/>
        <v>1.07775</v>
      </c>
    </row>
    <row r="2159" spans="1:8" x14ac:dyDescent="0.25">
      <c r="A2159" s="8">
        <v>42949</v>
      </c>
      <c r="B2159" s="11">
        <v>8.0350000000000001</v>
      </c>
      <c r="C2159" s="11">
        <v>8.02</v>
      </c>
      <c r="D2159" s="11">
        <v>7.84</v>
      </c>
      <c r="E2159" s="11">
        <v>9</v>
      </c>
      <c r="F2159" s="37">
        <f t="shared" si="102"/>
        <v>1.0803499999999999</v>
      </c>
      <c r="G2159" s="37">
        <f t="shared" si="103"/>
        <v>1.0802</v>
      </c>
      <c r="H2159" s="37">
        <f t="shared" si="104"/>
        <v>1.0784</v>
      </c>
    </row>
    <row r="2160" spans="1:8" x14ac:dyDescent="0.25">
      <c r="A2160" s="8">
        <v>42948</v>
      </c>
      <c r="B2160" s="11">
        <v>8.0350000000000001</v>
      </c>
      <c r="C2160" s="11">
        <v>8.0050000000000008</v>
      </c>
      <c r="D2160" s="11">
        <v>7.835</v>
      </c>
      <c r="E2160" s="11">
        <v>9</v>
      </c>
      <c r="F2160" s="37">
        <f t="shared" si="102"/>
        <v>1.0803499999999999</v>
      </c>
      <c r="G2160" s="37">
        <f t="shared" si="103"/>
        <v>1.08005</v>
      </c>
      <c r="H2160" s="37">
        <f t="shared" si="104"/>
        <v>1.0783499999999999</v>
      </c>
    </row>
    <row r="2161" spans="1:8" x14ac:dyDescent="0.25">
      <c r="A2161" s="8">
        <v>42947</v>
      </c>
      <c r="B2161" s="11">
        <v>8.0399999999999991</v>
      </c>
      <c r="C2161" s="11">
        <v>8</v>
      </c>
      <c r="D2161" s="11">
        <v>7.8049999999999997</v>
      </c>
      <c r="E2161" s="11">
        <v>9</v>
      </c>
      <c r="F2161" s="37">
        <f t="shared" si="102"/>
        <v>1.0804</v>
      </c>
      <c r="G2161" s="37">
        <f t="shared" si="103"/>
        <v>1.08</v>
      </c>
      <c r="H2161" s="37">
        <f t="shared" si="104"/>
        <v>1.07805</v>
      </c>
    </row>
    <row r="2162" spans="1:8" x14ac:dyDescent="0.25">
      <c r="A2162" s="8">
        <v>42944</v>
      </c>
      <c r="B2162" s="11">
        <v>8.0500000000000007</v>
      </c>
      <c r="C2162" s="11">
        <v>7.99</v>
      </c>
      <c r="D2162" s="11">
        <v>7.7949999999999999</v>
      </c>
      <c r="E2162" s="11">
        <v>9</v>
      </c>
      <c r="F2162" s="37">
        <f t="shared" si="102"/>
        <v>1.0805</v>
      </c>
      <c r="G2162" s="37">
        <f t="shared" si="103"/>
        <v>1.0799000000000001</v>
      </c>
      <c r="H2162" s="37">
        <f t="shared" si="104"/>
        <v>1.07795</v>
      </c>
    </row>
    <row r="2163" spans="1:8" x14ac:dyDescent="0.25">
      <c r="A2163" s="8">
        <v>42943</v>
      </c>
      <c r="B2163" s="11">
        <v>8.0449999999999999</v>
      </c>
      <c r="C2163" s="11">
        <v>7.9749999999999996</v>
      </c>
      <c r="D2163" s="11">
        <v>7.7850000000000001</v>
      </c>
      <c r="E2163" s="11">
        <v>9</v>
      </c>
      <c r="F2163" s="37">
        <f t="shared" si="102"/>
        <v>1.0804499999999999</v>
      </c>
      <c r="G2163" s="37">
        <f t="shared" si="103"/>
        <v>1.07975</v>
      </c>
      <c r="H2163" s="37">
        <f t="shared" si="104"/>
        <v>1.07785</v>
      </c>
    </row>
    <row r="2164" spans="1:8" x14ac:dyDescent="0.25">
      <c r="A2164" s="8">
        <v>42942</v>
      </c>
      <c r="B2164" s="11">
        <v>8.0950000000000006</v>
      </c>
      <c r="C2164" s="11">
        <v>8.01</v>
      </c>
      <c r="D2164" s="11">
        <v>7.8550000000000004</v>
      </c>
      <c r="E2164" s="11">
        <v>9</v>
      </c>
      <c r="F2164" s="37">
        <f t="shared" si="102"/>
        <v>1.0809500000000001</v>
      </c>
      <c r="G2164" s="37">
        <f t="shared" si="103"/>
        <v>1.0801000000000001</v>
      </c>
      <c r="H2164" s="37">
        <f t="shared" si="104"/>
        <v>1.0785499999999999</v>
      </c>
    </row>
    <row r="2165" spans="1:8" x14ac:dyDescent="0.25">
      <c r="A2165" s="8">
        <v>42941</v>
      </c>
      <c r="B2165" s="11">
        <v>8.1</v>
      </c>
      <c r="C2165" s="11">
        <v>8.0250000000000004</v>
      </c>
      <c r="D2165" s="11">
        <v>7.875</v>
      </c>
      <c r="E2165" s="11">
        <v>9</v>
      </c>
      <c r="F2165" s="37">
        <f t="shared" si="102"/>
        <v>1.081</v>
      </c>
      <c r="G2165" s="37">
        <f t="shared" si="103"/>
        <v>1.0802499999999999</v>
      </c>
      <c r="H2165" s="37">
        <f t="shared" si="104"/>
        <v>1.0787500000000001</v>
      </c>
    </row>
    <row r="2166" spans="1:8" x14ac:dyDescent="0.25">
      <c r="A2166" s="8">
        <v>42940</v>
      </c>
      <c r="B2166" s="11">
        <v>8.1050000000000004</v>
      </c>
      <c r="C2166" s="11">
        <v>8.01</v>
      </c>
      <c r="D2166" s="11">
        <v>7.87</v>
      </c>
      <c r="E2166" s="11">
        <v>9</v>
      </c>
      <c r="F2166" s="37">
        <f t="shared" si="102"/>
        <v>1.0810500000000001</v>
      </c>
      <c r="G2166" s="37">
        <f t="shared" si="103"/>
        <v>1.0801000000000001</v>
      </c>
      <c r="H2166" s="37">
        <f t="shared" si="104"/>
        <v>1.0787</v>
      </c>
    </row>
    <row r="2167" spans="1:8" x14ac:dyDescent="0.25">
      <c r="A2167" s="8">
        <v>42937</v>
      </c>
      <c r="B2167" s="11">
        <v>8.08</v>
      </c>
      <c r="C2167" s="11">
        <v>7.9550000000000001</v>
      </c>
      <c r="D2167" s="11">
        <v>7.7649999999999997</v>
      </c>
      <c r="E2167" s="11">
        <v>9</v>
      </c>
      <c r="F2167" s="37">
        <f t="shared" si="102"/>
        <v>1.0808</v>
      </c>
      <c r="G2167" s="37">
        <f t="shared" si="103"/>
        <v>1.07955</v>
      </c>
      <c r="H2167" s="37">
        <f t="shared" si="104"/>
        <v>1.07765</v>
      </c>
    </row>
    <row r="2168" spans="1:8" x14ac:dyDescent="0.25">
      <c r="A2168" s="8">
        <v>42936</v>
      </c>
      <c r="B2168" s="11">
        <v>8.08</v>
      </c>
      <c r="C2168" s="11">
        <v>7.9450000000000003</v>
      </c>
      <c r="D2168" s="11">
        <v>7.7549999999999999</v>
      </c>
      <c r="E2168" s="11">
        <v>9</v>
      </c>
      <c r="F2168" s="37">
        <f t="shared" si="102"/>
        <v>1.0808</v>
      </c>
      <c r="G2168" s="37">
        <f t="shared" si="103"/>
        <v>1.07945</v>
      </c>
      <c r="H2168" s="37">
        <f t="shared" si="104"/>
        <v>1.07755</v>
      </c>
    </row>
    <row r="2169" spans="1:8" x14ac:dyDescent="0.25">
      <c r="A2169" s="8">
        <v>42935</v>
      </c>
      <c r="B2169" s="11">
        <v>8.0749999999999993</v>
      </c>
      <c r="C2169" s="11">
        <v>7.9550000000000001</v>
      </c>
      <c r="D2169" s="11">
        <v>7.77</v>
      </c>
      <c r="E2169" s="11">
        <v>9</v>
      </c>
      <c r="F2169" s="37">
        <f t="shared" si="102"/>
        <v>1.0807500000000001</v>
      </c>
      <c r="G2169" s="37">
        <f t="shared" si="103"/>
        <v>1.07955</v>
      </c>
      <c r="H2169" s="37">
        <f t="shared" si="104"/>
        <v>1.0777000000000001</v>
      </c>
    </row>
    <row r="2170" spans="1:8" x14ac:dyDescent="0.25">
      <c r="A2170" s="8">
        <v>42934</v>
      </c>
      <c r="B2170" s="11">
        <v>8.0649999999999995</v>
      </c>
      <c r="C2170" s="11">
        <v>7.9450000000000003</v>
      </c>
      <c r="D2170" s="11">
        <v>7.7549999999999999</v>
      </c>
      <c r="E2170" s="11">
        <v>9</v>
      </c>
      <c r="F2170" s="37">
        <f t="shared" si="102"/>
        <v>1.0806499999999999</v>
      </c>
      <c r="G2170" s="37">
        <f t="shared" si="103"/>
        <v>1.07945</v>
      </c>
      <c r="H2170" s="37">
        <f t="shared" si="104"/>
        <v>1.07755</v>
      </c>
    </row>
    <row r="2171" spans="1:8" x14ac:dyDescent="0.25">
      <c r="A2171" s="8">
        <v>42933</v>
      </c>
      <c r="B2171" s="11">
        <v>8.0649999999999995</v>
      </c>
      <c r="C2171" s="11">
        <v>7.9450000000000003</v>
      </c>
      <c r="D2171" s="11">
        <v>7.7450000000000001</v>
      </c>
      <c r="E2171" s="11">
        <v>9</v>
      </c>
      <c r="F2171" s="37">
        <f t="shared" si="102"/>
        <v>1.0806499999999999</v>
      </c>
      <c r="G2171" s="37">
        <f t="shared" si="103"/>
        <v>1.07945</v>
      </c>
      <c r="H2171" s="37">
        <f t="shared" si="104"/>
        <v>1.07745</v>
      </c>
    </row>
    <row r="2172" spans="1:8" x14ac:dyDescent="0.25">
      <c r="A2172" s="8">
        <v>42930</v>
      </c>
      <c r="B2172" s="11">
        <v>8.08</v>
      </c>
      <c r="C2172" s="11">
        <v>7.9450000000000003</v>
      </c>
      <c r="D2172" s="11">
        <v>7.7350000000000003</v>
      </c>
      <c r="E2172" s="11">
        <v>9</v>
      </c>
      <c r="F2172" s="37">
        <f t="shared" si="102"/>
        <v>1.0808</v>
      </c>
      <c r="G2172" s="37">
        <f t="shared" si="103"/>
        <v>1.07945</v>
      </c>
      <c r="H2172" s="37">
        <f t="shared" si="104"/>
        <v>1.07735</v>
      </c>
    </row>
    <row r="2173" spans="1:8" x14ac:dyDescent="0.25">
      <c r="A2173" s="8">
        <v>42929</v>
      </c>
      <c r="B2173" s="11">
        <v>8.1150000000000002</v>
      </c>
      <c r="C2173" s="11">
        <v>8.0150000000000006</v>
      </c>
      <c r="D2173" s="11">
        <v>7.7850000000000001</v>
      </c>
      <c r="E2173" s="11">
        <v>9</v>
      </c>
      <c r="F2173" s="37">
        <f t="shared" si="102"/>
        <v>1.0811500000000001</v>
      </c>
      <c r="G2173" s="37">
        <f t="shared" si="103"/>
        <v>1.0801499999999999</v>
      </c>
      <c r="H2173" s="37">
        <f t="shared" si="104"/>
        <v>1.07785</v>
      </c>
    </row>
    <row r="2174" spans="1:8" x14ac:dyDescent="0.25">
      <c r="A2174" s="8">
        <v>42928</v>
      </c>
      <c r="B2174" s="11">
        <v>8.11</v>
      </c>
      <c r="C2174" s="11">
        <v>8.0350000000000001</v>
      </c>
      <c r="D2174" s="11">
        <v>7.8150000000000004</v>
      </c>
      <c r="E2174" s="11">
        <v>9</v>
      </c>
      <c r="F2174" s="37">
        <f t="shared" si="102"/>
        <v>1.0810999999999999</v>
      </c>
      <c r="G2174" s="37">
        <f t="shared" si="103"/>
        <v>1.0803499999999999</v>
      </c>
      <c r="H2174" s="37">
        <f t="shared" si="104"/>
        <v>1.0781499999999999</v>
      </c>
    </row>
    <row r="2175" spans="1:8" x14ac:dyDescent="0.25">
      <c r="A2175" s="8">
        <v>42927</v>
      </c>
      <c r="B2175" s="11">
        <v>8.11</v>
      </c>
      <c r="C2175" s="11">
        <v>8.0649999999999995</v>
      </c>
      <c r="D2175" s="11">
        <v>7.8849999999999998</v>
      </c>
      <c r="E2175" s="11">
        <v>9</v>
      </c>
      <c r="F2175" s="37">
        <f t="shared" si="102"/>
        <v>1.0810999999999999</v>
      </c>
      <c r="G2175" s="37">
        <f t="shared" si="103"/>
        <v>1.0806499999999999</v>
      </c>
      <c r="H2175" s="37">
        <f t="shared" si="104"/>
        <v>1.0788500000000001</v>
      </c>
    </row>
    <row r="2176" spans="1:8" x14ac:dyDescent="0.25">
      <c r="A2176" s="8">
        <v>42926</v>
      </c>
      <c r="B2176" s="11">
        <v>8.09</v>
      </c>
      <c r="C2176" s="11">
        <v>8.0399999999999991</v>
      </c>
      <c r="D2176" s="11">
        <v>7.835</v>
      </c>
      <c r="E2176" s="11">
        <v>9</v>
      </c>
      <c r="F2176" s="37">
        <f t="shared" si="102"/>
        <v>1.0809</v>
      </c>
      <c r="G2176" s="37">
        <f t="shared" si="103"/>
        <v>1.0804</v>
      </c>
      <c r="H2176" s="37">
        <f t="shared" si="104"/>
        <v>1.0783499999999999</v>
      </c>
    </row>
    <row r="2177" spans="1:8" x14ac:dyDescent="0.25">
      <c r="A2177" s="8">
        <v>42923</v>
      </c>
      <c r="B2177" s="11">
        <v>8.1</v>
      </c>
      <c r="C2177" s="11">
        <v>8.0549999999999997</v>
      </c>
      <c r="D2177" s="11">
        <v>7.89</v>
      </c>
      <c r="E2177" s="11">
        <v>9</v>
      </c>
      <c r="F2177" s="37">
        <f t="shared" si="102"/>
        <v>1.081</v>
      </c>
      <c r="G2177" s="37">
        <f t="shared" si="103"/>
        <v>1.0805499999999999</v>
      </c>
      <c r="H2177" s="37">
        <f t="shared" si="104"/>
        <v>1.0789</v>
      </c>
    </row>
    <row r="2178" spans="1:8" x14ac:dyDescent="0.25">
      <c r="A2178" s="8">
        <v>42922</v>
      </c>
      <c r="B2178" s="11">
        <v>8.125</v>
      </c>
      <c r="C2178" s="11">
        <v>8.0850000000000009</v>
      </c>
      <c r="D2178" s="11">
        <v>7.8150000000000004</v>
      </c>
      <c r="E2178" s="11">
        <v>9</v>
      </c>
      <c r="F2178" s="37">
        <f t="shared" si="102"/>
        <v>1.08125</v>
      </c>
      <c r="G2178" s="37">
        <f t="shared" si="103"/>
        <v>1.0808500000000001</v>
      </c>
      <c r="H2178" s="37">
        <f t="shared" si="104"/>
        <v>1.0781499999999999</v>
      </c>
    </row>
    <row r="2179" spans="1:8" x14ac:dyDescent="0.25">
      <c r="A2179" s="8">
        <v>42921</v>
      </c>
      <c r="B2179" s="11">
        <v>8.0749999999999993</v>
      </c>
      <c r="C2179" s="11">
        <v>8.0500000000000007</v>
      </c>
      <c r="D2179" s="11">
        <v>7.7649999999999997</v>
      </c>
      <c r="E2179" s="11">
        <v>9</v>
      </c>
      <c r="F2179" s="37">
        <f t="shared" si="102"/>
        <v>1.0807500000000001</v>
      </c>
      <c r="G2179" s="37">
        <f t="shared" si="103"/>
        <v>1.0805</v>
      </c>
      <c r="H2179" s="37">
        <f t="shared" si="104"/>
        <v>1.07765</v>
      </c>
    </row>
    <row r="2180" spans="1:8" x14ac:dyDescent="0.25">
      <c r="A2180" s="8">
        <v>42920</v>
      </c>
      <c r="B2180" s="11">
        <v>8.02</v>
      </c>
      <c r="C2180" s="11">
        <v>8.0050000000000008</v>
      </c>
      <c r="D2180" s="11">
        <v>7.68</v>
      </c>
      <c r="E2180" s="11">
        <v>9</v>
      </c>
      <c r="F2180" s="37">
        <f t="shared" si="102"/>
        <v>1.0802</v>
      </c>
      <c r="G2180" s="37">
        <f t="shared" si="103"/>
        <v>1.08005</v>
      </c>
      <c r="H2180" s="37">
        <f t="shared" si="104"/>
        <v>1.0768</v>
      </c>
    </row>
    <row r="2181" spans="1:8" x14ac:dyDescent="0.25">
      <c r="A2181" s="8">
        <v>42919</v>
      </c>
      <c r="B2181" s="11">
        <v>8.02</v>
      </c>
      <c r="C2181" s="11">
        <v>8.0050000000000008</v>
      </c>
      <c r="D2181" s="11">
        <v>7.6749999999999998</v>
      </c>
      <c r="E2181" s="11">
        <v>9</v>
      </c>
      <c r="F2181" s="37">
        <f t="shared" si="102"/>
        <v>1.0802</v>
      </c>
      <c r="G2181" s="37">
        <f t="shared" si="103"/>
        <v>1.08005</v>
      </c>
      <c r="H2181" s="37">
        <f t="shared" si="104"/>
        <v>1.0767500000000001</v>
      </c>
    </row>
    <row r="2182" spans="1:8" x14ac:dyDescent="0.25">
      <c r="A2182" s="8">
        <v>42916</v>
      </c>
      <c r="B2182" s="11">
        <v>8.01</v>
      </c>
      <c r="C2182" s="11">
        <v>8.01</v>
      </c>
      <c r="D2182" s="11">
        <v>7.6849999999999996</v>
      </c>
      <c r="E2182" s="11">
        <v>9</v>
      </c>
      <c r="F2182" s="37">
        <f t="shared" ref="F2182:F2245" si="105">IFERROR(1+B2182/100,"NA")</f>
        <v>1.0801000000000001</v>
      </c>
      <c r="G2182" s="37">
        <f t="shared" ref="G2182:G2245" si="106">IFERROR(1+C2182/100,"NA")</f>
        <v>1.0801000000000001</v>
      </c>
      <c r="H2182" s="37">
        <f t="shared" ref="H2182:H2245" si="107">IFERROR(1+D2182/100,"NA")</f>
        <v>1.0768500000000001</v>
      </c>
    </row>
    <row r="2183" spans="1:8" x14ac:dyDescent="0.25">
      <c r="A2183" s="8">
        <v>42915</v>
      </c>
      <c r="B2183" s="11">
        <v>7.9950000000000001</v>
      </c>
      <c r="C2183" s="11">
        <v>8.02</v>
      </c>
      <c r="D2183" s="11">
        <v>7.6950000000000003</v>
      </c>
      <c r="E2183" s="11">
        <v>9</v>
      </c>
      <c r="F2183" s="37">
        <f t="shared" si="105"/>
        <v>1.07995</v>
      </c>
      <c r="G2183" s="37">
        <f t="shared" si="106"/>
        <v>1.0802</v>
      </c>
      <c r="H2183" s="37">
        <f t="shared" si="107"/>
        <v>1.0769500000000001</v>
      </c>
    </row>
    <row r="2184" spans="1:8" x14ac:dyDescent="0.25">
      <c r="A2184" s="8">
        <v>42914</v>
      </c>
      <c r="B2184" s="11">
        <v>7.9649999999999999</v>
      </c>
      <c r="C2184" s="11">
        <v>8.01</v>
      </c>
      <c r="D2184" s="11">
        <v>7.6749999999999998</v>
      </c>
      <c r="E2184" s="11">
        <v>9</v>
      </c>
      <c r="F2184" s="37">
        <f t="shared" si="105"/>
        <v>1.07965</v>
      </c>
      <c r="G2184" s="37">
        <f t="shared" si="106"/>
        <v>1.0801000000000001</v>
      </c>
      <c r="H2184" s="37">
        <f t="shared" si="107"/>
        <v>1.0767500000000001</v>
      </c>
    </row>
    <row r="2185" spans="1:8" x14ac:dyDescent="0.25">
      <c r="A2185" s="8">
        <v>42913</v>
      </c>
      <c r="B2185" s="11">
        <v>7.9550000000000001</v>
      </c>
      <c r="C2185" s="11">
        <v>7.9850000000000003</v>
      </c>
      <c r="D2185" s="11">
        <v>7.64</v>
      </c>
      <c r="E2185" s="11">
        <v>9</v>
      </c>
      <c r="F2185" s="37">
        <f t="shared" si="105"/>
        <v>1.07955</v>
      </c>
      <c r="G2185" s="37">
        <f t="shared" si="106"/>
        <v>1.07985</v>
      </c>
      <c r="H2185" s="37">
        <f t="shared" si="107"/>
        <v>1.0764</v>
      </c>
    </row>
    <row r="2186" spans="1:8" x14ac:dyDescent="0.25">
      <c r="A2186" s="8">
        <v>42912</v>
      </c>
      <c r="B2186" s="11">
        <v>7.96</v>
      </c>
      <c r="C2186" s="11">
        <v>7.9749999999999996</v>
      </c>
      <c r="D2186" s="11">
        <v>7.6449999999999996</v>
      </c>
      <c r="E2186" s="11">
        <v>9</v>
      </c>
      <c r="F2186" s="37">
        <f t="shared" si="105"/>
        <v>1.0796000000000001</v>
      </c>
      <c r="G2186" s="37">
        <f t="shared" si="106"/>
        <v>1.07975</v>
      </c>
      <c r="H2186" s="37">
        <f t="shared" si="107"/>
        <v>1.0764499999999999</v>
      </c>
    </row>
    <row r="2187" spans="1:8" x14ac:dyDescent="0.25">
      <c r="A2187" s="8">
        <v>42909</v>
      </c>
      <c r="B2187" s="11">
        <v>7.9850000000000003</v>
      </c>
      <c r="C2187" s="11">
        <v>8.0050000000000008</v>
      </c>
      <c r="D2187" s="11">
        <v>7.6849999999999996</v>
      </c>
      <c r="E2187" s="11">
        <v>9</v>
      </c>
      <c r="F2187" s="37">
        <f t="shared" si="105"/>
        <v>1.07985</v>
      </c>
      <c r="G2187" s="37">
        <f t="shared" si="106"/>
        <v>1.08005</v>
      </c>
      <c r="H2187" s="37">
        <f t="shared" si="107"/>
        <v>1.0768500000000001</v>
      </c>
    </row>
    <row r="2188" spans="1:8" x14ac:dyDescent="0.25">
      <c r="A2188" s="8">
        <v>42908</v>
      </c>
      <c r="B2188" s="11">
        <v>8</v>
      </c>
      <c r="C2188" s="11">
        <v>8.0250000000000004</v>
      </c>
      <c r="D2188" s="11">
        <v>7.7750000000000004</v>
      </c>
      <c r="E2188" s="11">
        <v>9</v>
      </c>
      <c r="F2188" s="37">
        <f t="shared" si="105"/>
        <v>1.08</v>
      </c>
      <c r="G2188" s="37">
        <f t="shared" si="106"/>
        <v>1.0802499999999999</v>
      </c>
      <c r="H2188" s="37">
        <f t="shared" si="107"/>
        <v>1.07775</v>
      </c>
    </row>
    <row r="2189" spans="1:8" x14ac:dyDescent="0.25">
      <c r="A2189" s="8">
        <v>42907</v>
      </c>
      <c r="B2189" s="11">
        <v>7.9950000000000001</v>
      </c>
      <c r="C2189" s="11">
        <v>8.0150000000000006</v>
      </c>
      <c r="D2189" s="11">
        <v>7.7949999999999999</v>
      </c>
      <c r="E2189" s="11">
        <v>9</v>
      </c>
      <c r="F2189" s="37">
        <f t="shared" si="105"/>
        <v>1.07995</v>
      </c>
      <c r="G2189" s="37">
        <f t="shared" si="106"/>
        <v>1.0801499999999999</v>
      </c>
      <c r="H2189" s="37">
        <f t="shared" si="107"/>
        <v>1.07795</v>
      </c>
    </row>
    <row r="2190" spans="1:8" x14ac:dyDescent="0.25">
      <c r="A2190" s="8">
        <v>42906</v>
      </c>
      <c r="B2190" s="11">
        <v>8.0150000000000006</v>
      </c>
      <c r="C2190" s="11">
        <v>8.0350000000000001</v>
      </c>
      <c r="D2190" s="11">
        <v>7.85</v>
      </c>
      <c r="E2190" s="11">
        <v>9</v>
      </c>
      <c r="F2190" s="37">
        <f t="shared" si="105"/>
        <v>1.0801499999999999</v>
      </c>
      <c r="G2190" s="37">
        <f t="shared" si="106"/>
        <v>1.0803499999999999</v>
      </c>
      <c r="H2190" s="37">
        <f t="shared" si="107"/>
        <v>1.0785</v>
      </c>
    </row>
    <row r="2191" spans="1:8" x14ac:dyDescent="0.25">
      <c r="A2191" s="8">
        <v>42905</v>
      </c>
      <c r="B2191" s="11">
        <v>7.9950000000000001</v>
      </c>
      <c r="C2191" s="11">
        <v>8.0150000000000006</v>
      </c>
      <c r="D2191" s="11">
        <v>7.8550000000000004</v>
      </c>
      <c r="E2191" s="11">
        <v>9</v>
      </c>
      <c r="F2191" s="37">
        <f t="shared" si="105"/>
        <v>1.07995</v>
      </c>
      <c r="G2191" s="37">
        <f t="shared" si="106"/>
        <v>1.0801499999999999</v>
      </c>
      <c r="H2191" s="37">
        <f t="shared" si="107"/>
        <v>1.0785499999999999</v>
      </c>
    </row>
    <row r="2192" spans="1:8" x14ac:dyDescent="0.25">
      <c r="A2192" s="8">
        <v>42902</v>
      </c>
      <c r="B2192" s="11">
        <v>7.98</v>
      </c>
      <c r="C2192" s="11">
        <v>7.95</v>
      </c>
      <c r="D2192" s="11">
        <v>7.78</v>
      </c>
      <c r="E2192" s="11">
        <v>9.25</v>
      </c>
      <c r="F2192" s="37">
        <f t="shared" si="105"/>
        <v>1.0798000000000001</v>
      </c>
      <c r="G2192" s="37">
        <f t="shared" si="106"/>
        <v>1.0794999999999999</v>
      </c>
      <c r="H2192" s="37">
        <f t="shared" si="107"/>
        <v>1.0778000000000001</v>
      </c>
    </row>
    <row r="2193" spans="1:8" x14ac:dyDescent="0.25">
      <c r="A2193" s="8">
        <v>42901</v>
      </c>
      <c r="B2193" s="11">
        <v>7.9550000000000001</v>
      </c>
      <c r="C2193" s="11">
        <v>7.85</v>
      </c>
      <c r="D2193" s="11">
        <v>7.6849999999999996</v>
      </c>
      <c r="E2193" s="11">
        <v>9.25</v>
      </c>
      <c r="F2193" s="37">
        <f t="shared" si="105"/>
        <v>1.07955</v>
      </c>
      <c r="G2193" s="37">
        <f t="shared" si="106"/>
        <v>1.0785</v>
      </c>
      <c r="H2193" s="37">
        <f t="shared" si="107"/>
        <v>1.0768500000000001</v>
      </c>
    </row>
    <row r="2194" spans="1:8" x14ac:dyDescent="0.25">
      <c r="A2194" s="8">
        <v>42900</v>
      </c>
      <c r="B2194" s="11">
        <v>7.9249999999999998</v>
      </c>
      <c r="C2194" s="11">
        <v>7.7850000000000001</v>
      </c>
      <c r="D2194" s="11">
        <v>7.5750000000000002</v>
      </c>
      <c r="E2194" s="11">
        <v>9.25</v>
      </c>
      <c r="F2194" s="37">
        <f t="shared" si="105"/>
        <v>1.07925</v>
      </c>
      <c r="G2194" s="37">
        <f t="shared" si="106"/>
        <v>1.07785</v>
      </c>
      <c r="H2194" s="37">
        <f t="shared" si="107"/>
        <v>1.07575</v>
      </c>
    </row>
    <row r="2195" spans="1:8" x14ac:dyDescent="0.25">
      <c r="A2195" s="8">
        <v>42899</v>
      </c>
      <c r="B2195" s="11">
        <v>7.96</v>
      </c>
      <c r="C2195" s="11">
        <v>7.7850000000000001</v>
      </c>
      <c r="D2195" s="11">
        <v>7.56</v>
      </c>
      <c r="E2195" s="11">
        <v>9.25</v>
      </c>
      <c r="F2195" s="37">
        <f t="shared" si="105"/>
        <v>1.0796000000000001</v>
      </c>
      <c r="G2195" s="37">
        <f t="shared" si="106"/>
        <v>1.07785</v>
      </c>
      <c r="H2195" s="37">
        <f t="shared" si="107"/>
        <v>1.0756000000000001</v>
      </c>
    </row>
    <row r="2196" spans="1:8" x14ac:dyDescent="0.25">
      <c r="A2196" s="8">
        <v>42898</v>
      </c>
      <c r="B2196" s="11">
        <v>7.9649999999999999</v>
      </c>
      <c r="C2196" s="11">
        <v>7.8250000000000002</v>
      </c>
      <c r="D2196" s="11">
        <v>7.585</v>
      </c>
      <c r="E2196" s="11">
        <v>9.25</v>
      </c>
      <c r="F2196" s="37">
        <f t="shared" si="105"/>
        <v>1.07965</v>
      </c>
      <c r="G2196" s="37">
        <f t="shared" si="106"/>
        <v>1.0782499999999999</v>
      </c>
      <c r="H2196" s="37">
        <f t="shared" si="107"/>
        <v>1.07585</v>
      </c>
    </row>
    <row r="2197" spans="1:8" x14ac:dyDescent="0.25">
      <c r="A2197" s="8">
        <v>42895</v>
      </c>
      <c r="B2197" s="11">
        <v>7.9649999999999999</v>
      </c>
      <c r="C2197" s="11">
        <v>7.8250000000000002</v>
      </c>
      <c r="D2197" s="11">
        <v>7.585</v>
      </c>
      <c r="E2197" s="11">
        <v>9.25</v>
      </c>
      <c r="F2197" s="37">
        <f t="shared" si="105"/>
        <v>1.07965</v>
      </c>
      <c r="G2197" s="37">
        <f t="shared" si="106"/>
        <v>1.0782499999999999</v>
      </c>
      <c r="H2197" s="37">
        <f t="shared" si="107"/>
        <v>1.07585</v>
      </c>
    </row>
    <row r="2198" spans="1:8" x14ac:dyDescent="0.25">
      <c r="A2198" s="8">
        <v>42894</v>
      </c>
      <c r="B2198" s="11">
        <v>7.95</v>
      </c>
      <c r="C2198" s="11">
        <v>7.83</v>
      </c>
      <c r="D2198" s="11">
        <v>7.5949999999999998</v>
      </c>
      <c r="E2198" s="11">
        <v>9.25</v>
      </c>
      <c r="F2198" s="37">
        <f t="shared" si="105"/>
        <v>1.0794999999999999</v>
      </c>
      <c r="G2198" s="37">
        <f t="shared" si="106"/>
        <v>1.0783</v>
      </c>
      <c r="H2198" s="37">
        <f t="shared" si="107"/>
        <v>1.07595</v>
      </c>
    </row>
    <row r="2199" spans="1:8" x14ac:dyDescent="0.25">
      <c r="A2199" s="8">
        <v>42893</v>
      </c>
      <c r="B2199" s="11">
        <v>7.97</v>
      </c>
      <c r="C2199" s="11">
        <v>7.8049999999999997</v>
      </c>
      <c r="D2199" s="11">
        <v>7.585</v>
      </c>
      <c r="E2199" s="11">
        <v>9.25</v>
      </c>
      <c r="F2199" s="37">
        <f t="shared" si="105"/>
        <v>1.0796999999999999</v>
      </c>
      <c r="G2199" s="37">
        <f t="shared" si="106"/>
        <v>1.07805</v>
      </c>
      <c r="H2199" s="37">
        <f t="shared" si="107"/>
        <v>1.07585</v>
      </c>
    </row>
    <row r="2200" spans="1:8" x14ac:dyDescent="0.25">
      <c r="A2200" s="8">
        <v>42892</v>
      </c>
      <c r="B2200" s="11">
        <v>7.9950000000000001</v>
      </c>
      <c r="C2200" s="11">
        <v>7.8049999999999997</v>
      </c>
      <c r="D2200" s="11">
        <v>7.5949999999999998</v>
      </c>
      <c r="E2200" s="11">
        <v>9.25</v>
      </c>
      <c r="F2200" s="37">
        <f t="shared" si="105"/>
        <v>1.07995</v>
      </c>
      <c r="G2200" s="37">
        <f t="shared" si="106"/>
        <v>1.07805</v>
      </c>
      <c r="H2200" s="37">
        <f t="shared" si="107"/>
        <v>1.07595</v>
      </c>
    </row>
    <row r="2201" spans="1:8" x14ac:dyDescent="0.25">
      <c r="A2201" s="8">
        <v>42891</v>
      </c>
      <c r="B2201" s="11">
        <v>8.06</v>
      </c>
      <c r="C2201" s="11">
        <v>7.7949999999999999</v>
      </c>
      <c r="D2201" s="11">
        <v>7.5949999999999998</v>
      </c>
      <c r="E2201" s="11">
        <v>9.25</v>
      </c>
      <c r="F2201" s="37">
        <f t="shared" si="105"/>
        <v>1.0806</v>
      </c>
      <c r="G2201" s="37">
        <f t="shared" si="106"/>
        <v>1.07795</v>
      </c>
      <c r="H2201" s="37">
        <f t="shared" si="107"/>
        <v>1.07595</v>
      </c>
    </row>
    <row r="2202" spans="1:8" x14ac:dyDescent="0.25">
      <c r="A2202" s="8">
        <v>42888</v>
      </c>
      <c r="B2202" s="11">
        <v>8.1</v>
      </c>
      <c r="C2202" s="11">
        <v>7.8049999999999997</v>
      </c>
      <c r="D2202" s="11">
        <v>7.5549999999999997</v>
      </c>
      <c r="E2202" s="11">
        <v>9.25</v>
      </c>
      <c r="F2202" s="37">
        <f t="shared" si="105"/>
        <v>1.081</v>
      </c>
      <c r="G2202" s="37">
        <f t="shared" si="106"/>
        <v>1.07805</v>
      </c>
      <c r="H2202" s="37">
        <f t="shared" si="107"/>
        <v>1.07555</v>
      </c>
    </row>
    <row r="2203" spans="1:8" x14ac:dyDescent="0.25">
      <c r="A2203" s="8">
        <v>42887</v>
      </c>
      <c r="B2203" s="11">
        <v>8.1300000000000008</v>
      </c>
      <c r="C2203" s="11">
        <v>7.8150000000000004</v>
      </c>
      <c r="D2203" s="11">
        <v>7.5449999999999999</v>
      </c>
      <c r="E2203" s="11">
        <v>9.25</v>
      </c>
      <c r="F2203" s="37">
        <f t="shared" si="105"/>
        <v>1.0812999999999999</v>
      </c>
      <c r="G2203" s="37">
        <f t="shared" si="106"/>
        <v>1.0781499999999999</v>
      </c>
      <c r="H2203" s="37">
        <f t="shared" si="107"/>
        <v>1.07545</v>
      </c>
    </row>
    <row r="2204" spans="1:8" x14ac:dyDescent="0.25">
      <c r="A2204" s="8">
        <v>42886</v>
      </c>
      <c r="B2204" s="11">
        <v>8.18</v>
      </c>
      <c r="C2204" s="11">
        <v>7.88</v>
      </c>
      <c r="D2204" s="11">
        <v>7.6050000000000004</v>
      </c>
      <c r="E2204" s="11">
        <v>9.25</v>
      </c>
      <c r="F2204" s="37">
        <f t="shared" si="105"/>
        <v>1.0818000000000001</v>
      </c>
      <c r="G2204" s="37">
        <f t="shared" si="106"/>
        <v>1.0788</v>
      </c>
      <c r="H2204" s="37">
        <f t="shared" si="107"/>
        <v>1.07605</v>
      </c>
    </row>
    <row r="2205" spans="1:8" x14ac:dyDescent="0.25">
      <c r="A2205" s="8">
        <v>42885</v>
      </c>
      <c r="B2205" s="11">
        <v>8.1950000000000003</v>
      </c>
      <c r="C2205" s="11">
        <v>7.8949999999999996</v>
      </c>
      <c r="D2205" s="11">
        <v>7.61</v>
      </c>
      <c r="E2205" s="11">
        <v>9.25</v>
      </c>
      <c r="F2205" s="37">
        <f t="shared" si="105"/>
        <v>1.08195</v>
      </c>
      <c r="G2205" s="37">
        <f t="shared" si="106"/>
        <v>1.0789500000000001</v>
      </c>
      <c r="H2205" s="37">
        <f t="shared" si="107"/>
        <v>1.0761000000000001</v>
      </c>
    </row>
    <row r="2206" spans="1:8" x14ac:dyDescent="0.25">
      <c r="A2206" s="8">
        <v>42884</v>
      </c>
      <c r="B2206" s="11">
        <v>8.1999999999999993</v>
      </c>
      <c r="C2206" s="11">
        <v>7.915</v>
      </c>
      <c r="D2206" s="11">
        <v>7.59</v>
      </c>
      <c r="E2206" s="11">
        <v>9.25</v>
      </c>
      <c r="F2206" s="37">
        <f t="shared" si="105"/>
        <v>1.0820000000000001</v>
      </c>
      <c r="G2206" s="37">
        <f t="shared" si="106"/>
        <v>1.0791500000000001</v>
      </c>
      <c r="H2206" s="37">
        <f t="shared" si="107"/>
        <v>1.0759000000000001</v>
      </c>
    </row>
    <row r="2207" spans="1:8" x14ac:dyDescent="0.25">
      <c r="A2207" s="8">
        <v>42881</v>
      </c>
      <c r="B2207" s="11">
        <v>8.1999999999999993</v>
      </c>
      <c r="C2207" s="11">
        <v>7.915</v>
      </c>
      <c r="D2207" s="11">
        <v>7.5949999999999998</v>
      </c>
      <c r="E2207" s="11">
        <v>9.25</v>
      </c>
      <c r="F2207" s="37">
        <f t="shared" si="105"/>
        <v>1.0820000000000001</v>
      </c>
      <c r="G2207" s="37">
        <f t="shared" si="106"/>
        <v>1.0791500000000001</v>
      </c>
      <c r="H2207" s="37">
        <f t="shared" si="107"/>
        <v>1.07595</v>
      </c>
    </row>
    <row r="2208" spans="1:8" x14ac:dyDescent="0.25">
      <c r="A2208" s="8">
        <v>42880</v>
      </c>
      <c r="B2208" s="11">
        <v>8.1449999999999996</v>
      </c>
      <c r="C2208" s="11">
        <v>7.8849999999999998</v>
      </c>
      <c r="D2208" s="11">
        <v>7.5449999999999999</v>
      </c>
      <c r="E2208" s="11">
        <v>9.25</v>
      </c>
      <c r="F2208" s="37">
        <f t="shared" si="105"/>
        <v>1.08145</v>
      </c>
      <c r="G2208" s="37">
        <f t="shared" si="106"/>
        <v>1.0788500000000001</v>
      </c>
      <c r="H2208" s="37">
        <f t="shared" si="107"/>
        <v>1.07545</v>
      </c>
    </row>
    <row r="2209" spans="1:8" x14ac:dyDescent="0.25">
      <c r="A2209" s="8">
        <v>42879</v>
      </c>
      <c r="B2209" s="11">
        <v>8.14</v>
      </c>
      <c r="C2209" s="11">
        <v>7.8449999999999998</v>
      </c>
      <c r="D2209" s="11">
        <v>7.5350000000000001</v>
      </c>
      <c r="E2209" s="11">
        <v>9.25</v>
      </c>
      <c r="F2209" s="37">
        <f t="shared" si="105"/>
        <v>1.0813999999999999</v>
      </c>
      <c r="G2209" s="37">
        <f t="shared" si="106"/>
        <v>1.0784499999999999</v>
      </c>
      <c r="H2209" s="37">
        <f t="shared" si="107"/>
        <v>1.07535</v>
      </c>
    </row>
    <row r="2210" spans="1:8" x14ac:dyDescent="0.25">
      <c r="A2210" s="8">
        <v>42878</v>
      </c>
      <c r="B2210" s="11">
        <v>8.1</v>
      </c>
      <c r="C2210" s="11">
        <v>7.76</v>
      </c>
      <c r="D2210" s="11">
        <v>7.4749999999999996</v>
      </c>
      <c r="E2210" s="11">
        <v>9.25</v>
      </c>
      <c r="F2210" s="37">
        <f t="shared" si="105"/>
        <v>1.081</v>
      </c>
      <c r="G2210" s="37">
        <f t="shared" si="106"/>
        <v>1.0775999999999999</v>
      </c>
      <c r="H2210" s="37">
        <f t="shared" si="107"/>
        <v>1.0747500000000001</v>
      </c>
    </row>
    <row r="2211" spans="1:8" x14ac:dyDescent="0.25">
      <c r="A2211" s="8">
        <v>42877</v>
      </c>
      <c r="B2211" s="11">
        <v>8.1</v>
      </c>
      <c r="C2211" s="11">
        <v>7.75</v>
      </c>
      <c r="D2211" s="11">
        <v>7.4749999999999996</v>
      </c>
      <c r="E2211" s="11">
        <v>9.25</v>
      </c>
      <c r="F2211" s="37">
        <f t="shared" si="105"/>
        <v>1.081</v>
      </c>
      <c r="G2211" s="37">
        <f t="shared" si="106"/>
        <v>1.0774999999999999</v>
      </c>
      <c r="H2211" s="37">
        <f t="shared" si="107"/>
        <v>1.0747500000000001</v>
      </c>
    </row>
    <row r="2212" spans="1:8" x14ac:dyDescent="0.25">
      <c r="A2212" s="8">
        <v>42874</v>
      </c>
      <c r="B2212" s="11">
        <v>8.08</v>
      </c>
      <c r="C2212" s="11">
        <v>7.7549999999999999</v>
      </c>
      <c r="D2212" s="11">
        <v>7.5049999999999999</v>
      </c>
      <c r="E2212" s="11">
        <v>9.25</v>
      </c>
      <c r="F2212" s="37">
        <f t="shared" si="105"/>
        <v>1.0808</v>
      </c>
      <c r="G2212" s="37">
        <f t="shared" si="106"/>
        <v>1.07755</v>
      </c>
      <c r="H2212" s="37">
        <f t="shared" si="107"/>
        <v>1.0750500000000001</v>
      </c>
    </row>
    <row r="2213" spans="1:8" x14ac:dyDescent="0.25">
      <c r="A2213" s="8">
        <v>42873</v>
      </c>
      <c r="B2213" s="11">
        <v>8.09</v>
      </c>
      <c r="C2213" s="11">
        <v>7.82</v>
      </c>
      <c r="D2213" s="11">
        <v>7.585</v>
      </c>
      <c r="E2213" s="11">
        <v>9.25</v>
      </c>
      <c r="F2213" s="37">
        <f t="shared" si="105"/>
        <v>1.0809</v>
      </c>
      <c r="G2213" s="37">
        <f t="shared" si="106"/>
        <v>1.0782</v>
      </c>
      <c r="H2213" s="37">
        <f t="shared" si="107"/>
        <v>1.07585</v>
      </c>
    </row>
    <row r="2214" spans="1:8" x14ac:dyDescent="0.25">
      <c r="A2214" s="8">
        <v>42872</v>
      </c>
      <c r="B2214" s="11">
        <v>8.1</v>
      </c>
      <c r="C2214" s="11">
        <v>7.8250000000000002</v>
      </c>
      <c r="D2214" s="11">
        <v>7.5949999999999998</v>
      </c>
      <c r="E2214" s="11">
        <v>9.25</v>
      </c>
      <c r="F2214" s="37">
        <f t="shared" si="105"/>
        <v>1.081</v>
      </c>
      <c r="G2214" s="37">
        <f t="shared" si="106"/>
        <v>1.0782499999999999</v>
      </c>
      <c r="H2214" s="37">
        <f t="shared" si="107"/>
        <v>1.07595</v>
      </c>
    </row>
    <row r="2215" spans="1:8" x14ac:dyDescent="0.25">
      <c r="A2215" s="8">
        <v>42871</v>
      </c>
      <c r="B2215" s="11">
        <v>8.0749999999999993</v>
      </c>
      <c r="C2215" s="11">
        <v>7.78</v>
      </c>
      <c r="D2215" s="11">
        <v>7.54</v>
      </c>
      <c r="E2215" s="11">
        <v>9.25</v>
      </c>
      <c r="F2215" s="37">
        <f t="shared" si="105"/>
        <v>1.0807500000000001</v>
      </c>
      <c r="G2215" s="37">
        <f t="shared" si="106"/>
        <v>1.0778000000000001</v>
      </c>
      <c r="H2215" s="37">
        <f t="shared" si="107"/>
        <v>1.0753999999999999</v>
      </c>
    </row>
    <row r="2216" spans="1:8" x14ac:dyDescent="0.25">
      <c r="A2216" s="8">
        <v>42870</v>
      </c>
      <c r="B2216" s="11">
        <v>8.07</v>
      </c>
      <c r="C2216" s="11">
        <v>7.7549999999999999</v>
      </c>
      <c r="D2216" s="11">
        <v>7.5149999999999997</v>
      </c>
      <c r="E2216" s="11">
        <v>9.25</v>
      </c>
      <c r="F2216" s="37">
        <f t="shared" si="105"/>
        <v>1.0807</v>
      </c>
      <c r="G2216" s="37">
        <f t="shared" si="106"/>
        <v>1.07755</v>
      </c>
      <c r="H2216" s="37">
        <f t="shared" si="107"/>
        <v>1.0751500000000001</v>
      </c>
    </row>
    <row r="2217" spans="1:8" x14ac:dyDescent="0.25">
      <c r="A2217" s="8">
        <v>42867</v>
      </c>
      <c r="B2217" s="11">
        <v>8.0850000000000009</v>
      </c>
      <c r="C2217" s="11">
        <v>7.78</v>
      </c>
      <c r="D2217" s="11">
        <v>7.5750000000000002</v>
      </c>
      <c r="E2217" s="11">
        <v>9.25</v>
      </c>
      <c r="F2217" s="37">
        <f t="shared" si="105"/>
        <v>1.0808500000000001</v>
      </c>
      <c r="G2217" s="37">
        <f t="shared" si="106"/>
        <v>1.0778000000000001</v>
      </c>
      <c r="H2217" s="37">
        <f t="shared" si="107"/>
        <v>1.07575</v>
      </c>
    </row>
    <row r="2218" spans="1:8" x14ac:dyDescent="0.25">
      <c r="A2218" s="8">
        <v>42866</v>
      </c>
      <c r="B2218" s="11">
        <v>8.1349999999999998</v>
      </c>
      <c r="C2218" s="11">
        <v>7.8049999999999997</v>
      </c>
      <c r="D2218" s="11">
        <v>7.5949999999999998</v>
      </c>
      <c r="E2218" s="11">
        <v>9.25</v>
      </c>
      <c r="F2218" s="37">
        <f t="shared" si="105"/>
        <v>1.08135</v>
      </c>
      <c r="G2218" s="37">
        <f t="shared" si="106"/>
        <v>1.07805</v>
      </c>
      <c r="H2218" s="37">
        <f t="shared" si="107"/>
        <v>1.07595</v>
      </c>
    </row>
    <row r="2219" spans="1:8" x14ac:dyDescent="0.25">
      <c r="A2219" s="8">
        <v>42865</v>
      </c>
      <c r="B2219" s="11">
        <v>8.1950000000000003</v>
      </c>
      <c r="C2219" s="11">
        <v>7.84</v>
      </c>
      <c r="D2219" s="11">
        <v>7.6449999999999996</v>
      </c>
      <c r="E2219" s="11">
        <v>9.25</v>
      </c>
      <c r="F2219" s="37">
        <f t="shared" si="105"/>
        <v>1.08195</v>
      </c>
      <c r="G2219" s="37">
        <f t="shared" si="106"/>
        <v>1.0784</v>
      </c>
      <c r="H2219" s="37">
        <f t="shared" si="107"/>
        <v>1.0764499999999999</v>
      </c>
    </row>
    <row r="2220" spans="1:8" x14ac:dyDescent="0.25">
      <c r="A2220" s="8">
        <v>42864</v>
      </c>
      <c r="B2220" s="11">
        <v>8.24</v>
      </c>
      <c r="C2220" s="11">
        <v>7.89</v>
      </c>
      <c r="D2220" s="11">
        <v>7.72</v>
      </c>
      <c r="E2220" s="11">
        <v>9.25</v>
      </c>
      <c r="F2220" s="37">
        <f t="shared" si="105"/>
        <v>1.0824</v>
      </c>
      <c r="G2220" s="37">
        <f t="shared" si="106"/>
        <v>1.0789</v>
      </c>
      <c r="H2220" s="37">
        <f t="shared" si="107"/>
        <v>1.0771999999999999</v>
      </c>
    </row>
    <row r="2221" spans="1:8" x14ac:dyDescent="0.25">
      <c r="A2221" s="8">
        <v>42863</v>
      </c>
      <c r="B2221" s="11">
        <v>8.24</v>
      </c>
      <c r="C2221" s="11">
        <v>7.89</v>
      </c>
      <c r="D2221" s="11">
        <v>7.72</v>
      </c>
      <c r="E2221" s="11">
        <v>9.25</v>
      </c>
      <c r="F2221" s="37">
        <f t="shared" si="105"/>
        <v>1.0824</v>
      </c>
      <c r="G2221" s="37">
        <f t="shared" si="106"/>
        <v>1.0789</v>
      </c>
      <c r="H2221" s="37">
        <f t="shared" si="107"/>
        <v>1.0771999999999999</v>
      </c>
    </row>
    <row r="2222" spans="1:8" x14ac:dyDescent="0.25">
      <c r="A2222" s="8">
        <v>42860</v>
      </c>
      <c r="B2222" s="11">
        <v>8.24</v>
      </c>
      <c r="C2222" s="11">
        <v>7.89</v>
      </c>
      <c r="D2222" s="11">
        <v>7.72</v>
      </c>
      <c r="E2222" s="11">
        <v>9.25</v>
      </c>
      <c r="F2222" s="37">
        <f t="shared" si="105"/>
        <v>1.0824</v>
      </c>
      <c r="G2222" s="37">
        <f t="shared" si="106"/>
        <v>1.0789</v>
      </c>
      <c r="H2222" s="37">
        <f t="shared" si="107"/>
        <v>1.0771999999999999</v>
      </c>
    </row>
    <row r="2223" spans="1:8" x14ac:dyDescent="0.25">
      <c r="A2223" s="8">
        <v>42859</v>
      </c>
      <c r="B2223" s="11">
        <v>8.15</v>
      </c>
      <c r="C2223" s="11">
        <v>7.85</v>
      </c>
      <c r="D2223" s="11">
        <v>7.67</v>
      </c>
      <c r="E2223" s="11">
        <v>9.25</v>
      </c>
      <c r="F2223" s="37">
        <f t="shared" si="105"/>
        <v>1.0814999999999999</v>
      </c>
      <c r="G2223" s="37">
        <f t="shared" si="106"/>
        <v>1.0785</v>
      </c>
      <c r="H2223" s="37">
        <f t="shared" si="107"/>
        <v>1.0767</v>
      </c>
    </row>
    <row r="2224" spans="1:8" x14ac:dyDescent="0.25">
      <c r="A2224" s="8">
        <v>42858</v>
      </c>
      <c r="B2224" s="11">
        <v>8.1</v>
      </c>
      <c r="C2224" s="11">
        <v>7.7549999999999999</v>
      </c>
      <c r="D2224" s="11">
        <v>7.58</v>
      </c>
      <c r="E2224" s="11">
        <v>9.25</v>
      </c>
      <c r="F2224" s="37">
        <f t="shared" si="105"/>
        <v>1.081</v>
      </c>
      <c r="G2224" s="37">
        <f t="shared" si="106"/>
        <v>1.07755</v>
      </c>
      <c r="H2224" s="37">
        <f t="shared" si="107"/>
        <v>1.0758000000000001</v>
      </c>
    </row>
    <row r="2225" spans="1:8" x14ac:dyDescent="0.25">
      <c r="A2225" s="8">
        <v>42857</v>
      </c>
      <c r="B2225" s="11">
        <v>8.0950000000000006</v>
      </c>
      <c r="C2225" s="11">
        <v>7.74</v>
      </c>
      <c r="D2225" s="11">
        <v>7.5650000000000004</v>
      </c>
      <c r="E2225" s="11">
        <v>9.25</v>
      </c>
      <c r="F2225" s="37">
        <f t="shared" si="105"/>
        <v>1.0809500000000001</v>
      </c>
      <c r="G2225" s="37">
        <f t="shared" si="106"/>
        <v>1.0773999999999999</v>
      </c>
      <c r="H2225" s="37">
        <f t="shared" si="107"/>
        <v>1.07565</v>
      </c>
    </row>
    <row r="2226" spans="1:8" x14ac:dyDescent="0.25">
      <c r="A2226" s="8">
        <v>42856</v>
      </c>
      <c r="B2226" s="11">
        <v>8.0950000000000006</v>
      </c>
      <c r="C2226" s="11">
        <v>7.76</v>
      </c>
      <c r="D2226" s="11">
        <v>7.61</v>
      </c>
      <c r="E2226" s="11">
        <v>9.75</v>
      </c>
      <c r="F2226" s="37">
        <f t="shared" si="105"/>
        <v>1.0809500000000001</v>
      </c>
      <c r="G2226" s="37">
        <f t="shared" si="106"/>
        <v>1.0775999999999999</v>
      </c>
      <c r="H2226" s="37">
        <f t="shared" si="107"/>
        <v>1.0761000000000001</v>
      </c>
    </row>
    <row r="2227" spans="1:8" x14ac:dyDescent="0.25">
      <c r="A2227" s="8">
        <v>42853</v>
      </c>
      <c r="B2227" s="11">
        <v>8.0950000000000006</v>
      </c>
      <c r="C2227" s="11">
        <v>7.76</v>
      </c>
      <c r="D2227" s="11">
        <v>7.61</v>
      </c>
      <c r="E2227" s="11">
        <v>9.75</v>
      </c>
      <c r="F2227" s="37">
        <f t="shared" si="105"/>
        <v>1.0809500000000001</v>
      </c>
      <c r="G2227" s="37">
        <f t="shared" si="106"/>
        <v>1.0775999999999999</v>
      </c>
      <c r="H2227" s="37">
        <f t="shared" si="107"/>
        <v>1.0761000000000001</v>
      </c>
    </row>
    <row r="2228" spans="1:8" x14ac:dyDescent="0.25">
      <c r="A2228" s="8">
        <v>42852</v>
      </c>
      <c r="B2228" s="11">
        <v>8.1549999999999994</v>
      </c>
      <c r="C2228" s="11">
        <v>7.84</v>
      </c>
      <c r="D2228" s="11">
        <v>7.7249999999999996</v>
      </c>
      <c r="E2228" s="11">
        <v>9.75</v>
      </c>
      <c r="F2228" s="37">
        <f t="shared" si="105"/>
        <v>1.08155</v>
      </c>
      <c r="G2228" s="37">
        <f t="shared" si="106"/>
        <v>1.0784</v>
      </c>
      <c r="H2228" s="37">
        <f t="shared" si="107"/>
        <v>1.07725</v>
      </c>
    </row>
    <row r="2229" spans="1:8" x14ac:dyDescent="0.25">
      <c r="A2229" s="8">
        <v>42851</v>
      </c>
      <c r="B2229" s="11">
        <v>8.1150000000000002</v>
      </c>
      <c r="C2229" s="11">
        <v>7.8150000000000004</v>
      </c>
      <c r="D2229" s="11">
        <v>7.72</v>
      </c>
      <c r="E2229" s="11">
        <v>9.75</v>
      </c>
      <c r="F2229" s="37">
        <f t="shared" si="105"/>
        <v>1.0811500000000001</v>
      </c>
      <c r="G2229" s="37">
        <f t="shared" si="106"/>
        <v>1.0781499999999999</v>
      </c>
      <c r="H2229" s="37">
        <f t="shared" si="107"/>
        <v>1.0771999999999999</v>
      </c>
    </row>
    <row r="2230" spans="1:8" x14ac:dyDescent="0.25">
      <c r="A2230" s="8">
        <v>42850</v>
      </c>
      <c r="B2230" s="11">
        <v>8.09</v>
      </c>
      <c r="C2230" s="11">
        <v>7.8049999999999997</v>
      </c>
      <c r="D2230" s="11">
        <v>7.7249999999999996</v>
      </c>
      <c r="E2230" s="11">
        <v>9.75</v>
      </c>
      <c r="F2230" s="37">
        <f t="shared" si="105"/>
        <v>1.0809</v>
      </c>
      <c r="G2230" s="37">
        <f t="shared" si="106"/>
        <v>1.07805</v>
      </c>
      <c r="H2230" s="37">
        <f t="shared" si="107"/>
        <v>1.07725</v>
      </c>
    </row>
    <row r="2231" spans="1:8" x14ac:dyDescent="0.25">
      <c r="A2231" s="8">
        <v>42849</v>
      </c>
      <c r="B2231" s="11">
        <v>7.9850000000000003</v>
      </c>
      <c r="C2231" s="11">
        <v>7.8</v>
      </c>
      <c r="D2231" s="11">
        <v>7.7050000000000001</v>
      </c>
      <c r="E2231" s="11">
        <v>9.75</v>
      </c>
      <c r="F2231" s="37">
        <f t="shared" si="105"/>
        <v>1.07985</v>
      </c>
      <c r="G2231" s="37">
        <f t="shared" si="106"/>
        <v>1.0780000000000001</v>
      </c>
      <c r="H2231" s="37">
        <f t="shared" si="107"/>
        <v>1.0770500000000001</v>
      </c>
    </row>
    <row r="2232" spans="1:8" x14ac:dyDescent="0.25">
      <c r="A2232" s="8">
        <v>42846</v>
      </c>
      <c r="B2232" s="11">
        <v>8.0449999999999999</v>
      </c>
      <c r="C2232" s="11">
        <v>7.8250000000000002</v>
      </c>
      <c r="D2232" s="11">
        <v>7.7350000000000003</v>
      </c>
      <c r="E2232" s="11">
        <v>9.75</v>
      </c>
      <c r="F2232" s="37">
        <f t="shared" si="105"/>
        <v>1.0804499999999999</v>
      </c>
      <c r="G2232" s="37">
        <f t="shared" si="106"/>
        <v>1.0782499999999999</v>
      </c>
      <c r="H2232" s="37">
        <f t="shared" si="107"/>
        <v>1.07735</v>
      </c>
    </row>
    <row r="2233" spans="1:8" x14ac:dyDescent="0.25">
      <c r="A2233" s="8">
        <v>42845</v>
      </c>
      <c r="B2233" s="11">
        <v>8.14</v>
      </c>
      <c r="C2233" s="11">
        <v>7.92</v>
      </c>
      <c r="D2233" s="11">
        <v>7.8250000000000002</v>
      </c>
      <c r="E2233" s="11">
        <v>9.75</v>
      </c>
      <c r="F2233" s="37">
        <f t="shared" si="105"/>
        <v>1.0813999999999999</v>
      </c>
      <c r="G2233" s="37">
        <f t="shared" si="106"/>
        <v>1.0791999999999999</v>
      </c>
      <c r="H2233" s="37">
        <f t="shared" si="107"/>
        <v>1.0782499999999999</v>
      </c>
    </row>
    <row r="2234" spans="1:8" x14ac:dyDescent="0.25">
      <c r="A2234" s="8">
        <v>42844</v>
      </c>
      <c r="B2234" s="11">
        <v>8.2949999999999999</v>
      </c>
      <c r="C2234" s="11">
        <v>8.0350000000000001</v>
      </c>
      <c r="D2234" s="11">
        <v>7.9</v>
      </c>
      <c r="E2234" s="11">
        <v>9.75</v>
      </c>
      <c r="F2234" s="37">
        <f t="shared" si="105"/>
        <v>1.0829500000000001</v>
      </c>
      <c r="G2234" s="37">
        <f t="shared" si="106"/>
        <v>1.0803499999999999</v>
      </c>
      <c r="H2234" s="37">
        <f t="shared" si="107"/>
        <v>1.079</v>
      </c>
    </row>
    <row r="2235" spans="1:8" x14ac:dyDescent="0.25">
      <c r="A2235" s="8">
        <v>42843</v>
      </c>
      <c r="B2235" s="11">
        <v>8.3350000000000009</v>
      </c>
      <c r="C2235" s="11">
        <v>8.0749999999999993</v>
      </c>
      <c r="D2235" s="11">
        <v>7.93</v>
      </c>
      <c r="E2235" s="11">
        <v>9.75</v>
      </c>
      <c r="F2235" s="37">
        <f t="shared" si="105"/>
        <v>1.08335</v>
      </c>
      <c r="G2235" s="37">
        <f t="shared" si="106"/>
        <v>1.0807500000000001</v>
      </c>
      <c r="H2235" s="37">
        <f t="shared" si="107"/>
        <v>1.0792999999999999</v>
      </c>
    </row>
    <row r="2236" spans="1:8" x14ac:dyDescent="0.25">
      <c r="A2236" s="8">
        <v>42842</v>
      </c>
      <c r="B2236" s="11">
        <v>8.33</v>
      </c>
      <c r="C2236" s="11">
        <v>8.06</v>
      </c>
      <c r="D2236" s="11">
        <v>7.91</v>
      </c>
      <c r="E2236" s="11">
        <v>9.75</v>
      </c>
      <c r="F2236" s="37">
        <f t="shared" si="105"/>
        <v>1.0832999999999999</v>
      </c>
      <c r="G2236" s="37">
        <f t="shared" si="106"/>
        <v>1.0806</v>
      </c>
      <c r="H2236" s="37">
        <f t="shared" si="107"/>
        <v>1.0790999999999999</v>
      </c>
    </row>
    <row r="2237" spans="1:8" x14ac:dyDescent="0.25">
      <c r="A2237" s="8">
        <v>42839</v>
      </c>
      <c r="B2237" s="11">
        <v>8.34</v>
      </c>
      <c r="C2237" s="11">
        <v>8.08</v>
      </c>
      <c r="D2237" s="11">
        <v>7.93</v>
      </c>
      <c r="E2237" s="11">
        <v>9.75</v>
      </c>
      <c r="F2237" s="37">
        <f t="shared" si="105"/>
        <v>1.0833999999999999</v>
      </c>
      <c r="G2237" s="37">
        <f t="shared" si="106"/>
        <v>1.0808</v>
      </c>
      <c r="H2237" s="37">
        <f t="shared" si="107"/>
        <v>1.0792999999999999</v>
      </c>
    </row>
    <row r="2238" spans="1:8" x14ac:dyDescent="0.25">
      <c r="A2238" s="8">
        <v>42838</v>
      </c>
      <c r="B2238" s="11">
        <v>8.34</v>
      </c>
      <c r="C2238" s="11">
        <v>8.0850000000000009</v>
      </c>
      <c r="D2238" s="11">
        <v>7.94</v>
      </c>
      <c r="E2238" s="11">
        <v>9.75</v>
      </c>
      <c r="F2238" s="37">
        <f t="shared" si="105"/>
        <v>1.0833999999999999</v>
      </c>
      <c r="G2238" s="37">
        <f t="shared" si="106"/>
        <v>1.0808500000000001</v>
      </c>
      <c r="H2238" s="37">
        <f t="shared" si="107"/>
        <v>1.0793999999999999</v>
      </c>
    </row>
    <row r="2239" spans="1:8" x14ac:dyDescent="0.25">
      <c r="A2239" s="8">
        <v>42837</v>
      </c>
      <c r="B2239" s="11">
        <v>8.3699999999999992</v>
      </c>
      <c r="C2239" s="11">
        <v>8.1199999999999992</v>
      </c>
      <c r="D2239" s="11">
        <v>7.99</v>
      </c>
      <c r="E2239" s="11">
        <v>9.75</v>
      </c>
      <c r="F2239" s="37">
        <f t="shared" si="105"/>
        <v>1.0836999999999999</v>
      </c>
      <c r="G2239" s="37">
        <f t="shared" si="106"/>
        <v>1.0811999999999999</v>
      </c>
      <c r="H2239" s="37">
        <f t="shared" si="107"/>
        <v>1.0799000000000001</v>
      </c>
    </row>
    <row r="2240" spans="1:8" x14ac:dyDescent="0.25">
      <c r="A2240" s="8">
        <v>42836</v>
      </c>
      <c r="B2240" s="11">
        <v>8.3450000000000006</v>
      </c>
      <c r="C2240" s="11">
        <v>8.09</v>
      </c>
      <c r="D2240" s="11">
        <v>7.9649999999999999</v>
      </c>
      <c r="E2240" s="11">
        <v>9.75</v>
      </c>
      <c r="F2240" s="37">
        <f t="shared" si="105"/>
        <v>1.08345</v>
      </c>
      <c r="G2240" s="37">
        <f t="shared" si="106"/>
        <v>1.0809</v>
      </c>
      <c r="H2240" s="37">
        <f t="shared" si="107"/>
        <v>1.07965</v>
      </c>
    </row>
    <row r="2241" spans="1:8" x14ac:dyDescent="0.25">
      <c r="A2241" s="8">
        <v>42835</v>
      </c>
      <c r="B2241" s="11">
        <v>8.34</v>
      </c>
      <c r="C2241" s="11">
        <v>8.06</v>
      </c>
      <c r="D2241" s="11">
        <v>7.9349999999999996</v>
      </c>
      <c r="E2241" s="11">
        <v>9.75</v>
      </c>
      <c r="F2241" s="37">
        <f t="shared" si="105"/>
        <v>1.0833999999999999</v>
      </c>
      <c r="G2241" s="37">
        <f t="shared" si="106"/>
        <v>1.0806</v>
      </c>
      <c r="H2241" s="37">
        <f t="shared" si="107"/>
        <v>1.07935</v>
      </c>
    </row>
    <row r="2242" spans="1:8" x14ac:dyDescent="0.25">
      <c r="A2242" s="8">
        <v>42832</v>
      </c>
      <c r="B2242" s="11">
        <v>8.3149999999999995</v>
      </c>
      <c r="C2242" s="11">
        <v>7.99</v>
      </c>
      <c r="D2242" s="11">
        <v>7.89</v>
      </c>
      <c r="E2242" s="11">
        <v>9.75</v>
      </c>
      <c r="F2242" s="37">
        <f t="shared" si="105"/>
        <v>1.0831500000000001</v>
      </c>
      <c r="G2242" s="37">
        <f t="shared" si="106"/>
        <v>1.0799000000000001</v>
      </c>
      <c r="H2242" s="37">
        <f t="shared" si="107"/>
        <v>1.0789</v>
      </c>
    </row>
    <row r="2243" spans="1:8" x14ac:dyDescent="0.25">
      <c r="A2243" s="8">
        <v>42831</v>
      </c>
      <c r="B2243" s="11">
        <v>8.27</v>
      </c>
      <c r="C2243" s="11">
        <v>7.92</v>
      </c>
      <c r="D2243" s="11">
        <v>7.84</v>
      </c>
      <c r="E2243" s="11">
        <v>9.75</v>
      </c>
      <c r="F2243" s="37">
        <f t="shared" si="105"/>
        <v>1.0827</v>
      </c>
      <c r="G2243" s="37">
        <f t="shared" si="106"/>
        <v>1.0791999999999999</v>
      </c>
      <c r="H2243" s="37">
        <f t="shared" si="107"/>
        <v>1.0784</v>
      </c>
    </row>
    <row r="2244" spans="1:8" x14ac:dyDescent="0.25">
      <c r="A2244" s="8">
        <v>42830</v>
      </c>
      <c r="B2244" s="11">
        <v>8.2799999999999994</v>
      </c>
      <c r="C2244" s="11">
        <v>7.9950000000000001</v>
      </c>
      <c r="D2244" s="11">
        <v>7.8849999999999998</v>
      </c>
      <c r="E2244" s="11">
        <v>9.75</v>
      </c>
      <c r="F2244" s="37">
        <f t="shared" si="105"/>
        <v>1.0828</v>
      </c>
      <c r="G2244" s="37">
        <f t="shared" si="106"/>
        <v>1.07995</v>
      </c>
      <c r="H2244" s="37">
        <f t="shared" si="107"/>
        <v>1.0788500000000001</v>
      </c>
    </row>
    <row r="2245" spans="1:8" x14ac:dyDescent="0.25">
      <c r="A2245" s="8">
        <v>42829</v>
      </c>
      <c r="B2245" s="11">
        <v>8.2949999999999999</v>
      </c>
      <c r="C2245" s="11">
        <v>8.0449999999999999</v>
      </c>
      <c r="D2245" s="11">
        <v>7.9249999999999998</v>
      </c>
      <c r="E2245" s="11">
        <v>9.75</v>
      </c>
      <c r="F2245" s="37">
        <f t="shared" si="105"/>
        <v>1.0829500000000001</v>
      </c>
      <c r="G2245" s="37">
        <f t="shared" si="106"/>
        <v>1.0804499999999999</v>
      </c>
      <c r="H2245" s="37">
        <f t="shared" si="107"/>
        <v>1.07925</v>
      </c>
    </row>
    <row r="2246" spans="1:8" x14ac:dyDescent="0.25">
      <c r="A2246" s="8">
        <v>42828</v>
      </c>
      <c r="B2246" s="11">
        <v>8.2899999999999991</v>
      </c>
      <c r="C2246" s="11">
        <v>8.0350000000000001</v>
      </c>
      <c r="D2246" s="11">
        <v>7.915</v>
      </c>
      <c r="E2246" s="11">
        <v>9.75</v>
      </c>
      <c r="F2246" s="37">
        <f t="shared" ref="F2246:F2309" si="108">IFERROR(1+B2246/100,"NA")</f>
        <v>1.0829</v>
      </c>
      <c r="G2246" s="37">
        <f t="shared" ref="G2246:G2309" si="109">IFERROR(1+C2246/100,"NA")</f>
        <v>1.0803499999999999</v>
      </c>
      <c r="H2246" s="37">
        <f t="shared" ref="H2246:H2309" si="110">IFERROR(1+D2246/100,"NA")</f>
        <v>1.0791500000000001</v>
      </c>
    </row>
    <row r="2247" spans="1:8" x14ac:dyDescent="0.25">
      <c r="A2247" s="8">
        <v>42825</v>
      </c>
      <c r="B2247" s="11">
        <v>8.2750000000000004</v>
      </c>
      <c r="C2247" s="11">
        <v>8</v>
      </c>
      <c r="D2247" s="11">
        <v>7.9050000000000002</v>
      </c>
      <c r="E2247" s="11">
        <v>9.75</v>
      </c>
      <c r="F2247" s="37">
        <f t="shared" si="108"/>
        <v>1.0827500000000001</v>
      </c>
      <c r="G2247" s="37">
        <f t="shared" si="109"/>
        <v>1.08</v>
      </c>
      <c r="H2247" s="37">
        <f t="shared" si="110"/>
        <v>1.0790500000000001</v>
      </c>
    </row>
    <row r="2248" spans="1:8" x14ac:dyDescent="0.25">
      <c r="A2248" s="8">
        <v>42824</v>
      </c>
      <c r="B2248" s="11">
        <v>8.2850000000000001</v>
      </c>
      <c r="C2248" s="11">
        <v>7.9649999999999999</v>
      </c>
      <c r="D2248" s="11">
        <v>7.875</v>
      </c>
      <c r="E2248" s="11">
        <v>9.75</v>
      </c>
      <c r="F2248" s="37">
        <f t="shared" si="108"/>
        <v>1.0828500000000001</v>
      </c>
      <c r="G2248" s="37">
        <f t="shared" si="109"/>
        <v>1.07965</v>
      </c>
      <c r="H2248" s="37">
        <f t="shared" si="110"/>
        <v>1.0787500000000001</v>
      </c>
    </row>
    <row r="2249" spans="1:8" x14ac:dyDescent="0.25">
      <c r="A2249" s="8">
        <v>42823</v>
      </c>
      <c r="B2249" s="11">
        <v>8.3000000000000007</v>
      </c>
      <c r="C2249" s="11">
        <v>8.0549999999999997</v>
      </c>
      <c r="D2249" s="11">
        <v>7.9450000000000003</v>
      </c>
      <c r="E2249" s="11">
        <v>9.75</v>
      </c>
      <c r="F2249" s="37">
        <f t="shared" si="108"/>
        <v>1.083</v>
      </c>
      <c r="G2249" s="37">
        <f t="shared" si="109"/>
        <v>1.0805499999999999</v>
      </c>
      <c r="H2249" s="37">
        <f t="shared" si="110"/>
        <v>1.07945</v>
      </c>
    </row>
    <row r="2250" spans="1:8" x14ac:dyDescent="0.25">
      <c r="A2250" s="8">
        <v>42822</v>
      </c>
      <c r="B2250" s="11">
        <v>8.2899999999999991</v>
      </c>
      <c r="C2250" s="11">
        <v>8.0749999999999993</v>
      </c>
      <c r="D2250" s="11">
        <v>7.9450000000000003</v>
      </c>
      <c r="E2250" s="11">
        <v>9.75</v>
      </c>
      <c r="F2250" s="37">
        <f t="shared" si="108"/>
        <v>1.0829</v>
      </c>
      <c r="G2250" s="37">
        <f t="shared" si="109"/>
        <v>1.0807500000000001</v>
      </c>
      <c r="H2250" s="37">
        <f t="shared" si="110"/>
        <v>1.07945</v>
      </c>
    </row>
    <row r="2251" spans="1:8" x14ac:dyDescent="0.25">
      <c r="A2251" s="8">
        <v>42821</v>
      </c>
      <c r="B2251" s="11">
        <v>8.2750000000000004</v>
      </c>
      <c r="C2251" s="11">
        <v>8.0649999999999995</v>
      </c>
      <c r="D2251" s="11">
        <v>7.9450000000000003</v>
      </c>
      <c r="E2251" s="11">
        <v>9.75</v>
      </c>
      <c r="F2251" s="37">
        <f t="shared" si="108"/>
        <v>1.0827500000000001</v>
      </c>
      <c r="G2251" s="37">
        <f t="shared" si="109"/>
        <v>1.0806499999999999</v>
      </c>
      <c r="H2251" s="37">
        <f t="shared" si="110"/>
        <v>1.07945</v>
      </c>
    </row>
    <row r="2252" spans="1:8" x14ac:dyDescent="0.25">
      <c r="A2252" s="8">
        <v>42818</v>
      </c>
      <c r="B2252" s="11">
        <v>8.2949999999999999</v>
      </c>
      <c r="C2252" s="11">
        <v>8.0950000000000006</v>
      </c>
      <c r="D2252" s="11">
        <v>7.9749999999999996</v>
      </c>
      <c r="E2252" s="11">
        <v>10</v>
      </c>
      <c r="F2252" s="37">
        <f t="shared" si="108"/>
        <v>1.0829500000000001</v>
      </c>
      <c r="G2252" s="37">
        <f t="shared" si="109"/>
        <v>1.0809500000000001</v>
      </c>
      <c r="H2252" s="37">
        <f t="shared" si="110"/>
        <v>1.07975</v>
      </c>
    </row>
    <row r="2253" spans="1:8" x14ac:dyDescent="0.25">
      <c r="A2253" s="8">
        <v>42817</v>
      </c>
      <c r="B2253" s="11">
        <v>8.3149999999999995</v>
      </c>
      <c r="C2253" s="11">
        <v>8.0850000000000009</v>
      </c>
      <c r="D2253" s="11">
        <v>7.9850000000000003</v>
      </c>
      <c r="E2253" s="11">
        <v>10</v>
      </c>
      <c r="F2253" s="37">
        <f t="shared" si="108"/>
        <v>1.0831500000000001</v>
      </c>
      <c r="G2253" s="37">
        <f t="shared" si="109"/>
        <v>1.0808500000000001</v>
      </c>
      <c r="H2253" s="37">
        <f t="shared" si="110"/>
        <v>1.07985</v>
      </c>
    </row>
    <row r="2254" spans="1:8" x14ac:dyDescent="0.25">
      <c r="A2254" s="8">
        <v>42816</v>
      </c>
      <c r="B2254" s="11">
        <v>8.31</v>
      </c>
      <c r="C2254" s="11">
        <v>8.0749999999999993</v>
      </c>
      <c r="D2254" s="11">
        <v>7.9950000000000001</v>
      </c>
      <c r="E2254" s="11">
        <v>10</v>
      </c>
      <c r="F2254" s="37">
        <f t="shared" si="108"/>
        <v>1.0831</v>
      </c>
      <c r="G2254" s="37">
        <f t="shared" si="109"/>
        <v>1.0807500000000001</v>
      </c>
      <c r="H2254" s="37">
        <f t="shared" si="110"/>
        <v>1.07995</v>
      </c>
    </row>
    <row r="2255" spans="1:8" x14ac:dyDescent="0.25">
      <c r="A2255" s="8">
        <v>42815</v>
      </c>
      <c r="B2255" s="11">
        <v>8.2949999999999999</v>
      </c>
      <c r="C2255" s="11">
        <v>8.0350000000000001</v>
      </c>
      <c r="D2255" s="11">
        <v>7.9450000000000003</v>
      </c>
      <c r="E2255" s="11">
        <v>10</v>
      </c>
      <c r="F2255" s="37">
        <f t="shared" si="108"/>
        <v>1.0829500000000001</v>
      </c>
      <c r="G2255" s="37">
        <f t="shared" si="109"/>
        <v>1.0803499999999999</v>
      </c>
      <c r="H2255" s="37">
        <f t="shared" si="110"/>
        <v>1.07945</v>
      </c>
    </row>
    <row r="2256" spans="1:8" x14ac:dyDescent="0.25">
      <c r="A2256" s="8">
        <v>42814</v>
      </c>
      <c r="B2256" s="11">
        <v>8.2949999999999999</v>
      </c>
      <c r="C2256" s="11">
        <v>8.0350000000000001</v>
      </c>
      <c r="D2256" s="11">
        <v>7.9349999999999996</v>
      </c>
      <c r="E2256" s="11">
        <v>10</v>
      </c>
      <c r="F2256" s="37">
        <f t="shared" si="108"/>
        <v>1.0829500000000001</v>
      </c>
      <c r="G2256" s="37">
        <f t="shared" si="109"/>
        <v>1.0803499999999999</v>
      </c>
      <c r="H2256" s="37">
        <f t="shared" si="110"/>
        <v>1.07935</v>
      </c>
    </row>
    <row r="2257" spans="1:8" x14ac:dyDescent="0.25">
      <c r="A2257" s="8">
        <v>42811</v>
      </c>
      <c r="B2257" s="11">
        <v>8.3149999999999995</v>
      </c>
      <c r="C2257" s="11">
        <v>8.0549999999999997</v>
      </c>
      <c r="D2257" s="11">
        <v>7.9550000000000001</v>
      </c>
      <c r="E2257" s="11">
        <v>10</v>
      </c>
      <c r="F2257" s="37">
        <f t="shared" si="108"/>
        <v>1.0831500000000001</v>
      </c>
      <c r="G2257" s="37">
        <f t="shared" si="109"/>
        <v>1.0805499999999999</v>
      </c>
      <c r="H2257" s="37">
        <f t="shared" si="110"/>
        <v>1.07955</v>
      </c>
    </row>
    <row r="2258" spans="1:8" x14ac:dyDescent="0.25">
      <c r="A2258" s="8">
        <v>42810</v>
      </c>
      <c r="B2258" s="11">
        <v>8.3350000000000009</v>
      </c>
      <c r="C2258" s="11">
        <v>8.0649999999999995</v>
      </c>
      <c r="D2258" s="11">
        <v>7.9850000000000003</v>
      </c>
      <c r="E2258" s="11">
        <v>10</v>
      </c>
      <c r="F2258" s="37">
        <f t="shared" si="108"/>
        <v>1.08335</v>
      </c>
      <c r="G2258" s="37">
        <f t="shared" si="109"/>
        <v>1.0806499999999999</v>
      </c>
      <c r="H2258" s="37">
        <f t="shared" si="110"/>
        <v>1.07985</v>
      </c>
    </row>
    <row r="2259" spans="1:8" x14ac:dyDescent="0.25">
      <c r="A2259" s="8">
        <v>42809</v>
      </c>
      <c r="B2259" s="11">
        <v>8.3699999999999992</v>
      </c>
      <c r="C2259" s="11">
        <v>8.14</v>
      </c>
      <c r="D2259" s="11">
        <v>8.06</v>
      </c>
      <c r="E2259" s="11">
        <v>10</v>
      </c>
      <c r="F2259" s="37">
        <f t="shared" si="108"/>
        <v>1.0836999999999999</v>
      </c>
      <c r="G2259" s="37">
        <f t="shared" si="109"/>
        <v>1.0813999999999999</v>
      </c>
      <c r="H2259" s="37">
        <f t="shared" si="110"/>
        <v>1.0806</v>
      </c>
    </row>
    <row r="2260" spans="1:8" x14ac:dyDescent="0.25">
      <c r="A2260" s="8">
        <v>42808</v>
      </c>
      <c r="B2260" s="11">
        <v>8.3949999999999996</v>
      </c>
      <c r="C2260" s="11">
        <v>8.2050000000000001</v>
      </c>
      <c r="D2260" s="11">
        <v>8.1</v>
      </c>
      <c r="E2260" s="11">
        <v>10</v>
      </c>
      <c r="F2260" s="37">
        <f t="shared" si="108"/>
        <v>1.08395</v>
      </c>
      <c r="G2260" s="37">
        <f t="shared" si="109"/>
        <v>1.08205</v>
      </c>
      <c r="H2260" s="37">
        <f t="shared" si="110"/>
        <v>1.081</v>
      </c>
    </row>
    <row r="2261" spans="1:8" x14ac:dyDescent="0.25">
      <c r="A2261" s="8">
        <v>42807</v>
      </c>
      <c r="B2261" s="11">
        <v>8.4049999999999994</v>
      </c>
      <c r="C2261" s="11">
        <v>8.2249999999999996</v>
      </c>
      <c r="D2261" s="11">
        <v>8.0950000000000006</v>
      </c>
      <c r="E2261" s="11">
        <v>10</v>
      </c>
      <c r="F2261" s="37">
        <f t="shared" si="108"/>
        <v>1.08405</v>
      </c>
      <c r="G2261" s="37">
        <f t="shared" si="109"/>
        <v>1.0822499999999999</v>
      </c>
      <c r="H2261" s="37">
        <f t="shared" si="110"/>
        <v>1.0809500000000001</v>
      </c>
    </row>
    <row r="2262" spans="1:8" x14ac:dyDescent="0.25">
      <c r="A2262" s="8">
        <v>42804</v>
      </c>
      <c r="B2262" s="11">
        <v>8.4550000000000001</v>
      </c>
      <c r="C2262" s="11">
        <v>8.2750000000000004</v>
      </c>
      <c r="D2262" s="11">
        <v>8.1300000000000008</v>
      </c>
      <c r="E2262" s="11">
        <v>10</v>
      </c>
      <c r="F2262" s="37">
        <f t="shared" si="108"/>
        <v>1.0845499999999999</v>
      </c>
      <c r="G2262" s="37">
        <f t="shared" si="109"/>
        <v>1.0827500000000001</v>
      </c>
      <c r="H2262" s="37">
        <f t="shared" si="110"/>
        <v>1.0812999999999999</v>
      </c>
    </row>
    <row r="2263" spans="1:8" x14ac:dyDescent="0.25">
      <c r="A2263" s="8">
        <v>42803</v>
      </c>
      <c r="B2263" s="11">
        <v>8.4649999999999999</v>
      </c>
      <c r="C2263" s="11">
        <v>8.3350000000000009</v>
      </c>
      <c r="D2263" s="11">
        <v>8.16</v>
      </c>
      <c r="E2263" s="11">
        <v>10</v>
      </c>
      <c r="F2263" s="37">
        <f t="shared" si="108"/>
        <v>1.0846499999999999</v>
      </c>
      <c r="G2263" s="37">
        <f t="shared" si="109"/>
        <v>1.08335</v>
      </c>
      <c r="H2263" s="37">
        <f t="shared" si="110"/>
        <v>1.0815999999999999</v>
      </c>
    </row>
    <row r="2264" spans="1:8" x14ac:dyDescent="0.25">
      <c r="A2264" s="8">
        <v>42802</v>
      </c>
      <c r="B2264" s="11">
        <v>8.4600000000000009</v>
      </c>
      <c r="C2264" s="11">
        <v>8.3350000000000009</v>
      </c>
      <c r="D2264" s="11">
        <v>8.15</v>
      </c>
      <c r="E2264" s="11">
        <v>10</v>
      </c>
      <c r="F2264" s="37">
        <f t="shared" si="108"/>
        <v>1.0846</v>
      </c>
      <c r="G2264" s="37">
        <f t="shared" si="109"/>
        <v>1.08335</v>
      </c>
      <c r="H2264" s="37">
        <f t="shared" si="110"/>
        <v>1.0814999999999999</v>
      </c>
    </row>
    <row r="2265" spans="1:8" x14ac:dyDescent="0.25">
      <c r="A2265" s="8">
        <v>42801</v>
      </c>
      <c r="B2265" s="11">
        <v>8.4600000000000009</v>
      </c>
      <c r="C2265" s="11">
        <v>8.3350000000000009</v>
      </c>
      <c r="D2265" s="11">
        <v>8.15</v>
      </c>
      <c r="E2265" s="11">
        <v>10</v>
      </c>
      <c r="F2265" s="37">
        <f t="shared" si="108"/>
        <v>1.0846</v>
      </c>
      <c r="G2265" s="37">
        <f t="shared" si="109"/>
        <v>1.08335</v>
      </c>
      <c r="H2265" s="37">
        <f t="shared" si="110"/>
        <v>1.0814999999999999</v>
      </c>
    </row>
    <row r="2266" spans="1:8" x14ac:dyDescent="0.25">
      <c r="A2266" s="8">
        <v>42800</v>
      </c>
      <c r="B2266" s="11">
        <v>8.48</v>
      </c>
      <c r="C2266" s="11">
        <v>8.3550000000000004</v>
      </c>
      <c r="D2266" s="11">
        <v>8.1850000000000005</v>
      </c>
      <c r="E2266" s="11">
        <v>10</v>
      </c>
      <c r="F2266" s="37">
        <f t="shared" si="108"/>
        <v>1.0848</v>
      </c>
      <c r="G2266" s="37">
        <f t="shared" si="109"/>
        <v>1.08355</v>
      </c>
      <c r="H2266" s="37">
        <f t="shared" si="110"/>
        <v>1.08185</v>
      </c>
    </row>
    <row r="2267" spans="1:8" x14ac:dyDescent="0.25">
      <c r="A2267" s="8">
        <v>42797</v>
      </c>
      <c r="B2267" s="11">
        <v>8.5150000000000006</v>
      </c>
      <c r="C2267" s="11">
        <v>8.4049999999999994</v>
      </c>
      <c r="D2267" s="11">
        <v>8.2200000000000006</v>
      </c>
      <c r="E2267" s="11">
        <v>10</v>
      </c>
      <c r="F2267" s="37">
        <f t="shared" si="108"/>
        <v>1.0851500000000001</v>
      </c>
      <c r="G2267" s="37">
        <f t="shared" si="109"/>
        <v>1.08405</v>
      </c>
      <c r="H2267" s="37">
        <f t="shared" si="110"/>
        <v>1.0822000000000001</v>
      </c>
    </row>
    <row r="2268" spans="1:8" x14ac:dyDescent="0.25">
      <c r="A2268" s="8">
        <v>42796</v>
      </c>
      <c r="B2268" s="11">
        <v>8.5299999999999994</v>
      </c>
      <c r="C2268" s="11">
        <v>8.4849999999999994</v>
      </c>
      <c r="D2268" s="11">
        <v>8.24</v>
      </c>
      <c r="E2268" s="11">
        <v>10</v>
      </c>
      <c r="F2268" s="37">
        <f t="shared" si="108"/>
        <v>1.0852999999999999</v>
      </c>
      <c r="G2268" s="37">
        <f t="shared" si="109"/>
        <v>1.0848500000000001</v>
      </c>
      <c r="H2268" s="37">
        <f t="shared" si="110"/>
        <v>1.0824</v>
      </c>
    </row>
    <row r="2269" spans="1:8" x14ac:dyDescent="0.25">
      <c r="A2269" s="8">
        <v>42795</v>
      </c>
      <c r="B2269" s="11">
        <v>8.48</v>
      </c>
      <c r="C2269" s="11">
        <v>8.4149999999999991</v>
      </c>
      <c r="D2269" s="11">
        <v>8.2149999999999999</v>
      </c>
      <c r="E2269" s="11">
        <v>10</v>
      </c>
      <c r="F2269" s="37">
        <f t="shared" si="108"/>
        <v>1.0848</v>
      </c>
      <c r="G2269" s="37">
        <f t="shared" si="109"/>
        <v>1.0841499999999999</v>
      </c>
      <c r="H2269" s="37">
        <f t="shared" si="110"/>
        <v>1.0821499999999999</v>
      </c>
    </row>
    <row r="2270" spans="1:8" x14ac:dyDescent="0.25">
      <c r="A2270" s="8">
        <v>42794</v>
      </c>
      <c r="B2270" s="11">
        <v>8.4849999999999994</v>
      </c>
      <c r="C2270" s="11">
        <v>8.4450000000000003</v>
      </c>
      <c r="D2270" s="11">
        <v>8.2449999999999992</v>
      </c>
      <c r="E2270" s="11">
        <v>10</v>
      </c>
      <c r="F2270" s="37">
        <f t="shared" si="108"/>
        <v>1.0848500000000001</v>
      </c>
      <c r="G2270" s="37">
        <f t="shared" si="109"/>
        <v>1.0844499999999999</v>
      </c>
      <c r="H2270" s="37">
        <f t="shared" si="110"/>
        <v>1.0824499999999999</v>
      </c>
    </row>
    <row r="2271" spans="1:8" x14ac:dyDescent="0.25">
      <c r="A2271" s="8">
        <v>42793</v>
      </c>
      <c r="B2271" s="11">
        <v>8.4649999999999999</v>
      </c>
      <c r="C2271" s="11">
        <v>8.39</v>
      </c>
      <c r="D2271" s="11">
        <v>8.1950000000000003</v>
      </c>
      <c r="E2271" s="11">
        <v>10</v>
      </c>
      <c r="F2271" s="37">
        <f t="shared" si="108"/>
        <v>1.0846499999999999</v>
      </c>
      <c r="G2271" s="37">
        <f t="shared" si="109"/>
        <v>1.0839000000000001</v>
      </c>
      <c r="H2271" s="37">
        <f t="shared" si="110"/>
        <v>1.08195</v>
      </c>
    </row>
    <row r="2272" spans="1:8" x14ac:dyDescent="0.25">
      <c r="A2272" s="8">
        <v>42790</v>
      </c>
      <c r="B2272" s="11">
        <v>8.4849999999999994</v>
      </c>
      <c r="C2272" s="11">
        <v>8.4049999999999994</v>
      </c>
      <c r="D2272" s="11">
        <v>8.1950000000000003</v>
      </c>
      <c r="E2272" s="11">
        <v>10</v>
      </c>
      <c r="F2272" s="37">
        <f t="shared" si="108"/>
        <v>1.0848500000000001</v>
      </c>
      <c r="G2272" s="37">
        <f t="shared" si="109"/>
        <v>1.08405</v>
      </c>
      <c r="H2272" s="37">
        <f t="shared" si="110"/>
        <v>1.08195</v>
      </c>
    </row>
    <row r="2273" spans="1:8" x14ac:dyDescent="0.25">
      <c r="A2273" s="8">
        <v>42789</v>
      </c>
      <c r="B2273" s="11">
        <v>8.4849999999999994</v>
      </c>
      <c r="C2273" s="11">
        <v>8.4049999999999994</v>
      </c>
      <c r="D2273" s="11">
        <v>8.1950000000000003</v>
      </c>
      <c r="E2273" s="11">
        <v>10</v>
      </c>
      <c r="F2273" s="37">
        <f t="shared" si="108"/>
        <v>1.0848500000000001</v>
      </c>
      <c r="G2273" s="37">
        <f t="shared" si="109"/>
        <v>1.08405</v>
      </c>
      <c r="H2273" s="37">
        <f t="shared" si="110"/>
        <v>1.08195</v>
      </c>
    </row>
    <row r="2274" spans="1:8" x14ac:dyDescent="0.25">
      <c r="A2274" s="8">
        <v>42788</v>
      </c>
      <c r="B2274" s="11">
        <v>8.4849999999999994</v>
      </c>
      <c r="C2274" s="11">
        <v>8.4049999999999994</v>
      </c>
      <c r="D2274" s="11">
        <v>8.1950000000000003</v>
      </c>
      <c r="E2274" s="11">
        <v>10</v>
      </c>
      <c r="F2274" s="37">
        <f t="shared" si="108"/>
        <v>1.0848500000000001</v>
      </c>
      <c r="G2274" s="37">
        <f t="shared" si="109"/>
        <v>1.08405</v>
      </c>
      <c r="H2274" s="37">
        <f t="shared" si="110"/>
        <v>1.08195</v>
      </c>
    </row>
    <row r="2275" spans="1:8" x14ac:dyDescent="0.25">
      <c r="A2275" s="8">
        <v>42787</v>
      </c>
      <c r="B2275" s="11">
        <v>8.4499999999999993</v>
      </c>
      <c r="C2275" s="11">
        <v>8.36</v>
      </c>
      <c r="D2275" s="11">
        <v>8.18</v>
      </c>
      <c r="E2275" s="11">
        <v>10</v>
      </c>
      <c r="F2275" s="37">
        <f t="shared" si="108"/>
        <v>1.0845</v>
      </c>
      <c r="G2275" s="37">
        <f t="shared" si="109"/>
        <v>1.0835999999999999</v>
      </c>
      <c r="H2275" s="37">
        <f t="shared" si="110"/>
        <v>1.0818000000000001</v>
      </c>
    </row>
    <row r="2276" spans="1:8" x14ac:dyDescent="0.25">
      <c r="A2276" s="8">
        <v>42786</v>
      </c>
      <c r="B2276" s="11">
        <v>8.4250000000000007</v>
      </c>
      <c r="C2276" s="11">
        <v>8.3650000000000002</v>
      </c>
      <c r="D2276" s="11">
        <v>8.1850000000000005</v>
      </c>
      <c r="E2276" s="11">
        <v>10</v>
      </c>
      <c r="F2276" s="37">
        <f t="shared" si="108"/>
        <v>1.0842499999999999</v>
      </c>
      <c r="G2276" s="37">
        <f t="shared" si="109"/>
        <v>1.08365</v>
      </c>
      <c r="H2276" s="37">
        <f t="shared" si="110"/>
        <v>1.08185</v>
      </c>
    </row>
    <row r="2277" spans="1:8" x14ac:dyDescent="0.25">
      <c r="A2277" s="8">
        <v>42783</v>
      </c>
      <c r="B2277" s="11">
        <v>8.43</v>
      </c>
      <c r="C2277" s="11">
        <v>8.36</v>
      </c>
      <c r="D2277" s="11">
        <v>8.1850000000000005</v>
      </c>
      <c r="E2277" s="11">
        <v>10</v>
      </c>
      <c r="F2277" s="37">
        <f t="shared" si="108"/>
        <v>1.0843</v>
      </c>
      <c r="G2277" s="37">
        <f t="shared" si="109"/>
        <v>1.0835999999999999</v>
      </c>
      <c r="H2277" s="37">
        <f t="shared" si="110"/>
        <v>1.08185</v>
      </c>
    </row>
    <row r="2278" spans="1:8" x14ac:dyDescent="0.25">
      <c r="A2278" s="8">
        <v>42782</v>
      </c>
      <c r="B2278" s="11">
        <v>8.36</v>
      </c>
      <c r="C2278" s="11">
        <v>8.32</v>
      </c>
      <c r="D2278" s="11">
        <v>8.1300000000000008</v>
      </c>
      <c r="E2278" s="11">
        <v>10</v>
      </c>
      <c r="F2278" s="37">
        <f t="shared" si="108"/>
        <v>1.0835999999999999</v>
      </c>
      <c r="G2278" s="37">
        <f t="shared" si="109"/>
        <v>1.0831999999999999</v>
      </c>
      <c r="H2278" s="37">
        <f t="shared" si="110"/>
        <v>1.0812999999999999</v>
      </c>
    </row>
    <row r="2279" spans="1:8" x14ac:dyDescent="0.25">
      <c r="A2279" s="8">
        <v>42781</v>
      </c>
      <c r="B2279" s="11">
        <v>8.2750000000000004</v>
      </c>
      <c r="C2279" s="11">
        <v>8.2149999999999999</v>
      </c>
      <c r="D2279" s="11">
        <v>8.0850000000000009</v>
      </c>
      <c r="E2279" s="11">
        <v>10</v>
      </c>
      <c r="F2279" s="37">
        <f t="shared" si="108"/>
        <v>1.0827500000000001</v>
      </c>
      <c r="G2279" s="37">
        <f t="shared" si="109"/>
        <v>1.0821499999999999</v>
      </c>
      <c r="H2279" s="37">
        <f t="shared" si="110"/>
        <v>1.0808500000000001</v>
      </c>
    </row>
    <row r="2280" spans="1:8" x14ac:dyDescent="0.25">
      <c r="A2280" s="8">
        <v>42780</v>
      </c>
      <c r="B2280" s="11">
        <v>8.23</v>
      </c>
      <c r="C2280" s="11">
        <v>8.1050000000000004</v>
      </c>
      <c r="D2280" s="11">
        <v>8.0350000000000001</v>
      </c>
      <c r="E2280" s="11">
        <v>10</v>
      </c>
      <c r="F2280" s="37">
        <f t="shared" si="108"/>
        <v>1.0823</v>
      </c>
      <c r="G2280" s="37">
        <f t="shared" si="109"/>
        <v>1.0810500000000001</v>
      </c>
      <c r="H2280" s="37">
        <f t="shared" si="110"/>
        <v>1.0803499999999999</v>
      </c>
    </row>
    <row r="2281" spans="1:8" x14ac:dyDescent="0.25">
      <c r="A2281" s="8">
        <v>42779</v>
      </c>
      <c r="B2281" s="11">
        <v>8.2050000000000001</v>
      </c>
      <c r="C2281" s="11">
        <v>8.11</v>
      </c>
      <c r="D2281" s="11">
        <v>8.0050000000000008</v>
      </c>
      <c r="E2281" s="11">
        <v>10</v>
      </c>
      <c r="F2281" s="37">
        <f t="shared" si="108"/>
        <v>1.08205</v>
      </c>
      <c r="G2281" s="37">
        <f t="shared" si="109"/>
        <v>1.0810999999999999</v>
      </c>
      <c r="H2281" s="37">
        <f t="shared" si="110"/>
        <v>1.08005</v>
      </c>
    </row>
    <row r="2282" spans="1:8" x14ac:dyDescent="0.25">
      <c r="A2282" s="8">
        <v>42776</v>
      </c>
      <c r="B2282" s="11">
        <v>8.1850000000000005</v>
      </c>
      <c r="C2282" s="11">
        <v>8.1150000000000002</v>
      </c>
      <c r="D2282" s="11">
        <v>8.0350000000000001</v>
      </c>
      <c r="E2282" s="11">
        <v>10</v>
      </c>
      <c r="F2282" s="37">
        <f t="shared" si="108"/>
        <v>1.08185</v>
      </c>
      <c r="G2282" s="37">
        <f t="shared" si="109"/>
        <v>1.0811500000000001</v>
      </c>
      <c r="H2282" s="37">
        <f t="shared" si="110"/>
        <v>1.0803499999999999</v>
      </c>
    </row>
    <row r="2283" spans="1:8" x14ac:dyDescent="0.25">
      <c r="A2283" s="8">
        <v>42775</v>
      </c>
      <c r="B2283" s="11">
        <v>8.1750000000000007</v>
      </c>
      <c r="C2283" s="11">
        <v>8.125</v>
      </c>
      <c r="D2283" s="11">
        <v>8.0850000000000009</v>
      </c>
      <c r="E2283" s="11">
        <v>10</v>
      </c>
      <c r="F2283" s="37">
        <f t="shared" si="108"/>
        <v>1.08175</v>
      </c>
      <c r="G2283" s="37">
        <f t="shared" si="109"/>
        <v>1.08125</v>
      </c>
      <c r="H2283" s="37">
        <f t="shared" si="110"/>
        <v>1.0808500000000001</v>
      </c>
    </row>
    <row r="2284" spans="1:8" x14ac:dyDescent="0.25">
      <c r="A2284" s="8">
        <v>42774</v>
      </c>
      <c r="B2284" s="11">
        <v>8.19</v>
      </c>
      <c r="C2284" s="11">
        <v>8.14</v>
      </c>
      <c r="D2284" s="11">
        <v>8.11</v>
      </c>
      <c r="E2284" s="11">
        <v>10</v>
      </c>
      <c r="F2284" s="37">
        <f t="shared" si="108"/>
        <v>1.0819000000000001</v>
      </c>
      <c r="G2284" s="37">
        <f t="shared" si="109"/>
        <v>1.0813999999999999</v>
      </c>
      <c r="H2284" s="37">
        <f t="shared" si="110"/>
        <v>1.0810999999999999</v>
      </c>
    </row>
    <row r="2285" spans="1:8" x14ac:dyDescent="0.25">
      <c r="A2285" s="8">
        <v>42773</v>
      </c>
      <c r="B2285" s="11">
        <v>8.19</v>
      </c>
      <c r="C2285" s="11">
        <v>8.1</v>
      </c>
      <c r="D2285" s="11">
        <v>8.1199999999999992</v>
      </c>
      <c r="E2285" s="11">
        <v>10</v>
      </c>
      <c r="F2285" s="37">
        <f t="shared" si="108"/>
        <v>1.0819000000000001</v>
      </c>
      <c r="G2285" s="37">
        <f t="shared" si="109"/>
        <v>1.081</v>
      </c>
      <c r="H2285" s="37">
        <f t="shared" si="110"/>
        <v>1.0811999999999999</v>
      </c>
    </row>
    <row r="2286" spans="1:8" x14ac:dyDescent="0.25">
      <c r="A2286" s="8">
        <v>42772</v>
      </c>
      <c r="B2286" s="11">
        <v>8.15</v>
      </c>
      <c r="C2286" s="11">
        <v>8.0399999999999991</v>
      </c>
      <c r="D2286" s="11">
        <v>8.0749999999999993</v>
      </c>
      <c r="E2286" s="11">
        <v>10</v>
      </c>
      <c r="F2286" s="37">
        <f t="shared" si="108"/>
        <v>1.0814999999999999</v>
      </c>
      <c r="G2286" s="37">
        <f t="shared" si="109"/>
        <v>1.0804</v>
      </c>
      <c r="H2286" s="37">
        <f t="shared" si="110"/>
        <v>1.0807500000000001</v>
      </c>
    </row>
    <row r="2287" spans="1:8" x14ac:dyDescent="0.25">
      <c r="A2287" s="8">
        <v>42769</v>
      </c>
      <c r="B2287" s="11">
        <v>8.1199999999999992</v>
      </c>
      <c r="C2287" s="11">
        <v>8.0350000000000001</v>
      </c>
      <c r="D2287" s="11">
        <v>8.07</v>
      </c>
      <c r="E2287" s="11">
        <v>10</v>
      </c>
      <c r="F2287" s="37">
        <f t="shared" si="108"/>
        <v>1.0811999999999999</v>
      </c>
      <c r="G2287" s="37">
        <f t="shared" si="109"/>
        <v>1.0803499999999999</v>
      </c>
      <c r="H2287" s="37">
        <f t="shared" si="110"/>
        <v>1.0807</v>
      </c>
    </row>
    <row r="2288" spans="1:8" x14ac:dyDescent="0.25">
      <c r="A2288" s="8">
        <v>42768</v>
      </c>
      <c r="B2288" s="11">
        <v>8.11</v>
      </c>
      <c r="C2288" s="11">
        <v>8.0399999999999991</v>
      </c>
      <c r="D2288" s="11">
        <v>8.06</v>
      </c>
      <c r="E2288" s="11">
        <v>10</v>
      </c>
      <c r="F2288" s="37">
        <f t="shared" si="108"/>
        <v>1.0810999999999999</v>
      </c>
      <c r="G2288" s="37">
        <f t="shared" si="109"/>
        <v>1.0804</v>
      </c>
      <c r="H2288" s="37">
        <f t="shared" si="110"/>
        <v>1.0806</v>
      </c>
    </row>
    <row r="2289" spans="1:8" x14ac:dyDescent="0.25">
      <c r="A2289" s="8">
        <v>42767</v>
      </c>
      <c r="B2289" s="11">
        <v>8.125</v>
      </c>
      <c r="C2289" s="11">
        <v>8.08</v>
      </c>
      <c r="D2289" s="11">
        <v>8.1199999999999992</v>
      </c>
      <c r="E2289" s="11">
        <v>10</v>
      </c>
      <c r="F2289" s="37">
        <f t="shared" si="108"/>
        <v>1.08125</v>
      </c>
      <c r="G2289" s="37">
        <f t="shared" si="109"/>
        <v>1.0808</v>
      </c>
      <c r="H2289" s="37">
        <f t="shared" si="110"/>
        <v>1.0811999999999999</v>
      </c>
    </row>
    <row r="2290" spans="1:8" x14ac:dyDescent="0.25">
      <c r="A2290" s="8">
        <v>42766</v>
      </c>
      <c r="B2290" s="11">
        <v>8.14</v>
      </c>
      <c r="C2290" s="11">
        <v>8.0749999999999993</v>
      </c>
      <c r="D2290" s="11">
        <v>8.1549999999999994</v>
      </c>
      <c r="E2290" s="11">
        <v>10</v>
      </c>
      <c r="F2290" s="37">
        <f t="shared" si="108"/>
        <v>1.0813999999999999</v>
      </c>
      <c r="G2290" s="37">
        <f t="shared" si="109"/>
        <v>1.0807500000000001</v>
      </c>
      <c r="H2290" s="37">
        <f t="shared" si="110"/>
        <v>1.08155</v>
      </c>
    </row>
    <row r="2291" spans="1:8" x14ac:dyDescent="0.25">
      <c r="A2291" s="8">
        <v>42765</v>
      </c>
      <c r="B2291" s="11">
        <v>8.09</v>
      </c>
      <c r="C2291" s="11">
        <v>8.0749999999999993</v>
      </c>
      <c r="D2291" s="11">
        <v>8.1950000000000003</v>
      </c>
      <c r="E2291" s="11">
        <v>10</v>
      </c>
      <c r="F2291" s="37">
        <f t="shared" si="108"/>
        <v>1.0809</v>
      </c>
      <c r="G2291" s="37">
        <f t="shared" si="109"/>
        <v>1.0807500000000001</v>
      </c>
      <c r="H2291" s="37">
        <f t="shared" si="110"/>
        <v>1.08195</v>
      </c>
    </row>
    <row r="2292" spans="1:8" x14ac:dyDescent="0.25">
      <c r="A2292" s="8">
        <v>42762</v>
      </c>
      <c r="B2292" s="11">
        <v>8.11</v>
      </c>
      <c r="C2292" s="11">
        <v>8.0649999999999995</v>
      </c>
      <c r="D2292" s="11">
        <v>8.1449999999999996</v>
      </c>
      <c r="E2292" s="11">
        <v>10</v>
      </c>
      <c r="F2292" s="37">
        <f t="shared" si="108"/>
        <v>1.0810999999999999</v>
      </c>
      <c r="G2292" s="37">
        <f t="shared" si="109"/>
        <v>1.0806499999999999</v>
      </c>
      <c r="H2292" s="37">
        <f t="shared" si="110"/>
        <v>1.08145</v>
      </c>
    </row>
    <row r="2293" spans="1:8" x14ac:dyDescent="0.25">
      <c r="A2293" s="8">
        <v>42761</v>
      </c>
      <c r="B2293" s="11">
        <v>8.14</v>
      </c>
      <c r="C2293" s="11">
        <v>8.1750000000000007</v>
      </c>
      <c r="D2293" s="11">
        <v>8.2650000000000006</v>
      </c>
      <c r="E2293" s="11">
        <v>10</v>
      </c>
      <c r="F2293" s="37">
        <f t="shared" si="108"/>
        <v>1.0813999999999999</v>
      </c>
      <c r="G2293" s="37">
        <f t="shared" si="109"/>
        <v>1.08175</v>
      </c>
      <c r="H2293" s="37">
        <f t="shared" si="110"/>
        <v>1.0826500000000001</v>
      </c>
    </row>
    <row r="2294" spans="1:8" x14ac:dyDescent="0.25">
      <c r="A2294" s="8">
        <v>42760</v>
      </c>
      <c r="B2294" s="11">
        <v>8.06</v>
      </c>
      <c r="C2294" s="11">
        <v>8.02</v>
      </c>
      <c r="D2294" s="11">
        <v>8.24</v>
      </c>
      <c r="E2294" s="11">
        <v>10</v>
      </c>
      <c r="F2294" s="37">
        <f t="shared" si="108"/>
        <v>1.0806</v>
      </c>
      <c r="G2294" s="37">
        <f t="shared" si="109"/>
        <v>1.0802</v>
      </c>
      <c r="H2294" s="37">
        <f t="shared" si="110"/>
        <v>1.0824</v>
      </c>
    </row>
    <row r="2295" spans="1:8" x14ac:dyDescent="0.25">
      <c r="A2295" s="8">
        <v>42759</v>
      </c>
      <c r="B2295" s="11">
        <v>8.01</v>
      </c>
      <c r="C2295" s="11">
        <v>7.97</v>
      </c>
      <c r="D2295" s="11">
        <v>8.1150000000000002</v>
      </c>
      <c r="E2295" s="11">
        <v>10</v>
      </c>
      <c r="F2295" s="37">
        <f t="shared" si="108"/>
        <v>1.0801000000000001</v>
      </c>
      <c r="G2295" s="37">
        <f t="shared" si="109"/>
        <v>1.0796999999999999</v>
      </c>
      <c r="H2295" s="37">
        <f t="shared" si="110"/>
        <v>1.0811500000000001</v>
      </c>
    </row>
    <row r="2296" spans="1:8" x14ac:dyDescent="0.25">
      <c r="A2296" s="8">
        <v>42758</v>
      </c>
      <c r="B2296" s="11">
        <v>7.9649999999999999</v>
      </c>
      <c r="C2296" s="11">
        <v>7.94</v>
      </c>
      <c r="D2296" s="11">
        <v>8.0649999999999995</v>
      </c>
      <c r="E2296" s="11">
        <v>10</v>
      </c>
      <c r="F2296" s="37">
        <f t="shared" si="108"/>
        <v>1.07965</v>
      </c>
      <c r="G2296" s="37">
        <f t="shared" si="109"/>
        <v>1.0793999999999999</v>
      </c>
      <c r="H2296" s="37">
        <f t="shared" si="110"/>
        <v>1.0806499999999999</v>
      </c>
    </row>
    <row r="2297" spans="1:8" x14ac:dyDescent="0.25">
      <c r="A2297" s="8">
        <v>42755</v>
      </c>
      <c r="B2297" s="11">
        <v>7.99</v>
      </c>
      <c r="C2297" s="11">
        <v>7.91</v>
      </c>
      <c r="D2297" s="11">
        <v>8.0549999999999997</v>
      </c>
      <c r="E2297" s="11">
        <v>10</v>
      </c>
      <c r="F2297" s="37">
        <f t="shared" si="108"/>
        <v>1.0799000000000001</v>
      </c>
      <c r="G2297" s="37">
        <f t="shared" si="109"/>
        <v>1.0790999999999999</v>
      </c>
      <c r="H2297" s="37">
        <f t="shared" si="110"/>
        <v>1.0805499999999999</v>
      </c>
    </row>
    <row r="2298" spans="1:8" x14ac:dyDescent="0.25">
      <c r="A2298" s="8">
        <v>42754</v>
      </c>
      <c r="B2298" s="11">
        <v>8.01</v>
      </c>
      <c r="C2298" s="11">
        <v>7.9249999999999998</v>
      </c>
      <c r="D2298" s="11">
        <v>8.0649999999999995</v>
      </c>
      <c r="E2298" s="11">
        <v>10</v>
      </c>
      <c r="F2298" s="37">
        <f t="shared" si="108"/>
        <v>1.0801000000000001</v>
      </c>
      <c r="G2298" s="37">
        <f t="shared" si="109"/>
        <v>1.07925</v>
      </c>
      <c r="H2298" s="37">
        <f t="shared" si="110"/>
        <v>1.0806499999999999</v>
      </c>
    </row>
    <row r="2299" spans="1:8" x14ac:dyDescent="0.25">
      <c r="A2299" s="8">
        <v>42753</v>
      </c>
      <c r="B2299" s="11">
        <v>8.0399999999999991</v>
      </c>
      <c r="C2299" s="11">
        <v>7.91</v>
      </c>
      <c r="D2299" s="11">
        <v>8.0399999999999991</v>
      </c>
      <c r="E2299" s="11">
        <v>10</v>
      </c>
      <c r="F2299" s="37">
        <f t="shared" si="108"/>
        <v>1.0804</v>
      </c>
      <c r="G2299" s="37">
        <f t="shared" si="109"/>
        <v>1.0790999999999999</v>
      </c>
      <c r="H2299" s="37">
        <f t="shared" si="110"/>
        <v>1.0804</v>
      </c>
    </row>
    <row r="2300" spans="1:8" x14ac:dyDescent="0.25">
      <c r="A2300" s="8">
        <v>42752</v>
      </c>
      <c r="B2300" s="11">
        <v>8.0500000000000007</v>
      </c>
      <c r="C2300" s="11">
        <v>7.9</v>
      </c>
      <c r="D2300" s="11">
        <v>8.0150000000000006</v>
      </c>
      <c r="E2300" s="11">
        <v>10</v>
      </c>
      <c r="F2300" s="37">
        <f t="shared" si="108"/>
        <v>1.0805</v>
      </c>
      <c r="G2300" s="37">
        <f t="shared" si="109"/>
        <v>1.079</v>
      </c>
      <c r="H2300" s="37">
        <f t="shared" si="110"/>
        <v>1.0801499999999999</v>
      </c>
    </row>
    <row r="2301" spans="1:8" x14ac:dyDescent="0.25">
      <c r="A2301" s="8">
        <v>42751</v>
      </c>
      <c r="B2301" s="11">
        <v>8.0549999999999997</v>
      </c>
      <c r="C2301" s="11">
        <v>7.91</v>
      </c>
      <c r="D2301" s="11">
        <v>8.0250000000000004</v>
      </c>
      <c r="E2301" s="11">
        <v>10</v>
      </c>
      <c r="F2301" s="37">
        <f t="shared" si="108"/>
        <v>1.0805499999999999</v>
      </c>
      <c r="G2301" s="37">
        <f t="shared" si="109"/>
        <v>1.0790999999999999</v>
      </c>
      <c r="H2301" s="37">
        <f t="shared" si="110"/>
        <v>1.0802499999999999</v>
      </c>
    </row>
    <row r="2302" spans="1:8" x14ac:dyDescent="0.25">
      <c r="A2302" s="8">
        <v>42748</v>
      </c>
      <c r="B2302" s="11">
        <v>8.06</v>
      </c>
      <c r="C2302" s="11">
        <v>7.89</v>
      </c>
      <c r="D2302" s="11">
        <v>8</v>
      </c>
      <c r="E2302" s="11">
        <v>10</v>
      </c>
      <c r="F2302" s="37">
        <f t="shared" si="108"/>
        <v>1.0806</v>
      </c>
      <c r="G2302" s="37">
        <f t="shared" si="109"/>
        <v>1.0789</v>
      </c>
      <c r="H2302" s="37">
        <f t="shared" si="110"/>
        <v>1.08</v>
      </c>
    </row>
    <row r="2303" spans="1:8" x14ac:dyDescent="0.25">
      <c r="A2303" s="8">
        <v>42747</v>
      </c>
      <c r="B2303" s="11">
        <v>8.06</v>
      </c>
      <c r="C2303" s="11">
        <v>7.8849999999999998</v>
      </c>
      <c r="D2303" s="11">
        <v>7.98</v>
      </c>
      <c r="E2303" s="11">
        <v>10</v>
      </c>
      <c r="F2303" s="37">
        <f t="shared" si="108"/>
        <v>1.0806</v>
      </c>
      <c r="G2303" s="37">
        <f t="shared" si="109"/>
        <v>1.0788500000000001</v>
      </c>
      <c r="H2303" s="37">
        <f t="shared" si="110"/>
        <v>1.0798000000000001</v>
      </c>
    </row>
    <row r="2304" spans="1:8" x14ac:dyDescent="0.25">
      <c r="A2304" s="8">
        <v>42746</v>
      </c>
      <c r="B2304" s="11">
        <v>8.0950000000000006</v>
      </c>
      <c r="C2304" s="11">
        <v>8.0250000000000004</v>
      </c>
      <c r="D2304" s="11">
        <v>8.1</v>
      </c>
      <c r="E2304" s="11">
        <v>10</v>
      </c>
      <c r="F2304" s="37">
        <f t="shared" si="108"/>
        <v>1.0809500000000001</v>
      </c>
      <c r="G2304" s="37">
        <f t="shared" si="109"/>
        <v>1.0802499999999999</v>
      </c>
      <c r="H2304" s="37">
        <f t="shared" si="110"/>
        <v>1.081</v>
      </c>
    </row>
    <row r="2305" spans="1:8" x14ac:dyDescent="0.25">
      <c r="A2305" s="8">
        <v>42745</v>
      </c>
      <c r="B2305" s="11">
        <v>8.11</v>
      </c>
      <c r="C2305" s="11">
        <v>8</v>
      </c>
      <c r="D2305" s="11">
        <v>8.06</v>
      </c>
      <c r="E2305" s="11">
        <v>10</v>
      </c>
      <c r="F2305" s="37">
        <f t="shared" si="108"/>
        <v>1.0810999999999999</v>
      </c>
      <c r="G2305" s="37">
        <f t="shared" si="109"/>
        <v>1.08</v>
      </c>
      <c r="H2305" s="37">
        <f t="shared" si="110"/>
        <v>1.0806</v>
      </c>
    </row>
    <row r="2306" spans="1:8" x14ac:dyDescent="0.25">
      <c r="A2306" s="8">
        <v>42744</v>
      </c>
      <c r="B2306" s="11">
        <v>8.1300000000000008</v>
      </c>
      <c r="C2306" s="11">
        <v>8.1050000000000004</v>
      </c>
      <c r="D2306" s="11">
        <v>8.14</v>
      </c>
      <c r="E2306" s="11">
        <v>10</v>
      </c>
      <c r="F2306" s="37">
        <f t="shared" si="108"/>
        <v>1.0812999999999999</v>
      </c>
      <c r="G2306" s="37">
        <f t="shared" si="109"/>
        <v>1.0810500000000001</v>
      </c>
      <c r="H2306" s="37">
        <f t="shared" si="110"/>
        <v>1.0813999999999999</v>
      </c>
    </row>
    <row r="2307" spans="1:8" x14ac:dyDescent="0.25">
      <c r="A2307" s="8">
        <v>42741</v>
      </c>
      <c r="B2307" s="11">
        <v>8.2349999999999994</v>
      </c>
      <c r="C2307" s="11">
        <v>8.2750000000000004</v>
      </c>
      <c r="D2307" s="11">
        <v>8.36</v>
      </c>
      <c r="E2307" s="11">
        <v>10</v>
      </c>
      <c r="F2307" s="37">
        <f t="shared" si="108"/>
        <v>1.0823499999999999</v>
      </c>
      <c r="G2307" s="37">
        <f t="shared" si="109"/>
        <v>1.0827500000000001</v>
      </c>
      <c r="H2307" s="37">
        <f t="shared" si="110"/>
        <v>1.0835999999999999</v>
      </c>
    </row>
    <row r="2308" spans="1:8" x14ac:dyDescent="0.25">
      <c r="A2308" s="8">
        <v>42740</v>
      </c>
      <c r="B2308" s="11">
        <v>8.2349999999999994</v>
      </c>
      <c r="C2308" s="11">
        <v>8.2750000000000004</v>
      </c>
      <c r="D2308" s="11">
        <v>8.36</v>
      </c>
      <c r="E2308" s="11">
        <v>10</v>
      </c>
      <c r="F2308" s="37">
        <f t="shared" si="108"/>
        <v>1.0823499999999999</v>
      </c>
      <c r="G2308" s="37">
        <f t="shared" si="109"/>
        <v>1.0827500000000001</v>
      </c>
      <c r="H2308" s="37">
        <f t="shared" si="110"/>
        <v>1.0835999999999999</v>
      </c>
    </row>
    <row r="2309" spans="1:8" x14ac:dyDescent="0.25">
      <c r="A2309" s="8">
        <v>42739</v>
      </c>
      <c r="B2309" s="11">
        <v>8.2349999999999994</v>
      </c>
      <c r="C2309" s="11">
        <v>8.2750000000000004</v>
      </c>
      <c r="D2309" s="11">
        <v>8.36</v>
      </c>
      <c r="E2309" s="11">
        <v>10</v>
      </c>
      <c r="F2309" s="37">
        <f t="shared" si="108"/>
        <v>1.0823499999999999</v>
      </c>
      <c r="G2309" s="37">
        <f t="shared" si="109"/>
        <v>1.0827500000000001</v>
      </c>
      <c r="H2309" s="37">
        <f t="shared" si="110"/>
        <v>1.0835999999999999</v>
      </c>
    </row>
    <row r="2310" spans="1:8" x14ac:dyDescent="0.25">
      <c r="A2310" s="8">
        <v>42738</v>
      </c>
      <c r="B2310" s="11">
        <v>8.2349999999999994</v>
      </c>
      <c r="C2310" s="11">
        <v>8.2750000000000004</v>
      </c>
      <c r="D2310" s="11">
        <v>8.36</v>
      </c>
      <c r="E2310" s="11">
        <v>10</v>
      </c>
      <c r="F2310" s="37">
        <f t="shared" ref="F2310:F2373" si="111">IFERROR(1+B2310/100,"NA")</f>
        <v>1.0823499999999999</v>
      </c>
      <c r="G2310" s="37">
        <f t="shared" ref="G2310:G2373" si="112">IFERROR(1+C2310/100,"NA")</f>
        <v>1.0827500000000001</v>
      </c>
      <c r="H2310" s="37">
        <f t="shared" ref="H2310:H2373" si="113">IFERROR(1+D2310/100,"NA")</f>
        <v>1.0835999999999999</v>
      </c>
    </row>
    <row r="2311" spans="1:8" x14ac:dyDescent="0.25">
      <c r="A2311" s="8">
        <v>42737</v>
      </c>
      <c r="B2311" s="11">
        <v>8.2349999999999994</v>
      </c>
      <c r="C2311" s="11">
        <v>8.2750000000000004</v>
      </c>
      <c r="D2311" s="11">
        <v>8.36</v>
      </c>
      <c r="E2311" s="11">
        <v>10</v>
      </c>
      <c r="F2311" s="37">
        <f t="shared" si="111"/>
        <v>1.0823499999999999</v>
      </c>
      <c r="G2311" s="37">
        <f t="shared" si="112"/>
        <v>1.0827500000000001</v>
      </c>
      <c r="H2311" s="37">
        <f t="shared" si="113"/>
        <v>1.0835999999999999</v>
      </c>
    </row>
    <row r="2312" spans="1:8" x14ac:dyDescent="0.25">
      <c r="A2312" s="9">
        <v>42735</v>
      </c>
      <c r="B2312" s="11">
        <v>8.2349999999999994</v>
      </c>
      <c r="C2312" s="11">
        <v>8.2750000000000004</v>
      </c>
      <c r="D2312" s="11">
        <v>8.36</v>
      </c>
      <c r="E2312" s="11">
        <v>10</v>
      </c>
      <c r="F2312" s="37">
        <f t="shared" si="111"/>
        <v>1.0823499999999999</v>
      </c>
      <c r="G2312" s="37">
        <f t="shared" si="112"/>
        <v>1.0827500000000001</v>
      </c>
      <c r="H2312" s="37">
        <f t="shared" si="113"/>
        <v>1.0835999999999999</v>
      </c>
    </row>
    <row r="2313" spans="1:8" x14ac:dyDescent="0.25">
      <c r="A2313" s="8">
        <v>42733</v>
      </c>
      <c r="B2313" s="11">
        <v>8.2200000000000006</v>
      </c>
      <c r="C2313" s="11">
        <v>8.26</v>
      </c>
      <c r="D2313" s="11">
        <v>8.34</v>
      </c>
      <c r="E2313" s="11">
        <v>10</v>
      </c>
      <c r="F2313" s="37">
        <f t="shared" si="111"/>
        <v>1.0822000000000001</v>
      </c>
      <c r="G2313" s="37">
        <f t="shared" si="112"/>
        <v>1.0826</v>
      </c>
      <c r="H2313" s="37">
        <f t="shared" si="113"/>
        <v>1.0833999999999999</v>
      </c>
    </row>
    <row r="2314" spans="1:8" x14ac:dyDescent="0.25">
      <c r="A2314" s="8">
        <v>42732</v>
      </c>
      <c r="B2314" s="11">
        <v>8.26</v>
      </c>
      <c r="C2314" s="11">
        <v>8.3149999999999995</v>
      </c>
      <c r="D2314" s="11">
        <v>8.375</v>
      </c>
      <c r="E2314" s="11">
        <v>10</v>
      </c>
      <c r="F2314" s="37">
        <f t="shared" si="111"/>
        <v>1.0826</v>
      </c>
      <c r="G2314" s="37">
        <f t="shared" si="112"/>
        <v>1.0831500000000001</v>
      </c>
      <c r="H2314" s="37">
        <f t="shared" si="113"/>
        <v>1.08375</v>
      </c>
    </row>
    <row r="2315" spans="1:8" x14ac:dyDescent="0.25">
      <c r="A2315" s="8">
        <v>42731</v>
      </c>
      <c r="B2315" s="11">
        <v>8.2650000000000006</v>
      </c>
      <c r="C2315" s="11">
        <v>8.3699999999999992</v>
      </c>
      <c r="D2315" s="11">
        <v>8.44</v>
      </c>
      <c r="E2315" s="11">
        <v>10</v>
      </c>
      <c r="F2315" s="37">
        <f t="shared" si="111"/>
        <v>1.0826500000000001</v>
      </c>
      <c r="G2315" s="37">
        <f t="shared" si="112"/>
        <v>1.0836999999999999</v>
      </c>
      <c r="H2315" s="37">
        <f t="shared" si="113"/>
        <v>1.0844</v>
      </c>
    </row>
    <row r="2316" spans="1:8" x14ac:dyDescent="0.25">
      <c r="A2316" s="8">
        <v>42730</v>
      </c>
      <c r="B2316" s="11">
        <v>8.2650000000000006</v>
      </c>
      <c r="C2316" s="11">
        <v>8.375</v>
      </c>
      <c r="D2316" s="11">
        <v>8.4550000000000001</v>
      </c>
      <c r="E2316" s="11">
        <v>10</v>
      </c>
      <c r="F2316" s="37">
        <f t="shared" si="111"/>
        <v>1.0826500000000001</v>
      </c>
      <c r="G2316" s="37">
        <f t="shared" si="112"/>
        <v>1.08375</v>
      </c>
      <c r="H2316" s="37">
        <f t="shared" si="113"/>
        <v>1.0845499999999999</v>
      </c>
    </row>
    <row r="2317" spans="1:8" x14ac:dyDescent="0.25">
      <c r="A2317" s="8">
        <v>42727</v>
      </c>
      <c r="B2317" s="11">
        <v>8.26</v>
      </c>
      <c r="C2317" s="11">
        <v>8.3699999999999992</v>
      </c>
      <c r="D2317" s="11">
        <v>8.44</v>
      </c>
      <c r="E2317" s="11">
        <v>10</v>
      </c>
      <c r="F2317" s="37">
        <f t="shared" si="111"/>
        <v>1.0826</v>
      </c>
      <c r="G2317" s="37">
        <f t="shared" si="112"/>
        <v>1.0836999999999999</v>
      </c>
      <c r="H2317" s="37">
        <f t="shared" si="113"/>
        <v>1.0844</v>
      </c>
    </row>
    <row r="2318" spans="1:8" x14ac:dyDescent="0.25">
      <c r="A2318" s="8">
        <v>42726</v>
      </c>
      <c r="B2318" s="11">
        <v>8.27</v>
      </c>
      <c r="C2318" s="11">
        <v>8.4049999999999994</v>
      </c>
      <c r="D2318" s="11">
        <v>8.4550000000000001</v>
      </c>
      <c r="E2318" s="11">
        <v>10</v>
      </c>
      <c r="F2318" s="37">
        <f t="shared" si="111"/>
        <v>1.0827</v>
      </c>
      <c r="G2318" s="37">
        <f t="shared" si="112"/>
        <v>1.08405</v>
      </c>
      <c r="H2318" s="37">
        <f t="shared" si="113"/>
        <v>1.0845499999999999</v>
      </c>
    </row>
    <row r="2319" spans="1:8" x14ac:dyDescent="0.25">
      <c r="A2319" s="8">
        <v>42725</v>
      </c>
      <c r="B2319" s="11">
        <v>8.3000000000000007</v>
      </c>
      <c r="C2319" s="11">
        <v>8.41</v>
      </c>
      <c r="D2319" s="11">
        <v>8.48</v>
      </c>
      <c r="E2319" s="11">
        <v>10</v>
      </c>
      <c r="F2319" s="37">
        <f t="shared" si="111"/>
        <v>1.083</v>
      </c>
      <c r="G2319" s="37">
        <f t="shared" si="112"/>
        <v>1.0841000000000001</v>
      </c>
      <c r="H2319" s="37">
        <f t="shared" si="113"/>
        <v>1.0848</v>
      </c>
    </row>
    <row r="2320" spans="1:8" x14ac:dyDescent="0.25">
      <c r="A2320" s="8">
        <v>42724</v>
      </c>
      <c r="B2320" s="11">
        <v>8.2850000000000001</v>
      </c>
      <c r="C2320" s="11">
        <v>8.4049999999999994</v>
      </c>
      <c r="D2320" s="11">
        <v>8.48</v>
      </c>
      <c r="E2320" s="11">
        <v>10</v>
      </c>
      <c r="F2320" s="37">
        <f t="shared" si="111"/>
        <v>1.0828500000000001</v>
      </c>
      <c r="G2320" s="37">
        <f t="shared" si="112"/>
        <v>1.08405</v>
      </c>
      <c r="H2320" s="37">
        <f t="shared" si="113"/>
        <v>1.0848</v>
      </c>
    </row>
    <row r="2321" spans="1:8" x14ac:dyDescent="0.25">
      <c r="A2321" s="8">
        <v>42723</v>
      </c>
      <c r="B2321" s="11">
        <v>8.34</v>
      </c>
      <c r="C2321" s="11">
        <v>8.3800000000000008</v>
      </c>
      <c r="D2321" s="11">
        <v>8.4749999999999996</v>
      </c>
      <c r="E2321" s="11">
        <v>10</v>
      </c>
      <c r="F2321" s="37">
        <f t="shared" si="111"/>
        <v>1.0833999999999999</v>
      </c>
      <c r="G2321" s="37">
        <f t="shared" si="112"/>
        <v>1.0838000000000001</v>
      </c>
      <c r="H2321" s="37">
        <f t="shared" si="113"/>
        <v>1.0847500000000001</v>
      </c>
    </row>
    <row r="2322" spans="1:8" x14ac:dyDescent="0.25">
      <c r="A2322" s="8">
        <v>42720</v>
      </c>
      <c r="B2322" s="11">
        <v>8.31</v>
      </c>
      <c r="C2322" s="11">
        <v>8.375</v>
      </c>
      <c r="D2322" s="11">
        <v>8.48</v>
      </c>
      <c r="E2322" s="11">
        <v>10</v>
      </c>
      <c r="F2322" s="37">
        <f t="shared" si="111"/>
        <v>1.0831</v>
      </c>
      <c r="G2322" s="37">
        <f t="shared" si="112"/>
        <v>1.08375</v>
      </c>
      <c r="H2322" s="37">
        <f t="shared" si="113"/>
        <v>1.0848</v>
      </c>
    </row>
    <row r="2323" spans="1:8" x14ac:dyDescent="0.25">
      <c r="A2323" s="8">
        <v>42719</v>
      </c>
      <c r="B2323" s="11">
        <v>8.3350000000000009</v>
      </c>
      <c r="C2323" s="11">
        <v>8.39</v>
      </c>
      <c r="D2323" s="11">
        <v>8.5299999999999994</v>
      </c>
      <c r="E2323" s="11">
        <v>10</v>
      </c>
      <c r="F2323" s="37">
        <f t="shared" si="111"/>
        <v>1.08335</v>
      </c>
      <c r="G2323" s="37">
        <f t="shared" si="112"/>
        <v>1.0839000000000001</v>
      </c>
      <c r="H2323" s="37">
        <f t="shared" si="113"/>
        <v>1.0852999999999999</v>
      </c>
    </row>
    <row r="2324" spans="1:8" x14ac:dyDescent="0.25">
      <c r="A2324" s="8">
        <v>42718</v>
      </c>
      <c r="B2324" s="11">
        <v>8.33</v>
      </c>
      <c r="C2324" s="11">
        <v>8.3350000000000009</v>
      </c>
      <c r="D2324" s="11">
        <v>8.4149999999999991</v>
      </c>
      <c r="E2324" s="11">
        <v>10</v>
      </c>
      <c r="F2324" s="37">
        <f t="shared" si="111"/>
        <v>1.0832999999999999</v>
      </c>
      <c r="G2324" s="37">
        <f t="shared" si="112"/>
        <v>1.08335</v>
      </c>
      <c r="H2324" s="37">
        <f t="shared" si="113"/>
        <v>1.0841499999999999</v>
      </c>
    </row>
    <row r="2325" spans="1:8" x14ac:dyDescent="0.25">
      <c r="A2325" s="8">
        <v>42717</v>
      </c>
      <c r="B2325" s="11">
        <v>8.4</v>
      </c>
      <c r="C2325" s="11">
        <v>8.3650000000000002</v>
      </c>
      <c r="D2325" s="11">
        <v>8.4550000000000001</v>
      </c>
      <c r="E2325" s="11">
        <v>10</v>
      </c>
      <c r="F2325" s="37">
        <f t="shared" si="111"/>
        <v>1.0840000000000001</v>
      </c>
      <c r="G2325" s="37">
        <f t="shared" si="112"/>
        <v>1.08365</v>
      </c>
      <c r="H2325" s="37">
        <f t="shared" si="113"/>
        <v>1.0845499999999999</v>
      </c>
    </row>
    <row r="2326" spans="1:8" x14ac:dyDescent="0.25">
      <c r="A2326" s="8">
        <v>42716</v>
      </c>
      <c r="B2326" s="11">
        <v>8.4250000000000007</v>
      </c>
      <c r="C2326" s="11">
        <v>8.3849999999999998</v>
      </c>
      <c r="D2326" s="11">
        <v>8.4600000000000009</v>
      </c>
      <c r="E2326" s="11">
        <v>10</v>
      </c>
      <c r="F2326" s="37">
        <f t="shared" si="111"/>
        <v>1.0842499999999999</v>
      </c>
      <c r="G2326" s="37">
        <f t="shared" si="112"/>
        <v>1.08385</v>
      </c>
      <c r="H2326" s="37">
        <f t="shared" si="113"/>
        <v>1.0846</v>
      </c>
    </row>
    <row r="2327" spans="1:8" x14ac:dyDescent="0.25">
      <c r="A2327" s="8">
        <v>42713</v>
      </c>
      <c r="B2327" s="11">
        <v>8.5500000000000007</v>
      </c>
      <c r="C2327" s="11">
        <v>8.5150000000000006</v>
      </c>
      <c r="D2327" s="11">
        <v>8.5050000000000008</v>
      </c>
      <c r="E2327" s="11">
        <v>10</v>
      </c>
      <c r="F2327" s="37">
        <f t="shared" si="111"/>
        <v>1.0854999999999999</v>
      </c>
      <c r="G2327" s="37">
        <f t="shared" si="112"/>
        <v>1.0851500000000001</v>
      </c>
      <c r="H2327" s="37">
        <f t="shared" si="113"/>
        <v>1.0850500000000001</v>
      </c>
    </row>
    <row r="2328" spans="1:8" x14ac:dyDescent="0.25">
      <c r="A2328" s="8">
        <v>42712</v>
      </c>
      <c r="B2328" s="11">
        <v>8.6199999999999992</v>
      </c>
      <c r="C2328" s="11">
        <v>8.58</v>
      </c>
      <c r="D2328" s="11">
        <v>8.5549999999999997</v>
      </c>
      <c r="E2328" s="11">
        <v>10</v>
      </c>
      <c r="F2328" s="37">
        <f t="shared" si="111"/>
        <v>1.0862000000000001</v>
      </c>
      <c r="G2328" s="37">
        <f t="shared" si="112"/>
        <v>1.0858000000000001</v>
      </c>
      <c r="H2328" s="37">
        <f t="shared" si="113"/>
        <v>1.08555</v>
      </c>
    </row>
    <row r="2329" spans="1:8" x14ac:dyDescent="0.25">
      <c r="A2329" s="8">
        <v>42711</v>
      </c>
      <c r="B2329" s="11">
        <v>8.66</v>
      </c>
      <c r="C2329" s="11">
        <v>8.6549999999999994</v>
      </c>
      <c r="D2329" s="11">
        <v>8.6</v>
      </c>
      <c r="E2329" s="11">
        <v>10</v>
      </c>
      <c r="F2329" s="37">
        <f t="shared" si="111"/>
        <v>1.0866</v>
      </c>
      <c r="G2329" s="37">
        <f t="shared" si="112"/>
        <v>1.0865499999999999</v>
      </c>
      <c r="H2329" s="37">
        <f t="shared" si="113"/>
        <v>1.0860000000000001</v>
      </c>
    </row>
    <row r="2330" spans="1:8" x14ac:dyDescent="0.25">
      <c r="A2330" s="8">
        <v>42710</v>
      </c>
      <c r="B2330" s="11">
        <v>8.6950000000000003</v>
      </c>
      <c r="C2330" s="11">
        <v>8.7249999999999996</v>
      </c>
      <c r="D2330" s="11">
        <v>8.67</v>
      </c>
      <c r="E2330" s="11">
        <v>10</v>
      </c>
      <c r="F2330" s="37">
        <f t="shared" si="111"/>
        <v>1.0869500000000001</v>
      </c>
      <c r="G2330" s="37">
        <f t="shared" si="112"/>
        <v>1.08725</v>
      </c>
      <c r="H2330" s="37">
        <f t="shared" si="113"/>
        <v>1.0867</v>
      </c>
    </row>
    <row r="2331" spans="1:8" x14ac:dyDescent="0.25">
      <c r="A2331" s="8">
        <v>42709</v>
      </c>
      <c r="B2331" s="11">
        <v>8.7249999999999996</v>
      </c>
      <c r="C2331" s="11">
        <v>8.8000000000000007</v>
      </c>
      <c r="D2331" s="11">
        <v>8.7100000000000009</v>
      </c>
      <c r="E2331" s="11">
        <v>10</v>
      </c>
      <c r="F2331" s="37">
        <f t="shared" si="111"/>
        <v>1.08725</v>
      </c>
      <c r="G2331" s="37">
        <f t="shared" si="112"/>
        <v>1.0880000000000001</v>
      </c>
      <c r="H2331" s="37">
        <f t="shared" si="113"/>
        <v>1.0871</v>
      </c>
    </row>
    <row r="2332" spans="1:8" x14ac:dyDescent="0.25">
      <c r="A2332" s="8">
        <v>42706</v>
      </c>
      <c r="B2332" s="11">
        <v>8.74</v>
      </c>
      <c r="C2332" s="11">
        <v>8.8049999999999997</v>
      </c>
      <c r="D2332" s="11">
        <v>8.75</v>
      </c>
      <c r="E2332" s="11">
        <v>10</v>
      </c>
      <c r="F2332" s="37">
        <f t="shared" si="111"/>
        <v>1.0873999999999999</v>
      </c>
      <c r="G2332" s="37">
        <f t="shared" si="112"/>
        <v>1.08805</v>
      </c>
      <c r="H2332" s="37">
        <f t="shared" si="113"/>
        <v>1.0874999999999999</v>
      </c>
    </row>
    <row r="2333" spans="1:8" x14ac:dyDescent="0.25">
      <c r="A2333" s="8">
        <v>42705</v>
      </c>
      <c r="B2333" s="11">
        <v>8.7200000000000006</v>
      </c>
      <c r="C2333" s="11">
        <v>8.82</v>
      </c>
      <c r="D2333" s="11">
        <v>8.7550000000000008</v>
      </c>
      <c r="E2333" s="11">
        <v>10</v>
      </c>
      <c r="F2333" s="37">
        <f t="shared" si="111"/>
        <v>1.0871999999999999</v>
      </c>
      <c r="G2333" s="37">
        <f t="shared" si="112"/>
        <v>1.0882000000000001</v>
      </c>
      <c r="H2333" s="37">
        <f t="shared" si="113"/>
        <v>1.08755</v>
      </c>
    </row>
    <row r="2334" spans="1:8" x14ac:dyDescent="0.25">
      <c r="A2334" s="8">
        <v>42704</v>
      </c>
      <c r="B2334" s="11">
        <v>8.76</v>
      </c>
      <c r="C2334" s="11">
        <v>8.9049999999999994</v>
      </c>
      <c r="D2334" s="11">
        <v>8.82</v>
      </c>
      <c r="E2334" s="11">
        <v>10</v>
      </c>
      <c r="F2334" s="37">
        <f t="shared" si="111"/>
        <v>1.0875999999999999</v>
      </c>
      <c r="G2334" s="37">
        <f t="shared" si="112"/>
        <v>1.0890500000000001</v>
      </c>
      <c r="H2334" s="37">
        <f t="shared" si="113"/>
        <v>1.0882000000000001</v>
      </c>
    </row>
    <row r="2335" spans="1:8" x14ac:dyDescent="0.25">
      <c r="A2335" s="8">
        <v>42703</v>
      </c>
      <c r="B2335" s="11">
        <v>8.76</v>
      </c>
      <c r="C2335" s="11">
        <v>8.92</v>
      </c>
      <c r="D2335" s="11">
        <v>8.8849999999999998</v>
      </c>
      <c r="E2335" s="11">
        <v>10</v>
      </c>
      <c r="F2335" s="37">
        <f t="shared" si="111"/>
        <v>1.0875999999999999</v>
      </c>
      <c r="G2335" s="37">
        <f t="shared" si="112"/>
        <v>1.0891999999999999</v>
      </c>
      <c r="H2335" s="37">
        <f t="shared" si="113"/>
        <v>1.0888500000000001</v>
      </c>
    </row>
    <row r="2336" spans="1:8" x14ac:dyDescent="0.25">
      <c r="A2336" s="8">
        <v>42702</v>
      </c>
      <c r="B2336" s="11">
        <v>8.7349999999999994</v>
      </c>
      <c r="C2336" s="11">
        <v>8.875</v>
      </c>
      <c r="D2336" s="11">
        <v>8.85</v>
      </c>
      <c r="E2336" s="11">
        <v>10</v>
      </c>
      <c r="F2336" s="37">
        <f t="shared" si="111"/>
        <v>1.08735</v>
      </c>
      <c r="G2336" s="37">
        <f t="shared" si="112"/>
        <v>1.0887500000000001</v>
      </c>
      <c r="H2336" s="37">
        <f t="shared" si="113"/>
        <v>1.0885</v>
      </c>
    </row>
    <row r="2337" spans="1:8" x14ac:dyDescent="0.25">
      <c r="A2337" s="8">
        <v>42699</v>
      </c>
      <c r="B2337" s="11">
        <v>8.73</v>
      </c>
      <c r="C2337" s="11">
        <v>8.8849999999999998</v>
      </c>
      <c r="D2337" s="11">
        <v>8.86</v>
      </c>
      <c r="E2337" s="11">
        <v>10</v>
      </c>
      <c r="F2337" s="37">
        <f t="shared" si="111"/>
        <v>1.0872999999999999</v>
      </c>
      <c r="G2337" s="37">
        <f t="shared" si="112"/>
        <v>1.0888500000000001</v>
      </c>
      <c r="H2337" s="37">
        <f t="shared" si="113"/>
        <v>1.0886</v>
      </c>
    </row>
    <row r="2338" spans="1:8" x14ac:dyDescent="0.25">
      <c r="A2338" s="8">
        <v>42698</v>
      </c>
      <c r="B2338" s="11">
        <v>8.7100000000000009</v>
      </c>
      <c r="C2338" s="11">
        <v>8.8450000000000006</v>
      </c>
      <c r="D2338" s="11">
        <v>8.7899999999999991</v>
      </c>
      <c r="E2338" s="11">
        <v>10</v>
      </c>
      <c r="F2338" s="37">
        <f t="shared" si="111"/>
        <v>1.0871</v>
      </c>
      <c r="G2338" s="37">
        <f t="shared" si="112"/>
        <v>1.0884499999999999</v>
      </c>
      <c r="H2338" s="37">
        <f t="shared" si="113"/>
        <v>1.0879000000000001</v>
      </c>
    </row>
    <row r="2339" spans="1:8" x14ac:dyDescent="0.25">
      <c r="A2339" s="8">
        <v>42697</v>
      </c>
      <c r="B2339" s="11">
        <v>8.6999999999999993</v>
      </c>
      <c r="C2339" s="11">
        <v>8.86</v>
      </c>
      <c r="D2339" s="11">
        <v>8.7899999999999991</v>
      </c>
      <c r="E2339" s="11">
        <v>10</v>
      </c>
      <c r="F2339" s="37">
        <f t="shared" si="111"/>
        <v>1.087</v>
      </c>
      <c r="G2339" s="37">
        <f t="shared" si="112"/>
        <v>1.0886</v>
      </c>
      <c r="H2339" s="37">
        <f t="shared" si="113"/>
        <v>1.0879000000000001</v>
      </c>
    </row>
    <row r="2340" spans="1:8" x14ac:dyDescent="0.25">
      <c r="A2340" s="8">
        <v>42696</v>
      </c>
      <c r="B2340" s="11">
        <v>8.6999999999999993</v>
      </c>
      <c r="C2340" s="11">
        <v>8.7650000000000006</v>
      </c>
      <c r="D2340" s="11">
        <v>8.69</v>
      </c>
      <c r="E2340" s="11">
        <v>10</v>
      </c>
      <c r="F2340" s="37">
        <f t="shared" si="111"/>
        <v>1.087</v>
      </c>
      <c r="G2340" s="37">
        <f t="shared" si="112"/>
        <v>1.08765</v>
      </c>
      <c r="H2340" s="37">
        <f t="shared" si="113"/>
        <v>1.0869</v>
      </c>
    </row>
    <row r="2341" spans="1:8" x14ac:dyDescent="0.25">
      <c r="A2341" s="8">
        <v>42695</v>
      </c>
      <c r="B2341" s="11">
        <v>8.7200000000000006</v>
      </c>
      <c r="C2341" s="11">
        <v>8.77</v>
      </c>
      <c r="D2341" s="11">
        <v>8.68</v>
      </c>
      <c r="E2341" s="11">
        <v>10</v>
      </c>
      <c r="F2341" s="37">
        <f t="shared" si="111"/>
        <v>1.0871999999999999</v>
      </c>
      <c r="G2341" s="37">
        <f t="shared" si="112"/>
        <v>1.0876999999999999</v>
      </c>
      <c r="H2341" s="37">
        <f t="shared" si="113"/>
        <v>1.0868</v>
      </c>
    </row>
    <row r="2342" spans="1:8" x14ac:dyDescent="0.25">
      <c r="A2342" s="8">
        <v>42692</v>
      </c>
      <c r="B2342" s="11">
        <v>8.74</v>
      </c>
      <c r="C2342" s="11">
        <v>8.8000000000000007</v>
      </c>
      <c r="D2342" s="11">
        <v>8.7200000000000006</v>
      </c>
      <c r="E2342" s="11">
        <v>10</v>
      </c>
      <c r="F2342" s="37">
        <f t="shared" si="111"/>
        <v>1.0873999999999999</v>
      </c>
      <c r="G2342" s="37">
        <f t="shared" si="112"/>
        <v>1.0880000000000001</v>
      </c>
      <c r="H2342" s="37">
        <f t="shared" si="113"/>
        <v>1.0871999999999999</v>
      </c>
    </row>
    <row r="2343" spans="1:8" x14ac:dyDescent="0.25">
      <c r="A2343" s="8">
        <v>42691</v>
      </c>
      <c r="B2343" s="11">
        <v>8.7200000000000006</v>
      </c>
      <c r="C2343" s="11">
        <v>8.7949999999999999</v>
      </c>
      <c r="D2343" s="11">
        <v>8.7149999999999999</v>
      </c>
      <c r="E2343" s="11">
        <v>10</v>
      </c>
      <c r="F2343" s="37">
        <f t="shared" si="111"/>
        <v>1.0871999999999999</v>
      </c>
      <c r="G2343" s="37">
        <f t="shared" si="112"/>
        <v>1.08795</v>
      </c>
      <c r="H2343" s="37">
        <f t="shared" si="113"/>
        <v>1.0871500000000001</v>
      </c>
    </row>
    <row r="2344" spans="1:8" x14ac:dyDescent="0.25">
      <c r="A2344" s="8">
        <v>42690</v>
      </c>
      <c r="B2344" s="11">
        <v>8.7550000000000008</v>
      </c>
      <c r="C2344" s="11">
        <v>8.8550000000000004</v>
      </c>
      <c r="D2344" s="11">
        <v>8.8000000000000007</v>
      </c>
      <c r="E2344" s="11">
        <v>10</v>
      </c>
      <c r="F2344" s="37">
        <f t="shared" si="111"/>
        <v>1.08755</v>
      </c>
      <c r="G2344" s="37">
        <f t="shared" si="112"/>
        <v>1.0885499999999999</v>
      </c>
      <c r="H2344" s="37">
        <f t="shared" si="113"/>
        <v>1.0880000000000001</v>
      </c>
    </row>
    <row r="2345" spans="1:8" x14ac:dyDescent="0.25">
      <c r="A2345" s="8">
        <v>42689</v>
      </c>
      <c r="B2345" s="11">
        <v>8.74</v>
      </c>
      <c r="C2345" s="11">
        <v>8.81</v>
      </c>
      <c r="D2345" s="11">
        <v>8.74</v>
      </c>
      <c r="E2345" s="11">
        <v>10</v>
      </c>
      <c r="F2345" s="37">
        <f t="shared" si="111"/>
        <v>1.0873999999999999</v>
      </c>
      <c r="G2345" s="37">
        <f t="shared" si="112"/>
        <v>1.0881000000000001</v>
      </c>
      <c r="H2345" s="37">
        <f t="shared" si="113"/>
        <v>1.0873999999999999</v>
      </c>
    </row>
    <row r="2346" spans="1:8" x14ac:dyDescent="0.25">
      <c r="A2346" s="8">
        <v>42688</v>
      </c>
      <c r="B2346" s="11">
        <v>8.7750000000000004</v>
      </c>
      <c r="C2346" s="11">
        <v>8.9</v>
      </c>
      <c r="D2346" s="11">
        <v>8.86</v>
      </c>
      <c r="E2346" s="11">
        <v>10</v>
      </c>
      <c r="F2346" s="37">
        <f t="shared" si="111"/>
        <v>1.08775</v>
      </c>
      <c r="G2346" s="37">
        <f t="shared" si="112"/>
        <v>1.089</v>
      </c>
      <c r="H2346" s="37">
        <f t="shared" si="113"/>
        <v>1.0886</v>
      </c>
    </row>
    <row r="2347" spans="1:8" x14ac:dyDescent="0.25">
      <c r="A2347" s="8">
        <v>42685</v>
      </c>
      <c r="B2347" s="11">
        <v>8.7750000000000004</v>
      </c>
      <c r="C2347" s="11">
        <v>8.91</v>
      </c>
      <c r="D2347" s="11">
        <v>8.9</v>
      </c>
      <c r="E2347" s="11">
        <v>10</v>
      </c>
      <c r="F2347" s="37">
        <f t="shared" si="111"/>
        <v>1.08775</v>
      </c>
      <c r="G2347" s="37">
        <f t="shared" si="112"/>
        <v>1.0891</v>
      </c>
      <c r="H2347" s="37">
        <f t="shared" si="113"/>
        <v>1.089</v>
      </c>
    </row>
    <row r="2348" spans="1:8" x14ac:dyDescent="0.25">
      <c r="A2348" s="8">
        <v>42684</v>
      </c>
      <c r="B2348" s="11">
        <v>8.6999999999999993</v>
      </c>
      <c r="C2348" s="11">
        <v>8.75</v>
      </c>
      <c r="D2348" s="11">
        <v>8.67</v>
      </c>
      <c r="E2348" s="11">
        <v>10</v>
      </c>
      <c r="F2348" s="37">
        <f t="shared" si="111"/>
        <v>1.087</v>
      </c>
      <c r="G2348" s="37">
        <f t="shared" si="112"/>
        <v>1.0874999999999999</v>
      </c>
      <c r="H2348" s="37">
        <f t="shared" si="113"/>
        <v>1.0867</v>
      </c>
    </row>
    <row r="2349" spans="1:8" x14ac:dyDescent="0.25">
      <c r="A2349" s="8">
        <v>42683</v>
      </c>
      <c r="B2349" s="11">
        <v>8.6449999999999996</v>
      </c>
      <c r="C2349" s="11">
        <v>8.67</v>
      </c>
      <c r="D2349" s="11">
        <v>8.48</v>
      </c>
      <c r="E2349" s="11">
        <v>10</v>
      </c>
      <c r="F2349" s="37">
        <f t="shared" si="111"/>
        <v>1.0864499999999999</v>
      </c>
      <c r="G2349" s="37">
        <f t="shared" si="112"/>
        <v>1.0867</v>
      </c>
      <c r="H2349" s="37">
        <f t="shared" si="113"/>
        <v>1.0848</v>
      </c>
    </row>
    <row r="2350" spans="1:8" x14ac:dyDescent="0.25">
      <c r="A2350" s="8">
        <v>42682</v>
      </c>
      <c r="B2350" s="11">
        <v>8.6199999999999992</v>
      </c>
      <c r="C2350" s="11">
        <v>8.6349999999999998</v>
      </c>
      <c r="D2350" s="11">
        <v>8.4450000000000003</v>
      </c>
      <c r="E2350" s="11">
        <v>10</v>
      </c>
      <c r="F2350" s="37">
        <f t="shared" si="111"/>
        <v>1.0862000000000001</v>
      </c>
      <c r="G2350" s="37">
        <f t="shared" si="112"/>
        <v>1.0863499999999999</v>
      </c>
      <c r="H2350" s="37">
        <f t="shared" si="113"/>
        <v>1.0844499999999999</v>
      </c>
    </row>
    <row r="2351" spans="1:8" x14ac:dyDescent="0.25">
      <c r="A2351" s="8">
        <v>42681</v>
      </c>
      <c r="B2351" s="11">
        <v>8.6050000000000004</v>
      </c>
      <c r="C2351" s="11">
        <v>8.6349999999999998</v>
      </c>
      <c r="D2351" s="11">
        <v>8.4649999999999999</v>
      </c>
      <c r="E2351" s="11">
        <v>10</v>
      </c>
      <c r="F2351" s="37">
        <f t="shared" si="111"/>
        <v>1.08605</v>
      </c>
      <c r="G2351" s="37">
        <f t="shared" si="112"/>
        <v>1.0863499999999999</v>
      </c>
      <c r="H2351" s="37">
        <f t="shared" si="113"/>
        <v>1.0846499999999999</v>
      </c>
    </row>
    <row r="2352" spans="1:8" x14ac:dyDescent="0.25">
      <c r="A2352" s="8">
        <v>42678</v>
      </c>
      <c r="B2352" s="11">
        <v>8.6850000000000005</v>
      </c>
      <c r="C2352" s="11">
        <v>8.7750000000000004</v>
      </c>
      <c r="D2352" s="11">
        <v>8.6</v>
      </c>
      <c r="E2352" s="11">
        <v>10</v>
      </c>
      <c r="F2352" s="37">
        <f t="shared" si="111"/>
        <v>1.0868500000000001</v>
      </c>
      <c r="G2352" s="37">
        <f t="shared" si="112"/>
        <v>1.08775</v>
      </c>
      <c r="H2352" s="37">
        <f t="shared" si="113"/>
        <v>1.0860000000000001</v>
      </c>
    </row>
    <row r="2353" spans="1:8" x14ac:dyDescent="0.25">
      <c r="A2353" s="8">
        <v>42677</v>
      </c>
      <c r="B2353" s="11">
        <v>8.6850000000000005</v>
      </c>
      <c r="C2353" s="11">
        <v>8.7750000000000004</v>
      </c>
      <c r="D2353" s="11">
        <v>8.6</v>
      </c>
      <c r="E2353" s="11">
        <v>10</v>
      </c>
      <c r="F2353" s="37">
        <f t="shared" si="111"/>
        <v>1.0868500000000001</v>
      </c>
      <c r="G2353" s="37">
        <f t="shared" si="112"/>
        <v>1.08775</v>
      </c>
      <c r="H2353" s="37">
        <f t="shared" si="113"/>
        <v>1.0860000000000001</v>
      </c>
    </row>
    <row r="2354" spans="1:8" x14ac:dyDescent="0.25">
      <c r="A2354" s="8">
        <v>42676</v>
      </c>
      <c r="B2354" s="11">
        <v>8.69</v>
      </c>
      <c r="C2354" s="11">
        <v>8.7949999999999999</v>
      </c>
      <c r="D2354" s="11">
        <v>8.6349999999999998</v>
      </c>
      <c r="E2354" s="11">
        <v>10</v>
      </c>
      <c r="F2354" s="37">
        <f t="shared" si="111"/>
        <v>1.0869</v>
      </c>
      <c r="G2354" s="37">
        <f t="shared" si="112"/>
        <v>1.08795</v>
      </c>
      <c r="H2354" s="37">
        <f t="shared" si="113"/>
        <v>1.0863499999999999</v>
      </c>
    </row>
    <row r="2355" spans="1:8" x14ac:dyDescent="0.25">
      <c r="A2355" s="8">
        <v>42675</v>
      </c>
      <c r="B2355" s="11">
        <v>8.67</v>
      </c>
      <c r="C2355" s="11">
        <v>8.7550000000000008</v>
      </c>
      <c r="D2355" s="11">
        <v>8.5749999999999993</v>
      </c>
      <c r="E2355" s="11">
        <v>10</v>
      </c>
      <c r="F2355" s="37">
        <f t="shared" si="111"/>
        <v>1.0867</v>
      </c>
      <c r="G2355" s="37">
        <f t="shared" si="112"/>
        <v>1.08755</v>
      </c>
      <c r="H2355" s="37">
        <f t="shared" si="113"/>
        <v>1.08575</v>
      </c>
    </row>
    <row r="2356" spans="1:8" x14ac:dyDescent="0.25">
      <c r="A2356" s="8">
        <v>42674</v>
      </c>
      <c r="B2356" s="11">
        <v>8.68</v>
      </c>
      <c r="C2356" s="11">
        <v>8.77</v>
      </c>
      <c r="D2356" s="11">
        <v>8.5749999999999993</v>
      </c>
      <c r="E2356" s="11">
        <v>10</v>
      </c>
      <c r="F2356" s="37">
        <f t="shared" si="111"/>
        <v>1.0868</v>
      </c>
      <c r="G2356" s="37">
        <f t="shared" si="112"/>
        <v>1.0876999999999999</v>
      </c>
      <c r="H2356" s="37">
        <f t="shared" si="113"/>
        <v>1.08575</v>
      </c>
    </row>
    <row r="2357" spans="1:8" x14ac:dyDescent="0.25">
      <c r="A2357" s="8">
        <v>42671</v>
      </c>
      <c r="B2357" s="11">
        <v>8.67</v>
      </c>
      <c r="C2357" s="11">
        <v>8.7650000000000006</v>
      </c>
      <c r="D2357" s="11">
        <v>8.5500000000000007</v>
      </c>
      <c r="E2357" s="11">
        <v>10</v>
      </c>
      <c r="F2357" s="37">
        <f t="shared" si="111"/>
        <v>1.0867</v>
      </c>
      <c r="G2357" s="37">
        <f t="shared" si="112"/>
        <v>1.08765</v>
      </c>
      <c r="H2357" s="37">
        <f t="shared" si="113"/>
        <v>1.0854999999999999</v>
      </c>
    </row>
    <row r="2358" spans="1:8" x14ac:dyDescent="0.25">
      <c r="A2358" s="8">
        <v>42670</v>
      </c>
      <c r="B2358" s="11">
        <v>8.66</v>
      </c>
      <c r="C2358" s="11">
        <v>8.7249999999999996</v>
      </c>
      <c r="D2358" s="11">
        <v>8.4849999999999994</v>
      </c>
      <c r="E2358" s="11">
        <v>10</v>
      </c>
      <c r="F2358" s="37">
        <f t="shared" si="111"/>
        <v>1.0866</v>
      </c>
      <c r="G2358" s="37">
        <f t="shared" si="112"/>
        <v>1.08725</v>
      </c>
      <c r="H2358" s="37">
        <f t="shared" si="113"/>
        <v>1.0848500000000001</v>
      </c>
    </row>
    <row r="2359" spans="1:8" x14ac:dyDescent="0.25">
      <c r="A2359" s="8">
        <v>42669</v>
      </c>
      <c r="B2359" s="11">
        <v>8.68</v>
      </c>
      <c r="C2359" s="11">
        <v>8.6850000000000005</v>
      </c>
      <c r="D2359" s="11">
        <v>8.42</v>
      </c>
      <c r="E2359" s="11">
        <v>10</v>
      </c>
      <c r="F2359" s="37">
        <f t="shared" si="111"/>
        <v>1.0868</v>
      </c>
      <c r="G2359" s="37">
        <f t="shared" si="112"/>
        <v>1.0868500000000001</v>
      </c>
      <c r="H2359" s="37">
        <f t="shared" si="113"/>
        <v>1.0842000000000001</v>
      </c>
    </row>
    <row r="2360" spans="1:8" x14ac:dyDescent="0.25">
      <c r="A2360" s="8">
        <v>42668</v>
      </c>
      <c r="B2360" s="11">
        <v>8.66</v>
      </c>
      <c r="C2360" s="11">
        <v>8.6449999999999996</v>
      </c>
      <c r="D2360" s="11">
        <v>8.3550000000000004</v>
      </c>
      <c r="E2360" s="11">
        <v>10</v>
      </c>
      <c r="F2360" s="37">
        <f t="shared" si="111"/>
        <v>1.0866</v>
      </c>
      <c r="G2360" s="37">
        <f t="shared" si="112"/>
        <v>1.0864499999999999</v>
      </c>
      <c r="H2360" s="37">
        <f t="shared" si="113"/>
        <v>1.08355</v>
      </c>
    </row>
    <row r="2361" spans="1:8" x14ac:dyDescent="0.25">
      <c r="A2361" s="8">
        <v>42667</v>
      </c>
      <c r="B2361" s="11">
        <v>8.6449999999999996</v>
      </c>
      <c r="C2361" s="11">
        <v>8.59</v>
      </c>
      <c r="D2361" s="11">
        <v>8.34</v>
      </c>
      <c r="E2361" s="11">
        <v>10</v>
      </c>
      <c r="F2361" s="37">
        <f t="shared" si="111"/>
        <v>1.0864499999999999</v>
      </c>
      <c r="G2361" s="37">
        <f t="shared" si="112"/>
        <v>1.0859000000000001</v>
      </c>
      <c r="H2361" s="37">
        <f t="shared" si="113"/>
        <v>1.0833999999999999</v>
      </c>
    </row>
    <row r="2362" spans="1:8" x14ac:dyDescent="0.25">
      <c r="A2362" s="8">
        <v>42664</v>
      </c>
      <c r="B2362" s="11">
        <v>8.6549999999999994</v>
      </c>
      <c r="C2362" s="11">
        <v>8.6050000000000004</v>
      </c>
      <c r="D2362" s="11">
        <v>8.34</v>
      </c>
      <c r="E2362" s="11">
        <v>10</v>
      </c>
      <c r="F2362" s="37">
        <f t="shared" si="111"/>
        <v>1.0865499999999999</v>
      </c>
      <c r="G2362" s="37">
        <f t="shared" si="112"/>
        <v>1.08605</v>
      </c>
      <c r="H2362" s="37">
        <f t="shared" si="113"/>
        <v>1.0833999999999999</v>
      </c>
    </row>
    <row r="2363" spans="1:8" x14ac:dyDescent="0.25">
      <c r="A2363" s="8">
        <v>42663</v>
      </c>
      <c r="B2363" s="11">
        <v>8.6549999999999994</v>
      </c>
      <c r="C2363" s="11">
        <v>8.6449999999999996</v>
      </c>
      <c r="D2363" s="11">
        <v>8.3849999999999998</v>
      </c>
      <c r="E2363" s="11">
        <v>10</v>
      </c>
      <c r="F2363" s="37">
        <f t="shared" si="111"/>
        <v>1.0865499999999999</v>
      </c>
      <c r="G2363" s="37">
        <f t="shared" si="112"/>
        <v>1.0864499999999999</v>
      </c>
      <c r="H2363" s="37">
        <f t="shared" si="113"/>
        <v>1.08385</v>
      </c>
    </row>
    <row r="2364" spans="1:8" x14ac:dyDescent="0.25">
      <c r="A2364" s="8">
        <v>42662</v>
      </c>
      <c r="B2364" s="11">
        <v>8.6750000000000007</v>
      </c>
      <c r="C2364" s="11">
        <v>8.64</v>
      </c>
      <c r="D2364" s="11">
        <v>8.3849999999999998</v>
      </c>
      <c r="E2364" s="11">
        <v>10</v>
      </c>
      <c r="F2364" s="37">
        <f t="shared" si="111"/>
        <v>1.0867500000000001</v>
      </c>
      <c r="G2364" s="37">
        <f t="shared" si="112"/>
        <v>1.0864</v>
      </c>
      <c r="H2364" s="37">
        <f t="shared" si="113"/>
        <v>1.08385</v>
      </c>
    </row>
    <row r="2365" spans="1:8" x14ac:dyDescent="0.25">
      <c r="A2365" s="8">
        <v>42661</v>
      </c>
      <c r="B2365" s="11">
        <v>8.7149999999999999</v>
      </c>
      <c r="C2365" s="11">
        <v>8.7449999999999992</v>
      </c>
      <c r="D2365" s="11">
        <v>8.5150000000000006</v>
      </c>
      <c r="E2365" s="11">
        <v>10</v>
      </c>
      <c r="F2365" s="37">
        <f t="shared" si="111"/>
        <v>1.0871500000000001</v>
      </c>
      <c r="G2365" s="37">
        <f t="shared" si="112"/>
        <v>1.08745</v>
      </c>
      <c r="H2365" s="37">
        <f t="shared" si="113"/>
        <v>1.0851500000000001</v>
      </c>
    </row>
    <row r="2366" spans="1:8" x14ac:dyDescent="0.25">
      <c r="A2366" s="8">
        <v>42660</v>
      </c>
      <c r="B2366" s="11">
        <v>8.6950000000000003</v>
      </c>
      <c r="C2366" s="11">
        <v>8.7799999999999994</v>
      </c>
      <c r="D2366" s="11">
        <v>8.5299999999999994</v>
      </c>
      <c r="E2366" s="11">
        <v>10</v>
      </c>
      <c r="F2366" s="37">
        <f t="shared" si="111"/>
        <v>1.0869500000000001</v>
      </c>
      <c r="G2366" s="37">
        <f t="shared" si="112"/>
        <v>1.0878000000000001</v>
      </c>
      <c r="H2366" s="37">
        <f t="shared" si="113"/>
        <v>1.0852999999999999</v>
      </c>
    </row>
    <row r="2367" spans="1:8" x14ac:dyDescent="0.25">
      <c r="A2367" s="8">
        <v>42657</v>
      </c>
      <c r="B2367" s="11">
        <v>8.6549999999999994</v>
      </c>
      <c r="C2367" s="11">
        <v>8.6750000000000007</v>
      </c>
      <c r="D2367" s="11">
        <v>8.3450000000000006</v>
      </c>
      <c r="E2367" s="11">
        <v>10</v>
      </c>
      <c r="F2367" s="37">
        <f t="shared" si="111"/>
        <v>1.0865499999999999</v>
      </c>
      <c r="G2367" s="37">
        <f t="shared" si="112"/>
        <v>1.0867500000000001</v>
      </c>
      <c r="H2367" s="37">
        <f t="shared" si="113"/>
        <v>1.08345</v>
      </c>
    </row>
    <row r="2368" spans="1:8" x14ac:dyDescent="0.25">
      <c r="A2368" s="8">
        <v>42656</v>
      </c>
      <c r="B2368" s="11">
        <v>8.6950000000000003</v>
      </c>
      <c r="C2368" s="11">
        <v>8.6950000000000003</v>
      </c>
      <c r="D2368" s="11">
        <v>8.375</v>
      </c>
      <c r="E2368" s="11">
        <v>10</v>
      </c>
      <c r="F2368" s="37">
        <f t="shared" si="111"/>
        <v>1.0869500000000001</v>
      </c>
      <c r="G2368" s="37">
        <f t="shared" si="112"/>
        <v>1.0869500000000001</v>
      </c>
      <c r="H2368" s="37">
        <f t="shared" si="113"/>
        <v>1.08375</v>
      </c>
    </row>
    <row r="2369" spans="1:8" x14ac:dyDescent="0.25">
      <c r="A2369" s="8">
        <v>42655</v>
      </c>
      <c r="B2369" s="11">
        <v>8.6549999999999994</v>
      </c>
      <c r="C2369" s="11">
        <v>8.6750000000000007</v>
      </c>
      <c r="D2369" s="11">
        <v>8.3650000000000002</v>
      </c>
      <c r="E2369" s="11">
        <v>10</v>
      </c>
      <c r="F2369" s="37">
        <f t="shared" si="111"/>
        <v>1.0865499999999999</v>
      </c>
      <c r="G2369" s="37">
        <f t="shared" si="112"/>
        <v>1.0867500000000001</v>
      </c>
      <c r="H2369" s="37">
        <f t="shared" si="113"/>
        <v>1.08365</v>
      </c>
    </row>
    <row r="2370" spans="1:8" x14ac:dyDescent="0.25">
      <c r="A2370" s="8">
        <v>42654</v>
      </c>
      <c r="B2370" s="11">
        <v>8.625</v>
      </c>
      <c r="C2370" s="11">
        <v>8.6449999999999996</v>
      </c>
      <c r="D2370" s="11">
        <v>8.3000000000000007</v>
      </c>
      <c r="E2370" s="11">
        <v>10</v>
      </c>
      <c r="F2370" s="37">
        <f t="shared" si="111"/>
        <v>1.0862499999999999</v>
      </c>
      <c r="G2370" s="37">
        <f t="shared" si="112"/>
        <v>1.0864499999999999</v>
      </c>
      <c r="H2370" s="37">
        <f t="shared" si="113"/>
        <v>1.083</v>
      </c>
    </row>
    <row r="2371" spans="1:8" x14ac:dyDescent="0.25">
      <c r="A2371" s="8">
        <v>42653</v>
      </c>
      <c r="B2371" s="11">
        <v>8.61</v>
      </c>
      <c r="C2371" s="11">
        <v>8.61</v>
      </c>
      <c r="D2371" s="11">
        <v>8.2449999999999992</v>
      </c>
      <c r="E2371" s="11">
        <v>10</v>
      </c>
      <c r="F2371" s="37">
        <f t="shared" si="111"/>
        <v>1.0861000000000001</v>
      </c>
      <c r="G2371" s="37">
        <f t="shared" si="112"/>
        <v>1.0861000000000001</v>
      </c>
      <c r="H2371" s="37">
        <f t="shared" si="113"/>
        <v>1.0824499999999999</v>
      </c>
    </row>
    <row r="2372" spans="1:8" x14ac:dyDescent="0.25">
      <c r="A2372" s="8">
        <v>42650</v>
      </c>
      <c r="B2372" s="11">
        <v>8.58</v>
      </c>
      <c r="C2372" s="11">
        <v>8.5549999999999997</v>
      </c>
      <c r="D2372" s="11">
        <v>8.2050000000000001</v>
      </c>
      <c r="E2372" s="11">
        <v>10</v>
      </c>
      <c r="F2372" s="37">
        <f t="shared" si="111"/>
        <v>1.0858000000000001</v>
      </c>
      <c r="G2372" s="37">
        <f t="shared" si="112"/>
        <v>1.08555</v>
      </c>
      <c r="H2372" s="37">
        <f t="shared" si="113"/>
        <v>1.08205</v>
      </c>
    </row>
    <row r="2373" spans="1:8" x14ac:dyDescent="0.25">
      <c r="A2373" s="8">
        <v>42649</v>
      </c>
      <c r="B2373" s="11">
        <v>8.56</v>
      </c>
      <c r="C2373" s="11">
        <v>8.4450000000000003</v>
      </c>
      <c r="D2373" s="11">
        <v>8.1850000000000005</v>
      </c>
      <c r="E2373" s="11">
        <v>10</v>
      </c>
      <c r="F2373" s="37">
        <f t="shared" si="111"/>
        <v>1.0855999999999999</v>
      </c>
      <c r="G2373" s="37">
        <f t="shared" si="112"/>
        <v>1.0844499999999999</v>
      </c>
      <c r="H2373" s="37">
        <f t="shared" si="113"/>
        <v>1.08185</v>
      </c>
    </row>
    <row r="2374" spans="1:8" x14ac:dyDescent="0.25">
      <c r="A2374" s="8">
        <v>42648</v>
      </c>
      <c r="B2374" s="11">
        <v>8.5050000000000008</v>
      </c>
      <c r="C2374" s="11">
        <v>8.3949999999999996</v>
      </c>
      <c r="D2374" s="11">
        <v>8.1549999999999994</v>
      </c>
      <c r="E2374" s="11">
        <v>10</v>
      </c>
      <c r="F2374" s="37">
        <f t="shared" ref="F2374:F2437" si="114">IFERROR(1+B2374/100,"NA")</f>
        <v>1.0850500000000001</v>
      </c>
      <c r="G2374" s="37">
        <f t="shared" ref="G2374:G2437" si="115">IFERROR(1+C2374/100,"NA")</f>
        <v>1.08395</v>
      </c>
      <c r="H2374" s="37">
        <f t="shared" ref="H2374:H2437" si="116">IFERROR(1+D2374/100,"NA")</f>
        <v>1.08155</v>
      </c>
    </row>
    <row r="2375" spans="1:8" x14ac:dyDescent="0.25">
      <c r="A2375" s="8">
        <v>42647</v>
      </c>
      <c r="B2375" s="11">
        <v>8.48</v>
      </c>
      <c r="C2375" s="11">
        <v>8.31</v>
      </c>
      <c r="D2375" s="11">
        <v>8.1050000000000004</v>
      </c>
      <c r="E2375" s="11">
        <v>10</v>
      </c>
      <c r="F2375" s="37">
        <f t="shared" si="114"/>
        <v>1.0848</v>
      </c>
      <c r="G2375" s="37">
        <f t="shared" si="115"/>
        <v>1.0831</v>
      </c>
      <c r="H2375" s="37">
        <f t="shared" si="116"/>
        <v>1.0810500000000001</v>
      </c>
    </row>
    <row r="2376" spans="1:8" x14ac:dyDescent="0.25">
      <c r="A2376" s="8">
        <v>42646</v>
      </c>
      <c r="B2376" s="11">
        <v>8.4649999999999999</v>
      </c>
      <c r="C2376" s="11">
        <v>8.2799999999999994</v>
      </c>
      <c r="D2376" s="11">
        <v>8.07</v>
      </c>
      <c r="E2376" s="11">
        <v>10</v>
      </c>
      <c r="F2376" s="37">
        <f t="shared" si="114"/>
        <v>1.0846499999999999</v>
      </c>
      <c r="G2376" s="37">
        <f t="shared" si="115"/>
        <v>1.0828</v>
      </c>
      <c r="H2376" s="37">
        <f t="shared" si="116"/>
        <v>1.0807</v>
      </c>
    </row>
    <row r="2377" spans="1:8" x14ac:dyDescent="0.25">
      <c r="A2377" s="8">
        <v>42643</v>
      </c>
      <c r="B2377" s="11">
        <v>8.5449999999999999</v>
      </c>
      <c r="C2377" s="11">
        <v>8.3800000000000008</v>
      </c>
      <c r="D2377" s="11">
        <v>8.15</v>
      </c>
      <c r="E2377" s="11">
        <v>10</v>
      </c>
      <c r="F2377" s="37">
        <f t="shared" si="114"/>
        <v>1.08545</v>
      </c>
      <c r="G2377" s="37">
        <f t="shared" si="115"/>
        <v>1.0838000000000001</v>
      </c>
      <c r="H2377" s="37">
        <f t="shared" si="116"/>
        <v>1.0814999999999999</v>
      </c>
    </row>
    <row r="2378" spans="1:8" x14ac:dyDescent="0.25">
      <c r="A2378" s="8">
        <v>42642</v>
      </c>
      <c r="B2378" s="11">
        <v>8.5350000000000001</v>
      </c>
      <c r="C2378" s="11">
        <v>8.375</v>
      </c>
      <c r="D2378" s="11">
        <v>8.1449999999999996</v>
      </c>
      <c r="E2378" s="11">
        <v>10</v>
      </c>
      <c r="F2378" s="37">
        <f t="shared" si="114"/>
        <v>1.08535</v>
      </c>
      <c r="G2378" s="37">
        <f t="shared" si="115"/>
        <v>1.08375</v>
      </c>
      <c r="H2378" s="37">
        <f t="shared" si="116"/>
        <v>1.08145</v>
      </c>
    </row>
    <row r="2379" spans="1:8" x14ac:dyDescent="0.25">
      <c r="A2379" s="8">
        <v>42641</v>
      </c>
      <c r="B2379" s="11">
        <v>8.69</v>
      </c>
      <c r="C2379" s="11">
        <v>8.4350000000000005</v>
      </c>
      <c r="D2379" s="11">
        <v>8.2149999999999999</v>
      </c>
      <c r="E2379" s="11">
        <v>10</v>
      </c>
      <c r="F2379" s="37">
        <f t="shared" si="114"/>
        <v>1.0869</v>
      </c>
      <c r="G2379" s="37">
        <f t="shared" si="115"/>
        <v>1.0843499999999999</v>
      </c>
      <c r="H2379" s="37">
        <f t="shared" si="116"/>
        <v>1.0821499999999999</v>
      </c>
    </row>
    <row r="2380" spans="1:8" x14ac:dyDescent="0.25">
      <c r="A2380" s="8">
        <v>42640</v>
      </c>
      <c r="B2380" s="11">
        <v>8.6950000000000003</v>
      </c>
      <c r="C2380" s="11">
        <v>8.4550000000000001</v>
      </c>
      <c r="D2380" s="11">
        <v>8.23</v>
      </c>
      <c r="E2380" s="11">
        <v>10</v>
      </c>
      <c r="F2380" s="37">
        <f t="shared" si="114"/>
        <v>1.0869500000000001</v>
      </c>
      <c r="G2380" s="37">
        <f t="shared" si="115"/>
        <v>1.0845499999999999</v>
      </c>
      <c r="H2380" s="37">
        <f t="shared" si="116"/>
        <v>1.0823</v>
      </c>
    </row>
    <row r="2381" spans="1:8" x14ac:dyDescent="0.25">
      <c r="A2381" s="8">
        <v>42639</v>
      </c>
      <c r="B2381" s="11">
        <v>8.6999999999999993</v>
      </c>
      <c r="C2381" s="11">
        <v>8.42</v>
      </c>
      <c r="D2381" s="11">
        <v>8.1950000000000003</v>
      </c>
      <c r="E2381" s="11">
        <v>10</v>
      </c>
      <c r="F2381" s="37">
        <f t="shared" si="114"/>
        <v>1.087</v>
      </c>
      <c r="G2381" s="37">
        <f t="shared" si="115"/>
        <v>1.0842000000000001</v>
      </c>
      <c r="H2381" s="37">
        <f t="shared" si="116"/>
        <v>1.08195</v>
      </c>
    </row>
    <row r="2382" spans="1:8" x14ac:dyDescent="0.25">
      <c r="A2382" s="8">
        <v>42636</v>
      </c>
      <c r="B2382" s="11">
        <v>8.6750000000000007</v>
      </c>
      <c r="C2382" s="11">
        <v>8.42</v>
      </c>
      <c r="D2382" s="11">
        <v>8.18</v>
      </c>
      <c r="E2382" s="11">
        <v>10</v>
      </c>
      <c r="F2382" s="37">
        <f t="shared" si="114"/>
        <v>1.0867500000000001</v>
      </c>
      <c r="G2382" s="37">
        <f t="shared" si="115"/>
        <v>1.0842000000000001</v>
      </c>
      <c r="H2382" s="37">
        <f t="shared" si="116"/>
        <v>1.0818000000000001</v>
      </c>
    </row>
    <row r="2383" spans="1:8" x14ac:dyDescent="0.25">
      <c r="A2383" s="8">
        <v>42635</v>
      </c>
      <c r="B2383" s="11">
        <v>8.6549999999999994</v>
      </c>
      <c r="C2383" s="11">
        <v>8.3550000000000004</v>
      </c>
      <c r="D2383" s="11">
        <v>8.0950000000000006</v>
      </c>
      <c r="E2383" s="11">
        <v>10</v>
      </c>
      <c r="F2383" s="37">
        <f t="shared" si="114"/>
        <v>1.0865499999999999</v>
      </c>
      <c r="G2383" s="37">
        <f t="shared" si="115"/>
        <v>1.08355</v>
      </c>
      <c r="H2383" s="37">
        <f t="shared" si="116"/>
        <v>1.0809500000000001</v>
      </c>
    </row>
    <row r="2384" spans="1:8" x14ac:dyDescent="0.25">
      <c r="A2384" s="8">
        <v>42634</v>
      </c>
      <c r="B2384" s="11">
        <v>8.66</v>
      </c>
      <c r="C2384" s="11">
        <v>8.4250000000000007</v>
      </c>
      <c r="D2384" s="11">
        <v>8.1449999999999996</v>
      </c>
      <c r="E2384" s="11">
        <v>10</v>
      </c>
      <c r="F2384" s="37">
        <f t="shared" si="114"/>
        <v>1.0866</v>
      </c>
      <c r="G2384" s="37">
        <f t="shared" si="115"/>
        <v>1.0842499999999999</v>
      </c>
      <c r="H2384" s="37">
        <f t="shared" si="116"/>
        <v>1.08145</v>
      </c>
    </row>
    <row r="2385" spans="1:8" x14ac:dyDescent="0.25">
      <c r="A2385" s="8">
        <v>42633</v>
      </c>
      <c r="B2385" s="11">
        <v>8.83</v>
      </c>
      <c r="C2385" s="11">
        <v>8.5399999999999991</v>
      </c>
      <c r="D2385" s="11">
        <v>8.2850000000000001</v>
      </c>
      <c r="E2385" s="11">
        <v>10</v>
      </c>
      <c r="F2385" s="37">
        <f t="shared" si="114"/>
        <v>1.0883</v>
      </c>
      <c r="G2385" s="37">
        <f t="shared" si="115"/>
        <v>1.0853999999999999</v>
      </c>
      <c r="H2385" s="37">
        <f t="shared" si="116"/>
        <v>1.0828500000000001</v>
      </c>
    </row>
    <row r="2386" spans="1:8" x14ac:dyDescent="0.25">
      <c r="A2386" s="8">
        <v>42632</v>
      </c>
      <c r="B2386" s="11">
        <v>8.73</v>
      </c>
      <c r="C2386" s="11">
        <v>8.5</v>
      </c>
      <c r="D2386" s="11">
        <v>8.26</v>
      </c>
      <c r="E2386" s="11">
        <v>10</v>
      </c>
      <c r="F2386" s="37">
        <f t="shared" si="114"/>
        <v>1.0872999999999999</v>
      </c>
      <c r="G2386" s="37">
        <f t="shared" si="115"/>
        <v>1.085</v>
      </c>
      <c r="H2386" s="37">
        <f t="shared" si="116"/>
        <v>1.0826</v>
      </c>
    </row>
    <row r="2387" spans="1:8" x14ac:dyDescent="0.25">
      <c r="A2387" s="8">
        <v>42629</v>
      </c>
      <c r="B2387" s="11">
        <v>8.6850000000000005</v>
      </c>
      <c r="C2387" s="11">
        <v>8.4149999999999991</v>
      </c>
      <c r="D2387" s="11">
        <v>8.1999999999999993</v>
      </c>
      <c r="E2387" s="11">
        <v>10.5</v>
      </c>
      <c r="F2387" s="37">
        <f t="shared" si="114"/>
        <v>1.0868500000000001</v>
      </c>
      <c r="G2387" s="37">
        <f t="shared" si="115"/>
        <v>1.0841499999999999</v>
      </c>
      <c r="H2387" s="37">
        <f t="shared" si="116"/>
        <v>1.0820000000000001</v>
      </c>
    </row>
    <row r="2388" spans="1:8" x14ac:dyDescent="0.25">
      <c r="A2388" s="8">
        <v>42628</v>
      </c>
      <c r="B2388" s="11">
        <v>8.56</v>
      </c>
      <c r="C2388" s="11">
        <v>8.2799999999999994</v>
      </c>
      <c r="D2388" s="11">
        <v>8.1050000000000004</v>
      </c>
      <c r="E2388" s="11">
        <v>10.5</v>
      </c>
      <c r="F2388" s="37">
        <f t="shared" si="114"/>
        <v>1.0855999999999999</v>
      </c>
      <c r="G2388" s="37">
        <f t="shared" si="115"/>
        <v>1.0828</v>
      </c>
      <c r="H2388" s="37">
        <f t="shared" si="116"/>
        <v>1.0810500000000001</v>
      </c>
    </row>
    <row r="2389" spans="1:8" x14ac:dyDescent="0.25">
      <c r="A2389" s="8">
        <v>42627</v>
      </c>
      <c r="B2389" s="11">
        <v>8.58</v>
      </c>
      <c r="C2389" s="11">
        <v>8.2850000000000001</v>
      </c>
      <c r="D2389" s="11">
        <v>8.1</v>
      </c>
      <c r="E2389" s="11">
        <v>10.5</v>
      </c>
      <c r="F2389" s="37">
        <f t="shared" si="114"/>
        <v>1.0858000000000001</v>
      </c>
      <c r="G2389" s="37">
        <f t="shared" si="115"/>
        <v>1.0828500000000001</v>
      </c>
      <c r="H2389" s="37">
        <f t="shared" si="116"/>
        <v>1.081</v>
      </c>
    </row>
    <row r="2390" spans="1:8" x14ac:dyDescent="0.25">
      <c r="A2390" s="8">
        <v>42626</v>
      </c>
      <c r="B2390" s="11">
        <v>8.61</v>
      </c>
      <c r="C2390" s="11">
        <v>8.3049999999999997</v>
      </c>
      <c r="D2390" s="11">
        <v>8.0850000000000009</v>
      </c>
      <c r="E2390" s="11">
        <v>10.5</v>
      </c>
      <c r="F2390" s="37">
        <f t="shared" si="114"/>
        <v>1.0861000000000001</v>
      </c>
      <c r="G2390" s="37">
        <f t="shared" si="115"/>
        <v>1.0830500000000001</v>
      </c>
      <c r="H2390" s="37">
        <f t="shared" si="116"/>
        <v>1.0808500000000001</v>
      </c>
    </row>
    <row r="2391" spans="1:8" x14ac:dyDescent="0.25">
      <c r="A2391" s="8">
        <v>42625</v>
      </c>
      <c r="B2391" s="11">
        <v>8.6649999999999991</v>
      </c>
      <c r="C2391" s="11">
        <v>8.3149999999999995</v>
      </c>
      <c r="D2391" s="11">
        <v>8.0850000000000009</v>
      </c>
      <c r="E2391" s="11">
        <v>10.5</v>
      </c>
      <c r="F2391" s="37">
        <f t="shared" si="114"/>
        <v>1.0866499999999999</v>
      </c>
      <c r="G2391" s="37">
        <f t="shared" si="115"/>
        <v>1.0831500000000001</v>
      </c>
      <c r="H2391" s="37">
        <f t="shared" si="116"/>
        <v>1.0808500000000001</v>
      </c>
    </row>
    <row r="2392" spans="1:8" x14ac:dyDescent="0.25">
      <c r="A2392" s="8">
        <v>42622</v>
      </c>
      <c r="B2392" s="11">
        <v>8.67</v>
      </c>
      <c r="C2392" s="11">
        <v>8.2949999999999999</v>
      </c>
      <c r="D2392" s="11">
        <v>8.0649999999999995</v>
      </c>
      <c r="E2392" s="11">
        <v>10.5</v>
      </c>
      <c r="F2392" s="37">
        <f t="shared" si="114"/>
        <v>1.0867</v>
      </c>
      <c r="G2392" s="37">
        <f t="shared" si="115"/>
        <v>1.0829500000000001</v>
      </c>
      <c r="H2392" s="37">
        <f t="shared" si="116"/>
        <v>1.0806499999999999</v>
      </c>
    </row>
    <row r="2393" spans="1:8" x14ac:dyDescent="0.25">
      <c r="A2393" s="8">
        <v>42621</v>
      </c>
      <c r="B2393" s="11">
        <v>8.6349999999999998</v>
      </c>
      <c r="C2393" s="11">
        <v>8.1950000000000003</v>
      </c>
      <c r="D2393" s="11">
        <v>7.9249999999999998</v>
      </c>
      <c r="E2393" s="11">
        <v>10.5</v>
      </c>
      <c r="F2393" s="37">
        <f t="shared" si="114"/>
        <v>1.0863499999999999</v>
      </c>
      <c r="G2393" s="37">
        <f t="shared" si="115"/>
        <v>1.08195</v>
      </c>
      <c r="H2393" s="37">
        <f t="shared" si="116"/>
        <v>1.07925</v>
      </c>
    </row>
    <row r="2394" spans="1:8" x14ac:dyDescent="0.25">
      <c r="A2394" s="8">
        <v>42620</v>
      </c>
      <c r="B2394" s="11">
        <v>8.66</v>
      </c>
      <c r="C2394" s="11">
        <v>8.2750000000000004</v>
      </c>
      <c r="D2394" s="11">
        <v>8.0050000000000008</v>
      </c>
      <c r="E2394" s="11">
        <v>10.5</v>
      </c>
      <c r="F2394" s="37">
        <f t="shared" si="114"/>
        <v>1.0866</v>
      </c>
      <c r="G2394" s="37">
        <f t="shared" si="115"/>
        <v>1.0827500000000001</v>
      </c>
      <c r="H2394" s="37">
        <f t="shared" si="116"/>
        <v>1.08005</v>
      </c>
    </row>
    <row r="2395" spans="1:8" x14ac:dyDescent="0.25">
      <c r="A2395" s="8">
        <v>42619</v>
      </c>
      <c r="B2395" s="11">
        <v>8.73</v>
      </c>
      <c r="C2395" s="11">
        <v>8.3450000000000006</v>
      </c>
      <c r="D2395" s="11">
        <v>8.0850000000000009</v>
      </c>
      <c r="E2395" s="11">
        <v>10.5</v>
      </c>
      <c r="F2395" s="37">
        <f t="shared" si="114"/>
        <v>1.0872999999999999</v>
      </c>
      <c r="G2395" s="37">
        <f t="shared" si="115"/>
        <v>1.08345</v>
      </c>
      <c r="H2395" s="37">
        <f t="shared" si="116"/>
        <v>1.0808500000000001</v>
      </c>
    </row>
    <row r="2396" spans="1:8" x14ac:dyDescent="0.25">
      <c r="A2396" s="8">
        <v>42618</v>
      </c>
      <c r="B2396" s="11">
        <v>8.7799999999999994</v>
      </c>
      <c r="C2396" s="11">
        <v>8.3849999999999998</v>
      </c>
      <c r="D2396" s="11">
        <v>8.1349999999999998</v>
      </c>
      <c r="E2396" s="11">
        <v>10.5</v>
      </c>
      <c r="F2396" s="37">
        <f t="shared" si="114"/>
        <v>1.0878000000000001</v>
      </c>
      <c r="G2396" s="37">
        <f t="shared" si="115"/>
        <v>1.08385</v>
      </c>
      <c r="H2396" s="37">
        <f t="shared" si="116"/>
        <v>1.08135</v>
      </c>
    </row>
    <row r="2397" spans="1:8" x14ac:dyDescent="0.25">
      <c r="A2397" s="8">
        <v>42615</v>
      </c>
      <c r="B2397" s="11">
        <v>8.83</v>
      </c>
      <c r="C2397" s="11">
        <v>8.4149999999999991</v>
      </c>
      <c r="D2397" s="11">
        <v>8.16</v>
      </c>
      <c r="E2397" s="11">
        <v>10.5</v>
      </c>
      <c r="F2397" s="37">
        <f t="shared" si="114"/>
        <v>1.0883</v>
      </c>
      <c r="G2397" s="37">
        <f t="shared" si="115"/>
        <v>1.0841499999999999</v>
      </c>
      <c r="H2397" s="37">
        <f t="shared" si="116"/>
        <v>1.0815999999999999</v>
      </c>
    </row>
    <row r="2398" spans="1:8" x14ac:dyDescent="0.25">
      <c r="A2398" s="8">
        <v>42614</v>
      </c>
      <c r="B2398" s="11">
        <v>8.8550000000000004</v>
      </c>
      <c r="C2398" s="11">
        <v>8.4949999999999992</v>
      </c>
      <c r="D2398" s="11">
        <v>8.2050000000000001</v>
      </c>
      <c r="E2398" s="11">
        <v>10.5</v>
      </c>
      <c r="F2398" s="37">
        <f t="shared" si="114"/>
        <v>1.0885499999999999</v>
      </c>
      <c r="G2398" s="37">
        <f t="shared" si="115"/>
        <v>1.0849500000000001</v>
      </c>
      <c r="H2398" s="37">
        <f t="shared" si="116"/>
        <v>1.08205</v>
      </c>
    </row>
    <row r="2399" spans="1:8" x14ac:dyDescent="0.25">
      <c r="A2399" s="8">
        <v>42613</v>
      </c>
      <c r="B2399" s="11">
        <v>8.8650000000000002</v>
      </c>
      <c r="C2399" s="11">
        <v>8.51</v>
      </c>
      <c r="D2399" s="11">
        <v>8.1950000000000003</v>
      </c>
      <c r="E2399" s="11">
        <v>10.5</v>
      </c>
      <c r="F2399" s="37">
        <f t="shared" si="114"/>
        <v>1.0886499999999999</v>
      </c>
      <c r="G2399" s="37">
        <f t="shared" si="115"/>
        <v>1.0851</v>
      </c>
      <c r="H2399" s="37">
        <f t="shared" si="116"/>
        <v>1.08195</v>
      </c>
    </row>
    <row r="2400" spans="1:8" x14ac:dyDescent="0.25">
      <c r="A2400" s="8">
        <v>42612</v>
      </c>
      <c r="B2400" s="11">
        <v>8.91</v>
      </c>
      <c r="C2400" s="11">
        <v>8.5950000000000006</v>
      </c>
      <c r="D2400" s="11">
        <v>8.2349999999999994</v>
      </c>
      <c r="E2400" s="11">
        <v>10.5</v>
      </c>
      <c r="F2400" s="37">
        <f t="shared" si="114"/>
        <v>1.0891</v>
      </c>
      <c r="G2400" s="37">
        <f t="shared" si="115"/>
        <v>1.08595</v>
      </c>
      <c r="H2400" s="37">
        <f t="shared" si="116"/>
        <v>1.0823499999999999</v>
      </c>
    </row>
    <row r="2401" spans="1:8" x14ac:dyDescent="0.25">
      <c r="A2401" s="8">
        <v>42611</v>
      </c>
      <c r="B2401" s="11">
        <v>8.94</v>
      </c>
      <c r="C2401" s="11">
        <v>8.6349999999999998</v>
      </c>
      <c r="D2401" s="11">
        <v>8.2750000000000004</v>
      </c>
      <c r="E2401" s="11">
        <v>10.5</v>
      </c>
      <c r="F2401" s="37">
        <f t="shared" si="114"/>
        <v>1.0893999999999999</v>
      </c>
      <c r="G2401" s="37">
        <f t="shared" si="115"/>
        <v>1.0863499999999999</v>
      </c>
      <c r="H2401" s="37">
        <f t="shared" si="116"/>
        <v>1.0827500000000001</v>
      </c>
    </row>
    <row r="2402" spans="1:8" x14ac:dyDescent="0.25">
      <c r="A2402" s="8">
        <v>42608</v>
      </c>
      <c r="B2402" s="11">
        <v>8.9450000000000003</v>
      </c>
      <c r="C2402" s="11">
        <v>8.6150000000000002</v>
      </c>
      <c r="D2402" s="11">
        <v>8.25</v>
      </c>
      <c r="E2402" s="11">
        <v>10.5</v>
      </c>
      <c r="F2402" s="37">
        <f t="shared" si="114"/>
        <v>1.08945</v>
      </c>
      <c r="G2402" s="37">
        <f t="shared" si="115"/>
        <v>1.0861499999999999</v>
      </c>
      <c r="H2402" s="37">
        <f t="shared" si="116"/>
        <v>1.0825</v>
      </c>
    </row>
    <row r="2403" spans="1:8" x14ac:dyDescent="0.25">
      <c r="A2403" s="8">
        <v>42607</v>
      </c>
      <c r="B2403" s="11">
        <v>8.9649999999999999</v>
      </c>
      <c r="C2403" s="11">
        <v>8.6549999999999994</v>
      </c>
      <c r="D2403" s="11">
        <v>8.2850000000000001</v>
      </c>
      <c r="E2403" s="11">
        <v>10.5</v>
      </c>
      <c r="F2403" s="37">
        <f t="shared" si="114"/>
        <v>1.08965</v>
      </c>
      <c r="G2403" s="37">
        <f t="shared" si="115"/>
        <v>1.0865499999999999</v>
      </c>
      <c r="H2403" s="37">
        <f t="shared" si="116"/>
        <v>1.0828500000000001</v>
      </c>
    </row>
    <row r="2404" spans="1:8" x14ac:dyDescent="0.25">
      <c r="A2404" s="8">
        <v>42606</v>
      </c>
      <c r="B2404" s="11">
        <v>8.9949999999999992</v>
      </c>
      <c r="C2404" s="11">
        <v>8.6950000000000003</v>
      </c>
      <c r="D2404" s="11">
        <v>8.3249999999999993</v>
      </c>
      <c r="E2404" s="11">
        <v>10.5</v>
      </c>
      <c r="F2404" s="37">
        <f t="shared" si="114"/>
        <v>1.08995</v>
      </c>
      <c r="G2404" s="37">
        <f t="shared" si="115"/>
        <v>1.0869500000000001</v>
      </c>
      <c r="H2404" s="37">
        <f t="shared" si="116"/>
        <v>1.08325</v>
      </c>
    </row>
    <row r="2405" spans="1:8" x14ac:dyDescent="0.25">
      <c r="A2405" s="8">
        <v>42605</v>
      </c>
      <c r="B2405" s="11">
        <v>8.9949999999999992</v>
      </c>
      <c r="C2405" s="11">
        <v>8.69</v>
      </c>
      <c r="D2405" s="11">
        <v>8.3049999999999997</v>
      </c>
      <c r="E2405" s="11">
        <v>10.5</v>
      </c>
      <c r="F2405" s="37">
        <f t="shared" si="114"/>
        <v>1.08995</v>
      </c>
      <c r="G2405" s="37">
        <f t="shared" si="115"/>
        <v>1.0869</v>
      </c>
      <c r="H2405" s="37">
        <f t="shared" si="116"/>
        <v>1.0830500000000001</v>
      </c>
    </row>
    <row r="2406" spans="1:8" x14ac:dyDescent="0.25">
      <c r="A2406" s="8">
        <v>42604</v>
      </c>
      <c r="B2406" s="11">
        <v>9.0250000000000004</v>
      </c>
      <c r="C2406" s="11">
        <v>8.7149999999999999</v>
      </c>
      <c r="D2406" s="11">
        <v>8.34</v>
      </c>
      <c r="E2406" s="11">
        <v>10.5</v>
      </c>
      <c r="F2406" s="37">
        <f t="shared" si="114"/>
        <v>1.0902499999999999</v>
      </c>
      <c r="G2406" s="37">
        <f t="shared" si="115"/>
        <v>1.0871500000000001</v>
      </c>
      <c r="H2406" s="37">
        <f t="shared" si="116"/>
        <v>1.0833999999999999</v>
      </c>
    </row>
    <row r="2407" spans="1:8" x14ac:dyDescent="0.25">
      <c r="A2407" s="8">
        <v>42601</v>
      </c>
      <c r="B2407" s="11">
        <v>9.0749999999999993</v>
      </c>
      <c r="C2407" s="11">
        <v>8.69</v>
      </c>
      <c r="D2407" s="11">
        <v>8.3149999999999995</v>
      </c>
      <c r="E2407" s="11">
        <v>10.5</v>
      </c>
      <c r="F2407" s="37">
        <f t="shared" si="114"/>
        <v>1.0907499999999999</v>
      </c>
      <c r="G2407" s="37">
        <f t="shared" si="115"/>
        <v>1.0869</v>
      </c>
      <c r="H2407" s="37">
        <f t="shared" si="116"/>
        <v>1.0831500000000001</v>
      </c>
    </row>
    <row r="2408" spans="1:8" x14ac:dyDescent="0.25">
      <c r="A2408" s="8">
        <v>42600</v>
      </c>
      <c r="B2408" s="11">
        <v>9.1050000000000004</v>
      </c>
      <c r="C2408" s="11">
        <v>8.69</v>
      </c>
      <c r="D2408" s="11">
        <v>8.3149999999999995</v>
      </c>
      <c r="E2408" s="11">
        <v>10.5</v>
      </c>
      <c r="F2408" s="37">
        <f t="shared" si="114"/>
        <v>1.0910500000000001</v>
      </c>
      <c r="G2408" s="37">
        <f t="shared" si="115"/>
        <v>1.0869</v>
      </c>
      <c r="H2408" s="37">
        <f t="shared" si="116"/>
        <v>1.0831500000000001</v>
      </c>
    </row>
    <row r="2409" spans="1:8" x14ac:dyDescent="0.25">
      <c r="A2409" s="8">
        <v>42599</v>
      </c>
      <c r="B2409" s="11">
        <v>9.0549999999999997</v>
      </c>
      <c r="C2409" s="11">
        <v>8.7050000000000001</v>
      </c>
      <c r="D2409" s="11">
        <v>8.3650000000000002</v>
      </c>
      <c r="E2409" s="11">
        <v>10.5</v>
      </c>
      <c r="F2409" s="37">
        <f t="shared" si="114"/>
        <v>1.0905499999999999</v>
      </c>
      <c r="G2409" s="37">
        <f t="shared" si="115"/>
        <v>1.0870500000000001</v>
      </c>
      <c r="H2409" s="37">
        <f t="shared" si="116"/>
        <v>1.08365</v>
      </c>
    </row>
    <row r="2410" spans="1:8" x14ac:dyDescent="0.25">
      <c r="A2410" s="8">
        <v>42598</v>
      </c>
      <c r="B2410" s="11">
        <v>9.0649999999999995</v>
      </c>
      <c r="C2410" s="11">
        <v>8.6999999999999993</v>
      </c>
      <c r="D2410" s="11">
        <v>8.33</v>
      </c>
      <c r="E2410" s="11">
        <v>10.5</v>
      </c>
      <c r="F2410" s="37">
        <f t="shared" si="114"/>
        <v>1.0906499999999999</v>
      </c>
      <c r="G2410" s="37">
        <f t="shared" si="115"/>
        <v>1.087</v>
      </c>
      <c r="H2410" s="37">
        <f t="shared" si="116"/>
        <v>1.0832999999999999</v>
      </c>
    </row>
    <row r="2411" spans="1:8" x14ac:dyDescent="0.25">
      <c r="A2411" s="8">
        <v>42597</v>
      </c>
      <c r="B2411" s="11">
        <v>9.1</v>
      </c>
      <c r="C2411" s="11">
        <v>8.6950000000000003</v>
      </c>
      <c r="D2411" s="11">
        <v>8.3249999999999993</v>
      </c>
      <c r="E2411" s="11">
        <v>10.5</v>
      </c>
      <c r="F2411" s="37">
        <f t="shared" si="114"/>
        <v>1.091</v>
      </c>
      <c r="G2411" s="37">
        <f t="shared" si="115"/>
        <v>1.0869500000000001</v>
      </c>
      <c r="H2411" s="37">
        <f t="shared" si="116"/>
        <v>1.08325</v>
      </c>
    </row>
    <row r="2412" spans="1:8" x14ac:dyDescent="0.25">
      <c r="A2412" s="8">
        <v>42594</v>
      </c>
      <c r="B2412" s="11">
        <v>9.11</v>
      </c>
      <c r="C2412" s="11">
        <v>8.7050000000000001</v>
      </c>
      <c r="D2412" s="11">
        <v>8.3450000000000006</v>
      </c>
      <c r="E2412" s="11">
        <v>10.5</v>
      </c>
      <c r="F2412" s="37">
        <f t="shared" si="114"/>
        <v>1.0911</v>
      </c>
      <c r="G2412" s="37">
        <f t="shared" si="115"/>
        <v>1.0870500000000001</v>
      </c>
      <c r="H2412" s="37">
        <f t="shared" si="116"/>
        <v>1.08345</v>
      </c>
    </row>
    <row r="2413" spans="1:8" x14ac:dyDescent="0.25">
      <c r="A2413" s="8">
        <v>42593</v>
      </c>
      <c r="B2413" s="11">
        <v>9.1</v>
      </c>
      <c r="C2413" s="11">
        <v>8.68</v>
      </c>
      <c r="D2413" s="11">
        <v>8.2850000000000001</v>
      </c>
      <c r="E2413" s="11">
        <v>10.5</v>
      </c>
      <c r="F2413" s="37">
        <f t="shared" si="114"/>
        <v>1.091</v>
      </c>
      <c r="G2413" s="37">
        <f t="shared" si="115"/>
        <v>1.0868</v>
      </c>
      <c r="H2413" s="37">
        <f t="shared" si="116"/>
        <v>1.0828500000000001</v>
      </c>
    </row>
    <row r="2414" spans="1:8" x14ac:dyDescent="0.25">
      <c r="A2414" s="8">
        <v>42592</v>
      </c>
      <c r="B2414" s="11">
        <v>9.09</v>
      </c>
      <c r="C2414" s="11">
        <v>8.67</v>
      </c>
      <c r="D2414" s="11">
        <v>8.2799999999999994</v>
      </c>
      <c r="E2414" s="11">
        <v>10.5</v>
      </c>
      <c r="F2414" s="37">
        <f t="shared" si="114"/>
        <v>1.0909</v>
      </c>
      <c r="G2414" s="37">
        <f t="shared" si="115"/>
        <v>1.0867</v>
      </c>
      <c r="H2414" s="37">
        <f t="shared" si="116"/>
        <v>1.0828</v>
      </c>
    </row>
    <row r="2415" spans="1:8" x14ac:dyDescent="0.25">
      <c r="A2415" s="8">
        <v>42591</v>
      </c>
      <c r="B2415" s="11">
        <v>9.09</v>
      </c>
      <c r="C2415" s="11">
        <v>8.69</v>
      </c>
      <c r="D2415" s="11">
        <v>8.3049999999999997</v>
      </c>
      <c r="E2415" s="11">
        <v>10.5</v>
      </c>
      <c r="F2415" s="37">
        <f t="shared" si="114"/>
        <v>1.0909</v>
      </c>
      <c r="G2415" s="37">
        <f t="shared" si="115"/>
        <v>1.0869</v>
      </c>
      <c r="H2415" s="37">
        <f t="shared" si="116"/>
        <v>1.0830500000000001</v>
      </c>
    </row>
    <row r="2416" spans="1:8" x14ac:dyDescent="0.25">
      <c r="A2416" s="8">
        <v>42590</v>
      </c>
      <c r="B2416" s="11">
        <v>9.1199999999999992</v>
      </c>
      <c r="C2416" s="11">
        <v>8.7249999999999996</v>
      </c>
      <c r="D2416" s="11">
        <v>8.3350000000000009</v>
      </c>
      <c r="E2416" s="11">
        <v>10.5</v>
      </c>
      <c r="F2416" s="37">
        <f t="shared" si="114"/>
        <v>1.0911999999999999</v>
      </c>
      <c r="G2416" s="37">
        <f t="shared" si="115"/>
        <v>1.08725</v>
      </c>
      <c r="H2416" s="37">
        <f t="shared" si="116"/>
        <v>1.08335</v>
      </c>
    </row>
    <row r="2417" spans="1:8" x14ac:dyDescent="0.25">
      <c r="A2417" s="8">
        <v>42587</v>
      </c>
      <c r="B2417" s="11">
        <v>9.16</v>
      </c>
      <c r="C2417" s="11">
        <v>8.7799999999999994</v>
      </c>
      <c r="D2417" s="11">
        <v>8.43</v>
      </c>
      <c r="E2417" s="11">
        <v>10.5</v>
      </c>
      <c r="F2417" s="37">
        <f t="shared" si="114"/>
        <v>1.0915999999999999</v>
      </c>
      <c r="G2417" s="37">
        <f t="shared" si="115"/>
        <v>1.0878000000000001</v>
      </c>
      <c r="H2417" s="37">
        <f t="shared" si="116"/>
        <v>1.0843</v>
      </c>
    </row>
    <row r="2418" spans="1:8" x14ac:dyDescent="0.25">
      <c r="A2418" s="8">
        <v>42586</v>
      </c>
      <c r="B2418" s="11">
        <v>9.1750000000000007</v>
      </c>
      <c r="C2418" s="11">
        <v>8.81</v>
      </c>
      <c r="D2418" s="11">
        <v>8.49</v>
      </c>
      <c r="E2418" s="11">
        <v>10.5</v>
      </c>
      <c r="F2418" s="37">
        <f t="shared" si="114"/>
        <v>1.09175</v>
      </c>
      <c r="G2418" s="37">
        <f t="shared" si="115"/>
        <v>1.0881000000000001</v>
      </c>
      <c r="H2418" s="37">
        <f t="shared" si="116"/>
        <v>1.0849</v>
      </c>
    </row>
    <row r="2419" spans="1:8" x14ac:dyDescent="0.25">
      <c r="A2419" s="8">
        <v>42585</v>
      </c>
      <c r="B2419" s="11">
        <v>9.2149999999999999</v>
      </c>
      <c r="C2419" s="11">
        <v>8.81</v>
      </c>
      <c r="D2419" s="11">
        <v>8.52</v>
      </c>
      <c r="E2419" s="11">
        <v>10.5</v>
      </c>
      <c r="F2419" s="37">
        <f t="shared" si="114"/>
        <v>1.09215</v>
      </c>
      <c r="G2419" s="37">
        <f t="shared" si="115"/>
        <v>1.0881000000000001</v>
      </c>
      <c r="H2419" s="37">
        <f t="shared" si="116"/>
        <v>1.0851999999999999</v>
      </c>
    </row>
    <row r="2420" spans="1:8" x14ac:dyDescent="0.25">
      <c r="A2420" s="8">
        <v>42584</v>
      </c>
      <c r="B2420" s="11">
        <v>9.2100000000000009</v>
      </c>
      <c r="C2420" s="11">
        <v>8.73</v>
      </c>
      <c r="D2420" s="11">
        <v>8.4700000000000006</v>
      </c>
      <c r="E2420" s="11">
        <v>10.5</v>
      </c>
      <c r="F2420" s="37">
        <f t="shared" si="114"/>
        <v>1.0921000000000001</v>
      </c>
      <c r="G2420" s="37">
        <f t="shared" si="115"/>
        <v>1.0872999999999999</v>
      </c>
      <c r="H2420" s="37">
        <f t="shared" si="116"/>
        <v>1.0847</v>
      </c>
    </row>
    <row r="2421" spans="1:8" x14ac:dyDescent="0.25">
      <c r="A2421" s="8">
        <v>42583</v>
      </c>
      <c r="B2421" s="11">
        <v>9.1850000000000005</v>
      </c>
      <c r="C2421" s="11">
        <v>8.7200000000000006</v>
      </c>
      <c r="D2421" s="11">
        <v>8.4700000000000006</v>
      </c>
      <c r="E2421" s="11">
        <v>10.5</v>
      </c>
      <c r="F2421" s="37">
        <f t="shared" si="114"/>
        <v>1.09185</v>
      </c>
      <c r="G2421" s="37">
        <f t="shared" si="115"/>
        <v>1.0871999999999999</v>
      </c>
      <c r="H2421" s="37">
        <f t="shared" si="116"/>
        <v>1.0847</v>
      </c>
    </row>
    <row r="2422" spans="1:8" x14ac:dyDescent="0.25">
      <c r="A2422" s="8">
        <v>42580</v>
      </c>
      <c r="B2422" s="11">
        <v>9.17</v>
      </c>
      <c r="C2422" s="11">
        <v>8.6999999999999993</v>
      </c>
      <c r="D2422" s="11">
        <v>8.49</v>
      </c>
      <c r="E2422" s="11">
        <v>10.5</v>
      </c>
      <c r="F2422" s="37">
        <f t="shared" si="114"/>
        <v>1.0916999999999999</v>
      </c>
      <c r="G2422" s="37">
        <f t="shared" si="115"/>
        <v>1.087</v>
      </c>
      <c r="H2422" s="37">
        <f t="shared" si="116"/>
        <v>1.0849</v>
      </c>
    </row>
    <row r="2423" spans="1:8" x14ac:dyDescent="0.25">
      <c r="A2423" s="8">
        <v>42579</v>
      </c>
      <c r="B2423" s="11">
        <v>9.23</v>
      </c>
      <c r="C2423" s="11">
        <v>8.74</v>
      </c>
      <c r="D2423" s="11">
        <v>8.5649999999999995</v>
      </c>
      <c r="E2423" s="11">
        <v>10.5</v>
      </c>
      <c r="F2423" s="37">
        <f t="shared" si="114"/>
        <v>1.0923</v>
      </c>
      <c r="G2423" s="37">
        <f t="shared" si="115"/>
        <v>1.0873999999999999</v>
      </c>
      <c r="H2423" s="37">
        <f t="shared" si="116"/>
        <v>1.08565</v>
      </c>
    </row>
    <row r="2424" spans="1:8" x14ac:dyDescent="0.25">
      <c r="A2424" s="8">
        <v>42578</v>
      </c>
      <c r="B2424" s="11">
        <v>9.24</v>
      </c>
      <c r="C2424" s="11">
        <v>8.81</v>
      </c>
      <c r="D2424" s="11">
        <v>8.6300000000000008</v>
      </c>
      <c r="E2424" s="11">
        <v>10.5</v>
      </c>
      <c r="F2424" s="37">
        <f t="shared" si="114"/>
        <v>1.0924</v>
      </c>
      <c r="G2424" s="37">
        <f t="shared" si="115"/>
        <v>1.0881000000000001</v>
      </c>
      <c r="H2424" s="37">
        <f t="shared" si="116"/>
        <v>1.0863</v>
      </c>
    </row>
    <row r="2425" spans="1:8" x14ac:dyDescent="0.25">
      <c r="A2425" s="8">
        <v>42577</v>
      </c>
      <c r="B2425" s="11">
        <v>9.2799999999999994</v>
      </c>
      <c r="C2425" s="11">
        <v>8.84</v>
      </c>
      <c r="D2425" s="11">
        <v>8.6750000000000007</v>
      </c>
      <c r="E2425" s="11">
        <v>10.5</v>
      </c>
      <c r="F2425" s="37">
        <f t="shared" si="114"/>
        <v>1.0928</v>
      </c>
      <c r="G2425" s="37">
        <f t="shared" si="115"/>
        <v>1.0884</v>
      </c>
      <c r="H2425" s="37">
        <f t="shared" si="116"/>
        <v>1.0867500000000001</v>
      </c>
    </row>
    <row r="2426" spans="1:8" x14ac:dyDescent="0.25">
      <c r="A2426" s="8">
        <v>42576</v>
      </c>
      <c r="B2426" s="11">
        <v>9.2249999999999996</v>
      </c>
      <c r="C2426" s="11">
        <v>8.82</v>
      </c>
      <c r="D2426" s="11">
        <v>8.64</v>
      </c>
      <c r="E2426" s="11">
        <v>10.5</v>
      </c>
      <c r="F2426" s="37">
        <f t="shared" si="114"/>
        <v>1.0922499999999999</v>
      </c>
      <c r="G2426" s="37">
        <f t="shared" si="115"/>
        <v>1.0882000000000001</v>
      </c>
      <c r="H2426" s="37">
        <f t="shared" si="116"/>
        <v>1.0864</v>
      </c>
    </row>
    <row r="2427" spans="1:8" x14ac:dyDescent="0.25">
      <c r="A2427" s="8">
        <v>42573</v>
      </c>
      <c r="B2427" s="11">
        <v>9.24</v>
      </c>
      <c r="C2427" s="11">
        <v>8.82</v>
      </c>
      <c r="D2427" s="11">
        <v>8.6300000000000008</v>
      </c>
      <c r="E2427" s="11">
        <v>10.5</v>
      </c>
      <c r="F2427" s="37">
        <f t="shared" si="114"/>
        <v>1.0924</v>
      </c>
      <c r="G2427" s="37">
        <f t="shared" si="115"/>
        <v>1.0882000000000001</v>
      </c>
      <c r="H2427" s="37">
        <f t="shared" si="116"/>
        <v>1.0863</v>
      </c>
    </row>
    <row r="2428" spans="1:8" x14ac:dyDescent="0.25">
      <c r="A2428" s="8">
        <v>42572</v>
      </c>
      <c r="B2428" s="11">
        <v>9.2200000000000006</v>
      </c>
      <c r="C2428" s="11">
        <v>8.7899999999999991</v>
      </c>
      <c r="D2428" s="11">
        <v>8.5399999999999991</v>
      </c>
      <c r="E2428" s="11">
        <v>10.5</v>
      </c>
      <c r="F2428" s="37">
        <f t="shared" si="114"/>
        <v>1.0922000000000001</v>
      </c>
      <c r="G2428" s="37">
        <f t="shared" si="115"/>
        <v>1.0879000000000001</v>
      </c>
      <c r="H2428" s="37">
        <f t="shared" si="116"/>
        <v>1.0853999999999999</v>
      </c>
    </row>
    <row r="2429" spans="1:8" x14ac:dyDescent="0.25">
      <c r="A2429" s="8">
        <v>42571</v>
      </c>
      <c r="B2429" s="11">
        <v>9.2100000000000009</v>
      </c>
      <c r="C2429" s="11">
        <v>8.76</v>
      </c>
      <c r="D2429" s="11">
        <v>8.5150000000000006</v>
      </c>
      <c r="E2429" s="11">
        <v>10.5</v>
      </c>
      <c r="F2429" s="37">
        <f t="shared" si="114"/>
        <v>1.0921000000000001</v>
      </c>
      <c r="G2429" s="37">
        <f t="shared" si="115"/>
        <v>1.0875999999999999</v>
      </c>
      <c r="H2429" s="37">
        <f t="shared" si="116"/>
        <v>1.0851500000000001</v>
      </c>
    </row>
    <row r="2430" spans="1:8" x14ac:dyDescent="0.25">
      <c r="A2430" s="8">
        <v>42570</v>
      </c>
      <c r="B2430" s="11">
        <v>9.2249999999999996</v>
      </c>
      <c r="C2430" s="11">
        <v>8.7899999999999991</v>
      </c>
      <c r="D2430" s="11">
        <v>8.4949999999999992</v>
      </c>
      <c r="E2430" s="11">
        <v>10.5</v>
      </c>
      <c r="F2430" s="37">
        <f t="shared" si="114"/>
        <v>1.0922499999999999</v>
      </c>
      <c r="G2430" s="37">
        <f t="shared" si="115"/>
        <v>1.0879000000000001</v>
      </c>
      <c r="H2430" s="37">
        <f t="shared" si="116"/>
        <v>1.0849500000000001</v>
      </c>
    </row>
    <row r="2431" spans="1:8" x14ac:dyDescent="0.25">
      <c r="A2431" s="8">
        <v>42569</v>
      </c>
      <c r="B2431" s="11">
        <v>9.19</v>
      </c>
      <c r="C2431" s="11">
        <v>8.75</v>
      </c>
      <c r="D2431" s="11">
        <v>8.48</v>
      </c>
      <c r="E2431" s="11">
        <v>10.5</v>
      </c>
      <c r="F2431" s="37">
        <f t="shared" si="114"/>
        <v>1.0919000000000001</v>
      </c>
      <c r="G2431" s="37">
        <f t="shared" si="115"/>
        <v>1.0874999999999999</v>
      </c>
      <c r="H2431" s="37">
        <f t="shared" si="116"/>
        <v>1.0848</v>
      </c>
    </row>
    <row r="2432" spans="1:8" x14ac:dyDescent="0.25">
      <c r="A2432" s="8">
        <v>42566</v>
      </c>
      <c r="B2432" s="11">
        <v>9.19</v>
      </c>
      <c r="C2432" s="11">
        <v>8.69</v>
      </c>
      <c r="D2432" s="11">
        <v>8.43</v>
      </c>
      <c r="E2432" s="11">
        <v>10.5</v>
      </c>
      <c r="F2432" s="37">
        <f t="shared" si="114"/>
        <v>1.0919000000000001</v>
      </c>
      <c r="G2432" s="37">
        <f t="shared" si="115"/>
        <v>1.0869</v>
      </c>
      <c r="H2432" s="37">
        <f t="shared" si="116"/>
        <v>1.0843</v>
      </c>
    </row>
    <row r="2433" spans="1:8" x14ac:dyDescent="0.25">
      <c r="A2433" s="8">
        <v>42565</v>
      </c>
      <c r="B2433" s="11">
        <v>9.19</v>
      </c>
      <c r="C2433" s="11">
        <v>8.67</v>
      </c>
      <c r="D2433" s="11">
        <v>8.4</v>
      </c>
      <c r="E2433" s="11">
        <v>10.5</v>
      </c>
      <c r="F2433" s="37">
        <f t="shared" si="114"/>
        <v>1.0919000000000001</v>
      </c>
      <c r="G2433" s="37">
        <f t="shared" si="115"/>
        <v>1.0867</v>
      </c>
      <c r="H2433" s="37">
        <f t="shared" si="116"/>
        <v>1.0840000000000001</v>
      </c>
    </row>
    <row r="2434" spans="1:8" x14ac:dyDescent="0.25">
      <c r="A2434" s="8">
        <v>42564</v>
      </c>
      <c r="B2434" s="11">
        <v>9.25</v>
      </c>
      <c r="C2434" s="11">
        <v>8.7200000000000006</v>
      </c>
      <c r="D2434" s="11">
        <v>8.4</v>
      </c>
      <c r="E2434" s="11">
        <v>10.5</v>
      </c>
      <c r="F2434" s="37">
        <f t="shared" si="114"/>
        <v>1.0925</v>
      </c>
      <c r="G2434" s="37">
        <f t="shared" si="115"/>
        <v>1.0871999999999999</v>
      </c>
      <c r="H2434" s="37">
        <f t="shared" si="116"/>
        <v>1.0840000000000001</v>
      </c>
    </row>
    <row r="2435" spans="1:8" x14ac:dyDescent="0.25">
      <c r="A2435" s="8">
        <v>42563</v>
      </c>
      <c r="B2435" s="11">
        <v>9.25</v>
      </c>
      <c r="C2435" s="11">
        <v>8.6999999999999993</v>
      </c>
      <c r="D2435" s="11">
        <v>8.34</v>
      </c>
      <c r="E2435" s="11">
        <v>10.5</v>
      </c>
      <c r="F2435" s="37">
        <f t="shared" si="114"/>
        <v>1.0925</v>
      </c>
      <c r="G2435" s="37">
        <f t="shared" si="115"/>
        <v>1.087</v>
      </c>
      <c r="H2435" s="37">
        <f t="shared" si="116"/>
        <v>1.0833999999999999</v>
      </c>
    </row>
    <row r="2436" spans="1:8" x14ac:dyDescent="0.25">
      <c r="A2436" s="8">
        <v>42562</v>
      </c>
      <c r="B2436" s="11">
        <v>9.2949999999999999</v>
      </c>
      <c r="C2436" s="11">
        <v>8.8149999999999995</v>
      </c>
      <c r="D2436" s="11">
        <v>8.36</v>
      </c>
      <c r="E2436" s="11">
        <v>10.5</v>
      </c>
      <c r="F2436" s="37">
        <f t="shared" si="114"/>
        <v>1.0929500000000001</v>
      </c>
      <c r="G2436" s="37">
        <f t="shared" si="115"/>
        <v>1.08815</v>
      </c>
      <c r="H2436" s="37">
        <f t="shared" si="116"/>
        <v>1.0835999999999999</v>
      </c>
    </row>
    <row r="2437" spans="1:8" x14ac:dyDescent="0.25">
      <c r="A2437" s="8">
        <v>42559</v>
      </c>
      <c r="B2437" s="11">
        <v>9.3000000000000007</v>
      </c>
      <c r="C2437" s="11">
        <v>8.8450000000000006</v>
      </c>
      <c r="D2437" s="11">
        <v>8.3849999999999998</v>
      </c>
      <c r="E2437" s="11">
        <v>10.5</v>
      </c>
      <c r="F2437" s="37">
        <f t="shared" si="114"/>
        <v>1.093</v>
      </c>
      <c r="G2437" s="37">
        <f t="shared" si="115"/>
        <v>1.0884499999999999</v>
      </c>
      <c r="H2437" s="37">
        <f t="shared" si="116"/>
        <v>1.08385</v>
      </c>
    </row>
    <row r="2438" spans="1:8" x14ac:dyDescent="0.25">
      <c r="A2438" s="8">
        <v>42558</v>
      </c>
      <c r="B2438" s="11">
        <v>9.2850000000000001</v>
      </c>
      <c r="C2438" s="11">
        <v>8.7949999999999999</v>
      </c>
      <c r="D2438" s="11">
        <v>8.3650000000000002</v>
      </c>
      <c r="E2438" s="11">
        <v>10.5</v>
      </c>
      <c r="F2438" s="37">
        <f t="shared" ref="F2438:F2501" si="117">IFERROR(1+B2438/100,"NA")</f>
        <v>1.0928500000000001</v>
      </c>
      <c r="G2438" s="37">
        <f t="shared" ref="G2438:G2501" si="118">IFERROR(1+C2438/100,"NA")</f>
        <v>1.08795</v>
      </c>
      <c r="H2438" s="37">
        <f t="shared" ref="H2438:H2501" si="119">IFERROR(1+D2438/100,"NA")</f>
        <v>1.08365</v>
      </c>
    </row>
    <row r="2439" spans="1:8" x14ac:dyDescent="0.25">
      <c r="A2439" s="8">
        <v>42557</v>
      </c>
      <c r="B2439" s="11">
        <v>9.2949999999999999</v>
      </c>
      <c r="C2439" s="11">
        <v>8.7850000000000001</v>
      </c>
      <c r="D2439" s="11">
        <v>8.3800000000000008</v>
      </c>
      <c r="E2439" s="11">
        <v>10.5</v>
      </c>
      <c r="F2439" s="37">
        <f t="shared" si="117"/>
        <v>1.0929500000000001</v>
      </c>
      <c r="G2439" s="37">
        <f t="shared" si="118"/>
        <v>1.08785</v>
      </c>
      <c r="H2439" s="37">
        <f t="shared" si="119"/>
        <v>1.0838000000000001</v>
      </c>
    </row>
    <row r="2440" spans="1:8" x14ac:dyDescent="0.25">
      <c r="A2440" s="8">
        <v>42556</v>
      </c>
      <c r="B2440" s="11">
        <v>9.2750000000000004</v>
      </c>
      <c r="C2440" s="11">
        <v>8.6850000000000005</v>
      </c>
      <c r="D2440" s="11">
        <v>8.3650000000000002</v>
      </c>
      <c r="E2440" s="11">
        <v>10.5</v>
      </c>
      <c r="F2440" s="37">
        <f t="shared" si="117"/>
        <v>1.0927500000000001</v>
      </c>
      <c r="G2440" s="37">
        <f t="shared" si="118"/>
        <v>1.0868500000000001</v>
      </c>
      <c r="H2440" s="37">
        <f t="shared" si="119"/>
        <v>1.08365</v>
      </c>
    </row>
    <row r="2441" spans="1:8" x14ac:dyDescent="0.25">
      <c r="A2441" s="8">
        <v>42555</v>
      </c>
      <c r="B2441" s="11">
        <v>9.2349999999999994</v>
      </c>
      <c r="C2441" s="11">
        <v>8.6050000000000004</v>
      </c>
      <c r="D2441" s="11">
        <v>8.25</v>
      </c>
      <c r="E2441" s="11">
        <v>10.5</v>
      </c>
      <c r="F2441" s="37">
        <f t="shared" si="117"/>
        <v>1.0923499999999999</v>
      </c>
      <c r="G2441" s="37">
        <f t="shared" si="118"/>
        <v>1.08605</v>
      </c>
      <c r="H2441" s="37">
        <f t="shared" si="119"/>
        <v>1.0825</v>
      </c>
    </row>
    <row r="2442" spans="1:8" x14ac:dyDescent="0.25">
      <c r="A2442" s="8">
        <v>42552</v>
      </c>
      <c r="B2442" s="11">
        <v>9.1999999999999993</v>
      </c>
      <c r="C2442" s="11">
        <v>8.5150000000000006</v>
      </c>
      <c r="D2442" s="11">
        <v>8.2149999999999999</v>
      </c>
      <c r="E2442" s="11">
        <v>10.5</v>
      </c>
      <c r="F2442" s="37">
        <f t="shared" si="117"/>
        <v>1.0920000000000001</v>
      </c>
      <c r="G2442" s="37">
        <f t="shared" si="118"/>
        <v>1.0851500000000001</v>
      </c>
      <c r="H2442" s="37">
        <f t="shared" si="119"/>
        <v>1.0821499999999999</v>
      </c>
    </row>
    <row r="2443" spans="1:8" x14ac:dyDescent="0.25">
      <c r="A2443" s="8">
        <v>42551</v>
      </c>
      <c r="B2443" s="11">
        <v>9.2550000000000008</v>
      </c>
      <c r="C2443" s="11">
        <v>8.625</v>
      </c>
      <c r="D2443" s="11">
        <v>8.3000000000000007</v>
      </c>
      <c r="E2443" s="11">
        <v>10.5</v>
      </c>
      <c r="F2443" s="37">
        <f t="shared" si="117"/>
        <v>1.0925499999999999</v>
      </c>
      <c r="G2443" s="37">
        <f t="shared" si="118"/>
        <v>1.0862499999999999</v>
      </c>
      <c r="H2443" s="37">
        <f t="shared" si="119"/>
        <v>1.083</v>
      </c>
    </row>
    <row r="2444" spans="1:8" x14ac:dyDescent="0.25">
      <c r="A2444" s="8">
        <v>42550</v>
      </c>
      <c r="B2444" s="11">
        <v>9.3000000000000007</v>
      </c>
      <c r="C2444" s="11">
        <v>8.7100000000000009</v>
      </c>
      <c r="D2444" s="11">
        <v>8.42</v>
      </c>
      <c r="E2444" s="11">
        <v>10.5</v>
      </c>
      <c r="F2444" s="37">
        <f t="shared" si="117"/>
        <v>1.093</v>
      </c>
      <c r="G2444" s="37">
        <f t="shared" si="118"/>
        <v>1.0871</v>
      </c>
      <c r="H2444" s="37">
        <f t="shared" si="119"/>
        <v>1.0842000000000001</v>
      </c>
    </row>
    <row r="2445" spans="1:8" x14ac:dyDescent="0.25">
      <c r="A2445" s="8">
        <v>42549</v>
      </c>
      <c r="B2445" s="11">
        <v>9.3149999999999995</v>
      </c>
      <c r="C2445" s="11">
        <v>8.69</v>
      </c>
      <c r="D2445" s="11">
        <v>8.4499999999999993</v>
      </c>
      <c r="E2445" s="11">
        <v>10.5</v>
      </c>
      <c r="F2445" s="37">
        <f t="shared" si="117"/>
        <v>1.0931500000000001</v>
      </c>
      <c r="G2445" s="37">
        <f t="shared" si="118"/>
        <v>1.0869</v>
      </c>
      <c r="H2445" s="37">
        <f t="shared" si="119"/>
        <v>1.0845</v>
      </c>
    </row>
    <row r="2446" spans="1:8" x14ac:dyDescent="0.25">
      <c r="A2446" s="8">
        <v>42548</v>
      </c>
      <c r="B2446" s="11">
        <v>9.3650000000000002</v>
      </c>
      <c r="C2446" s="11">
        <v>8.7249999999999996</v>
      </c>
      <c r="D2446" s="11">
        <v>8.5299999999999994</v>
      </c>
      <c r="E2446" s="11">
        <v>10.5</v>
      </c>
      <c r="F2446" s="37">
        <f t="shared" si="117"/>
        <v>1.09365</v>
      </c>
      <c r="G2446" s="37">
        <f t="shared" si="118"/>
        <v>1.08725</v>
      </c>
      <c r="H2446" s="37">
        <f t="shared" si="119"/>
        <v>1.0852999999999999</v>
      </c>
    </row>
    <row r="2447" spans="1:8" x14ac:dyDescent="0.25">
      <c r="A2447" s="8">
        <v>42545</v>
      </c>
      <c r="B2447" s="11">
        <v>9.3699999999999992</v>
      </c>
      <c r="C2447" s="11">
        <v>8.8149999999999995</v>
      </c>
      <c r="D2447" s="11">
        <v>8.61</v>
      </c>
      <c r="E2447" s="11">
        <v>10.5</v>
      </c>
      <c r="F2447" s="37">
        <f t="shared" si="117"/>
        <v>1.0936999999999999</v>
      </c>
      <c r="G2447" s="37">
        <f t="shared" si="118"/>
        <v>1.08815</v>
      </c>
      <c r="H2447" s="37">
        <f t="shared" si="119"/>
        <v>1.0861000000000001</v>
      </c>
    </row>
    <row r="2448" spans="1:8" x14ac:dyDescent="0.25">
      <c r="A2448" s="8">
        <v>42544</v>
      </c>
      <c r="B2448" s="11">
        <v>9.3249999999999993</v>
      </c>
      <c r="C2448" s="11">
        <v>8.7349999999999994</v>
      </c>
      <c r="D2448" s="11">
        <v>8.5549999999999997</v>
      </c>
      <c r="E2448" s="11">
        <v>10.5</v>
      </c>
      <c r="F2448" s="37">
        <f t="shared" si="117"/>
        <v>1.0932500000000001</v>
      </c>
      <c r="G2448" s="37">
        <f t="shared" si="118"/>
        <v>1.08735</v>
      </c>
      <c r="H2448" s="37">
        <f t="shared" si="119"/>
        <v>1.08555</v>
      </c>
    </row>
    <row r="2449" spans="1:8" x14ac:dyDescent="0.25">
      <c r="A2449" s="8">
        <v>42543</v>
      </c>
      <c r="B2449" s="11">
        <v>9.375</v>
      </c>
      <c r="C2449" s="11">
        <v>8.8249999999999993</v>
      </c>
      <c r="D2449" s="11">
        <v>8.59</v>
      </c>
      <c r="E2449" s="11">
        <v>10.5</v>
      </c>
      <c r="F2449" s="37">
        <f t="shared" si="117"/>
        <v>1.09375</v>
      </c>
      <c r="G2449" s="37">
        <f t="shared" si="118"/>
        <v>1.0882499999999999</v>
      </c>
      <c r="H2449" s="37">
        <f t="shared" si="119"/>
        <v>1.0859000000000001</v>
      </c>
    </row>
    <row r="2450" spans="1:8" x14ac:dyDescent="0.25">
      <c r="A2450" s="8">
        <v>42542</v>
      </c>
      <c r="B2450" s="11">
        <v>9.375</v>
      </c>
      <c r="C2450" s="11">
        <v>8.92</v>
      </c>
      <c r="D2450" s="11">
        <v>8.61</v>
      </c>
      <c r="E2450" s="11">
        <v>10.5</v>
      </c>
      <c r="F2450" s="37">
        <f t="shared" si="117"/>
        <v>1.09375</v>
      </c>
      <c r="G2450" s="37">
        <f t="shared" si="118"/>
        <v>1.0891999999999999</v>
      </c>
      <c r="H2450" s="37">
        <f t="shared" si="119"/>
        <v>1.0861000000000001</v>
      </c>
    </row>
    <row r="2451" spans="1:8" x14ac:dyDescent="0.25">
      <c r="A2451" s="8">
        <v>42541</v>
      </c>
      <c r="B2451" s="11">
        <v>9.3550000000000004</v>
      </c>
      <c r="C2451" s="11">
        <v>8.9</v>
      </c>
      <c r="D2451" s="11">
        <v>8.59</v>
      </c>
      <c r="E2451" s="11">
        <v>10.5</v>
      </c>
      <c r="F2451" s="37">
        <f t="shared" si="117"/>
        <v>1.09355</v>
      </c>
      <c r="G2451" s="37">
        <f t="shared" si="118"/>
        <v>1.089</v>
      </c>
      <c r="H2451" s="37">
        <f t="shared" si="119"/>
        <v>1.0859000000000001</v>
      </c>
    </row>
    <row r="2452" spans="1:8" x14ac:dyDescent="0.25">
      <c r="A2452" s="8">
        <v>42538</v>
      </c>
      <c r="B2452" s="11">
        <v>9.4250000000000007</v>
      </c>
      <c r="C2452" s="11">
        <v>9.0399999999999991</v>
      </c>
      <c r="D2452" s="11">
        <v>8.6850000000000005</v>
      </c>
      <c r="E2452" s="11">
        <v>10.5</v>
      </c>
      <c r="F2452" s="37">
        <f t="shared" si="117"/>
        <v>1.0942499999999999</v>
      </c>
      <c r="G2452" s="37">
        <f t="shared" si="118"/>
        <v>1.0904</v>
      </c>
      <c r="H2452" s="37">
        <f t="shared" si="119"/>
        <v>1.0868500000000001</v>
      </c>
    </row>
    <row r="2453" spans="1:8" x14ac:dyDescent="0.25">
      <c r="A2453" s="8">
        <v>42537</v>
      </c>
      <c r="B2453" s="11">
        <v>9.4450000000000003</v>
      </c>
      <c r="C2453" s="11">
        <v>9.09</v>
      </c>
      <c r="D2453" s="11">
        <v>8.7200000000000006</v>
      </c>
      <c r="E2453" s="11">
        <v>10.5</v>
      </c>
      <c r="F2453" s="37">
        <f t="shared" si="117"/>
        <v>1.0944499999999999</v>
      </c>
      <c r="G2453" s="37">
        <f t="shared" si="118"/>
        <v>1.0909</v>
      </c>
      <c r="H2453" s="37">
        <f t="shared" si="119"/>
        <v>1.0871999999999999</v>
      </c>
    </row>
    <row r="2454" spans="1:8" x14ac:dyDescent="0.25">
      <c r="A2454" s="8">
        <v>42536</v>
      </c>
      <c r="B2454" s="11">
        <v>9.4250000000000007</v>
      </c>
      <c r="C2454" s="11">
        <v>9.06</v>
      </c>
      <c r="D2454" s="11">
        <v>8.69</v>
      </c>
      <c r="E2454" s="11">
        <v>10.5</v>
      </c>
      <c r="F2454" s="37">
        <f t="shared" si="117"/>
        <v>1.0942499999999999</v>
      </c>
      <c r="G2454" s="37">
        <f t="shared" si="118"/>
        <v>1.0906</v>
      </c>
      <c r="H2454" s="37">
        <f t="shared" si="119"/>
        <v>1.0869</v>
      </c>
    </row>
    <row r="2455" spans="1:8" x14ac:dyDescent="0.25">
      <c r="A2455" s="8">
        <v>42535</v>
      </c>
      <c r="B2455" s="11">
        <v>9.42</v>
      </c>
      <c r="C2455" s="11">
        <v>9.0500000000000007</v>
      </c>
      <c r="D2455" s="11">
        <v>8.7200000000000006</v>
      </c>
      <c r="E2455" s="11">
        <v>10.5</v>
      </c>
      <c r="F2455" s="37">
        <f t="shared" si="117"/>
        <v>1.0942000000000001</v>
      </c>
      <c r="G2455" s="37">
        <f t="shared" si="118"/>
        <v>1.0905</v>
      </c>
      <c r="H2455" s="37">
        <f t="shared" si="119"/>
        <v>1.0871999999999999</v>
      </c>
    </row>
    <row r="2456" spans="1:8" x14ac:dyDescent="0.25">
      <c r="A2456" s="8">
        <v>42534</v>
      </c>
      <c r="B2456" s="11">
        <v>9.32</v>
      </c>
      <c r="C2456" s="11">
        <v>8.9049999999999994</v>
      </c>
      <c r="D2456" s="11">
        <v>8.5950000000000006</v>
      </c>
      <c r="E2456" s="11">
        <v>11</v>
      </c>
      <c r="F2456" s="37">
        <f t="shared" si="117"/>
        <v>1.0931999999999999</v>
      </c>
      <c r="G2456" s="37">
        <f t="shared" si="118"/>
        <v>1.0890500000000001</v>
      </c>
      <c r="H2456" s="37">
        <f t="shared" si="119"/>
        <v>1.08595</v>
      </c>
    </row>
    <row r="2457" spans="1:8" x14ac:dyDescent="0.25">
      <c r="A2457" s="8">
        <v>42531</v>
      </c>
      <c r="B2457" s="11">
        <v>9.33</v>
      </c>
      <c r="C2457" s="11">
        <v>8.9</v>
      </c>
      <c r="D2457" s="11">
        <v>8.59</v>
      </c>
      <c r="E2457" s="11">
        <v>11</v>
      </c>
      <c r="F2457" s="37">
        <f t="shared" si="117"/>
        <v>1.0932999999999999</v>
      </c>
      <c r="G2457" s="37">
        <f t="shared" si="118"/>
        <v>1.089</v>
      </c>
      <c r="H2457" s="37">
        <f t="shared" si="119"/>
        <v>1.0859000000000001</v>
      </c>
    </row>
    <row r="2458" spans="1:8" x14ac:dyDescent="0.25">
      <c r="A2458" s="8">
        <v>42530</v>
      </c>
      <c r="B2458" s="11">
        <v>9.4049999999999994</v>
      </c>
      <c r="C2458" s="11">
        <v>9.0250000000000004</v>
      </c>
      <c r="D2458" s="11">
        <v>8.66</v>
      </c>
      <c r="E2458" s="11">
        <v>11</v>
      </c>
      <c r="F2458" s="37">
        <f t="shared" si="117"/>
        <v>1.09405</v>
      </c>
      <c r="G2458" s="37">
        <f t="shared" si="118"/>
        <v>1.0902499999999999</v>
      </c>
      <c r="H2458" s="37">
        <f t="shared" si="119"/>
        <v>1.0866</v>
      </c>
    </row>
    <row r="2459" spans="1:8" x14ac:dyDescent="0.25">
      <c r="A2459" s="8">
        <v>42529</v>
      </c>
      <c r="B2459" s="11">
        <v>9.3949999999999996</v>
      </c>
      <c r="C2459" s="11">
        <v>8.9949999999999992</v>
      </c>
      <c r="D2459" s="11">
        <v>8.6300000000000008</v>
      </c>
      <c r="E2459" s="11">
        <v>11</v>
      </c>
      <c r="F2459" s="37">
        <f t="shared" si="117"/>
        <v>1.09395</v>
      </c>
      <c r="G2459" s="37">
        <f t="shared" si="118"/>
        <v>1.08995</v>
      </c>
      <c r="H2459" s="37">
        <f t="shared" si="119"/>
        <v>1.0863</v>
      </c>
    </row>
    <row r="2460" spans="1:8" x14ac:dyDescent="0.25">
      <c r="A2460" s="8">
        <v>42528</v>
      </c>
      <c r="B2460" s="11">
        <v>9.42</v>
      </c>
      <c r="C2460" s="11">
        <v>9.07</v>
      </c>
      <c r="D2460" s="11">
        <v>8.68</v>
      </c>
      <c r="E2460" s="11">
        <v>11</v>
      </c>
      <c r="F2460" s="37">
        <f t="shared" si="117"/>
        <v>1.0942000000000001</v>
      </c>
      <c r="G2460" s="37">
        <f t="shared" si="118"/>
        <v>1.0907</v>
      </c>
      <c r="H2460" s="37">
        <f t="shared" si="119"/>
        <v>1.0868</v>
      </c>
    </row>
    <row r="2461" spans="1:8" x14ac:dyDescent="0.25">
      <c r="A2461" s="8">
        <v>42527</v>
      </c>
      <c r="B2461" s="11">
        <v>9.43</v>
      </c>
      <c r="C2461" s="11">
        <v>9.08</v>
      </c>
      <c r="D2461" s="11">
        <v>8.7050000000000001</v>
      </c>
      <c r="E2461" s="11">
        <v>11</v>
      </c>
      <c r="F2461" s="37">
        <f t="shared" si="117"/>
        <v>1.0943000000000001</v>
      </c>
      <c r="G2461" s="37">
        <f t="shared" si="118"/>
        <v>1.0908</v>
      </c>
      <c r="H2461" s="37">
        <f t="shared" si="119"/>
        <v>1.0870500000000001</v>
      </c>
    </row>
    <row r="2462" spans="1:8" x14ac:dyDescent="0.25">
      <c r="A2462" s="8">
        <v>42524</v>
      </c>
      <c r="B2462" s="11">
        <v>9.4450000000000003</v>
      </c>
      <c r="C2462" s="11">
        <v>9.1850000000000005</v>
      </c>
      <c r="D2462" s="11">
        <v>8.8699999999999992</v>
      </c>
      <c r="E2462" s="11">
        <v>11</v>
      </c>
      <c r="F2462" s="37">
        <f t="shared" si="117"/>
        <v>1.0944499999999999</v>
      </c>
      <c r="G2462" s="37">
        <f t="shared" si="118"/>
        <v>1.09185</v>
      </c>
      <c r="H2462" s="37">
        <f t="shared" si="119"/>
        <v>1.0887</v>
      </c>
    </row>
    <row r="2463" spans="1:8" x14ac:dyDescent="0.25">
      <c r="A2463" s="8">
        <v>42523</v>
      </c>
      <c r="B2463" s="11">
        <v>9.4749999999999996</v>
      </c>
      <c r="C2463" s="11">
        <v>9.2949999999999999</v>
      </c>
      <c r="D2463" s="11">
        <v>8.99</v>
      </c>
      <c r="E2463" s="11">
        <v>11</v>
      </c>
      <c r="F2463" s="37">
        <f t="shared" si="117"/>
        <v>1.0947499999999999</v>
      </c>
      <c r="G2463" s="37">
        <f t="shared" si="118"/>
        <v>1.0929500000000001</v>
      </c>
      <c r="H2463" s="37">
        <f t="shared" si="119"/>
        <v>1.0899000000000001</v>
      </c>
    </row>
    <row r="2464" spans="1:8" x14ac:dyDescent="0.25">
      <c r="A2464" s="8">
        <v>42522</v>
      </c>
      <c r="B2464" s="11">
        <v>9.4700000000000006</v>
      </c>
      <c r="C2464" s="11">
        <v>9.2899999999999991</v>
      </c>
      <c r="D2464" s="11">
        <v>8.9700000000000006</v>
      </c>
      <c r="E2464" s="11">
        <v>11</v>
      </c>
      <c r="F2464" s="37">
        <f t="shared" si="117"/>
        <v>1.0947</v>
      </c>
      <c r="G2464" s="37">
        <f t="shared" si="118"/>
        <v>1.0929</v>
      </c>
      <c r="H2464" s="37">
        <f t="shared" si="119"/>
        <v>1.0897000000000001</v>
      </c>
    </row>
    <row r="2465" spans="1:8" x14ac:dyDescent="0.25">
      <c r="A2465" s="8">
        <v>42521</v>
      </c>
      <c r="B2465" s="11">
        <v>9.41</v>
      </c>
      <c r="C2465" s="11">
        <v>9.1999999999999993</v>
      </c>
      <c r="D2465" s="11">
        <v>8.8699999999999992</v>
      </c>
      <c r="E2465" s="11">
        <v>11</v>
      </c>
      <c r="F2465" s="37">
        <f t="shared" si="117"/>
        <v>1.0941000000000001</v>
      </c>
      <c r="G2465" s="37">
        <f t="shared" si="118"/>
        <v>1.0920000000000001</v>
      </c>
      <c r="H2465" s="37">
        <f t="shared" si="119"/>
        <v>1.0887</v>
      </c>
    </row>
    <row r="2466" spans="1:8" x14ac:dyDescent="0.25">
      <c r="A2466" s="8">
        <v>42520</v>
      </c>
      <c r="B2466" s="11">
        <v>9.4</v>
      </c>
      <c r="C2466" s="11">
        <v>9.19</v>
      </c>
      <c r="D2466" s="11">
        <v>8.86</v>
      </c>
      <c r="E2466" s="11">
        <v>11</v>
      </c>
      <c r="F2466" s="37">
        <f t="shared" si="117"/>
        <v>1.0940000000000001</v>
      </c>
      <c r="G2466" s="37">
        <f t="shared" si="118"/>
        <v>1.0919000000000001</v>
      </c>
      <c r="H2466" s="37">
        <f t="shared" si="119"/>
        <v>1.0886</v>
      </c>
    </row>
    <row r="2467" spans="1:8" x14ac:dyDescent="0.25">
      <c r="A2467" s="8">
        <v>42517</v>
      </c>
      <c r="B2467" s="11">
        <v>9.3949999999999996</v>
      </c>
      <c r="C2467" s="11">
        <v>9.1850000000000005</v>
      </c>
      <c r="D2467" s="11">
        <v>8.86</v>
      </c>
      <c r="E2467" s="11">
        <v>11</v>
      </c>
      <c r="F2467" s="37">
        <f t="shared" si="117"/>
        <v>1.09395</v>
      </c>
      <c r="G2467" s="37">
        <f t="shared" si="118"/>
        <v>1.09185</v>
      </c>
      <c r="H2467" s="37">
        <f t="shared" si="119"/>
        <v>1.0886</v>
      </c>
    </row>
    <row r="2468" spans="1:8" x14ac:dyDescent="0.25">
      <c r="A2468" s="8">
        <v>42516</v>
      </c>
      <c r="B2468" s="11">
        <v>9.3800000000000008</v>
      </c>
      <c r="C2468" s="11">
        <v>9.1649999999999991</v>
      </c>
      <c r="D2468" s="11">
        <v>8.85</v>
      </c>
      <c r="E2468" s="11">
        <v>11</v>
      </c>
      <c r="F2468" s="37">
        <f t="shared" si="117"/>
        <v>1.0938000000000001</v>
      </c>
      <c r="G2468" s="37">
        <f t="shared" si="118"/>
        <v>1.09165</v>
      </c>
      <c r="H2468" s="37">
        <f t="shared" si="119"/>
        <v>1.0885</v>
      </c>
    </row>
    <row r="2469" spans="1:8" x14ac:dyDescent="0.25">
      <c r="A2469" s="8">
        <v>42515</v>
      </c>
      <c r="B2469" s="11">
        <v>9.3800000000000008</v>
      </c>
      <c r="C2469" s="11">
        <v>9.16</v>
      </c>
      <c r="D2469" s="11">
        <v>8.83</v>
      </c>
      <c r="E2469" s="11">
        <v>11</v>
      </c>
      <c r="F2469" s="37">
        <f t="shared" si="117"/>
        <v>1.0938000000000001</v>
      </c>
      <c r="G2469" s="37">
        <f t="shared" si="118"/>
        <v>1.0915999999999999</v>
      </c>
      <c r="H2469" s="37">
        <f t="shared" si="119"/>
        <v>1.0883</v>
      </c>
    </row>
    <row r="2470" spans="1:8" x14ac:dyDescent="0.25">
      <c r="A2470" s="8">
        <v>42514</v>
      </c>
      <c r="B2470" s="11">
        <v>9.4049999999999994</v>
      </c>
      <c r="C2470" s="11">
        <v>9.1850000000000005</v>
      </c>
      <c r="D2470" s="11">
        <v>8.8699999999999992</v>
      </c>
      <c r="E2470" s="11">
        <v>11</v>
      </c>
      <c r="F2470" s="37">
        <f t="shared" si="117"/>
        <v>1.09405</v>
      </c>
      <c r="G2470" s="37">
        <f t="shared" si="118"/>
        <v>1.09185</v>
      </c>
      <c r="H2470" s="37">
        <f t="shared" si="119"/>
        <v>1.0887</v>
      </c>
    </row>
    <row r="2471" spans="1:8" x14ac:dyDescent="0.25">
      <c r="A2471" s="8">
        <v>42513</v>
      </c>
      <c r="B2471" s="11">
        <v>9.4049999999999994</v>
      </c>
      <c r="C2471" s="11">
        <v>9.1649999999999991</v>
      </c>
      <c r="D2471" s="11">
        <v>8.8699999999999992</v>
      </c>
      <c r="E2471" s="11">
        <v>11</v>
      </c>
      <c r="F2471" s="37">
        <f t="shared" si="117"/>
        <v>1.09405</v>
      </c>
      <c r="G2471" s="37">
        <f t="shared" si="118"/>
        <v>1.09165</v>
      </c>
      <c r="H2471" s="37">
        <f t="shared" si="119"/>
        <v>1.0887</v>
      </c>
    </row>
    <row r="2472" spans="1:8" x14ac:dyDescent="0.25">
      <c r="A2472" s="8">
        <v>42510</v>
      </c>
      <c r="B2472" s="11">
        <v>9.4049999999999994</v>
      </c>
      <c r="C2472" s="11">
        <v>9.1349999999999998</v>
      </c>
      <c r="D2472" s="11">
        <v>8.85</v>
      </c>
      <c r="E2472" s="11">
        <v>11</v>
      </c>
      <c r="F2472" s="37">
        <f t="shared" si="117"/>
        <v>1.09405</v>
      </c>
      <c r="G2472" s="37">
        <f t="shared" si="118"/>
        <v>1.09135</v>
      </c>
      <c r="H2472" s="37">
        <f t="shared" si="119"/>
        <v>1.0885</v>
      </c>
    </row>
    <row r="2473" spans="1:8" x14ac:dyDescent="0.25">
      <c r="A2473" s="8">
        <v>42509</v>
      </c>
      <c r="B2473" s="11">
        <v>9.4</v>
      </c>
      <c r="C2473" s="11">
        <v>9.16</v>
      </c>
      <c r="D2473" s="11">
        <v>8.91</v>
      </c>
      <c r="E2473" s="11">
        <v>11</v>
      </c>
      <c r="F2473" s="37">
        <f t="shared" si="117"/>
        <v>1.0940000000000001</v>
      </c>
      <c r="G2473" s="37">
        <f t="shared" si="118"/>
        <v>1.0915999999999999</v>
      </c>
      <c r="H2473" s="37">
        <f t="shared" si="119"/>
        <v>1.0891</v>
      </c>
    </row>
    <row r="2474" spans="1:8" x14ac:dyDescent="0.25">
      <c r="A2474" s="8">
        <v>42508</v>
      </c>
      <c r="B2474" s="11">
        <v>9.3550000000000004</v>
      </c>
      <c r="C2474" s="11">
        <v>9.11</v>
      </c>
      <c r="D2474" s="11">
        <v>8.84</v>
      </c>
      <c r="E2474" s="11">
        <v>11</v>
      </c>
      <c r="F2474" s="37">
        <f t="shared" si="117"/>
        <v>1.09355</v>
      </c>
      <c r="G2474" s="37">
        <f t="shared" si="118"/>
        <v>1.0911</v>
      </c>
      <c r="H2474" s="37">
        <f t="shared" si="119"/>
        <v>1.0884</v>
      </c>
    </row>
    <row r="2475" spans="1:8" x14ac:dyDescent="0.25">
      <c r="A2475" s="8">
        <v>42507</v>
      </c>
      <c r="B2475" s="11">
        <v>9.32</v>
      </c>
      <c r="C2475" s="11">
        <v>9.0399999999999991</v>
      </c>
      <c r="D2475" s="11">
        <v>8.7899999999999991</v>
      </c>
      <c r="E2475" s="11">
        <v>11</v>
      </c>
      <c r="F2475" s="37">
        <f t="shared" si="117"/>
        <v>1.0931999999999999</v>
      </c>
      <c r="G2475" s="37">
        <f t="shared" si="118"/>
        <v>1.0904</v>
      </c>
      <c r="H2475" s="37">
        <f t="shared" si="119"/>
        <v>1.0879000000000001</v>
      </c>
    </row>
    <row r="2476" spans="1:8" x14ac:dyDescent="0.25">
      <c r="A2476" s="8">
        <v>42506</v>
      </c>
      <c r="B2476" s="11">
        <v>9.3149999999999995</v>
      </c>
      <c r="C2476" s="11">
        <v>9</v>
      </c>
      <c r="D2476" s="11">
        <v>8.7550000000000008</v>
      </c>
      <c r="E2476" s="11">
        <v>11</v>
      </c>
      <c r="F2476" s="37">
        <f t="shared" si="117"/>
        <v>1.0931500000000001</v>
      </c>
      <c r="G2476" s="37">
        <f t="shared" si="118"/>
        <v>1.0900000000000001</v>
      </c>
      <c r="H2476" s="37">
        <f t="shared" si="119"/>
        <v>1.08755</v>
      </c>
    </row>
    <row r="2477" spans="1:8" x14ac:dyDescent="0.25">
      <c r="A2477" s="8">
        <v>42503</v>
      </c>
      <c r="B2477" s="11">
        <v>9.33</v>
      </c>
      <c r="C2477" s="11">
        <v>9</v>
      </c>
      <c r="D2477" s="11">
        <v>8.7799999999999994</v>
      </c>
      <c r="E2477" s="11">
        <v>11</v>
      </c>
      <c r="F2477" s="37">
        <f t="shared" si="117"/>
        <v>1.0932999999999999</v>
      </c>
      <c r="G2477" s="37">
        <f t="shared" si="118"/>
        <v>1.0900000000000001</v>
      </c>
      <c r="H2477" s="37">
        <f t="shared" si="119"/>
        <v>1.0878000000000001</v>
      </c>
    </row>
    <row r="2478" spans="1:8" x14ac:dyDescent="0.25">
      <c r="A2478" s="8">
        <v>42502</v>
      </c>
      <c r="B2478" s="11">
        <v>9.34</v>
      </c>
      <c r="C2478" s="11">
        <v>9.01</v>
      </c>
      <c r="D2478" s="11">
        <v>8.82</v>
      </c>
      <c r="E2478" s="11">
        <v>11</v>
      </c>
      <c r="F2478" s="37">
        <f t="shared" si="117"/>
        <v>1.0933999999999999</v>
      </c>
      <c r="G2478" s="37">
        <f t="shared" si="118"/>
        <v>1.0901000000000001</v>
      </c>
      <c r="H2478" s="37">
        <f t="shared" si="119"/>
        <v>1.0882000000000001</v>
      </c>
    </row>
    <row r="2479" spans="1:8" x14ac:dyDescent="0.25">
      <c r="A2479" s="8">
        <v>42501</v>
      </c>
      <c r="B2479" s="11">
        <v>9.3450000000000006</v>
      </c>
      <c r="C2479" s="11">
        <v>8.9949999999999992</v>
      </c>
      <c r="D2479" s="11">
        <v>8.8550000000000004</v>
      </c>
      <c r="E2479" s="11">
        <v>11</v>
      </c>
      <c r="F2479" s="37">
        <f t="shared" si="117"/>
        <v>1.09345</v>
      </c>
      <c r="G2479" s="37">
        <f t="shared" si="118"/>
        <v>1.08995</v>
      </c>
      <c r="H2479" s="37">
        <f t="shared" si="119"/>
        <v>1.0885499999999999</v>
      </c>
    </row>
    <row r="2480" spans="1:8" x14ac:dyDescent="0.25">
      <c r="A2480" s="8">
        <v>42500</v>
      </c>
      <c r="B2480" s="11">
        <v>9.375</v>
      </c>
      <c r="C2480" s="11">
        <v>9.0950000000000006</v>
      </c>
      <c r="D2480" s="11">
        <v>8.9600000000000009</v>
      </c>
      <c r="E2480" s="11">
        <v>11</v>
      </c>
      <c r="F2480" s="37">
        <f t="shared" si="117"/>
        <v>1.09375</v>
      </c>
      <c r="G2480" s="37">
        <f t="shared" si="118"/>
        <v>1.0909500000000001</v>
      </c>
      <c r="H2480" s="37">
        <f t="shared" si="119"/>
        <v>1.0895999999999999</v>
      </c>
    </row>
    <row r="2481" spans="1:8" x14ac:dyDescent="0.25">
      <c r="A2481" s="8">
        <v>42499</v>
      </c>
      <c r="B2481" s="11">
        <v>9.3800000000000008</v>
      </c>
      <c r="C2481" s="11">
        <v>9.0850000000000009</v>
      </c>
      <c r="D2481" s="11">
        <v>8.9450000000000003</v>
      </c>
      <c r="E2481" s="11">
        <v>11</v>
      </c>
      <c r="F2481" s="37">
        <f t="shared" si="117"/>
        <v>1.0938000000000001</v>
      </c>
      <c r="G2481" s="37">
        <f t="shared" si="118"/>
        <v>1.0908500000000001</v>
      </c>
      <c r="H2481" s="37">
        <f t="shared" si="119"/>
        <v>1.08945</v>
      </c>
    </row>
    <row r="2482" spans="1:8" x14ac:dyDescent="0.25">
      <c r="A2482" s="8">
        <v>42496</v>
      </c>
      <c r="B2482" s="11">
        <v>9.3849999999999998</v>
      </c>
      <c r="C2482" s="11">
        <v>9.0850000000000009</v>
      </c>
      <c r="D2482" s="11">
        <v>8.9550000000000001</v>
      </c>
      <c r="E2482" s="11">
        <v>11</v>
      </c>
      <c r="F2482" s="37">
        <f t="shared" si="117"/>
        <v>1.09385</v>
      </c>
      <c r="G2482" s="37">
        <f t="shared" si="118"/>
        <v>1.0908500000000001</v>
      </c>
      <c r="H2482" s="37">
        <f t="shared" si="119"/>
        <v>1.08955</v>
      </c>
    </row>
    <row r="2483" spans="1:8" x14ac:dyDescent="0.25">
      <c r="A2483" s="8">
        <v>42495</v>
      </c>
      <c r="B2483" s="11">
        <v>9.4049999999999994</v>
      </c>
      <c r="C2483" s="11">
        <v>9.09</v>
      </c>
      <c r="D2483" s="11">
        <v>8.9700000000000006</v>
      </c>
      <c r="E2483" s="11">
        <v>11</v>
      </c>
      <c r="F2483" s="37">
        <f t="shared" si="117"/>
        <v>1.09405</v>
      </c>
      <c r="G2483" s="37">
        <f t="shared" si="118"/>
        <v>1.0909</v>
      </c>
      <c r="H2483" s="37">
        <f t="shared" si="119"/>
        <v>1.0897000000000001</v>
      </c>
    </row>
    <row r="2484" spans="1:8" x14ac:dyDescent="0.25">
      <c r="A2484" s="8">
        <v>42494</v>
      </c>
      <c r="B2484" s="11">
        <v>9.4</v>
      </c>
      <c r="C2484" s="11">
        <v>9.1050000000000004</v>
      </c>
      <c r="D2484" s="11">
        <v>8.99</v>
      </c>
      <c r="E2484" s="11">
        <v>11</v>
      </c>
      <c r="F2484" s="37">
        <f t="shared" si="117"/>
        <v>1.0940000000000001</v>
      </c>
      <c r="G2484" s="37">
        <f t="shared" si="118"/>
        <v>1.0910500000000001</v>
      </c>
      <c r="H2484" s="37">
        <f t="shared" si="119"/>
        <v>1.0899000000000001</v>
      </c>
    </row>
    <row r="2485" spans="1:8" x14ac:dyDescent="0.25">
      <c r="A2485" s="8">
        <v>42493</v>
      </c>
      <c r="B2485" s="11">
        <v>9.34</v>
      </c>
      <c r="C2485" s="11">
        <v>9.0150000000000006</v>
      </c>
      <c r="D2485" s="11">
        <v>8.8800000000000008</v>
      </c>
      <c r="E2485" s="11">
        <v>11</v>
      </c>
      <c r="F2485" s="37">
        <f t="shared" si="117"/>
        <v>1.0933999999999999</v>
      </c>
      <c r="G2485" s="37">
        <f t="shared" si="118"/>
        <v>1.09015</v>
      </c>
      <c r="H2485" s="37">
        <f t="shared" si="119"/>
        <v>1.0888</v>
      </c>
    </row>
    <row r="2486" spans="1:8" x14ac:dyDescent="0.25">
      <c r="A2486" s="8">
        <v>42492</v>
      </c>
      <c r="B2486" s="11">
        <v>9.34</v>
      </c>
      <c r="C2486" s="11">
        <v>9.0050000000000008</v>
      </c>
      <c r="D2486" s="11">
        <v>8.8699999999999992</v>
      </c>
      <c r="E2486" s="11">
        <v>11</v>
      </c>
      <c r="F2486" s="37">
        <f t="shared" si="117"/>
        <v>1.0933999999999999</v>
      </c>
      <c r="G2486" s="37">
        <f t="shared" si="118"/>
        <v>1.09005</v>
      </c>
      <c r="H2486" s="37">
        <f t="shared" si="119"/>
        <v>1.0887</v>
      </c>
    </row>
    <row r="2487" spans="1:8" x14ac:dyDescent="0.25">
      <c r="A2487" s="8">
        <v>42489</v>
      </c>
      <c r="B2487" s="11">
        <v>9.375</v>
      </c>
      <c r="C2487" s="11">
        <v>9.0150000000000006</v>
      </c>
      <c r="D2487" s="11">
        <v>8.8800000000000008</v>
      </c>
      <c r="E2487" s="11">
        <v>11</v>
      </c>
      <c r="F2487" s="37">
        <f t="shared" si="117"/>
        <v>1.09375</v>
      </c>
      <c r="G2487" s="37">
        <f t="shared" si="118"/>
        <v>1.09015</v>
      </c>
      <c r="H2487" s="37">
        <f t="shared" si="119"/>
        <v>1.0888</v>
      </c>
    </row>
    <row r="2488" spans="1:8" x14ac:dyDescent="0.25">
      <c r="A2488" s="8">
        <v>42488</v>
      </c>
      <c r="B2488" s="11">
        <v>9.3650000000000002</v>
      </c>
      <c r="C2488" s="11">
        <v>9.14</v>
      </c>
      <c r="D2488" s="11">
        <v>9.08</v>
      </c>
      <c r="E2488" s="11">
        <v>11</v>
      </c>
      <c r="F2488" s="37">
        <f t="shared" si="117"/>
        <v>1.09365</v>
      </c>
      <c r="G2488" s="37">
        <f t="shared" si="118"/>
        <v>1.0913999999999999</v>
      </c>
      <c r="H2488" s="37">
        <f t="shared" si="119"/>
        <v>1.0908</v>
      </c>
    </row>
    <row r="2489" spans="1:8" x14ac:dyDescent="0.25">
      <c r="A2489" s="8">
        <v>42487</v>
      </c>
      <c r="B2489" s="11">
        <v>9.41</v>
      </c>
      <c r="C2489" s="11">
        <v>9.2650000000000006</v>
      </c>
      <c r="D2489" s="11">
        <v>9.1950000000000003</v>
      </c>
      <c r="E2489" s="11">
        <v>11</v>
      </c>
      <c r="F2489" s="37">
        <f t="shared" si="117"/>
        <v>1.0941000000000001</v>
      </c>
      <c r="G2489" s="37">
        <f t="shared" si="118"/>
        <v>1.0926499999999999</v>
      </c>
      <c r="H2489" s="37">
        <f t="shared" si="119"/>
        <v>1.09195</v>
      </c>
    </row>
    <row r="2490" spans="1:8" x14ac:dyDescent="0.25">
      <c r="A2490" s="8">
        <v>42486</v>
      </c>
      <c r="B2490" s="11">
        <v>9.4450000000000003</v>
      </c>
      <c r="C2490" s="11">
        <v>9.2750000000000004</v>
      </c>
      <c r="D2490" s="11">
        <v>9.23</v>
      </c>
      <c r="E2490" s="11">
        <v>11</v>
      </c>
      <c r="F2490" s="37">
        <f t="shared" si="117"/>
        <v>1.0944499999999999</v>
      </c>
      <c r="G2490" s="37">
        <f t="shared" si="118"/>
        <v>1.0927500000000001</v>
      </c>
      <c r="H2490" s="37">
        <f t="shared" si="119"/>
        <v>1.0923</v>
      </c>
    </row>
    <row r="2491" spans="1:8" x14ac:dyDescent="0.25">
      <c r="A2491" s="8">
        <v>42485</v>
      </c>
      <c r="B2491" s="11">
        <v>9.4350000000000005</v>
      </c>
      <c r="C2491" s="11">
        <v>9.2850000000000001</v>
      </c>
      <c r="D2491" s="11">
        <v>9.23</v>
      </c>
      <c r="E2491" s="11">
        <v>11</v>
      </c>
      <c r="F2491" s="37">
        <f t="shared" si="117"/>
        <v>1.0943499999999999</v>
      </c>
      <c r="G2491" s="37">
        <f t="shared" si="118"/>
        <v>1.0928500000000001</v>
      </c>
      <c r="H2491" s="37">
        <f t="shared" si="119"/>
        <v>1.0923</v>
      </c>
    </row>
    <row r="2492" spans="1:8" x14ac:dyDescent="0.25">
      <c r="A2492" s="8">
        <v>42482</v>
      </c>
      <c r="B2492" s="11">
        <v>9.4149999999999991</v>
      </c>
      <c r="C2492" s="11">
        <v>9.2650000000000006</v>
      </c>
      <c r="D2492" s="11">
        <v>9.19</v>
      </c>
      <c r="E2492" s="11">
        <v>11</v>
      </c>
      <c r="F2492" s="37">
        <f t="shared" si="117"/>
        <v>1.09415</v>
      </c>
      <c r="G2492" s="37">
        <f t="shared" si="118"/>
        <v>1.0926499999999999</v>
      </c>
      <c r="H2492" s="37">
        <f t="shared" si="119"/>
        <v>1.0919000000000001</v>
      </c>
    </row>
    <row r="2493" spans="1:8" x14ac:dyDescent="0.25">
      <c r="A2493" s="8">
        <v>42481</v>
      </c>
      <c r="B2493" s="11">
        <v>9.3949999999999996</v>
      </c>
      <c r="C2493" s="11">
        <v>9.2200000000000006</v>
      </c>
      <c r="D2493" s="11">
        <v>9.14</v>
      </c>
      <c r="E2493" s="11">
        <v>11</v>
      </c>
      <c r="F2493" s="37">
        <f t="shared" si="117"/>
        <v>1.09395</v>
      </c>
      <c r="G2493" s="37">
        <f t="shared" si="118"/>
        <v>1.0922000000000001</v>
      </c>
      <c r="H2493" s="37">
        <f t="shared" si="119"/>
        <v>1.0913999999999999</v>
      </c>
    </row>
    <row r="2494" spans="1:8" x14ac:dyDescent="0.25">
      <c r="A2494" s="8">
        <v>42480</v>
      </c>
      <c r="B2494" s="11">
        <v>9.4250000000000007</v>
      </c>
      <c r="C2494" s="11">
        <v>9.2050000000000001</v>
      </c>
      <c r="D2494" s="11">
        <v>9.1199999999999992</v>
      </c>
      <c r="E2494" s="11">
        <v>11</v>
      </c>
      <c r="F2494" s="37">
        <f t="shared" si="117"/>
        <v>1.0942499999999999</v>
      </c>
      <c r="G2494" s="37">
        <f t="shared" si="118"/>
        <v>1.09205</v>
      </c>
      <c r="H2494" s="37">
        <f t="shared" si="119"/>
        <v>1.0911999999999999</v>
      </c>
    </row>
    <row r="2495" spans="1:8" x14ac:dyDescent="0.25">
      <c r="A2495" s="8">
        <v>42479</v>
      </c>
      <c r="B2495" s="11">
        <v>9.4499999999999993</v>
      </c>
      <c r="C2495" s="11">
        <v>9.26</v>
      </c>
      <c r="D2495" s="11">
        <v>9.1750000000000007</v>
      </c>
      <c r="E2495" s="11">
        <v>11</v>
      </c>
      <c r="F2495" s="37">
        <f t="shared" si="117"/>
        <v>1.0945</v>
      </c>
      <c r="G2495" s="37">
        <f t="shared" si="118"/>
        <v>1.0926</v>
      </c>
      <c r="H2495" s="37">
        <f t="shared" si="119"/>
        <v>1.09175</v>
      </c>
    </row>
    <row r="2496" spans="1:8" x14ac:dyDescent="0.25">
      <c r="A2496" s="8">
        <v>42478</v>
      </c>
      <c r="B2496" s="11">
        <v>9.51</v>
      </c>
      <c r="C2496" s="11">
        <v>9.3249999999999993</v>
      </c>
      <c r="D2496" s="11">
        <v>9.24</v>
      </c>
      <c r="E2496" s="11">
        <v>11</v>
      </c>
      <c r="F2496" s="37">
        <f t="shared" si="117"/>
        <v>1.0951</v>
      </c>
      <c r="G2496" s="37">
        <f t="shared" si="118"/>
        <v>1.0932500000000001</v>
      </c>
      <c r="H2496" s="37">
        <f t="shared" si="119"/>
        <v>1.0924</v>
      </c>
    </row>
    <row r="2497" spans="1:8" x14ac:dyDescent="0.25">
      <c r="A2497" s="8">
        <v>42475</v>
      </c>
      <c r="B2497" s="11">
        <v>9.5050000000000008</v>
      </c>
      <c r="C2497" s="11">
        <v>9.3249999999999993</v>
      </c>
      <c r="D2497" s="11">
        <v>9.25</v>
      </c>
      <c r="E2497" s="11">
        <v>11</v>
      </c>
      <c r="F2497" s="37">
        <f t="shared" si="117"/>
        <v>1.0950500000000001</v>
      </c>
      <c r="G2497" s="37">
        <f t="shared" si="118"/>
        <v>1.0932500000000001</v>
      </c>
      <c r="H2497" s="37">
        <f t="shared" si="119"/>
        <v>1.0925</v>
      </c>
    </row>
    <row r="2498" spans="1:8" x14ac:dyDescent="0.25">
      <c r="A2498" s="8">
        <v>42474</v>
      </c>
      <c r="B2498" s="11">
        <v>9.4949999999999992</v>
      </c>
      <c r="C2498" s="11">
        <v>9.3049999999999997</v>
      </c>
      <c r="D2498" s="11">
        <v>9.23</v>
      </c>
      <c r="E2498" s="11">
        <v>11</v>
      </c>
      <c r="F2498" s="37">
        <f t="shared" si="117"/>
        <v>1.0949500000000001</v>
      </c>
      <c r="G2498" s="37">
        <f t="shared" si="118"/>
        <v>1.0930500000000001</v>
      </c>
      <c r="H2498" s="37">
        <f t="shared" si="119"/>
        <v>1.0923</v>
      </c>
    </row>
    <row r="2499" spans="1:8" x14ac:dyDescent="0.25">
      <c r="A2499" s="8">
        <v>42473</v>
      </c>
      <c r="B2499" s="11">
        <v>9.4849999999999994</v>
      </c>
      <c r="C2499" s="11">
        <v>9.2850000000000001</v>
      </c>
      <c r="D2499" s="11">
        <v>9.2200000000000006</v>
      </c>
      <c r="E2499" s="11">
        <v>11</v>
      </c>
      <c r="F2499" s="37">
        <f t="shared" si="117"/>
        <v>1.0948500000000001</v>
      </c>
      <c r="G2499" s="37">
        <f t="shared" si="118"/>
        <v>1.0928500000000001</v>
      </c>
      <c r="H2499" s="37">
        <f t="shared" si="119"/>
        <v>1.0922000000000001</v>
      </c>
    </row>
    <row r="2500" spans="1:8" x14ac:dyDescent="0.25">
      <c r="A2500" s="8">
        <v>42472</v>
      </c>
      <c r="B2500" s="11">
        <v>9.4849999999999994</v>
      </c>
      <c r="C2500" s="11">
        <v>9.2750000000000004</v>
      </c>
      <c r="D2500" s="11">
        <v>9.2100000000000009</v>
      </c>
      <c r="E2500" s="11">
        <v>11</v>
      </c>
      <c r="F2500" s="37">
        <f t="shared" si="117"/>
        <v>1.0948500000000001</v>
      </c>
      <c r="G2500" s="37">
        <f t="shared" si="118"/>
        <v>1.0927500000000001</v>
      </c>
      <c r="H2500" s="37">
        <f t="shared" si="119"/>
        <v>1.0921000000000001</v>
      </c>
    </row>
    <row r="2501" spans="1:8" x14ac:dyDescent="0.25">
      <c r="A2501" s="8">
        <v>42471</v>
      </c>
      <c r="B2501" s="11">
        <v>9.51</v>
      </c>
      <c r="C2501" s="11">
        <v>9.2899999999999991</v>
      </c>
      <c r="D2501" s="11">
        <v>9.2349999999999994</v>
      </c>
      <c r="E2501" s="11">
        <v>11</v>
      </c>
      <c r="F2501" s="37">
        <f t="shared" si="117"/>
        <v>1.0951</v>
      </c>
      <c r="G2501" s="37">
        <f t="shared" si="118"/>
        <v>1.0929</v>
      </c>
      <c r="H2501" s="37">
        <f t="shared" si="119"/>
        <v>1.0923499999999999</v>
      </c>
    </row>
    <row r="2502" spans="1:8" x14ac:dyDescent="0.25">
      <c r="A2502" s="8">
        <v>42468</v>
      </c>
      <c r="B2502" s="11">
        <v>9.5299999999999994</v>
      </c>
      <c r="C2502" s="11">
        <v>9.3000000000000007</v>
      </c>
      <c r="D2502" s="11">
        <v>9.2449999999999992</v>
      </c>
      <c r="E2502" s="11">
        <v>11</v>
      </c>
      <c r="F2502" s="37">
        <f t="shared" ref="F2502:F2565" si="120">IFERROR(1+B2502/100,"NA")</f>
        <v>1.0952999999999999</v>
      </c>
      <c r="G2502" s="37">
        <f t="shared" ref="G2502:G2565" si="121">IFERROR(1+C2502/100,"NA")</f>
        <v>1.093</v>
      </c>
      <c r="H2502" s="37">
        <f t="shared" ref="H2502:H2565" si="122">IFERROR(1+D2502/100,"NA")</f>
        <v>1.0924499999999999</v>
      </c>
    </row>
    <row r="2503" spans="1:8" x14ac:dyDescent="0.25">
      <c r="A2503" s="8">
        <v>42467</v>
      </c>
      <c r="B2503" s="11">
        <v>9.52</v>
      </c>
      <c r="C2503" s="11">
        <v>9.3699999999999992</v>
      </c>
      <c r="D2503" s="11">
        <v>9.3249999999999993</v>
      </c>
      <c r="E2503" s="11">
        <v>11</v>
      </c>
      <c r="F2503" s="37">
        <f t="shared" si="120"/>
        <v>1.0952</v>
      </c>
      <c r="G2503" s="37">
        <f t="shared" si="121"/>
        <v>1.0936999999999999</v>
      </c>
      <c r="H2503" s="37">
        <f t="shared" si="122"/>
        <v>1.0932500000000001</v>
      </c>
    </row>
    <row r="2504" spans="1:8" x14ac:dyDescent="0.25">
      <c r="A2504" s="8">
        <v>42466</v>
      </c>
      <c r="B2504" s="11">
        <v>9.4450000000000003</v>
      </c>
      <c r="C2504" s="11">
        <v>9.2750000000000004</v>
      </c>
      <c r="D2504" s="11">
        <v>9.2100000000000009</v>
      </c>
      <c r="E2504" s="11">
        <v>11</v>
      </c>
      <c r="F2504" s="37">
        <f t="shared" si="120"/>
        <v>1.0944499999999999</v>
      </c>
      <c r="G2504" s="37">
        <f t="shared" si="121"/>
        <v>1.0927500000000001</v>
      </c>
      <c r="H2504" s="37">
        <f t="shared" si="122"/>
        <v>1.0921000000000001</v>
      </c>
    </row>
    <row r="2505" spans="1:8" x14ac:dyDescent="0.25">
      <c r="A2505" s="8">
        <v>42465</v>
      </c>
      <c r="B2505" s="11">
        <v>9.4499999999999993</v>
      </c>
      <c r="C2505" s="11">
        <v>9.2799999999999994</v>
      </c>
      <c r="D2505" s="11">
        <v>9.2249999999999996</v>
      </c>
      <c r="E2505" s="11">
        <v>11</v>
      </c>
      <c r="F2505" s="37">
        <f t="shared" si="120"/>
        <v>1.0945</v>
      </c>
      <c r="G2505" s="37">
        <f t="shared" si="121"/>
        <v>1.0928</v>
      </c>
      <c r="H2505" s="37">
        <f t="shared" si="122"/>
        <v>1.0922499999999999</v>
      </c>
    </row>
    <row r="2506" spans="1:8" x14ac:dyDescent="0.25">
      <c r="A2506" s="8">
        <v>42464</v>
      </c>
      <c r="B2506" s="11">
        <v>9.42</v>
      </c>
      <c r="C2506" s="11">
        <v>9.2149999999999999</v>
      </c>
      <c r="D2506" s="11">
        <v>9.1649999999999991</v>
      </c>
      <c r="E2506" s="11">
        <v>11</v>
      </c>
      <c r="F2506" s="37">
        <f t="shared" si="120"/>
        <v>1.0942000000000001</v>
      </c>
      <c r="G2506" s="37">
        <f t="shared" si="121"/>
        <v>1.09215</v>
      </c>
      <c r="H2506" s="37">
        <f t="shared" si="122"/>
        <v>1.09165</v>
      </c>
    </row>
    <row r="2507" spans="1:8" x14ac:dyDescent="0.25">
      <c r="A2507" s="8">
        <v>42461</v>
      </c>
      <c r="B2507" s="11">
        <v>9.3949999999999996</v>
      </c>
      <c r="C2507" s="11">
        <v>9.2149999999999999</v>
      </c>
      <c r="D2507" s="11">
        <v>9.15</v>
      </c>
      <c r="E2507" s="11">
        <v>11</v>
      </c>
      <c r="F2507" s="37">
        <f t="shared" si="120"/>
        <v>1.09395</v>
      </c>
      <c r="G2507" s="37">
        <f t="shared" si="121"/>
        <v>1.09215</v>
      </c>
      <c r="H2507" s="37">
        <f t="shared" si="122"/>
        <v>1.0914999999999999</v>
      </c>
    </row>
    <row r="2508" spans="1:8" x14ac:dyDescent="0.25">
      <c r="A2508" s="8">
        <v>42460</v>
      </c>
      <c r="B2508" s="11">
        <v>9.3550000000000004</v>
      </c>
      <c r="C2508" s="11">
        <v>9.1850000000000005</v>
      </c>
      <c r="D2508" s="11">
        <v>9.09</v>
      </c>
      <c r="E2508" s="11">
        <v>11</v>
      </c>
      <c r="F2508" s="37">
        <f t="shared" si="120"/>
        <v>1.09355</v>
      </c>
      <c r="G2508" s="37">
        <f t="shared" si="121"/>
        <v>1.09185</v>
      </c>
      <c r="H2508" s="37">
        <f t="shared" si="122"/>
        <v>1.0909</v>
      </c>
    </row>
    <row r="2509" spans="1:8" x14ac:dyDescent="0.25">
      <c r="A2509" s="8">
        <v>42459</v>
      </c>
      <c r="B2509" s="11">
        <v>9.3249999999999993</v>
      </c>
      <c r="C2509" s="11">
        <v>9.2050000000000001</v>
      </c>
      <c r="D2509" s="11">
        <v>9.1</v>
      </c>
      <c r="E2509" s="11">
        <v>11</v>
      </c>
      <c r="F2509" s="37">
        <f t="shared" si="120"/>
        <v>1.0932500000000001</v>
      </c>
      <c r="G2509" s="37">
        <f t="shared" si="121"/>
        <v>1.09205</v>
      </c>
      <c r="H2509" s="37">
        <f t="shared" si="122"/>
        <v>1.091</v>
      </c>
    </row>
    <row r="2510" spans="1:8" x14ac:dyDescent="0.25">
      <c r="A2510" s="8">
        <v>42458</v>
      </c>
      <c r="B2510" s="11">
        <v>9.3949999999999996</v>
      </c>
      <c r="C2510" s="11">
        <v>9.2949999999999999</v>
      </c>
      <c r="D2510" s="11">
        <v>9.2550000000000008</v>
      </c>
      <c r="E2510" s="11">
        <v>11</v>
      </c>
      <c r="F2510" s="37">
        <f t="shared" si="120"/>
        <v>1.09395</v>
      </c>
      <c r="G2510" s="37">
        <f t="shared" si="121"/>
        <v>1.0929500000000001</v>
      </c>
      <c r="H2510" s="37">
        <f t="shared" si="122"/>
        <v>1.0925499999999999</v>
      </c>
    </row>
    <row r="2511" spans="1:8" x14ac:dyDescent="0.25">
      <c r="A2511" s="8">
        <v>42457</v>
      </c>
      <c r="B2511" s="11">
        <v>9.3650000000000002</v>
      </c>
      <c r="C2511" s="11">
        <v>9.2449999999999992</v>
      </c>
      <c r="D2511" s="11">
        <v>9.1850000000000005</v>
      </c>
      <c r="E2511" s="11">
        <v>11</v>
      </c>
      <c r="F2511" s="37">
        <f t="shared" si="120"/>
        <v>1.09365</v>
      </c>
      <c r="G2511" s="37">
        <f t="shared" si="121"/>
        <v>1.0924499999999999</v>
      </c>
      <c r="H2511" s="37">
        <f t="shared" si="122"/>
        <v>1.09185</v>
      </c>
    </row>
    <row r="2512" spans="1:8" x14ac:dyDescent="0.25">
      <c r="A2512" s="8">
        <v>42454</v>
      </c>
      <c r="B2512" s="11">
        <v>9.375</v>
      </c>
      <c r="C2512" s="11">
        <v>9.26</v>
      </c>
      <c r="D2512" s="11">
        <v>9.2249999999999996</v>
      </c>
      <c r="E2512" s="11">
        <v>11</v>
      </c>
      <c r="F2512" s="37">
        <f t="shared" si="120"/>
        <v>1.09375</v>
      </c>
      <c r="G2512" s="37">
        <f t="shared" si="121"/>
        <v>1.0926</v>
      </c>
      <c r="H2512" s="37">
        <f t="shared" si="122"/>
        <v>1.0922499999999999</v>
      </c>
    </row>
    <row r="2513" spans="1:8" x14ac:dyDescent="0.25">
      <c r="A2513" s="8">
        <v>42453</v>
      </c>
      <c r="B2513" s="11">
        <v>9.4250000000000007</v>
      </c>
      <c r="C2513" s="11">
        <v>9.2949999999999999</v>
      </c>
      <c r="D2513" s="11">
        <v>9.27</v>
      </c>
      <c r="E2513" s="11">
        <v>11</v>
      </c>
      <c r="F2513" s="37">
        <f t="shared" si="120"/>
        <v>1.0942499999999999</v>
      </c>
      <c r="G2513" s="37">
        <f t="shared" si="121"/>
        <v>1.0929500000000001</v>
      </c>
      <c r="H2513" s="37">
        <f t="shared" si="122"/>
        <v>1.0927</v>
      </c>
    </row>
    <row r="2514" spans="1:8" x14ac:dyDescent="0.25">
      <c r="A2514" s="8">
        <v>42452</v>
      </c>
      <c r="B2514" s="11">
        <v>9.3450000000000006</v>
      </c>
      <c r="C2514" s="11">
        <v>9.1950000000000003</v>
      </c>
      <c r="D2514" s="11">
        <v>9.2149999999999999</v>
      </c>
      <c r="E2514" s="11">
        <v>11</v>
      </c>
      <c r="F2514" s="37">
        <f t="shared" si="120"/>
        <v>1.09345</v>
      </c>
      <c r="G2514" s="37">
        <f t="shared" si="121"/>
        <v>1.09195</v>
      </c>
      <c r="H2514" s="37">
        <f t="shared" si="122"/>
        <v>1.09215</v>
      </c>
    </row>
    <row r="2515" spans="1:8" x14ac:dyDescent="0.25">
      <c r="A2515" s="8">
        <v>42451</v>
      </c>
      <c r="B2515" s="11">
        <v>9.2850000000000001</v>
      </c>
      <c r="C2515" s="11">
        <v>9.1</v>
      </c>
      <c r="D2515" s="11">
        <v>9.0500000000000007</v>
      </c>
      <c r="E2515" s="11">
        <v>11</v>
      </c>
      <c r="F2515" s="37">
        <f t="shared" si="120"/>
        <v>1.0928500000000001</v>
      </c>
      <c r="G2515" s="37">
        <f t="shared" si="121"/>
        <v>1.091</v>
      </c>
      <c r="H2515" s="37">
        <f t="shared" si="122"/>
        <v>1.0905</v>
      </c>
    </row>
    <row r="2516" spans="1:8" x14ac:dyDescent="0.25">
      <c r="A2516" s="8">
        <v>42450</v>
      </c>
      <c r="B2516" s="11">
        <v>9.2349999999999994</v>
      </c>
      <c r="C2516" s="11">
        <v>9.08</v>
      </c>
      <c r="D2516" s="11">
        <v>9.0299999999999994</v>
      </c>
      <c r="E2516" s="11">
        <v>11</v>
      </c>
      <c r="F2516" s="37">
        <f t="shared" si="120"/>
        <v>1.0923499999999999</v>
      </c>
      <c r="G2516" s="37">
        <f t="shared" si="121"/>
        <v>1.0908</v>
      </c>
      <c r="H2516" s="37">
        <f t="shared" si="122"/>
        <v>1.0903</v>
      </c>
    </row>
    <row r="2517" spans="1:8" x14ac:dyDescent="0.25">
      <c r="A2517" s="8">
        <v>42447</v>
      </c>
      <c r="B2517" s="11">
        <v>9.2349999999999994</v>
      </c>
      <c r="C2517" s="11">
        <v>9.0649999999999995</v>
      </c>
      <c r="D2517" s="11">
        <v>9.02</v>
      </c>
      <c r="E2517" s="11">
        <v>11</v>
      </c>
      <c r="F2517" s="37">
        <f t="shared" si="120"/>
        <v>1.0923499999999999</v>
      </c>
      <c r="G2517" s="37">
        <f t="shared" si="121"/>
        <v>1.0906499999999999</v>
      </c>
      <c r="H2517" s="37">
        <f t="shared" si="122"/>
        <v>1.0902000000000001</v>
      </c>
    </row>
    <row r="2518" spans="1:8" x14ac:dyDescent="0.25">
      <c r="A2518" s="8">
        <v>42446</v>
      </c>
      <c r="B2518" s="11">
        <v>9.2650000000000006</v>
      </c>
      <c r="C2518" s="11">
        <v>9.1649999999999991</v>
      </c>
      <c r="D2518" s="11">
        <v>9.1150000000000002</v>
      </c>
      <c r="E2518" s="11">
        <v>11</v>
      </c>
      <c r="F2518" s="37">
        <f t="shared" si="120"/>
        <v>1.0926499999999999</v>
      </c>
      <c r="G2518" s="37">
        <f t="shared" si="121"/>
        <v>1.09165</v>
      </c>
      <c r="H2518" s="37">
        <f t="shared" si="122"/>
        <v>1.0911500000000001</v>
      </c>
    </row>
    <row r="2519" spans="1:8" x14ac:dyDescent="0.25">
      <c r="A2519" s="8">
        <v>42445</v>
      </c>
      <c r="B2519" s="11">
        <v>9.4350000000000005</v>
      </c>
      <c r="C2519" s="11">
        <v>9.4649999999999999</v>
      </c>
      <c r="D2519" s="11">
        <v>9.4450000000000003</v>
      </c>
      <c r="E2519" s="11">
        <v>11</v>
      </c>
      <c r="F2519" s="37">
        <f t="shared" si="120"/>
        <v>1.0943499999999999</v>
      </c>
      <c r="G2519" s="37">
        <f t="shared" si="121"/>
        <v>1.0946499999999999</v>
      </c>
      <c r="H2519" s="37">
        <f t="shared" si="122"/>
        <v>1.0944499999999999</v>
      </c>
    </row>
    <row r="2520" spans="1:8" x14ac:dyDescent="0.25">
      <c r="A2520" s="8">
        <v>42444</v>
      </c>
      <c r="B2520" s="11">
        <v>9.4499999999999993</v>
      </c>
      <c r="C2520" s="11">
        <v>9.5350000000000001</v>
      </c>
      <c r="D2520" s="11">
        <v>9.49</v>
      </c>
      <c r="E2520" s="11">
        <v>11</v>
      </c>
      <c r="F2520" s="37">
        <f t="shared" si="120"/>
        <v>1.0945</v>
      </c>
      <c r="G2520" s="37">
        <f t="shared" si="121"/>
        <v>1.09535</v>
      </c>
      <c r="H2520" s="37">
        <f t="shared" si="122"/>
        <v>1.0949</v>
      </c>
    </row>
    <row r="2521" spans="1:8" x14ac:dyDescent="0.25">
      <c r="A2521" s="8">
        <v>42443</v>
      </c>
      <c r="B2521" s="11">
        <v>9.3849999999999998</v>
      </c>
      <c r="C2521" s="11">
        <v>9.4499999999999993</v>
      </c>
      <c r="D2521" s="11">
        <v>9.41</v>
      </c>
      <c r="E2521" s="11">
        <v>11</v>
      </c>
      <c r="F2521" s="37">
        <f t="shared" si="120"/>
        <v>1.09385</v>
      </c>
      <c r="G2521" s="37">
        <f t="shared" si="121"/>
        <v>1.0945</v>
      </c>
      <c r="H2521" s="37">
        <f t="shared" si="122"/>
        <v>1.0941000000000001</v>
      </c>
    </row>
    <row r="2522" spans="1:8" x14ac:dyDescent="0.25">
      <c r="A2522" s="8">
        <v>42440</v>
      </c>
      <c r="B2522" s="11">
        <v>9.31</v>
      </c>
      <c r="C2522" s="11">
        <v>9.375</v>
      </c>
      <c r="D2522" s="11">
        <v>9.31</v>
      </c>
      <c r="E2522" s="11">
        <v>11</v>
      </c>
      <c r="F2522" s="37">
        <f t="shared" si="120"/>
        <v>1.0931</v>
      </c>
      <c r="G2522" s="37">
        <f t="shared" si="121"/>
        <v>1.09375</v>
      </c>
      <c r="H2522" s="37">
        <f t="shared" si="122"/>
        <v>1.0931</v>
      </c>
    </row>
    <row r="2523" spans="1:8" x14ac:dyDescent="0.25">
      <c r="A2523" s="8">
        <v>42439</v>
      </c>
      <c r="B2523" s="11">
        <v>9.2949999999999999</v>
      </c>
      <c r="C2523" s="11">
        <v>9.3149999999999995</v>
      </c>
      <c r="D2523" s="11">
        <v>9.25</v>
      </c>
      <c r="E2523" s="11">
        <v>11</v>
      </c>
      <c r="F2523" s="37">
        <f t="shared" si="120"/>
        <v>1.0929500000000001</v>
      </c>
      <c r="G2523" s="37">
        <f t="shared" si="121"/>
        <v>1.0931500000000001</v>
      </c>
      <c r="H2523" s="37">
        <f t="shared" si="122"/>
        <v>1.0925</v>
      </c>
    </row>
    <row r="2524" spans="1:8" x14ac:dyDescent="0.25">
      <c r="A2524" s="8">
        <v>42438</v>
      </c>
      <c r="B2524" s="11">
        <v>9.2899999999999991</v>
      </c>
      <c r="C2524" s="11">
        <v>9.31</v>
      </c>
      <c r="D2524" s="11">
        <v>9.2149999999999999</v>
      </c>
      <c r="E2524" s="11">
        <v>11</v>
      </c>
      <c r="F2524" s="37">
        <f t="shared" si="120"/>
        <v>1.0929</v>
      </c>
      <c r="G2524" s="37">
        <f t="shared" si="121"/>
        <v>1.0931</v>
      </c>
      <c r="H2524" s="37">
        <f t="shared" si="122"/>
        <v>1.09215</v>
      </c>
    </row>
    <row r="2525" spans="1:8" x14ac:dyDescent="0.25">
      <c r="A2525" s="8">
        <v>42437</v>
      </c>
      <c r="B2525" s="11">
        <v>9.2349999999999994</v>
      </c>
      <c r="C2525" s="11">
        <v>9.3000000000000007</v>
      </c>
      <c r="D2525" s="11">
        <v>9.1950000000000003</v>
      </c>
      <c r="E2525" s="11">
        <v>11</v>
      </c>
      <c r="F2525" s="37">
        <f t="shared" si="120"/>
        <v>1.0923499999999999</v>
      </c>
      <c r="G2525" s="37">
        <f t="shared" si="121"/>
        <v>1.093</v>
      </c>
      <c r="H2525" s="37">
        <f t="shared" si="122"/>
        <v>1.09195</v>
      </c>
    </row>
    <row r="2526" spans="1:8" x14ac:dyDescent="0.25">
      <c r="A2526" s="8">
        <v>42436</v>
      </c>
      <c r="B2526" s="11">
        <v>9.2200000000000006</v>
      </c>
      <c r="C2526" s="11">
        <v>9.3000000000000007</v>
      </c>
      <c r="D2526" s="11">
        <v>9.1850000000000005</v>
      </c>
      <c r="E2526" s="11">
        <v>11</v>
      </c>
      <c r="F2526" s="37">
        <f t="shared" si="120"/>
        <v>1.0922000000000001</v>
      </c>
      <c r="G2526" s="37">
        <f t="shared" si="121"/>
        <v>1.093</v>
      </c>
      <c r="H2526" s="37">
        <f t="shared" si="122"/>
        <v>1.09185</v>
      </c>
    </row>
    <row r="2527" spans="1:8" x14ac:dyDescent="0.25">
      <c r="A2527" s="8">
        <v>42433</v>
      </c>
      <c r="B2527" s="11">
        <v>9.2799999999999994</v>
      </c>
      <c r="C2527" s="11">
        <v>9.3350000000000009</v>
      </c>
      <c r="D2527" s="11">
        <v>9.23</v>
      </c>
      <c r="E2527" s="11">
        <v>11</v>
      </c>
      <c r="F2527" s="37">
        <f t="shared" si="120"/>
        <v>1.0928</v>
      </c>
      <c r="G2527" s="37">
        <f t="shared" si="121"/>
        <v>1.09335</v>
      </c>
      <c r="H2527" s="37">
        <f t="shared" si="122"/>
        <v>1.0923</v>
      </c>
    </row>
    <row r="2528" spans="1:8" x14ac:dyDescent="0.25">
      <c r="A2528" s="8">
        <v>42432</v>
      </c>
      <c r="B2528" s="11">
        <v>9.35</v>
      </c>
      <c r="C2528" s="11">
        <v>9.42</v>
      </c>
      <c r="D2528" s="11">
        <v>9.2799999999999994</v>
      </c>
      <c r="E2528" s="11">
        <v>11</v>
      </c>
      <c r="F2528" s="37">
        <f t="shared" si="120"/>
        <v>1.0934999999999999</v>
      </c>
      <c r="G2528" s="37">
        <f t="shared" si="121"/>
        <v>1.0942000000000001</v>
      </c>
      <c r="H2528" s="37">
        <f t="shared" si="122"/>
        <v>1.0928</v>
      </c>
    </row>
    <row r="2529" spans="1:8" x14ac:dyDescent="0.25">
      <c r="A2529" s="8">
        <v>42431</v>
      </c>
      <c r="B2529" s="11">
        <v>9.42</v>
      </c>
      <c r="C2529" s="11">
        <v>9.5</v>
      </c>
      <c r="D2529" s="11">
        <v>9.35</v>
      </c>
      <c r="E2529" s="11">
        <v>11</v>
      </c>
      <c r="F2529" s="37">
        <f t="shared" si="120"/>
        <v>1.0942000000000001</v>
      </c>
      <c r="G2529" s="37">
        <f t="shared" si="121"/>
        <v>1.095</v>
      </c>
      <c r="H2529" s="37">
        <f t="shared" si="122"/>
        <v>1.0934999999999999</v>
      </c>
    </row>
    <row r="2530" spans="1:8" x14ac:dyDescent="0.25">
      <c r="A2530" s="8">
        <v>42430</v>
      </c>
      <c r="B2530" s="11">
        <v>9.4499999999999993</v>
      </c>
      <c r="C2530" s="11">
        <v>9.49</v>
      </c>
      <c r="D2530" s="11">
        <v>9.33</v>
      </c>
      <c r="E2530" s="11">
        <v>11</v>
      </c>
      <c r="F2530" s="37">
        <f t="shared" si="120"/>
        <v>1.0945</v>
      </c>
      <c r="G2530" s="37">
        <f t="shared" si="121"/>
        <v>1.0949</v>
      </c>
      <c r="H2530" s="37">
        <f t="shared" si="122"/>
        <v>1.0932999999999999</v>
      </c>
    </row>
    <row r="2531" spans="1:8" x14ac:dyDescent="0.25">
      <c r="A2531" s="8">
        <v>42429</v>
      </c>
      <c r="B2531" s="11">
        <v>9.64</v>
      </c>
      <c r="C2531" s="11">
        <v>9.6999999999999993</v>
      </c>
      <c r="D2531" s="11">
        <v>9.5549999999999997</v>
      </c>
      <c r="E2531" s="11">
        <v>11</v>
      </c>
      <c r="F2531" s="37">
        <f t="shared" si="120"/>
        <v>1.0964</v>
      </c>
      <c r="G2531" s="37">
        <f t="shared" si="121"/>
        <v>1.097</v>
      </c>
      <c r="H2531" s="37">
        <f t="shared" si="122"/>
        <v>1.09555</v>
      </c>
    </row>
    <row r="2532" spans="1:8" x14ac:dyDescent="0.25">
      <c r="A2532" s="8">
        <v>42426</v>
      </c>
      <c r="B2532" s="11">
        <v>9.69</v>
      </c>
      <c r="C2532" s="11">
        <v>9.7550000000000008</v>
      </c>
      <c r="D2532" s="11">
        <v>9.6199999999999992</v>
      </c>
      <c r="E2532" s="11">
        <v>11</v>
      </c>
      <c r="F2532" s="37">
        <f t="shared" si="120"/>
        <v>1.0969</v>
      </c>
      <c r="G2532" s="37">
        <f t="shared" si="121"/>
        <v>1.09755</v>
      </c>
      <c r="H2532" s="37">
        <f t="shared" si="122"/>
        <v>1.0962000000000001</v>
      </c>
    </row>
    <row r="2533" spans="1:8" x14ac:dyDescent="0.25">
      <c r="A2533" s="8">
        <v>42425</v>
      </c>
      <c r="B2533" s="11">
        <v>9.81</v>
      </c>
      <c r="C2533" s="11">
        <v>9.83</v>
      </c>
      <c r="D2533" s="11">
        <v>9.6750000000000007</v>
      </c>
      <c r="E2533" s="11">
        <v>11</v>
      </c>
      <c r="F2533" s="37">
        <f t="shared" si="120"/>
        <v>1.0981000000000001</v>
      </c>
      <c r="G2533" s="37">
        <f t="shared" si="121"/>
        <v>1.0983000000000001</v>
      </c>
      <c r="H2533" s="37">
        <f t="shared" si="122"/>
        <v>1.0967500000000001</v>
      </c>
    </row>
    <row r="2534" spans="1:8" x14ac:dyDescent="0.25">
      <c r="A2534" s="8">
        <v>42424</v>
      </c>
      <c r="B2534" s="11">
        <v>9.92</v>
      </c>
      <c r="C2534" s="11">
        <v>9.9849999999999994</v>
      </c>
      <c r="D2534" s="11">
        <v>9.8550000000000004</v>
      </c>
      <c r="E2534" s="11">
        <v>11</v>
      </c>
      <c r="F2534" s="37">
        <f t="shared" si="120"/>
        <v>1.0992</v>
      </c>
      <c r="G2534" s="37">
        <f t="shared" si="121"/>
        <v>1.09985</v>
      </c>
      <c r="H2534" s="37">
        <f t="shared" si="122"/>
        <v>1.0985499999999999</v>
      </c>
    </row>
    <row r="2535" spans="1:8" x14ac:dyDescent="0.25">
      <c r="A2535" s="8">
        <v>42423</v>
      </c>
      <c r="B2535" s="11">
        <v>9.94</v>
      </c>
      <c r="C2535" s="11">
        <v>10.055</v>
      </c>
      <c r="D2535" s="11">
        <v>9.9149999999999991</v>
      </c>
      <c r="E2535" s="11">
        <v>11</v>
      </c>
      <c r="F2535" s="37">
        <f t="shared" si="120"/>
        <v>1.0993999999999999</v>
      </c>
      <c r="G2535" s="37">
        <f t="shared" si="121"/>
        <v>1.1005499999999999</v>
      </c>
      <c r="H2535" s="37">
        <f t="shared" si="122"/>
        <v>1.0991500000000001</v>
      </c>
    </row>
    <row r="2536" spans="1:8" x14ac:dyDescent="0.25">
      <c r="A2536" s="8">
        <v>42422</v>
      </c>
      <c r="B2536" s="11">
        <v>9.91</v>
      </c>
      <c r="C2536" s="11">
        <v>10.029999999999999</v>
      </c>
      <c r="D2536" s="11">
        <v>9.8800000000000008</v>
      </c>
      <c r="E2536" s="11">
        <v>11</v>
      </c>
      <c r="F2536" s="37">
        <f t="shared" si="120"/>
        <v>1.0991</v>
      </c>
      <c r="G2536" s="37">
        <f t="shared" si="121"/>
        <v>1.1003000000000001</v>
      </c>
      <c r="H2536" s="37">
        <f t="shared" si="122"/>
        <v>1.0988</v>
      </c>
    </row>
    <row r="2537" spans="1:8" x14ac:dyDescent="0.25">
      <c r="A2537" s="8">
        <v>42419</v>
      </c>
      <c r="B2537" s="11">
        <v>10.01</v>
      </c>
      <c r="C2537" s="11">
        <v>10.08</v>
      </c>
      <c r="D2537" s="11">
        <v>9.9849999999999994</v>
      </c>
      <c r="E2537" s="11">
        <v>11</v>
      </c>
      <c r="F2537" s="37">
        <f t="shared" si="120"/>
        <v>1.1001000000000001</v>
      </c>
      <c r="G2537" s="37">
        <f t="shared" si="121"/>
        <v>1.1008</v>
      </c>
      <c r="H2537" s="37">
        <f t="shared" si="122"/>
        <v>1.09985</v>
      </c>
    </row>
    <row r="2538" spans="1:8" x14ac:dyDescent="0.25">
      <c r="A2538" s="8">
        <v>42418</v>
      </c>
      <c r="B2538" s="11">
        <v>10.029999999999999</v>
      </c>
      <c r="C2538" s="11">
        <v>10.06</v>
      </c>
      <c r="D2538" s="11">
        <v>9.9250000000000007</v>
      </c>
      <c r="E2538" s="11">
        <v>11</v>
      </c>
      <c r="F2538" s="37">
        <f t="shared" si="120"/>
        <v>1.1003000000000001</v>
      </c>
      <c r="G2538" s="37">
        <f t="shared" si="121"/>
        <v>1.1006</v>
      </c>
      <c r="H2538" s="37">
        <f t="shared" si="122"/>
        <v>1.0992500000000001</v>
      </c>
    </row>
    <row r="2539" spans="1:8" x14ac:dyDescent="0.25">
      <c r="A2539" s="8">
        <v>42417</v>
      </c>
      <c r="B2539" s="11">
        <v>10.130000000000001</v>
      </c>
      <c r="C2539" s="11">
        <v>10.244999999999999</v>
      </c>
      <c r="D2539" s="11">
        <v>10.095000000000001</v>
      </c>
      <c r="E2539" s="11">
        <v>11</v>
      </c>
      <c r="F2539" s="37">
        <f t="shared" si="120"/>
        <v>1.1012999999999999</v>
      </c>
      <c r="G2539" s="37">
        <f t="shared" si="121"/>
        <v>1.1024499999999999</v>
      </c>
      <c r="H2539" s="37">
        <f t="shared" si="122"/>
        <v>1.1009500000000001</v>
      </c>
    </row>
    <row r="2540" spans="1:8" x14ac:dyDescent="0.25">
      <c r="A2540" s="8">
        <v>42416</v>
      </c>
      <c r="B2540" s="11">
        <v>10.205</v>
      </c>
      <c r="C2540" s="11">
        <v>10.32</v>
      </c>
      <c r="D2540" s="11">
        <v>10.15</v>
      </c>
      <c r="E2540" s="11">
        <v>11</v>
      </c>
      <c r="F2540" s="37">
        <f t="shared" si="120"/>
        <v>1.10205</v>
      </c>
      <c r="G2540" s="37">
        <f t="shared" si="121"/>
        <v>1.1032</v>
      </c>
      <c r="H2540" s="37">
        <f t="shared" si="122"/>
        <v>1.1014999999999999</v>
      </c>
    </row>
    <row r="2541" spans="1:8" x14ac:dyDescent="0.25">
      <c r="A2541" s="8">
        <v>42415</v>
      </c>
      <c r="B2541" s="11">
        <v>10.215</v>
      </c>
      <c r="C2541" s="11">
        <v>10.295</v>
      </c>
      <c r="D2541" s="11">
        <v>10.085000000000001</v>
      </c>
      <c r="E2541" s="11">
        <v>11</v>
      </c>
      <c r="F2541" s="37">
        <f t="shared" si="120"/>
        <v>1.10215</v>
      </c>
      <c r="G2541" s="37">
        <f t="shared" si="121"/>
        <v>1.1029500000000001</v>
      </c>
      <c r="H2541" s="37">
        <f t="shared" si="122"/>
        <v>1.1008500000000001</v>
      </c>
    </row>
    <row r="2542" spans="1:8" x14ac:dyDescent="0.25">
      <c r="A2542" s="8">
        <v>42412</v>
      </c>
      <c r="B2542" s="11">
        <v>10.244999999999999</v>
      </c>
      <c r="C2542" s="11">
        <v>10.385</v>
      </c>
      <c r="D2542" s="11">
        <v>10.220000000000001</v>
      </c>
      <c r="E2542" s="11">
        <v>11</v>
      </c>
      <c r="F2542" s="37">
        <f t="shared" si="120"/>
        <v>1.1024499999999999</v>
      </c>
      <c r="G2542" s="37">
        <f t="shared" si="121"/>
        <v>1.10385</v>
      </c>
      <c r="H2542" s="37">
        <f t="shared" si="122"/>
        <v>1.1022000000000001</v>
      </c>
    </row>
    <row r="2543" spans="1:8" x14ac:dyDescent="0.25">
      <c r="A2543" s="8">
        <v>42411</v>
      </c>
      <c r="B2543" s="11">
        <v>10.26</v>
      </c>
      <c r="C2543" s="11">
        <v>10.44</v>
      </c>
      <c r="D2543" s="11">
        <v>10.3</v>
      </c>
      <c r="E2543" s="11">
        <v>11</v>
      </c>
      <c r="F2543" s="37">
        <f t="shared" si="120"/>
        <v>1.1026</v>
      </c>
      <c r="G2543" s="37">
        <f t="shared" si="121"/>
        <v>1.1044</v>
      </c>
      <c r="H2543" s="37">
        <f t="shared" si="122"/>
        <v>1.103</v>
      </c>
    </row>
    <row r="2544" spans="1:8" x14ac:dyDescent="0.25">
      <c r="A2544" s="8">
        <v>42410</v>
      </c>
      <c r="B2544" s="11">
        <v>10.210000000000001</v>
      </c>
      <c r="C2544" s="11">
        <v>10.355</v>
      </c>
      <c r="D2544" s="11">
        <v>10.24</v>
      </c>
      <c r="E2544" s="11">
        <v>11</v>
      </c>
      <c r="F2544" s="37">
        <f t="shared" si="120"/>
        <v>1.1021000000000001</v>
      </c>
      <c r="G2544" s="37">
        <f t="shared" si="121"/>
        <v>1.10355</v>
      </c>
      <c r="H2544" s="37">
        <f t="shared" si="122"/>
        <v>1.1024</v>
      </c>
    </row>
    <row r="2545" spans="1:8" x14ac:dyDescent="0.25">
      <c r="A2545" s="8">
        <v>42409</v>
      </c>
      <c r="B2545" s="11">
        <v>10.25</v>
      </c>
      <c r="C2545" s="11">
        <v>10.435</v>
      </c>
      <c r="D2545" s="11">
        <v>10.31</v>
      </c>
      <c r="E2545" s="11">
        <v>11</v>
      </c>
      <c r="F2545" s="37">
        <f t="shared" si="120"/>
        <v>1.1025</v>
      </c>
      <c r="G2545" s="37">
        <f t="shared" si="121"/>
        <v>1.1043499999999999</v>
      </c>
      <c r="H2545" s="37">
        <f t="shared" si="122"/>
        <v>1.1031</v>
      </c>
    </row>
    <row r="2546" spans="1:8" x14ac:dyDescent="0.25">
      <c r="A2546" s="8">
        <v>42408</v>
      </c>
      <c r="B2546" s="11">
        <v>10.220000000000001</v>
      </c>
      <c r="C2546" s="11">
        <v>10.355</v>
      </c>
      <c r="D2546" s="11">
        <v>10.234999999999999</v>
      </c>
      <c r="E2546" s="11">
        <v>11</v>
      </c>
      <c r="F2546" s="37">
        <f t="shared" si="120"/>
        <v>1.1022000000000001</v>
      </c>
      <c r="G2546" s="37">
        <f t="shared" si="121"/>
        <v>1.10355</v>
      </c>
      <c r="H2546" s="37">
        <f t="shared" si="122"/>
        <v>1.1023499999999999</v>
      </c>
    </row>
    <row r="2547" spans="1:8" x14ac:dyDescent="0.25">
      <c r="A2547" s="8">
        <v>42405</v>
      </c>
      <c r="B2547" s="11">
        <v>10.205</v>
      </c>
      <c r="C2547" s="11">
        <v>10.305</v>
      </c>
      <c r="D2547" s="11">
        <v>10.17</v>
      </c>
      <c r="E2547" s="11">
        <v>11</v>
      </c>
      <c r="F2547" s="37">
        <f t="shared" si="120"/>
        <v>1.10205</v>
      </c>
      <c r="G2547" s="37">
        <f t="shared" si="121"/>
        <v>1.1030500000000001</v>
      </c>
      <c r="H2547" s="37">
        <f t="shared" si="122"/>
        <v>1.1016999999999999</v>
      </c>
    </row>
    <row r="2548" spans="1:8" x14ac:dyDescent="0.25">
      <c r="A2548" s="8">
        <v>42404</v>
      </c>
      <c r="B2548" s="11">
        <v>10.195</v>
      </c>
      <c r="C2548" s="11">
        <v>10.28</v>
      </c>
      <c r="D2548" s="11">
        <v>10.14</v>
      </c>
      <c r="E2548" s="11">
        <v>11</v>
      </c>
      <c r="F2548" s="37">
        <f t="shared" si="120"/>
        <v>1.10195</v>
      </c>
      <c r="G2548" s="37">
        <f t="shared" si="121"/>
        <v>1.1028</v>
      </c>
      <c r="H2548" s="37">
        <f t="shared" si="122"/>
        <v>1.1013999999999999</v>
      </c>
    </row>
    <row r="2549" spans="1:8" x14ac:dyDescent="0.25">
      <c r="A2549" s="8">
        <v>42403</v>
      </c>
      <c r="B2549" s="11">
        <v>10.27</v>
      </c>
      <c r="C2549" s="11">
        <v>10.4</v>
      </c>
      <c r="D2549" s="11">
        <v>10.25</v>
      </c>
      <c r="E2549" s="11">
        <v>11</v>
      </c>
      <c r="F2549" s="37">
        <f t="shared" si="120"/>
        <v>1.1027</v>
      </c>
      <c r="G2549" s="37">
        <f t="shared" si="121"/>
        <v>1.1040000000000001</v>
      </c>
      <c r="H2549" s="37">
        <f t="shared" si="122"/>
        <v>1.1025</v>
      </c>
    </row>
    <row r="2550" spans="1:8" x14ac:dyDescent="0.25">
      <c r="A2550" s="8">
        <v>42402</v>
      </c>
      <c r="B2550" s="11">
        <v>10.34</v>
      </c>
      <c r="C2550" s="11">
        <v>10.49</v>
      </c>
      <c r="D2550" s="11">
        <v>10.36</v>
      </c>
      <c r="E2550" s="11">
        <v>11</v>
      </c>
      <c r="F2550" s="37">
        <f t="shared" si="120"/>
        <v>1.1033999999999999</v>
      </c>
      <c r="G2550" s="37">
        <f t="shared" si="121"/>
        <v>1.1049</v>
      </c>
      <c r="H2550" s="37">
        <f t="shared" si="122"/>
        <v>1.1035999999999999</v>
      </c>
    </row>
    <row r="2551" spans="1:8" x14ac:dyDescent="0.25">
      <c r="A2551" s="8">
        <v>42401</v>
      </c>
      <c r="B2551" s="11">
        <v>10.27</v>
      </c>
      <c r="C2551" s="11">
        <v>10.365</v>
      </c>
      <c r="D2551" s="11">
        <v>10.265000000000001</v>
      </c>
      <c r="E2551" s="11">
        <v>11</v>
      </c>
      <c r="F2551" s="37">
        <f t="shared" si="120"/>
        <v>1.1027</v>
      </c>
      <c r="G2551" s="37">
        <f t="shared" si="121"/>
        <v>1.10365</v>
      </c>
      <c r="H2551" s="37">
        <f t="shared" si="122"/>
        <v>1.1026499999999999</v>
      </c>
    </row>
    <row r="2552" spans="1:8" x14ac:dyDescent="0.25">
      <c r="A2552" s="8">
        <v>42398</v>
      </c>
      <c r="B2552" s="11">
        <v>10.225</v>
      </c>
      <c r="C2552" s="11">
        <v>10.265000000000001</v>
      </c>
      <c r="D2552" s="11">
        <v>10.135</v>
      </c>
      <c r="E2552" s="11">
        <v>11</v>
      </c>
      <c r="F2552" s="37">
        <f t="shared" si="120"/>
        <v>1.10225</v>
      </c>
      <c r="G2552" s="37">
        <f t="shared" si="121"/>
        <v>1.1026499999999999</v>
      </c>
      <c r="H2552" s="37">
        <f t="shared" si="122"/>
        <v>1.1013500000000001</v>
      </c>
    </row>
    <row r="2553" spans="1:8" x14ac:dyDescent="0.25">
      <c r="A2553" s="8">
        <v>42397</v>
      </c>
      <c r="B2553" s="11">
        <v>10.195</v>
      </c>
      <c r="C2553" s="11">
        <v>10.195</v>
      </c>
      <c r="D2553" s="11">
        <v>10.1</v>
      </c>
      <c r="E2553" s="11">
        <v>11</v>
      </c>
      <c r="F2553" s="37">
        <f t="shared" si="120"/>
        <v>1.10195</v>
      </c>
      <c r="G2553" s="37">
        <f t="shared" si="121"/>
        <v>1.10195</v>
      </c>
      <c r="H2553" s="37">
        <f t="shared" si="122"/>
        <v>1.101</v>
      </c>
    </row>
    <row r="2554" spans="1:8" x14ac:dyDescent="0.25">
      <c r="A2554" s="8">
        <v>42396</v>
      </c>
      <c r="B2554" s="11">
        <v>10.37</v>
      </c>
      <c r="C2554" s="11">
        <v>10.39</v>
      </c>
      <c r="D2554" s="11">
        <v>10.255000000000001</v>
      </c>
      <c r="E2554" s="11">
        <v>11</v>
      </c>
      <c r="F2554" s="37">
        <f t="shared" si="120"/>
        <v>1.1036999999999999</v>
      </c>
      <c r="G2554" s="37">
        <f t="shared" si="121"/>
        <v>1.1039000000000001</v>
      </c>
      <c r="H2554" s="37">
        <f t="shared" si="122"/>
        <v>1.1025499999999999</v>
      </c>
    </row>
    <row r="2555" spans="1:8" x14ac:dyDescent="0.25">
      <c r="A2555" s="8">
        <v>42395</v>
      </c>
      <c r="B2555" s="11">
        <v>10.51</v>
      </c>
      <c r="C2555" s="11">
        <v>10.52</v>
      </c>
      <c r="D2555" s="11">
        <v>10.4</v>
      </c>
      <c r="E2555" s="11">
        <v>11</v>
      </c>
      <c r="F2555" s="37">
        <f t="shared" si="120"/>
        <v>1.1051</v>
      </c>
      <c r="G2555" s="37">
        <f t="shared" si="121"/>
        <v>1.1052</v>
      </c>
      <c r="H2555" s="37">
        <f t="shared" si="122"/>
        <v>1.1040000000000001</v>
      </c>
    </row>
    <row r="2556" spans="1:8" x14ac:dyDescent="0.25">
      <c r="A2556" s="8">
        <v>42394</v>
      </c>
      <c r="B2556" s="11">
        <v>10.57</v>
      </c>
      <c r="C2556" s="11">
        <v>10.635</v>
      </c>
      <c r="D2556" s="11">
        <v>10.53</v>
      </c>
      <c r="E2556" s="11">
        <v>11</v>
      </c>
      <c r="F2556" s="37">
        <f t="shared" si="120"/>
        <v>1.1056999999999999</v>
      </c>
      <c r="G2556" s="37">
        <f t="shared" si="121"/>
        <v>1.1063499999999999</v>
      </c>
      <c r="H2556" s="37">
        <f t="shared" si="122"/>
        <v>1.1052999999999999</v>
      </c>
    </row>
    <row r="2557" spans="1:8" x14ac:dyDescent="0.25">
      <c r="A2557" s="8">
        <v>42391</v>
      </c>
      <c r="B2557" s="11">
        <v>10.52</v>
      </c>
      <c r="C2557" s="11">
        <v>10.61</v>
      </c>
      <c r="D2557" s="11">
        <v>10.525</v>
      </c>
      <c r="E2557" s="11">
        <v>11</v>
      </c>
      <c r="F2557" s="37">
        <f t="shared" si="120"/>
        <v>1.1052</v>
      </c>
      <c r="G2557" s="37">
        <f t="shared" si="121"/>
        <v>1.1061000000000001</v>
      </c>
      <c r="H2557" s="37">
        <f t="shared" si="122"/>
        <v>1.1052500000000001</v>
      </c>
    </row>
    <row r="2558" spans="1:8" x14ac:dyDescent="0.25">
      <c r="A2558" s="8">
        <v>42390</v>
      </c>
      <c r="B2558" s="11">
        <v>10.77</v>
      </c>
      <c r="C2558" s="11">
        <v>10.9</v>
      </c>
      <c r="D2558" s="11">
        <v>10.89</v>
      </c>
      <c r="E2558" s="11">
        <v>11</v>
      </c>
      <c r="F2558" s="37">
        <f t="shared" si="120"/>
        <v>1.1076999999999999</v>
      </c>
      <c r="G2558" s="37">
        <f t="shared" si="121"/>
        <v>1.109</v>
      </c>
      <c r="H2558" s="37">
        <f t="shared" si="122"/>
        <v>1.1089</v>
      </c>
    </row>
    <row r="2559" spans="1:8" x14ac:dyDescent="0.25">
      <c r="A2559" s="8">
        <v>42389</v>
      </c>
      <c r="B2559" s="11">
        <v>10.695</v>
      </c>
      <c r="C2559" s="11">
        <v>10.87</v>
      </c>
      <c r="D2559" s="11">
        <v>10.92</v>
      </c>
      <c r="E2559" s="11">
        <v>11</v>
      </c>
      <c r="F2559" s="37">
        <f t="shared" si="120"/>
        <v>1.1069500000000001</v>
      </c>
      <c r="G2559" s="37">
        <f t="shared" si="121"/>
        <v>1.1087</v>
      </c>
      <c r="H2559" s="37">
        <f t="shared" si="122"/>
        <v>1.1092</v>
      </c>
    </row>
    <row r="2560" spans="1:8" x14ac:dyDescent="0.25">
      <c r="A2560" s="8">
        <v>42388</v>
      </c>
      <c r="B2560" s="11">
        <v>10.555</v>
      </c>
      <c r="C2560" s="11">
        <v>10.57</v>
      </c>
      <c r="D2560" s="11">
        <v>10.49</v>
      </c>
      <c r="E2560" s="11">
        <v>11</v>
      </c>
      <c r="F2560" s="37">
        <f t="shared" si="120"/>
        <v>1.10555</v>
      </c>
      <c r="G2560" s="37">
        <f t="shared" si="121"/>
        <v>1.1056999999999999</v>
      </c>
      <c r="H2560" s="37">
        <f t="shared" si="122"/>
        <v>1.1049</v>
      </c>
    </row>
    <row r="2561" spans="1:8" x14ac:dyDescent="0.25">
      <c r="A2561" s="8">
        <v>42387</v>
      </c>
      <c r="B2561" s="11">
        <v>10.664999999999999</v>
      </c>
      <c r="C2561" s="11">
        <v>10.76</v>
      </c>
      <c r="D2561" s="11">
        <v>10.625</v>
      </c>
      <c r="E2561" s="11">
        <v>11</v>
      </c>
      <c r="F2561" s="37">
        <f t="shared" si="120"/>
        <v>1.1066499999999999</v>
      </c>
      <c r="G2561" s="37">
        <f t="shared" si="121"/>
        <v>1.1075999999999999</v>
      </c>
      <c r="H2561" s="37">
        <f t="shared" si="122"/>
        <v>1.10625</v>
      </c>
    </row>
    <row r="2562" spans="1:8" x14ac:dyDescent="0.25">
      <c r="A2562" s="8">
        <v>42384</v>
      </c>
      <c r="B2562" s="11">
        <v>10.65</v>
      </c>
      <c r="C2562" s="11">
        <v>10.725</v>
      </c>
      <c r="D2562" s="11">
        <v>10.585000000000001</v>
      </c>
      <c r="E2562" s="11">
        <v>11</v>
      </c>
      <c r="F2562" s="37">
        <f t="shared" si="120"/>
        <v>1.1065</v>
      </c>
      <c r="G2562" s="37">
        <f t="shared" si="121"/>
        <v>1.1072500000000001</v>
      </c>
      <c r="H2562" s="37">
        <f t="shared" si="122"/>
        <v>1.10585</v>
      </c>
    </row>
    <row r="2563" spans="1:8" x14ac:dyDescent="0.25">
      <c r="A2563" s="8">
        <v>42383</v>
      </c>
      <c r="B2563" s="11">
        <v>10.53</v>
      </c>
      <c r="C2563" s="11">
        <v>10.585000000000001</v>
      </c>
      <c r="D2563" s="11">
        <v>10.35</v>
      </c>
      <c r="E2563" s="11">
        <v>11</v>
      </c>
      <c r="F2563" s="37">
        <f t="shared" si="120"/>
        <v>1.1052999999999999</v>
      </c>
      <c r="G2563" s="37">
        <f t="shared" si="121"/>
        <v>1.10585</v>
      </c>
      <c r="H2563" s="37">
        <f t="shared" si="122"/>
        <v>1.1034999999999999</v>
      </c>
    </row>
    <row r="2564" spans="1:8" x14ac:dyDescent="0.25">
      <c r="A2564" s="8">
        <v>42382</v>
      </c>
      <c r="B2564" s="11">
        <v>10.525</v>
      </c>
      <c r="C2564" s="11">
        <v>10.55</v>
      </c>
      <c r="D2564" s="11">
        <v>10.24</v>
      </c>
      <c r="E2564" s="11">
        <v>11</v>
      </c>
      <c r="F2564" s="37">
        <f t="shared" si="120"/>
        <v>1.1052500000000001</v>
      </c>
      <c r="G2564" s="37">
        <f t="shared" si="121"/>
        <v>1.1054999999999999</v>
      </c>
      <c r="H2564" s="37">
        <f t="shared" si="122"/>
        <v>1.1024</v>
      </c>
    </row>
    <row r="2565" spans="1:8" x14ac:dyDescent="0.25">
      <c r="A2565" s="8">
        <v>42381</v>
      </c>
      <c r="B2565" s="11">
        <v>10.56</v>
      </c>
      <c r="C2565" s="11">
        <v>10.55</v>
      </c>
      <c r="D2565" s="11">
        <v>10.225</v>
      </c>
      <c r="E2565" s="11">
        <v>11</v>
      </c>
      <c r="F2565" s="37">
        <f t="shared" si="120"/>
        <v>1.1055999999999999</v>
      </c>
      <c r="G2565" s="37">
        <f t="shared" si="121"/>
        <v>1.1054999999999999</v>
      </c>
      <c r="H2565" s="37">
        <f t="shared" si="122"/>
        <v>1.10225</v>
      </c>
    </row>
    <row r="2566" spans="1:8" x14ac:dyDescent="0.25">
      <c r="A2566" s="8">
        <v>42380</v>
      </c>
      <c r="B2566" s="11">
        <v>10.414999999999999</v>
      </c>
      <c r="C2566" s="11">
        <v>10.305</v>
      </c>
      <c r="D2566" s="11">
        <v>10.039999999999999</v>
      </c>
      <c r="E2566" s="11">
        <v>11</v>
      </c>
      <c r="F2566" s="37">
        <f t="shared" ref="F2566:F2629" si="123">IFERROR(1+B2566/100,"NA")</f>
        <v>1.10415</v>
      </c>
      <c r="G2566" s="37">
        <f t="shared" ref="G2566:G2629" si="124">IFERROR(1+C2566/100,"NA")</f>
        <v>1.1030500000000001</v>
      </c>
      <c r="H2566" s="37">
        <f t="shared" ref="H2566:H2629" si="125">IFERROR(1+D2566/100,"NA")</f>
        <v>1.1004</v>
      </c>
    </row>
    <row r="2567" spans="1:8" x14ac:dyDescent="0.25">
      <c r="A2567" s="8">
        <v>42377</v>
      </c>
      <c r="B2567" s="11">
        <v>10.08</v>
      </c>
      <c r="C2567" s="11">
        <v>9.89</v>
      </c>
      <c r="D2567" s="11">
        <v>9.6349999999999998</v>
      </c>
      <c r="E2567" s="11">
        <v>11</v>
      </c>
      <c r="F2567" s="37">
        <f t="shared" si="123"/>
        <v>1.1008</v>
      </c>
      <c r="G2567" s="37">
        <f t="shared" si="124"/>
        <v>1.0989</v>
      </c>
      <c r="H2567" s="37">
        <f t="shared" si="125"/>
        <v>1.0963499999999999</v>
      </c>
    </row>
    <row r="2568" spans="1:8" x14ac:dyDescent="0.25">
      <c r="A2568" s="8">
        <v>42376</v>
      </c>
      <c r="B2568" s="11">
        <v>10.130000000000001</v>
      </c>
      <c r="C2568" s="11">
        <v>9.92</v>
      </c>
      <c r="D2568" s="11">
        <v>9.6449999999999996</v>
      </c>
      <c r="E2568" s="11">
        <v>11</v>
      </c>
      <c r="F2568" s="37">
        <f t="shared" si="123"/>
        <v>1.1012999999999999</v>
      </c>
      <c r="G2568" s="37">
        <f t="shared" si="124"/>
        <v>1.0992</v>
      </c>
      <c r="H2568" s="37">
        <f t="shared" si="125"/>
        <v>1.0964499999999999</v>
      </c>
    </row>
    <row r="2569" spans="1:8" x14ac:dyDescent="0.25">
      <c r="A2569" s="8">
        <v>42375</v>
      </c>
      <c r="B2569" s="11">
        <v>10.065</v>
      </c>
      <c r="C2569" s="11">
        <v>9.9149999999999991</v>
      </c>
      <c r="D2569" s="11">
        <v>9.64</v>
      </c>
      <c r="E2569" s="11">
        <v>11</v>
      </c>
      <c r="F2569" s="37">
        <f t="shared" si="123"/>
        <v>1.1006499999999999</v>
      </c>
      <c r="G2569" s="37">
        <f t="shared" si="124"/>
        <v>1.0991500000000001</v>
      </c>
      <c r="H2569" s="37">
        <f t="shared" si="125"/>
        <v>1.0964</v>
      </c>
    </row>
    <row r="2570" spans="1:8" x14ac:dyDescent="0.25">
      <c r="A2570" s="8">
        <v>42374</v>
      </c>
      <c r="B2570" s="11">
        <v>10.029999999999999</v>
      </c>
      <c r="C2570" s="11">
        <v>9.8699999999999992</v>
      </c>
      <c r="D2570" s="11">
        <v>9.61</v>
      </c>
      <c r="E2570" s="11">
        <v>11</v>
      </c>
      <c r="F2570" s="37">
        <f t="shared" si="123"/>
        <v>1.1003000000000001</v>
      </c>
      <c r="G2570" s="37">
        <f t="shared" si="124"/>
        <v>1.0987</v>
      </c>
      <c r="H2570" s="37">
        <f t="shared" si="125"/>
        <v>1.0961000000000001</v>
      </c>
    </row>
    <row r="2571" spans="1:8" x14ac:dyDescent="0.25">
      <c r="A2571" s="8">
        <v>42373</v>
      </c>
      <c r="B2571" s="11">
        <v>10.015000000000001</v>
      </c>
      <c r="C2571" s="11">
        <v>9.84</v>
      </c>
      <c r="D2571" s="11">
        <v>9.59</v>
      </c>
      <c r="E2571" s="11">
        <v>11</v>
      </c>
      <c r="F2571" s="37">
        <f t="shared" si="123"/>
        <v>1.10015</v>
      </c>
      <c r="G2571" s="37">
        <f t="shared" si="124"/>
        <v>1.0984</v>
      </c>
      <c r="H2571" s="37">
        <f t="shared" si="125"/>
        <v>1.0959000000000001</v>
      </c>
    </row>
    <row r="2572" spans="1:8" x14ac:dyDescent="0.25">
      <c r="A2572" s="8">
        <v>42370</v>
      </c>
      <c r="B2572" s="11">
        <v>10.039999999999999</v>
      </c>
      <c r="C2572" s="11">
        <v>9.875</v>
      </c>
      <c r="D2572" s="11">
        <v>9.61</v>
      </c>
      <c r="E2572" s="11">
        <v>11</v>
      </c>
      <c r="F2572" s="37">
        <f t="shared" si="123"/>
        <v>1.1004</v>
      </c>
      <c r="G2572" s="37">
        <f t="shared" si="124"/>
        <v>1.0987499999999999</v>
      </c>
      <c r="H2572" s="37">
        <f t="shared" si="125"/>
        <v>1.0961000000000001</v>
      </c>
    </row>
    <row r="2573" spans="1:8" x14ac:dyDescent="0.25">
      <c r="A2573" s="8">
        <v>42369</v>
      </c>
      <c r="B2573" s="11">
        <v>10.08</v>
      </c>
      <c r="C2573" s="11">
        <v>9.9049999999999994</v>
      </c>
      <c r="D2573" s="11">
        <v>9.6199999999999992</v>
      </c>
      <c r="E2573" s="11">
        <v>11</v>
      </c>
      <c r="F2573" s="37">
        <f t="shared" si="123"/>
        <v>1.1008</v>
      </c>
      <c r="G2573" s="37">
        <f t="shared" si="124"/>
        <v>1.0990500000000001</v>
      </c>
      <c r="H2573" s="37">
        <f t="shared" si="125"/>
        <v>1.0962000000000001</v>
      </c>
    </row>
    <row r="2574" spans="1:8" x14ac:dyDescent="0.25">
      <c r="A2574" s="8">
        <v>42368</v>
      </c>
      <c r="B2574" s="11">
        <v>10.08</v>
      </c>
      <c r="C2574" s="11">
        <v>9.8949999999999996</v>
      </c>
      <c r="D2574" s="11">
        <v>9.61</v>
      </c>
      <c r="E2574" s="11">
        <v>11</v>
      </c>
      <c r="F2574" s="37">
        <f t="shared" si="123"/>
        <v>1.1008</v>
      </c>
      <c r="G2574" s="37">
        <f t="shared" si="124"/>
        <v>1.0989500000000001</v>
      </c>
      <c r="H2574" s="37">
        <f t="shared" si="125"/>
        <v>1.0961000000000001</v>
      </c>
    </row>
    <row r="2575" spans="1:8" x14ac:dyDescent="0.25">
      <c r="A2575" s="8">
        <v>42367</v>
      </c>
      <c r="B2575" s="11">
        <v>10.095000000000001</v>
      </c>
      <c r="C2575" s="11">
        <v>9.9149999999999991</v>
      </c>
      <c r="D2575" s="11">
        <v>9.5950000000000006</v>
      </c>
      <c r="E2575" s="11">
        <v>11</v>
      </c>
      <c r="F2575" s="37">
        <f t="shared" si="123"/>
        <v>1.1009500000000001</v>
      </c>
      <c r="G2575" s="37">
        <f t="shared" si="124"/>
        <v>1.0991500000000001</v>
      </c>
      <c r="H2575" s="37">
        <f t="shared" si="125"/>
        <v>1.09595</v>
      </c>
    </row>
    <row r="2576" spans="1:8" x14ac:dyDescent="0.25">
      <c r="A2576" s="8">
        <v>42366</v>
      </c>
      <c r="B2576" s="11">
        <v>10.220000000000001</v>
      </c>
      <c r="C2576" s="11">
        <v>9.9749999999999996</v>
      </c>
      <c r="D2576" s="11">
        <v>9.61</v>
      </c>
      <c r="E2576" s="11">
        <v>11</v>
      </c>
      <c r="F2576" s="37">
        <f t="shared" si="123"/>
        <v>1.1022000000000001</v>
      </c>
      <c r="G2576" s="37">
        <f t="shared" si="124"/>
        <v>1.09975</v>
      </c>
      <c r="H2576" s="37">
        <f t="shared" si="125"/>
        <v>1.0961000000000001</v>
      </c>
    </row>
    <row r="2577" spans="1:8" x14ac:dyDescent="0.25">
      <c r="A2577" s="8">
        <v>42363</v>
      </c>
      <c r="B2577" s="11">
        <v>10.234999999999999</v>
      </c>
      <c r="C2577" s="11">
        <v>10.11</v>
      </c>
      <c r="D2577" s="11">
        <v>9.66</v>
      </c>
      <c r="E2577" s="11">
        <v>11</v>
      </c>
      <c r="F2577" s="37">
        <f t="shared" si="123"/>
        <v>1.1023499999999999</v>
      </c>
      <c r="G2577" s="37">
        <f t="shared" si="124"/>
        <v>1.1011</v>
      </c>
      <c r="H2577" s="37">
        <f t="shared" si="125"/>
        <v>1.0966</v>
      </c>
    </row>
    <row r="2578" spans="1:8" x14ac:dyDescent="0.25">
      <c r="A2578" s="8">
        <v>42362</v>
      </c>
      <c r="B2578" s="11">
        <v>10.285</v>
      </c>
      <c r="C2578" s="11">
        <v>10.11</v>
      </c>
      <c r="D2578" s="11">
        <v>9.67</v>
      </c>
      <c r="E2578" s="11">
        <v>11</v>
      </c>
      <c r="F2578" s="37">
        <f t="shared" si="123"/>
        <v>1.1028500000000001</v>
      </c>
      <c r="G2578" s="37">
        <f t="shared" si="124"/>
        <v>1.1011</v>
      </c>
      <c r="H2578" s="37">
        <f t="shared" si="125"/>
        <v>1.0967</v>
      </c>
    </row>
    <row r="2579" spans="1:8" x14ac:dyDescent="0.25">
      <c r="A2579" s="8">
        <v>42361</v>
      </c>
      <c r="B2579" s="11">
        <v>10.36</v>
      </c>
      <c r="C2579" s="11">
        <v>10.11</v>
      </c>
      <c r="D2579" s="11">
        <v>9.6999999999999993</v>
      </c>
      <c r="E2579" s="11">
        <v>11</v>
      </c>
      <c r="F2579" s="37">
        <f t="shared" si="123"/>
        <v>1.1035999999999999</v>
      </c>
      <c r="G2579" s="37">
        <f t="shared" si="124"/>
        <v>1.1011</v>
      </c>
      <c r="H2579" s="37">
        <f t="shared" si="125"/>
        <v>1.097</v>
      </c>
    </row>
    <row r="2580" spans="1:8" x14ac:dyDescent="0.25">
      <c r="A2580" s="8">
        <v>42360</v>
      </c>
      <c r="B2580" s="11">
        <v>10.41</v>
      </c>
      <c r="C2580" s="11">
        <v>10.15</v>
      </c>
      <c r="D2580" s="11">
        <v>9.73</v>
      </c>
      <c r="E2580" s="11">
        <v>11</v>
      </c>
      <c r="F2580" s="37">
        <f t="shared" si="123"/>
        <v>1.1041000000000001</v>
      </c>
      <c r="G2580" s="37">
        <f t="shared" si="124"/>
        <v>1.1014999999999999</v>
      </c>
      <c r="H2580" s="37">
        <f t="shared" si="125"/>
        <v>1.0972999999999999</v>
      </c>
    </row>
    <row r="2581" spans="1:8" x14ac:dyDescent="0.25">
      <c r="A2581" s="8">
        <v>42359</v>
      </c>
      <c r="B2581" s="11">
        <v>10.395</v>
      </c>
      <c r="C2581" s="11">
        <v>10.119999999999999</v>
      </c>
      <c r="D2581" s="11">
        <v>9.6549999999999994</v>
      </c>
      <c r="E2581" s="11">
        <v>11</v>
      </c>
      <c r="F2581" s="37">
        <f t="shared" si="123"/>
        <v>1.10395</v>
      </c>
      <c r="G2581" s="37">
        <f t="shared" si="124"/>
        <v>1.1012</v>
      </c>
      <c r="H2581" s="37">
        <f t="shared" si="125"/>
        <v>1.0965499999999999</v>
      </c>
    </row>
    <row r="2582" spans="1:8" x14ac:dyDescent="0.25">
      <c r="A2582" s="8">
        <v>42356</v>
      </c>
      <c r="B2582" s="11">
        <v>10.36</v>
      </c>
      <c r="C2582" s="11">
        <v>10.105</v>
      </c>
      <c r="D2582" s="11">
        <v>9.61</v>
      </c>
      <c r="E2582" s="11">
        <v>11</v>
      </c>
      <c r="F2582" s="37">
        <f t="shared" si="123"/>
        <v>1.1035999999999999</v>
      </c>
      <c r="G2582" s="37">
        <f t="shared" si="124"/>
        <v>1.1010500000000001</v>
      </c>
      <c r="H2582" s="37">
        <f t="shared" si="125"/>
        <v>1.0961000000000001</v>
      </c>
    </row>
    <row r="2583" spans="1:8" x14ac:dyDescent="0.25">
      <c r="A2583" s="8">
        <v>42355</v>
      </c>
      <c r="B2583" s="11">
        <v>10.395</v>
      </c>
      <c r="C2583" s="11">
        <v>10.135</v>
      </c>
      <c r="D2583" s="11">
        <v>9.6199999999999992</v>
      </c>
      <c r="E2583" s="11">
        <v>11</v>
      </c>
      <c r="F2583" s="37">
        <f t="shared" si="123"/>
        <v>1.10395</v>
      </c>
      <c r="G2583" s="37">
        <f t="shared" si="124"/>
        <v>1.1013500000000001</v>
      </c>
      <c r="H2583" s="37">
        <f t="shared" si="125"/>
        <v>1.0962000000000001</v>
      </c>
    </row>
    <row r="2584" spans="1:8" x14ac:dyDescent="0.25">
      <c r="A2584" s="8">
        <v>42354</v>
      </c>
      <c r="B2584" s="11">
        <v>10.395</v>
      </c>
      <c r="C2584" s="11">
        <v>10.18</v>
      </c>
      <c r="D2584" s="11">
        <v>9.6349999999999998</v>
      </c>
      <c r="E2584" s="11">
        <v>11</v>
      </c>
      <c r="F2584" s="37">
        <f t="shared" si="123"/>
        <v>1.10395</v>
      </c>
      <c r="G2584" s="37">
        <f t="shared" si="124"/>
        <v>1.1017999999999999</v>
      </c>
      <c r="H2584" s="37">
        <f t="shared" si="125"/>
        <v>1.0963499999999999</v>
      </c>
    </row>
    <row r="2585" spans="1:8" x14ac:dyDescent="0.25">
      <c r="A2585" s="8">
        <v>42353</v>
      </c>
      <c r="B2585" s="11">
        <v>10.414999999999999</v>
      </c>
      <c r="C2585" s="11">
        <v>10.195</v>
      </c>
      <c r="D2585" s="11">
        <v>9.6850000000000005</v>
      </c>
      <c r="E2585" s="11">
        <v>11</v>
      </c>
      <c r="F2585" s="37">
        <f t="shared" si="123"/>
        <v>1.10415</v>
      </c>
      <c r="G2585" s="37">
        <f t="shared" si="124"/>
        <v>1.10195</v>
      </c>
      <c r="H2585" s="37">
        <f t="shared" si="125"/>
        <v>1.0968500000000001</v>
      </c>
    </row>
    <row r="2586" spans="1:8" x14ac:dyDescent="0.25">
      <c r="A2586" s="8">
        <v>42352</v>
      </c>
      <c r="B2586" s="11">
        <v>10.435</v>
      </c>
      <c r="C2586" s="11">
        <v>10.23</v>
      </c>
      <c r="D2586" s="11">
        <v>9.7050000000000001</v>
      </c>
      <c r="E2586" s="11">
        <v>11</v>
      </c>
      <c r="F2586" s="37">
        <f t="shared" si="123"/>
        <v>1.1043499999999999</v>
      </c>
      <c r="G2586" s="37">
        <f t="shared" si="124"/>
        <v>1.1023000000000001</v>
      </c>
      <c r="H2586" s="37">
        <f t="shared" si="125"/>
        <v>1.0970500000000001</v>
      </c>
    </row>
    <row r="2587" spans="1:8" x14ac:dyDescent="0.25">
      <c r="A2587" s="8">
        <v>42349</v>
      </c>
      <c r="B2587" s="11">
        <v>10.35</v>
      </c>
      <c r="C2587" s="11">
        <v>10.14</v>
      </c>
      <c r="D2587" s="11">
        <v>9.6199999999999992</v>
      </c>
      <c r="E2587" s="11">
        <v>11</v>
      </c>
      <c r="F2587" s="37">
        <f t="shared" si="123"/>
        <v>1.1034999999999999</v>
      </c>
      <c r="G2587" s="37">
        <f t="shared" si="124"/>
        <v>1.1013999999999999</v>
      </c>
      <c r="H2587" s="37">
        <f t="shared" si="125"/>
        <v>1.0962000000000001</v>
      </c>
    </row>
    <row r="2588" spans="1:8" x14ac:dyDescent="0.25">
      <c r="A2588" s="8">
        <v>42348</v>
      </c>
      <c r="B2588" s="11">
        <v>10.32</v>
      </c>
      <c r="C2588" s="11">
        <v>10.1</v>
      </c>
      <c r="D2588" s="11">
        <v>9.5850000000000009</v>
      </c>
      <c r="E2588" s="11">
        <v>11</v>
      </c>
      <c r="F2588" s="37">
        <f t="shared" si="123"/>
        <v>1.1032</v>
      </c>
      <c r="G2588" s="37">
        <f t="shared" si="124"/>
        <v>1.101</v>
      </c>
      <c r="H2588" s="37">
        <f t="shared" si="125"/>
        <v>1.09585</v>
      </c>
    </row>
    <row r="2589" spans="1:8" x14ac:dyDescent="0.25">
      <c r="A2589" s="8">
        <v>42347</v>
      </c>
      <c r="B2589" s="11">
        <v>10.29</v>
      </c>
      <c r="C2589" s="11">
        <v>10.11</v>
      </c>
      <c r="D2589" s="11">
        <v>9.5950000000000006</v>
      </c>
      <c r="E2589" s="11">
        <v>11</v>
      </c>
      <c r="F2589" s="37">
        <f t="shared" si="123"/>
        <v>1.1029</v>
      </c>
      <c r="G2589" s="37">
        <f t="shared" si="124"/>
        <v>1.1011</v>
      </c>
      <c r="H2589" s="37">
        <f t="shared" si="125"/>
        <v>1.09595</v>
      </c>
    </row>
    <row r="2590" spans="1:8" x14ac:dyDescent="0.25">
      <c r="A2590" s="8">
        <v>42346</v>
      </c>
      <c r="B2590" s="11">
        <v>10.324999999999999</v>
      </c>
      <c r="C2590" s="11">
        <v>10.185</v>
      </c>
      <c r="D2590" s="11">
        <v>9.66</v>
      </c>
      <c r="E2590" s="11">
        <v>11</v>
      </c>
      <c r="F2590" s="37">
        <f t="shared" si="123"/>
        <v>1.1032500000000001</v>
      </c>
      <c r="G2590" s="37">
        <f t="shared" si="124"/>
        <v>1.10185</v>
      </c>
      <c r="H2590" s="37">
        <f t="shared" si="125"/>
        <v>1.0966</v>
      </c>
    </row>
    <row r="2591" spans="1:8" x14ac:dyDescent="0.25">
      <c r="A2591" s="8">
        <v>42345</v>
      </c>
      <c r="B2591" s="11">
        <v>10.33</v>
      </c>
      <c r="C2591" s="11">
        <v>10.15</v>
      </c>
      <c r="D2591" s="11">
        <v>9.69</v>
      </c>
      <c r="E2591" s="11">
        <v>11</v>
      </c>
      <c r="F2591" s="37">
        <f t="shared" si="123"/>
        <v>1.1032999999999999</v>
      </c>
      <c r="G2591" s="37">
        <f t="shared" si="124"/>
        <v>1.1014999999999999</v>
      </c>
      <c r="H2591" s="37">
        <f t="shared" si="125"/>
        <v>1.0969</v>
      </c>
    </row>
    <row r="2592" spans="1:8" x14ac:dyDescent="0.25">
      <c r="A2592" s="8">
        <v>42342</v>
      </c>
      <c r="B2592" s="11">
        <v>10.285</v>
      </c>
      <c r="C2592" s="11">
        <v>9.99</v>
      </c>
      <c r="D2592" s="11">
        <v>9.5299999999999994</v>
      </c>
      <c r="E2592" s="11">
        <v>11</v>
      </c>
      <c r="F2592" s="37">
        <f t="shared" si="123"/>
        <v>1.1028500000000001</v>
      </c>
      <c r="G2592" s="37">
        <f t="shared" si="124"/>
        <v>1.0999000000000001</v>
      </c>
      <c r="H2592" s="37">
        <f t="shared" si="125"/>
        <v>1.0952999999999999</v>
      </c>
    </row>
    <row r="2593" spans="1:8" x14ac:dyDescent="0.25">
      <c r="A2593" s="8">
        <v>42341</v>
      </c>
      <c r="B2593" s="11">
        <v>10.324999999999999</v>
      </c>
      <c r="C2593" s="11">
        <v>10.02</v>
      </c>
      <c r="D2593" s="11">
        <v>9.6</v>
      </c>
      <c r="E2593" s="11">
        <v>11</v>
      </c>
      <c r="F2593" s="37">
        <f t="shared" si="123"/>
        <v>1.1032500000000001</v>
      </c>
      <c r="G2593" s="37">
        <f t="shared" si="124"/>
        <v>1.1002000000000001</v>
      </c>
      <c r="H2593" s="37">
        <f t="shared" si="125"/>
        <v>1.0960000000000001</v>
      </c>
    </row>
    <row r="2594" spans="1:8" x14ac:dyDescent="0.25">
      <c r="A2594" s="8">
        <v>42340</v>
      </c>
      <c r="B2594" s="11">
        <v>10.28</v>
      </c>
      <c r="C2594" s="11">
        <v>9.92</v>
      </c>
      <c r="D2594" s="11">
        <v>9.51</v>
      </c>
      <c r="E2594" s="11">
        <v>11</v>
      </c>
      <c r="F2594" s="37">
        <f t="shared" si="123"/>
        <v>1.1028</v>
      </c>
      <c r="G2594" s="37">
        <f t="shared" si="124"/>
        <v>1.0992</v>
      </c>
      <c r="H2594" s="37">
        <f t="shared" si="125"/>
        <v>1.0951</v>
      </c>
    </row>
    <row r="2595" spans="1:8" x14ac:dyDescent="0.25">
      <c r="A2595" s="8">
        <v>42339</v>
      </c>
      <c r="B2595" s="11">
        <v>10.25</v>
      </c>
      <c r="C2595" s="11">
        <v>9.92</v>
      </c>
      <c r="D2595" s="11">
        <v>9.5649999999999995</v>
      </c>
      <c r="E2595" s="11">
        <v>11</v>
      </c>
      <c r="F2595" s="37">
        <f t="shared" si="123"/>
        <v>1.1025</v>
      </c>
      <c r="G2595" s="37">
        <f t="shared" si="124"/>
        <v>1.0992</v>
      </c>
      <c r="H2595" s="37">
        <f t="shared" si="125"/>
        <v>1.09565</v>
      </c>
    </row>
    <row r="2596" spans="1:8" x14ac:dyDescent="0.25">
      <c r="A2596" s="8">
        <v>42338</v>
      </c>
      <c r="B2596" s="11">
        <v>10.305</v>
      </c>
      <c r="C2596" s="11">
        <v>9.99</v>
      </c>
      <c r="D2596" s="11">
        <v>9.6050000000000004</v>
      </c>
      <c r="E2596" s="11">
        <v>11</v>
      </c>
      <c r="F2596" s="37">
        <f t="shared" si="123"/>
        <v>1.1030500000000001</v>
      </c>
      <c r="G2596" s="37">
        <f t="shared" si="124"/>
        <v>1.0999000000000001</v>
      </c>
      <c r="H2596" s="37">
        <f t="shared" si="125"/>
        <v>1.09605</v>
      </c>
    </row>
    <row r="2597" spans="1:8" x14ac:dyDescent="0.25">
      <c r="A2597" s="8">
        <v>42335</v>
      </c>
      <c r="B2597" s="11">
        <v>10.27</v>
      </c>
      <c r="C2597" s="11">
        <v>10.02</v>
      </c>
      <c r="D2597" s="11">
        <v>9.6349999999999998</v>
      </c>
      <c r="E2597" s="11">
        <v>11</v>
      </c>
      <c r="F2597" s="37">
        <f t="shared" si="123"/>
        <v>1.1027</v>
      </c>
      <c r="G2597" s="37">
        <f t="shared" si="124"/>
        <v>1.1002000000000001</v>
      </c>
      <c r="H2597" s="37">
        <f t="shared" si="125"/>
        <v>1.0963499999999999</v>
      </c>
    </row>
    <row r="2598" spans="1:8" x14ac:dyDescent="0.25">
      <c r="A2598" s="8">
        <v>42334</v>
      </c>
      <c r="B2598" s="11">
        <v>10.205</v>
      </c>
      <c r="C2598" s="11">
        <v>10</v>
      </c>
      <c r="D2598" s="11">
        <v>9.6349999999999998</v>
      </c>
      <c r="E2598" s="11">
        <v>11</v>
      </c>
      <c r="F2598" s="37">
        <f t="shared" si="123"/>
        <v>1.10205</v>
      </c>
      <c r="G2598" s="37">
        <f t="shared" si="124"/>
        <v>1.1000000000000001</v>
      </c>
      <c r="H2598" s="37">
        <f t="shared" si="125"/>
        <v>1.0963499999999999</v>
      </c>
    </row>
    <row r="2599" spans="1:8" x14ac:dyDescent="0.25">
      <c r="A2599" s="8">
        <v>42333</v>
      </c>
      <c r="B2599" s="11">
        <v>10.255000000000001</v>
      </c>
      <c r="C2599" s="11">
        <v>10.029999999999999</v>
      </c>
      <c r="D2599" s="11">
        <v>9.6950000000000003</v>
      </c>
      <c r="E2599" s="11">
        <v>11</v>
      </c>
      <c r="F2599" s="37">
        <f t="shared" si="123"/>
        <v>1.1025499999999999</v>
      </c>
      <c r="G2599" s="37">
        <f t="shared" si="124"/>
        <v>1.1003000000000001</v>
      </c>
      <c r="H2599" s="37">
        <f t="shared" si="125"/>
        <v>1.0969500000000001</v>
      </c>
    </row>
    <row r="2600" spans="1:8" x14ac:dyDescent="0.25">
      <c r="A2600" s="8">
        <v>42332</v>
      </c>
      <c r="B2600" s="11">
        <v>10.25</v>
      </c>
      <c r="C2600" s="11">
        <v>10.029999999999999</v>
      </c>
      <c r="D2600" s="11">
        <v>9.7200000000000006</v>
      </c>
      <c r="E2600" s="11">
        <v>11</v>
      </c>
      <c r="F2600" s="37">
        <f t="shared" si="123"/>
        <v>1.1025</v>
      </c>
      <c r="G2600" s="37">
        <f t="shared" si="124"/>
        <v>1.1003000000000001</v>
      </c>
      <c r="H2600" s="37">
        <f t="shared" si="125"/>
        <v>1.0972</v>
      </c>
    </row>
    <row r="2601" spans="1:8" x14ac:dyDescent="0.25">
      <c r="A2601" s="8">
        <v>42331</v>
      </c>
      <c r="B2601" s="11">
        <v>10.154999999999999</v>
      </c>
      <c r="C2601" s="11">
        <v>9.84</v>
      </c>
      <c r="D2601" s="11">
        <v>9.5399999999999991</v>
      </c>
      <c r="E2601" s="11">
        <v>11</v>
      </c>
      <c r="F2601" s="37">
        <f t="shared" si="123"/>
        <v>1.10155</v>
      </c>
      <c r="G2601" s="37">
        <f t="shared" si="124"/>
        <v>1.0984</v>
      </c>
      <c r="H2601" s="37">
        <f t="shared" si="125"/>
        <v>1.0953999999999999</v>
      </c>
    </row>
    <row r="2602" spans="1:8" x14ac:dyDescent="0.25">
      <c r="A2602" s="8">
        <v>42328</v>
      </c>
      <c r="B2602" s="11">
        <v>10.074999999999999</v>
      </c>
      <c r="C2602" s="11">
        <v>9.67</v>
      </c>
      <c r="D2602" s="11">
        <v>9.3849999999999998</v>
      </c>
      <c r="E2602" s="11">
        <v>11</v>
      </c>
      <c r="F2602" s="37">
        <f t="shared" si="123"/>
        <v>1.1007499999999999</v>
      </c>
      <c r="G2602" s="37">
        <f t="shared" si="124"/>
        <v>1.0967</v>
      </c>
      <c r="H2602" s="37">
        <f t="shared" si="125"/>
        <v>1.09385</v>
      </c>
    </row>
    <row r="2603" spans="1:8" x14ac:dyDescent="0.25">
      <c r="A2603" s="8">
        <v>42327</v>
      </c>
      <c r="B2603" s="11">
        <v>10.11</v>
      </c>
      <c r="C2603" s="11">
        <v>9.7200000000000006</v>
      </c>
      <c r="D2603" s="11">
        <v>9.3949999999999996</v>
      </c>
      <c r="E2603" s="11">
        <v>11</v>
      </c>
      <c r="F2603" s="37">
        <f t="shared" si="123"/>
        <v>1.1011</v>
      </c>
      <c r="G2603" s="37">
        <f t="shared" si="124"/>
        <v>1.0972</v>
      </c>
      <c r="H2603" s="37">
        <f t="shared" si="125"/>
        <v>1.09395</v>
      </c>
    </row>
    <row r="2604" spans="1:8" x14ac:dyDescent="0.25">
      <c r="A2604" s="8">
        <v>42326</v>
      </c>
      <c r="B2604" s="11">
        <v>10.16</v>
      </c>
      <c r="C2604" s="11">
        <v>9.9250000000000007</v>
      </c>
      <c r="D2604" s="11">
        <v>9.5649999999999995</v>
      </c>
      <c r="E2604" s="11">
        <v>11</v>
      </c>
      <c r="F2604" s="37">
        <f t="shared" si="123"/>
        <v>1.1015999999999999</v>
      </c>
      <c r="G2604" s="37">
        <f t="shared" si="124"/>
        <v>1.0992500000000001</v>
      </c>
      <c r="H2604" s="37">
        <f t="shared" si="125"/>
        <v>1.09565</v>
      </c>
    </row>
    <row r="2605" spans="1:8" x14ac:dyDescent="0.25">
      <c r="A2605" s="8">
        <v>42325</v>
      </c>
      <c r="B2605" s="11">
        <v>10.24</v>
      </c>
      <c r="C2605" s="11">
        <v>10.02</v>
      </c>
      <c r="D2605" s="11">
        <v>9.68</v>
      </c>
      <c r="E2605" s="11">
        <v>11</v>
      </c>
      <c r="F2605" s="37">
        <f t="shared" si="123"/>
        <v>1.1024</v>
      </c>
      <c r="G2605" s="37">
        <f t="shared" si="124"/>
        <v>1.1002000000000001</v>
      </c>
      <c r="H2605" s="37">
        <f t="shared" si="125"/>
        <v>1.0968</v>
      </c>
    </row>
    <row r="2606" spans="1:8" x14ac:dyDescent="0.25">
      <c r="A2606" s="8">
        <v>42324</v>
      </c>
      <c r="B2606" s="11">
        <v>10.295</v>
      </c>
      <c r="C2606" s="11">
        <v>10.085000000000001</v>
      </c>
      <c r="D2606" s="11">
        <v>9.76</v>
      </c>
      <c r="E2606" s="11">
        <v>11</v>
      </c>
      <c r="F2606" s="37">
        <f t="shared" si="123"/>
        <v>1.1029500000000001</v>
      </c>
      <c r="G2606" s="37">
        <f t="shared" si="124"/>
        <v>1.1008500000000001</v>
      </c>
      <c r="H2606" s="37">
        <f t="shared" si="125"/>
        <v>1.0975999999999999</v>
      </c>
    </row>
    <row r="2607" spans="1:8" x14ac:dyDescent="0.25">
      <c r="A2607" s="8">
        <v>42321</v>
      </c>
      <c r="B2607" s="11">
        <v>10.285</v>
      </c>
      <c r="C2607" s="11">
        <v>10.07</v>
      </c>
      <c r="D2607" s="11">
        <v>9.74</v>
      </c>
      <c r="E2607" s="11">
        <v>11</v>
      </c>
      <c r="F2607" s="37">
        <f t="shared" si="123"/>
        <v>1.1028500000000001</v>
      </c>
      <c r="G2607" s="37">
        <f t="shared" si="124"/>
        <v>1.1007</v>
      </c>
      <c r="H2607" s="37">
        <f t="shared" si="125"/>
        <v>1.0973999999999999</v>
      </c>
    </row>
    <row r="2608" spans="1:8" x14ac:dyDescent="0.25">
      <c r="A2608" s="8">
        <v>42320</v>
      </c>
      <c r="B2608" s="11">
        <v>10.23</v>
      </c>
      <c r="C2608" s="11">
        <v>10.039999999999999</v>
      </c>
      <c r="D2608" s="11">
        <v>9.68</v>
      </c>
      <c r="E2608" s="11">
        <v>11</v>
      </c>
      <c r="F2608" s="37">
        <f t="shared" si="123"/>
        <v>1.1023000000000001</v>
      </c>
      <c r="G2608" s="37">
        <f t="shared" si="124"/>
        <v>1.1004</v>
      </c>
      <c r="H2608" s="37">
        <f t="shared" si="125"/>
        <v>1.0968</v>
      </c>
    </row>
    <row r="2609" spans="1:8" x14ac:dyDescent="0.25">
      <c r="A2609" s="8">
        <v>42319</v>
      </c>
      <c r="B2609" s="11">
        <v>10.105</v>
      </c>
      <c r="C2609" s="11">
        <v>9.8699999999999992</v>
      </c>
      <c r="D2609" s="11">
        <v>9.4550000000000001</v>
      </c>
      <c r="E2609" s="11">
        <v>11</v>
      </c>
      <c r="F2609" s="37">
        <f t="shared" si="123"/>
        <v>1.1010500000000001</v>
      </c>
      <c r="G2609" s="37">
        <f t="shared" si="124"/>
        <v>1.0987</v>
      </c>
      <c r="H2609" s="37">
        <f t="shared" si="125"/>
        <v>1.0945499999999999</v>
      </c>
    </row>
    <row r="2610" spans="1:8" x14ac:dyDescent="0.25">
      <c r="A2610" s="8">
        <v>42318</v>
      </c>
      <c r="B2610" s="11">
        <v>10.11</v>
      </c>
      <c r="C2610" s="11">
        <v>9.9</v>
      </c>
      <c r="D2610" s="11">
        <v>9.5449999999999999</v>
      </c>
      <c r="E2610" s="11">
        <v>11</v>
      </c>
      <c r="F2610" s="37">
        <f t="shared" si="123"/>
        <v>1.1011</v>
      </c>
      <c r="G2610" s="37">
        <f t="shared" si="124"/>
        <v>1.099</v>
      </c>
      <c r="H2610" s="37">
        <f t="shared" si="125"/>
        <v>1.09545</v>
      </c>
    </row>
    <row r="2611" spans="1:8" x14ac:dyDescent="0.25">
      <c r="A2611" s="8">
        <v>42317</v>
      </c>
      <c r="B2611" s="11">
        <v>10.185</v>
      </c>
      <c r="C2611" s="11">
        <v>10</v>
      </c>
      <c r="D2611" s="11">
        <v>9.6150000000000002</v>
      </c>
      <c r="E2611" s="11">
        <v>11</v>
      </c>
      <c r="F2611" s="37">
        <f t="shared" si="123"/>
        <v>1.10185</v>
      </c>
      <c r="G2611" s="37">
        <f t="shared" si="124"/>
        <v>1.1000000000000001</v>
      </c>
      <c r="H2611" s="37">
        <f t="shared" si="125"/>
        <v>1.09615</v>
      </c>
    </row>
    <row r="2612" spans="1:8" x14ac:dyDescent="0.25">
      <c r="A2612" s="8">
        <v>42314</v>
      </c>
      <c r="B2612" s="11">
        <v>10.11</v>
      </c>
      <c r="C2612" s="11">
        <v>9.9149999999999991</v>
      </c>
      <c r="D2612" s="11">
        <v>9.65</v>
      </c>
      <c r="E2612" s="11">
        <v>11</v>
      </c>
      <c r="F2612" s="37">
        <f t="shared" si="123"/>
        <v>1.1011</v>
      </c>
      <c r="G2612" s="37">
        <f t="shared" si="124"/>
        <v>1.0991500000000001</v>
      </c>
      <c r="H2612" s="37">
        <f t="shared" si="125"/>
        <v>1.0965</v>
      </c>
    </row>
    <row r="2613" spans="1:8" x14ac:dyDescent="0.25">
      <c r="A2613" s="8">
        <v>42313</v>
      </c>
      <c r="B2613" s="11">
        <v>9.9450000000000003</v>
      </c>
      <c r="C2613" s="11">
        <v>9.7949999999999999</v>
      </c>
      <c r="D2613" s="11">
        <v>9.5850000000000009</v>
      </c>
      <c r="E2613" s="11">
        <v>11</v>
      </c>
      <c r="F2613" s="37">
        <f t="shared" si="123"/>
        <v>1.09945</v>
      </c>
      <c r="G2613" s="37">
        <f t="shared" si="124"/>
        <v>1.09795</v>
      </c>
      <c r="H2613" s="37">
        <f t="shared" si="125"/>
        <v>1.09585</v>
      </c>
    </row>
    <row r="2614" spans="1:8" x14ac:dyDescent="0.25">
      <c r="A2614" s="8">
        <v>42312</v>
      </c>
      <c r="B2614" s="11">
        <v>10.039999999999999</v>
      </c>
      <c r="C2614" s="11">
        <v>9.8800000000000008</v>
      </c>
      <c r="D2614" s="11">
        <v>9.7550000000000008</v>
      </c>
      <c r="E2614" s="11">
        <v>11</v>
      </c>
      <c r="F2614" s="37">
        <f t="shared" si="123"/>
        <v>1.1004</v>
      </c>
      <c r="G2614" s="37">
        <f t="shared" si="124"/>
        <v>1.0988</v>
      </c>
      <c r="H2614" s="37">
        <f t="shared" si="125"/>
        <v>1.09755</v>
      </c>
    </row>
    <row r="2615" spans="1:8" x14ac:dyDescent="0.25">
      <c r="A2615" s="8">
        <v>42311</v>
      </c>
      <c r="B2615" s="11">
        <v>10.045</v>
      </c>
      <c r="C2615" s="11">
        <v>9.9</v>
      </c>
      <c r="D2615" s="11">
        <v>9.7650000000000006</v>
      </c>
      <c r="E2615" s="11">
        <v>11</v>
      </c>
      <c r="F2615" s="37">
        <f t="shared" si="123"/>
        <v>1.1004499999999999</v>
      </c>
      <c r="G2615" s="37">
        <f t="shared" si="124"/>
        <v>1.099</v>
      </c>
      <c r="H2615" s="37">
        <f t="shared" si="125"/>
        <v>1.09765</v>
      </c>
    </row>
    <row r="2616" spans="1:8" x14ac:dyDescent="0.25">
      <c r="A2616" s="8">
        <v>42310</v>
      </c>
      <c r="B2616" s="11">
        <v>10.185</v>
      </c>
      <c r="C2616" s="11">
        <v>10.074999999999999</v>
      </c>
      <c r="D2616" s="11">
        <v>10.015000000000001</v>
      </c>
      <c r="E2616" s="11">
        <v>11</v>
      </c>
      <c r="F2616" s="37">
        <f t="shared" si="123"/>
        <v>1.10185</v>
      </c>
      <c r="G2616" s="37">
        <f t="shared" si="124"/>
        <v>1.1007499999999999</v>
      </c>
      <c r="H2616" s="37">
        <f t="shared" si="125"/>
        <v>1.10015</v>
      </c>
    </row>
    <row r="2617" spans="1:8" x14ac:dyDescent="0.25">
      <c r="A2617" s="8">
        <v>42307</v>
      </c>
      <c r="B2617" s="11">
        <v>10.19</v>
      </c>
      <c r="C2617" s="11">
        <v>10.1</v>
      </c>
      <c r="D2617" s="11">
        <v>10.025</v>
      </c>
      <c r="E2617" s="11">
        <v>11</v>
      </c>
      <c r="F2617" s="37">
        <f t="shared" si="123"/>
        <v>1.1019000000000001</v>
      </c>
      <c r="G2617" s="37">
        <f t="shared" si="124"/>
        <v>1.101</v>
      </c>
      <c r="H2617" s="37">
        <f t="shared" si="125"/>
        <v>1.10025</v>
      </c>
    </row>
    <row r="2618" spans="1:8" x14ac:dyDescent="0.25">
      <c r="A2618" s="8">
        <v>42306</v>
      </c>
      <c r="B2618" s="11">
        <v>10.185</v>
      </c>
      <c r="C2618" s="11">
        <v>10.085000000000001</v>
      </c>
      <c r="D2618" s="11">
        <v>10.045</v>
      </c>
      <c r="E2618" s="11">
        <v>11</v>
      </c>
      <c r="F2618" s="37">
        <f t="shared" si="123"/>
        <v>1.10185</v>
      </c>
      <c r="G2618" s="37">
        <f t="shared" si="124"/>
        <v>1.1008500000000001</v>
      </c>
      <c r="H2618" s="37">
        <f t="shared" si="125"/>
        <v>1.1004499999999999</v>
      </c>
    </row>
    <row r="2619" spans="1:8" x14ac:dyDescent="0.25">
      <c r="A2619" s="8">
        <v>42305</v>
      </c>
      <c r="B2619" s="11">
        <v>10.105</v>
      </c>
      <c r="C2619" s="11">
        <v>10.025</v>
      </c>
      <c r="D2619" s="11">
        <v>9.99</v>
      </c>
      <c r="E2619" s="11">
        <v>11</v>
      </c>
      <c r="F2619" s="37">
        <f t="shared" si="123"/>
        <v>1.1010500000000001</v>
      </c>
      <c r="G2619" s="37">
        <f t="shared" si="124"/>
        <v>1.10025</v>
      </c>
      <c r="H2619" s="37">
        <f t="shared" si="125"/>
        <v>1.0999000000000001</v>
      </c>
    </row>
    <row r="2620" spans="1:8" x14ac:dyDescent="0.25">
      <c r="A2620" s="8">
        <v>42304</v>
      </c>
      <c r="B2620" s="11">
        <v>10.199999999999999</v>
      </c>
      <c r="C2620" s="11">
        <v>10.09</v>
      </c>
      <c r="D2620" s="11">
        <v>10.095000000000001</v>
      </c>
      <c r="E2620" s="11">
        <v>11</v>
      </c>
      <c r="F2620" s="37">
        <f t="shared" si="123"/>
        <v>1.1020000000000001</v>
      </c>
      <c r="G2620" s="37">
        <f t="shared" si="124"/>
        <v>1.1009</v>
      </c>
      <c r="H2620" s="37">
        <f t="shared" si="125"/>
        <v>1.1009500000000001</v>
      </c>
    </row>
    <row r="2621" spans="1:8" x14ac:dyDescent="0.25">
      <c r="A2621" s="8">
        <v>42303</v>
      </c>
      <c r="B2621" s="11">
        <v>10.130000000000001</v>
      </c>
      <c r="C2621" s="11">
        <v>9.9749999999999996</v>
      </c>
      <c r="D2621" s="11">
        <v>9.98</v>
      </c>
      <c r="E2621" s="11">
        <v>11</v>
      </c>
      <c r="F2621" s="37">
        <f t="shared" si="123"/>
        <v>1.1012999999999999</v>
      </c>
      <c r="G2621" s="37">
        <f t="shared" si="124"/>
        <v>1.09975</v>
      </c>
      <c r="H2621" s="37">
        <f t="shared" si="125"/>
        <v>1.0998000000000001</v>
      </c>
    </row>
    <row r="2622" spans="1:8" x14ac:dyDescent="0.25">
      <c r="A2622" s="8">
        <v>42300</v>
      </c>
      <c r="B2622" s="11">
        <v>10.15</v>
      </c>
      <c r="C2622" s="11">
        <v>10.035</v>
      </c>
      <c r="D2622" s="11">
        <v>9.9849999999999994</v>
      </c>
      <c r="E2622" s="11">
        <v>11</v>
      </c>
      <c r="F2622" s="37">
        <f t="shared" si="123"/>
        <v>1.1014999999999999</v>
      </c>
      <c r="G2622" s="37">
        <f t="shared" si="124"/>
        <v>1.1003499999999999</v>
      </c>
      <c r="H2622" s="37">
        <f t="shared" si="125"/>
        <v>1.09985</v>
      </c>
    </row>
    <row r="2623" spans="1:8" x14ac:dyDescent="0.25">
      <c r="A2623" s="8">
        <v>42299</v>
      </c>
      <c r="B2623" s="11">
        <v>10.275</v>
      </c>
      <c r="C2623" s="11">
        <v>10.125</v>
      </c>
      <c r="D2623" s="11">
        <v>10.039999999999999</v>
      </c>
      <c r="E2623" s="11">
        <v>11</v>
      </c>
      <c r="F2623" s="37">
        <f t="shared" si="123"/>
        <v>1.1027499999999999</v>
      </c>
      <c r="G2623" s="37">
        <f t="shared" si="124"/>
        <v>1.1012500000000001</v>
      </c>
      <c r="H2623" s="37">
        <f t="shared" si="125"/>
        <v>1.1004</v>
      </c>
    </row>
    <row r="2624" spans="1:8" x14ac:dyDescent="0.25">
      <c r="A2624" s="8">
        <v>42298</v>
      </c>
      <c r="B2624" s="11">
        <v>10.324999999999999</v>
      </c>
      <c r="C2624" s="11">
        <v>10.215</v>
      </c>
      <c r="D2624" s="11">
        <v>10.1</v>
      </c>
      <c r="E2624" s="11">
        <v>11</v>
      </c>
      <c r="F2624" s="37">
        <f t="shared" si="123"/>
        <v>1.1032500000000001</v>
      </c>
      <c r="G2624" s="37">
        <f t="shared" si="124"/>
        <v>1.10215</v>
      </c>
      <c r="H2624" s="37">
        <f t="shared" si="125"/>
        <v>1.101</v>
      </c>
    </row>
    <row r="2625" spans="1:8" x14ac:dyDescent="0.25">
      <c r="A2625" s="8">
        <v>42297</v>
      </c>
      <c r="B2625" s="11">
        <v>10.33</v>
      </c>
      <c r="C2625" s="11">
        <v>10.234999999999999</v>
      </c>
      <c r="D2625" s="11">
        <v>10.065</v>
      </c>
      <c r="E2625" s="11">
        <v>11</v>
      </c>
      <c r="F2625" s="37">
        <f t="shared" si="123"/>
        <v>1.1032999999999999</v>
      </c>
      <c r="G2625" s="37">
        <f t="shared" si="124"/>
        <v>1.1023499999999999</v>
      </c>
      <c r="H2625" s="37">
        <f t="shared" si="125"/>
        <v>1.1006499999999999</v>
      </c>
    </row>
    <row r="2626" spans="1:8" x14ac:dyDescent="0.25">
      <c r="A2626" s="8">
        <v>42296</v>
      </c>
      <c r="B2626" s="11">
        <v>10.255000000000001</v>
      </c>
      <c r="C2626" s="11">
        <v>10.225</v>
      </c>
      <c r="D2626" s="11">
        <v>10.07</v>
      </c>
      <c r="E2626" s="11">
        <v>11</v>
      </c>
      <c r="F2626" s="37">
        <f t="shared" si="123"/>
        <v>1.1025499999999999</v>
      </c>
      <c r="G2626" s="37">
        <f t="shared" si="124"/>
        <v>1.10225</v>
      </c>
      <c r="H2626" s="37">
        <f t="shared" si="125"/>
        <v>1.1007</v>
      </c>
    </row>
    <row r="2627" spans="1:8" x14ac:dyDescent="0.25">
      <c r="A2627" s="8">
        <v>42293</v>
      </c>
      <c r="B2627" s="11">
        <v>10.265000000000001</v>
      </c>
      <c r="C2627" s="11">
        <v>10.23</v>
      </c>
      <c r="D2627" s="11">
        <v>10.074999999999999</v>
      </c>
      <c r="E2627" s="11">
        <v>11</v>
      </c>
      <c r="F2627" s="37">
        <f t="shared" si="123"/>
        <v>1.1026499999999999</v>
      </c>
      <c r="G2627" s="37">
        <f t="shared" si="124"/>
        <v>1.1023000000000001</v>
      </c>
      <c r="H2627" s="37">
        <f t="shared" si="125"/>
        <v>1.1007499999999999</v>
      </c>
    </row>
    <row r="2628" spans="1:8" x14ac:dyDescent="0.25">
      <c r="A2628" s="8">
        <v>42292</v>
      </c>
      <c r="B2628" s="11">
        <v>10.345000000000001</v>
      </c>
      <c r="C2628" s="11">
        <v>10.445</v>
      </c>
      <c r="D2628" s="11">
        <v>10.27</v>
      </c>
      <c r="E2628" s="11">
        <v>11</v>
      </c>
      <c r="F2628" s="37">
        <f t="shared" si="123"/>
        <v>1.10345</v>
      </c>
      <c r="G2628" s="37">
        <f t="shared" si="124"/>
        <v>1.1044499999999999</v>
      </c>
      <c r="H2628" s="37">
        <f t="shared" si="125"/>
        <v>1.1027</v>
      </c>
    </row>
    <row r="2629" spans="1:8" x14ac:dyDescent="0.25">
      <c r="A2629" s="8">
        <v>42291</v>
      </c>
      <c r="B2629" s="11">
        <v>10.49</v>
      </c>
      <c r="C2629" s="11">
        <v>10.55</v>
      </c>
      <c r="D2629" s="11">
        <v>10.34</v>
      </c>
      <c r="E2629" s="11">
        <v>11</v>
      </c>
      <c r="F2629" s="37">
        <f t="shared" si="123"/>
        <v>1.1049</v>
      </c>
      <c r="G2629" s="37">
        <f t="shared" si="124"/>
        <v>1.1054999999999999</v>
      </c>
      <c r="H2629" s="37">
        <f t="shared" si="125"/>
        <v>1.1033999999999999</v>
      </c>
    </row>
    <row r="2630" spans="1:8" x14ac:dyDescent="0.25">
      <c r="A2630" s="8">
        <v>42290</v>
      </c>
      <c r="B2630" s="11">
        <v>10.565</v>
      </c>
      <c r="C2630" s="11">
        <v>10.63</v>
      </c>
      <c r="D2630" s="11">
        <v>10.395</v>
      </c>
      <c r="E2630" s="11">
        <v>11</v>
      </c>
      <c r="F2630" s="37">
        <f t="shared" ref="F2630:F2693" si="126">IFERROR(1+B2630/100,"NA")</f>
        <v>1.10565</v>
      </c>
      <c r="G2630" s="37">
        <f t="shared" ref="G2630:G2693" si="127">IFERROR(1+C2630/100,"NA")</f>
        <v>1.1063000000000001</v>
      </c>
      <c r="H2630" s="37">
        <f t="shared" ref="H2630:H2693" si="128">IFERROR(1+D2630/100,"NA")</f>
        <v>1.10395</v>
      </c>
    </row>
    <row r="2631" spans="1:8" x14ac:dyDescent="0.25">
      <c r="A2631" s="8">
        <v>42289</v>
      </c>
      <c r="B2631" s="11">
        <v>10.515000000000001</v>
      </c>
      <c r="C2631" s="11">
        <v>10.6</v>
      </c>
      <c r="D2631" s="11">
        <v>10.375</v>
      </c>
      <c r="E2631" s="11">
        <v>11</v>
      </c>
      <c r="F2631" s="37">
        <f t="shared" si="126"/>
        <v>1.1051500000000001</v>
      </c>
      <c r="G2631" s="37">
        <f t="shared" si="127"/>
        <v>1.1060000000000001</v>
      </c>
      <c r="H2631" s="37">
        <f t="shared" si="128"/>
        <v>1.10375</v>
      </c>
    </row>
    <row r="2632" spans="1:8" x14ac:dyDescent="0.25">
      <c r="A2632" s="8">
        <v>42286</v>
      </c>
      <c r="B2632" s="11">
        <v>10.51</v>
      </c>
      <c r="C2632" s="11">
        <v>10.59</v>
      </c>
      <c r="D2632" s="11">
        <v>10.324999999999999</v>
      </c>
      <c r="E2632" s="11">
        <v>11</v>
      </c>
      <c r="F2632" s="37">
        <f t="shared" si="126"/>
        <v>1.1051</v>
      </c>
      <c r="G2632" s="37">
        <f t="shared" si="127"/>
        <v>1.1059000000000001</v>
      </c>
      <c r="H2632" s="37">
        <f t="shared" si="128"/>
        <v>1.1032500000000001</v>
      </c>
    </row>
    <row r="2633" spans="1:8" x14ac:dyDescent="0.25">
      <c r="A2633" s="8">
        <v>42285</v>
      </c>
      <c r="B2633" s="11">
        <v>10.66</v>
      </c>
      <c r="C2633" s="11">
        <v>10.63</v>
      </c>
      <c r="D2633" s="11">
        <v>10.41</v>
      </c>
      <c r="E2633" s="11">
        <v>11</v>
      </c>
      <c r="F2633" s="37">
        <f t="shared" si="126"/>
        <v>1.1066</v>
      </c>
      <c r="G2633" s="37">
        <f t="shared" si="127"/>
        <v>1.1063000000000001</v>
      </c>
      <c r="H2633" s="37">
        <f t="shared" si="128"/>
        <v>1.1041000000000001</v>
      </c>
    </row>
    <row r="2634" spans="1:8" x14ac:dyDescent="0.25">
      <c r="A2634" s="8">
        <v>42284</v>
      </c>
      <c r="B2634" s="11">
        <v>10.535</v>
      </c>
      <c r="C2634" s="11">
        <v>10.59</v>
      </c>
      <c r="D2634" s="11">
        <v>10.414999999999999</v>
      </c>
      <c r="E2634" s="11">
        <v>11</v>
      </c>
      <c r="F2634" s="37">
        <f t="shared" si="126"/>
        <v>1.1053500000000001</v>
      </c>
      <c r="G2634" s="37">
        <f t="shared" si="127"/>
        <v>1.1059000000000001</v>
      </c>
      <c r="H2634" s="37">
        <f t="shared" si="128"/>
        <v>1.10415</v>
      </c>
    </row>
    <row r="2635" spans="1:8" x14ac:dyDescent="0.25">
      <c r="A2635" s="8">
        <v>42283</v>
      </c>
      <c r="B2635" s="11">
        <v>10.84</v>
      </c>
      <c r="C2635" s="11">
        <v>10.725</v>
      </c>
      <c r="D2635" s="11">
        <v>10.58</v>
      </c>
      <c r="E2635" s="11">
        <v>11</v>
      </c>
      <c r="F2635" s="37">
        <f t="shared" si="126"/>
        <v>1.1084000000000001</v>
      </c>
      <c r="G2635" s="37">
        <f t="shared" si="127"/>
        <v>1.1072500000000001</v>
      </c>
      <c r="H2635" s="37">
        <f t="shared" si="128"/>
        <v>1.1057999999999999</v>
      </c>
    </row>
    <row r="2636" spans="1:8" x14ac:dyDescent="0.25">
      <c r="A2636" s="8">
        <v>42282</v>
      </c>
      <c r="B2636" s="11">
        <v>10.914999999999999</v>
      </c>
      <c r="C2636" s="11">
        <v>11.05</v>
      </c>
      <c r="D2636" s="11">
        <v>10.75</v>
      </c>
      <c r="E2636" s="11">
        <v>11</v>
      </c>
      <c r="F2636" s="37">
        <f t="shared" si="126"/>
        <v>1.1091500000000001</v>
      </c>
      <c r="G2636" s="37">
        <f t="shared" si="127"/>
        <v>1.1105</v>
      </c>
      <c r="H2636" s="37">
        <f t="shared" si="128"/>
        <v>1.1074999999999999</v>
      </c>
    </row>
    <row r="2637" spans="1:8" x14ac:dyDescent="0.25">
      <c r="A2637" s="8">
        <v>42279</v>
      </c>
      <c r="B2637" s="11">
        <v>11.035</v>
      </c>
      <c r="C2637" s="11">
        <v>11.305</v>
      </c>
      <c r="D2637" s="11">
        <v>10.935</v>
      </c>
      <c r="E2637" s="11">
        <v>11</v>
      </c>
      <c r="F2637" s="37">
        <f t="shared" si="126"/>
        <v>1.1103499999999999</v>
      </c>
      <c r="G2637" s="37">
        <f t="shared" si="127"/>
        <v>1.1130500000000001</v>
      </c>
      <c r="H2637" s="37">
        <f t="shared" si="128"/>
        <v>1.1093500000000001</v>
      </c>
    </row>
    <row r="2638" spans="1:8" x14ac:dyDescent="0.25">
      <c r="A2638" s="8">
        <v>42278</v>
      </c>
      <c r="B2638" s="11">
        <v>11.01</v>
      </c>
      <c r="C2638" s="11">
        <v>11.25</v>
      </c>
      <c r="D2638" s="11">
        <v>10.9</v>
      </c>
      <c r="E2638" s="11">
        <v>11</v>
      </c>
      <c r="F2638" s="37">
        <f t="shared" si="126"/>
        <v>1.1101000000000001</v>
      </c>
      <c r="G2638" s="37">
        <f t="shared" si="127"/>
        <v>1.1125</v>
      </c>
      <c r="H2638" s="37">
        <f t="shared" si="128"/>
        <v>1.109</v>
      </c>
    </row>
    <row r="2639" spans="1:8" x14ac:dyDescent="0.25">
      <c r="A2639" s="8">
        <v>42277</v>
      </c>
      <c r="B2639" s="11">
        <v>11.23</v>
      </c>
      <c r="C2639" s="11">
        <v>11.365</v>
      </c>
      <c r="D2639" s="11">
        <v>10.98</v>
      </c>
      <c r="E2639" s="11">
        <v>11</v>
      </c>
      <c r="F2639" s="37">
        <f t="shared" si="126"/>
        <v>1.1123000000000001</v>
      </c>
      <c r="G2639" s="37">
        <f t="shared" si="127"/>
        <v>1.11365</v>
      </c>
      <c r="H2639" s="37">
        <f t="shared" si="128"/>
        <v>1.1097999999999999</v>
      </c>
    </row>
    <row r="2640" spans="1:8" x14ac:dyDescent="0.25">
      <c r="A2640" s="8">
        <v>42276</v>
      </c>
      <c r="B2640" s="11">
        <v>11.35</v>
      </c>
      <c r="C2640" s="11">
        <v>11.39</v>
      </c>
      <c r="D2640" s="11">
        <v>11.05</v>
      </c>
      <c r="E2640" s="11">
        <v>11</v>
      </c>
      <c r="F2640" s="37">
        <f t="shared" si="126"/>
        <v>1.1134999999999999</v>
      </c>
      <c r="G2640" s="37">
        <f t="shared" si="127"/>
        <v>1.1139000000000001</v>
      </c>
      <c r="H2640" s="37">
        <f t="shared" si="128"/>
        <v>1.1105</v>
      </c>
    </row>
    <row r="2641" spans="1:8" x14ac:dyDescent="0.25">
      <c r="A2641" s="8">
        <v>42275</v>
      </c>
      <c r="B2641" s="11">
        <v>11.355</v>
      </c>
      <c r="C2641" s="11">
        <v>11.385</v>
      </c>
      <c r="D2641" s="11">
        <v>11.06</v>
      </c>
      <c r="E2641" s="11">
        <v>11</v>
      </c>
      <c r="F2641" s="37">
        <f t="shared" si="126"/>
        <v>1.11355</v>
      </c>
      <c r="G2641" s="37">
        <f t="shared" si="127"/>
        <v>1.11385</v>
      </c>
      <c r="H2641" s="37">
        <f t="shared" si="128"/>
        <v>1.1106</v>
      </c>
    </row>
    <row r="2642" spans="1:8" x14ac:dyDescent="0.25">
      <c r="A2642" s="8">
        <v>42272</v>
      </c>
      <c r="B2642" s="11">
        <v>11.365</v>
      </c>
      <c r="C2642" s="11">
        <v>11.36</v>
      </c>
      <c r="D2642" s="11">
        <v>11.045</v>
      </c>
      <c r="E2642" s="11">
        <v>11</v>
      </c>
      <c r="F2642" s="37">
        <f t="shared" si="126"/>
        <v>1.11365</v>
      </c>
      <c r="G2642" s="37">
        <f t="shared" si="127"/>
        <v>1.1135999999999999</v>
      </c>
      <c r="H2642" s="37">
        <f t="shared" si="128"/>
        <v>1.1104499999999999</v>
      </c>
    </row>
    <row r="2643" spans="1:8" x14ac:dyDescent="0.25">
      <c r="A2643" s="8">
        <v>42271</v>
      </c>
      <c r="B2643" s="11">
        <v>11.414999999999999</v>
      </c>
      <c r="C2643" s="11">
        <v>11.42</v>
      </c>
      <c r="D2643" s="11">
        <v>11.12</v>
      </c>
      <c r="E2643" s="11">
        <v>11</v>
      </c>
      <c r="F2643" s="37">
        <f t="shared" si="126"/>
        <v>1.11415</v>
      </c>
      <c r="G2643" s="37">
        <f t="shared" si="127"/>
        <v>1.1142000000000001</v>
      </c>
      <c r="H2643" s="37">
        <f t="shared" si="128"/>
        <v>1.1112</v>
      </c>
    </row>
    <row r="2644" spans="1:8" x14ac:dyDescent="0.25">
      <c r="A2644" s="8">
        <v>42270</v>
      </c>
      <c r="B2644" s="11">
        <v>11.385</v>
      </c>
      <c r="C2644" s="11">
        <v>11.305</v>
      </c>
      <c r="D2644" s="11">
        <v>11.01</v>
      </c>
      <c r="E2644" s="11">
        <v>11</v>
      </c>
      <c r="F2644" s="37">
        <f t="shared" si="126"/>
        <v>1.11385</v>
      </c>
      <c r="G2644" s="37">
        <f t="shared" si="127"/>
        <v>1.1130500000000001</v>
      </c>
      <c r="H2644" s="37">
        <f t="shared" si="128"/>
        <v>1.1101000000000001</v>
      </c>
    </row>
    <row r="2645" spans="1:8" x14ac:dyDescent="0.25">
      <c r="A2645" s="8">
        <v>42269</v>
      </c>
      <c r="B2645" s="11">
        <v>11.4</v>
      </c>
      <c r="C2645" s="11">
        <v>11.33</v>
      </c>
      <c r="D2645" s="11">
        <v>11.06</v>
      </c>
      <c r="E2645" s="11">
        <v>11</v>
      </c>
      <c r="F2645" s="37">
        <f t="shared" si="126"/>
        <v>1.1140000000000001</v>
      </c>
      <c r="G2645" s="37">
        <f t="shared" si="127"/>
        <v>1.1133</v>
      </c>
      <c r="H2645" s="37">
        <f t="shared" si="128"/>
        <v>1.1106</v>
      </c>
    </row>
    <row r="2646" spans="1:8" x14ac:dyDescent="0.25">
      <c r="A2646" s="8">
        <v>42268</v>
      </c>
      <c r="B2646" s="11">
        <v>11.425000000000001</v>
      </c>
      <c r="C2646" s="11">
        <v>11.375</v>
      </c>
      <c r="D2646" s="11">
        <v>11.01</v>
      </c>
      <c r="E2646" s="11">
        <v>11</v>
      </c>
      <c r="F2646" s="37">
        <f t="shared" si="126"/>
        <v>1.11425</v>
      </c>
      <c r="G2646" s="37">
        <f t="shared" si="127"/>
        <v>1.11375</v>
      </c>
      <c r="H2646" s="37">
        <f t="shared" si="128"/>
        <v>1.1101000000000001</v>
      </c>
    </row>
    <row r="2647" spans="1:8" x14ac:dyDescent="0.25">
      <c r="A2647" s="8">
        <v>42265</v>
      </c>
      <c r="B2647" s="11">
        <v>11.46</v>
      </c>
      <c r="C2647" s="11">
        <v>11.455</v>
      </c>
      <c r="D2647" s="11">
        <v>11.105</v>
      </c>
      <c r="E2647" s="11">
        <v>11</v>
      </c>
      <c r="F2647" s="37">
        <f t="shared" si="126"/>
        <v>1.1146</v>
      </c>
      <c r="G2647" s="37">
        <f t="shared" si="127"/>
        <v>1.1145499999999999</v>
      </c>
      <c r="H2647" s="37">
        <f t="shared" si="128"/>
        <v>1.1110500000000001</v>
      </c>
    </row>
    <row r="2648" spans="1:8" x14ac:dyDescent="0.25">
      <c r="A2648" s="8">
        <v>42264</v>
      </c>
      <c r="B2648" s="11">
        <v>11.54</v>
      </c>
      <c r="C2648" s="11">
        <v>11.56</v>
      </c>
      <c r="D2648" s="11">
        <v>11.195</v>
      </c>
      <c r="E2648" s="11">
        <v>11</v>
      </c>
      <c r="F2648" s="37">
        <f t="shared" si="126"/>
        <v>1.1153999999999999</v>
      </c>
      <c r="G2648" s="37">
        <f t="shared" si="127"/>
        <v>1.1155999999999999</v>
      </c>
      <c r="H2648" s="37">
        <f t="shared" si="128"/>
        <v>1.11195</v>
      </c>
    </row>
    <row r="2649" spans="1:8" x14ac:dyDescent="0.25">
      <c r="A2649" s="8">
        <v>42263</v>
      </c>
      <c r="B2649" s="11">
        <v>11.46</v>
      </c>
      <c r="C2649" s="11">
        <v>11.55</v>
      </c>
      <c r="D2649" s="11">
        <v>11.17</v>
      </c>
      <c r="E2649" s="11">
        <v>11</v>
      </c>
      <c r="F2649" s="37">
        <f t="shared" si="126"/>
        <v>1.1146</v>
      </c>
      <c r="G2649" s="37">
        <f t="shared" si="127"/>
        <v>1.1154999999999999</v>
      </c>
      <c r="H2649" s="37">
        <f t="shared" si="128"/>
        <v>1.1116999999999999</v>
      </c>
    </row>
    <row r="2650" spans="1:8" x14ac:dyDescent="0.25">
      <c r="A2650" s="8">
        <v>42262</v>
      </c>
      <c r="B2650" s="11">
        <v>11.555</v>
      </c>
      <c r="C2650" s="11">
        <v>11.64</v>
      </c>
      <c r="D2650" s="11">
        <v>11.3</v>
      </c>
      <c r="E2650" s="11">
        <v>11</v>
      </c>
      <c r="F2650" s="37">
        <f t="shared" si="126"/>
        <v>1.11555</v>
      </c>
      <c r="G2650" s="37">
        <f t="shared" si="127"/>
        <v>1.1164000000000001</v>
      </c>
      <c r="H2650" s="37">
        <f t="shared" si="128"/>
        <v>1.113</v>
      </c>
    </row>
    <row r="2651" spans="1:8" x14ac:dyDescent="0.25">
      <c r="A2651" s="8">
        <v>42261</v>
      </c>
      <c r="B2651" s="11">
        <v>11.62</v>
      </c>
      <c r="C2651" s="11">
        <v>11.775</v>
      </c>
      <c r="D2651" s="11">
        <v>11.425000000000001</v>
      </c>
      <c r="E2651" s="11">
        <v>11</v>
      </c>
      <c r="F2651" s="37">
        <f t="shared" si="126"/>
        <v>1.1162000000000001</v>
      </c>
      <c r="G2651" s="37">
        <f t="shared" si="127"/>
        <v>1.11775</v>
      </c>
      <c r="H2651" s="37">
        <f t="shared" si="128"/>
        <v>1.11425</v>
      </c>
    </row>
    <row r="2652" spans="1:8" x14ac:dyDescent="0.25">
      <c r="A2652" s="8">
        <v>42258</v>
      </c>
      <c r="B2652" s="11">
        <v>11.625</v>
      </c>
      <c r="C2652" s="11">
        <v>11.77</v>
      </c>
      <c r="D2652" s="11">
        <v>11.445</v>
      </c>
      <c r="E2652" s="11">
        <v>11</v>
      </c>
      <c r="F2652" s="37">
        <f t="shared" si="126"/>
        <v>1.11625</v>
      </c>
      <c r="G2652" s="37">
        <f t="shared" si="127"/>
        <v>1.1176999999999999</v>
      </c>
      <c r="H2652" s="37">
        <f t="shared" si="128"/>
        <v>1.1144499999999999</v>
      </c>
    </row>
    <row r="2653" spans="1:8" x14ac:dyDescent="0.25">
      <c r="A2653" s="8">
        <v>42257</v>
      </c>
      <c r="B2653" s="11">
        <v>11.625</v>
      </c>
      <c r="C2653" s="11">
        <v>11.77</v>
      </c>
      <c r="D2653" s="11">
        <v>11.445</v>
      </c>
      <c r="E2653" s="11">
        <v>11</v>
      </c>
      <c r="F2653" s="37">
        <f t="shared" si="126"/>
        <v>1.11625</v>
      </c>
      <c r="G2653" s="37">
        <f t="shared" si="127"/>
        <v>1.1176999999999999</v>
      </c>
      <c r="H2653" s="37">
        <f t="shared" si="128"/>
        <v>1.1144499999999999</v>
      </c>
    </row>
    <row r="2654" spans="1:8" x14ac:dyDescent="0.25">
      <c r="A2654" s="8">
        <v>42256</v>
      </c>
      <c r="B2654" s="11">
        <v>11.63</v>
      </c>
      <c r="C2654" s="11">
        <v>11.8</v>
      </c>
      <c r="D2654" s="11">
        <v>11.494999999999999</v>
      </c>
      <c r="E2654" s="11">
        <v>11</v>
      </c>
      <c r="F2654" s="37">
        <f t="shared" si="126"/>
        <v>1.1163000000000001</v>
      </c>
      <c r="G2654" s="37">
        <f t="shared" si="127"/>
        <v>1.1180000000000001</v>
      </c>
      <c r="H2654" s="37">
        <f t="shared" si="128"/>
        <v>1.1149499999999999</v>
      </c>
    </row>
    <row r="2655" spans="1:8" x14ac:dyDescent="0.25">
      <c r="A2655" s="8">
        <v>42255</v>
      </c>
      <c r="B2655" s="11">
        <v>11.695</v>
      </c>
      <c r="C2655" s="11">
        <v>11.81</v>
      </c>
      <c r="D2655" s="11">
        <v>11.525</v>
      </c>
      <c r="E2655" s="11">
        <v>11</v>
      </c>
      <c r="F2655" s="37">
        <f t="shared" si="126"/>
        <v>1.1169500000000001</v>
      </c>
      <c r="G2655" s="37">
        <f t="shared" si="127"/>
        <v>1.1181000000000001</v>
      </c>
      <c r="H2655" s="37">
        <f t="shared" si="128"/>
        <v>1.1152500000000001</v>
      </c>
    </row>
    <row r="2656" spans="1:8" x14ac:dyDescent="0.25">
      <c r="A2656" s="8">
        <v>42254</v>
      </c>
      <c r="B2656" s="11">
        <v>11.765000000000001</v>
      </c>
      <c r="C2656" s="11">
        <v>11.83</v>
      </c>
      <c r="D2656" s="11">
        <v>11.565</v>
      </c>
      <c r="E2656" s="11">
        <v>11</v>
      </c>
      <c r="F2656" s="37">
        <f t="shared" si="126"/>
        <v>1.11765</v>
      </c>
      <c r="G2656" s="37">
        <f t="shared" si="127"/>
        <v>1.1183000000000001</v>
      </c>
      <c r="H2656" s="37">
        <f t="shared" si="128"/>
        <v>1.11565</v>
      </c>
    </row>
    <row r="2657" spans="1:8" x14ac:dyDescent="0.25">
      <c r="A2657" s="8">
        <v>42251</v>
      </c>
      <c r="B2657" s="11">
        <v>11.73</v>
      </c>
      <c r="C2657" s="11">
        <v>11.79</v>
      </c>
      <c r="D2657" s="11">
        <v>11.53</v>
      </c>
      <c r="E2657" s="11">
        <v>11</v>
      </c>
      <c r="F2657" s="37">
        <f t="shared" si="126"/>
        <v>1.1173</v>
      </c>
      <c r="G2657" s="37">
        <f t="shared" si="127"/>
        <v>1.1178999999999999</v>
      </c>
      <c r="H2657" s="37">
        <f t="shared" si="128"/>
        <v>1.1153</v>
      </c>
    </row>
    <row r="2658" spans="1:8" x14ac:dyDescent="0.25">
      <c r="A2658" s="8">
        <v>42250</v>
      </c>
      <c r="B2658" s="11">
        <v>11.715</v>
      </c>
      <c r="C2658" s="11">
        <v>11.775</v>
      </c>
      <c r="D2658" s="11">
        <v>11.525</v>
      </c>
      <c r="E2658" s="11">
        <v>11</v>
      </c>
      <c r="F2658" s="37">
        <f t="shared" si="126"/>
        <v>1.1171500000000001</v>
      </c>
      <c r="G2658" s="37">
        <f t="shared" si="127"/>
        <v>1.11775</v>
      </c>
      <c r="H2658" s="37">
        <f t="shared" si="128"/>
        <v>1.1152500000000001</v>
      </c>
    </row>
    <row r="2659" spans="1:8" x14ac:dyDescent="0.25">
      <c r="A2659" s="8">
        <v>42249</v>
      </c>
      <c r="B2659" s="11">
        <v>11.7</v>
      </c>
      <c r="C2659" s="11">
        <v>11.845000000000001</v>
      </c>
      <c r="D2659" s="11">
        <v>11.6</v>
      </c>
      <c r="E2659" s="11">
        <v>11</v>
      </c>
      <c r="F2659" s="37">
        <f t="shared" si="126"/>
        <v>1.117</v>
      </c>
      <c r="G2659" s="37">
        <f t="shared" si="127"/>
        <v>1.1184499999999999</v>
      </c>
      <c r="H2659" s="37">
        <f t="shared" si="128"/>
        <v>1.1160000000000001</v>
      </c>
    </row>
    <row r="2660" spans="1:8" x14ac:dyDescent="0.25">
      <c r="A2660" s="8">
        <v>42248</v>
      </c>
      <c r="B2660" s="11">
        <v>11.7</v>
      </c>
      <c r="C2660" s="11">
        <v>11.76</v>
      </c>
      <c r="D2660" s="11">
        <v>11.54</v>
      </c>
      <c r="E2660" s="11">
        <v>11</v>
      </c>
      <c r="F2660" s="37">
        <f t="shared" si="126"/>
        <v>1.117</v>
      </c>
      <c r="G2660" s="37">
        <f t="shared" si="127"/>
        <v>1.1175999999999999</v>
      </c>
      <c r="H2660" s="37">
        <f t="shared" si="128"/>
        <v>1.1153999999999999</v>
      </c>
    </row>
    <row r="2661" spans="1:8" x14ac:dyDescent="0.25">
      <c r="A2661" s="8">
        <v>42247</v>
      </c>
      <c r="B2661" s="11">
        <v>11.72</v>
      </c>
      <c r="C2661" s="11">
        <v>11.81</v>
      </c>
      <c r="D2661" s="11">
        <v>11.595000000000001</v>
      </c>
      <c r="E2661" s="11">
        <v>11</v>
      </c>
      <c r="F2661" s="37">
        <f t="shared" si="126"/>
        <v>1.1172</v>
      </c>
      <c r="G2661" s="37">
        <f t="shared" si="127"/>
        <v>1.1181000000000001</v>
      </c>
      <c r="H2661" s="37">
        <f t="shared" si="128"/>
        <v>1.11595</v>
      </c>
    </row>
    <row r="2662" spans="1:8" x14ac:dyDescent="0.25">
      <c r="A2662" s="8">
        <v>42244</v>
      </c>
      <c r="B2662" s="11">
        <v>11.744999999999999</v>
      </c>
      <c r="C2662" s="11">
        <v>11.8</v>
      </c>
      <c r="D2662" s="11">
        <v>11.555</v>
      </c>
      <c r="E2662" s="11">
        <v>11</v>
      </c>
      <c r="F2662" s="37">
        <f t="shared" si="126"/>
        <v>1.1174500000000001</v>
      </c>
      <c r="G2662" s="37">
        <f t="shared" si="127"/>
        <v>1.1180000000000001</v>
      </c>
      <c r="H2662" s="37">
        <f t="shared" si="128"/>
        <v>1.11555</v>
      </c>
    </row>
    <row r="2663" spans="1:8" x14ac:dyDescent="0.25">
      <c r="A2663" s="8">
        <v>42243</v>
      </c>
      <c r="B2663" s="11">
        <v>11.73</v>
      </c>
      <c r="C2663" s="11">
        <v>11.8</v>
      </c>
      <c r="D2663" s="11">
        <v>11.555</v>
      </c>
      <c r="E2663" s="11">
        <v>11</v>
      </c>
      <c r="F2663" s="37">
        <f t="shared" si="126"/>
        <v>1.1173</v>
      </c>
      <c r="G2663" s="37">
        <f t="shared" si="127"/>
        <v>1.1180000000000001</v>
      </c>
      <c r="H2663" s="37">
        <f t="shared" si="128"/>
        <v>1.11555</v>
      </c>
    </row>
    <row r="2664" spans="1:8" x14ac:dyDescent="0.25">
      <c r="A2664" s="8">
        <v>42242</v>
      </c>
      <c r="B2664" s="11">
        <v>11.935</v>
      </c>
      <c r="C2664" s="11">
        <v>12.005000000000001</v>
      </c>
      <c r="D2664" s="11">
        <v>11.765000000000001</v>
      </c>
      <c r="E2664" s="11">
        <v>11</v>
      </c>
      <c r="F2664" s="37">
        <f t="shared" si="126"/>
        <v>1.1193500000000001</v>
      </c>
      <c r="G2664" s="37">
        <f t="shared" si="127"/>
        <v>1.12005</v>
      </c>
      <c r="H2664" s="37">
        <f t="shared" si="128"/>
        <v>1.11765</v>
      </c>
    </row>
    <row r="2665" spans="1:8" x14ac:dyDescent="0.25">
      <c r="A2665" s="8">
        <v>42241</v>
      </c>
      <c r="B2665" s="11">
        <v>11.9</v>
      </c>
      <c r="C2665" s="11">
        <v>12.015000000000001</v>
      </c>
      <c r="D2665" s="11">
        <v>11.73</v>
      </c>
      <c r="E2665" s="11">
        <v>11</v>
      </c>
      <c r="F2665" s="37">
        <f t="shared" si="126"/>
        <v>1.119</v>
      </c>
      <c r="G2665" s="37">
        <f t="shared" si="127"/>
        <v>1.12015</v>
      </c>
      <c r="H2665" s="37">
        <f t="shared" si="128"/>
        <v>1.1173</v>
      </c>
    </row>
    <row r="2666" spans="1:8" x14ac:dyDescent="0.25">
      <c r="A2666" s="8">
        <v>42240</v>
      </c>
      <c r="B2666" s="11">
        <v>12.1</v>
      </c>
      <c r="C2666" s="11">
        <v>12.3</v>
      </c>
      <c r="D2666" s="11">
        <v>12.07</v>
      </c>
      <c r="E2666" s="11">
        <v>11</v>
      </c>
      <c r="F2666" s="37">
        <f t="shared" si="126"/>
        <v>1.121</v>
      </c>
      <c r="G2666" s="37">
        <f t="shared" si="127"/>
        <v>1.123</v>
      </c>
      <c r="H2666" s="37">
        <f t="shared" si="128"/>
        <v>1.1207</v>
      </c>
    </row>
    <row r="2667" spans="1:8" x14ac:dyDescent="0.25">
      <c r="A2667" s="8">
        <v>42237</v>
      </c>
      <c r="B2667" s="11">
        <v>11.705</v>
      </c>
      <c r="C2667" s="11">
        <v>11.88</v>
      </c>
      <c r="D2667" s="11">
        <v>11.76</v>
      </c>
      <c r="E2667" s="11">
        <v>11</v>
      </c>
      <c r="F2667" s="37">
        <f t="shared" si="126"/>
        <v>1.1170500000000001</v>
      </c>
      <c r="G2667" s="37">
        <f t="shared" si="127"/>
        <v>1.1188</v>
      </c>
      <c r="H2667" s="37">
        <f t="shared" si="128"/>
        <v>1.1175999999999999</v>
      </c>
    </row>
    <row r="2668" spans="1:8" x14ac:dyDescent="0.25">
      <c r="A2668" s="8">
        <v>42236</v>
      </c>
      <c r="B2668" s="11">
        <v>11.324999999999999</v>
      </c>
      <c r="C2668" s="11">
        <v>11.56</v>
      </c>
      <c r="D2668" s="11">
        <v>11.37</v>
      </c>
      <c r="E2668" s="11">
        <v>11</v>
      </c>
      <c r="F2668" s="37">
        <f t="shared" si="126"/>
        <v>1.1132500000000001</v>
      </c>
      <c r="G2668" s="37">
        <f t="shared" si="127"/>
        <v>1.1155999999999999</v>
      </c>
      <c r="H2668" s="37">
        <f t="shared" si="128"/>
        <v>1.1136999999999999</v>
      </c>
    </row>
    <row r="2669" spans="1:8" x14ac:dyDescent="0.25">
      <c r="A2669" s="8">
        <v>42235</v>
      </c>
      <c r="B2669" s="11">
        <v>10.96</v>
      </c>
      <c r="C2669" s="11">
        <v>11.234999999999999</v>
      </c>
      <c r="D2669" s="11">
        <v>11.1</v>
      </c>
      <c r="E2669" s="11">
        <v>11</v>
      </c>
      <c r="F2669" s="37">
        <f t="shared" si="126"/>
        <v>1.1095999999999999</v>
      </c>
      <c r="G2669" s="37">
        <f t="shared" si="127"/>
        <v>1.1123499999999999</v>
      </c>
      <c r="H2669" s="37">
        <f t="shared" si="128"/>
        <v>1.111</v>
      </c>
    </row>
    <row r="2670" spans="1:8" x14ac:dyDescent="0.25">
      <c r="A2670" s="8">
        <v>42234</v>
      </c>
      <c r="B2670" s="11">
        <v>10.98</v>
      </c>
      <c r="C2670" s="11">
        <v>11.21</v>
      </c>
      <c r="D2670" s="11">
        <v>11.085000000000001</v>
      </c>
      <c r="E2670" s="11">
        <v>11</v>
      </c>
      <c r="F2670" s="37">
        <f t="shared" si="126"/>
        <v>1.1097999999999999</v>
      </c>
      <c r="G2670" s="37">
        <f t="shared" si="127"/>
        <v>1.1121000000000001</v>
      </c>
      <c r="H2670" s="37">
        <f t="shared" si="128"/>
        <v>1.1108500000000001</v>
      </c>
    </row>
    <row r="2671" spans="1:8" x14ac:dyDescent="0.25">
      <c r="A2671" s="8">
        <v>42233</v>
      </c>
      <c r="B2671" s="11">
        <v>10.975</v>
      </c>
      <c r="C2671" s="11">
        <v>11.17</v>
      </c>
      <c r="D2671" s="11">
        <v>11.065</v>
      </c>
      <c r="E2671" s="11">
        <v>11</v>
      </c>
      <c r="F2671" s="37">
        <f t="shared" si="126"/>
        <v>1.10975</v>
      </c>
      <c r="G2671" s="37">
        <f t="shared" si="127"/>
        <v>1.1116999999999999</v>
      </c>
      <c r="H2671" s="37">
        <f t="shared" si="128"/>
        <v>1.1106499999999999</v>
      </c>
    </row>
    <row r="2672" spans="1:8" x14ac:dyDescent="0.25">
      <c r="A2672" s="8">
        <v>42230</v>
      </c>
      <c r="B2672" s="11">
        <v>10.914999999999999</v>
      </c>
      <c r="C2672" s="11">
        <v>11.085000000000001</v>
      </c>
      <c r="D2672" s="11">
        <v>11.005000000000001</v>
      </c>
      <c r="E2672" s="11">
        <v>11</v>
      </c>
      <c r="F2672" s="37">
        <f t="shared" si="126"/>
        <v>1.1091500000000001</v>
      </c>
      <c r="G2672" s="37">
        <f t="shared" si="127"/>
        <v>1.1108500000000001</v>
      </c>
      <c r="H2672" s="37">
        <f t="shared" si="128"/>
        <v>1.11005</v>
      </c>
    </row>
    <row r="2673" spans="1:8" x14ac:dyDescent="0.25">
      <c r="A2673" s="8">
        <v>42229</v>
      </c>
      <c r="B2673" s="11">
        <v>10.85</v>
      </c>
      <c r="C2673" s="11">
        <v>11.04</v>
      </c>
      <c r="D2673" s="11">
        <v>10.975</v>
      </c>
      <c r="E2673" s="11">
        <v>11</v>
      </c>
      <c r="F2673" s="37">
        <f t="shared" si="126"/>
        <v>1.1085</v>
      </c>
      <c r="G2673" s="37">
        <f t="shared" si="127"/>
        <v>1.1104000000000001</v>
      </c>
      <c r="H2673" s="37">
        <f t="shared" si="128"/>
        <v>1.10975</v>
      </c>
    </row>
    <row r="2674" spans="1:8" x14ac:dyDescent="0.25">
      <c r="A2674" s="8">
        <v>42228</v>
      </c>
      <c r="B2674" s="11">
        <v>10.88</v>
      </c>
      <c r="C2674" s="11">
        <v>11.035</v>
      </c>
      <c r="D2674" s="11">
        <v>10.98</v>
      </c>
      <c r="E2674" s="11">
        <v>11</v>
      </c>
      <c r="F2674" s="37">
        <f t="shared" si="126"/>
        <v>1.1088</v>
      </c>
      <c r="G2674" s="37">
        <f t="shared" si="127"/>
        <v>1.1103499999999999</v>
      </c>
      <c r="H2674" s="37">
        <f t="shared" si="128"/>
        <v>1.1097999999999999</v>
      </c>
    </row>
    <row r="2675" spans="1:8" x14ac:dyDescent="0.25">
      <c r="A2675" s="8">
        <v>42227</v>
      </c>
      <c r="B2675" s="11">
        <v>10.81</v>
      </c>
      <c r="C2675" s="11">
        <v>11.025</v>
      </c>
      <c r="D2675" s="11">
        <v>10.945</v>
      </c>
      <c r="E2675" s="11">
        <v>11</v>
      </c>
      <c r="F2675" s="37">
        <f t="shared" si="126"/>
        <v>1.1081000000000001</v>
      </c>
      <c r="G2675" s="37">
        <f t="shared" si="127"/>
        <v>1.11025</v>
      </c>
      <c r="H2675" s="37">
        <f t="shared" si="128"/>
        <v>1.10945</v>
      </c>
    </row>
    <row r="2676" spans="1:8" x14ac:dyDescent="0.25">
      <c r="A2676" s="8">
        <v>42226</v>
      </c>
      <c r="B2676" s="11">
        <v>10.9</v>
      </c>
      <c r="C2676" s="11">
        <v>11.035</v>
      </c>
      <c r="D2676" s="11">
        <v>10.91</v>
      </c>
      <c r="E2676" s="11">
        <v>11</v>
      </c>
      <c r="F2676" s="37">
        <f t="shared" si="126"/>
        <v>1.109</v>
      </c>
      <c r="G2676" s="37">
        <f t="shared" si="127"/>
        <v>1.1103499999999999</v>
      </c>
      <c r="H2676" s="37">
        <f t="shared" si="128"/>
        <v>1.1091</v>
      </c>
    </row>
    <row r="2677" spans="1:8" x14ac:dyDescent="0.25">
      <c r="A2677" s="8">
        <v>42223</v>
      </c>
      <c r="B2677" s="11">
        <v>10.89</v>
      </c>
      <c r="C2677" s="11">
        <v>11.04</v>
      </c>
      <c r="D2677" s="11">
        <v>10.89</v>
      </c>
      <c r="E2677" s="11">
        <v>11</v>
      </c>
      <c r="F2677" s="37">
        <f t="shared" si="126"/>
        <v>1.1089</v>
      </c>
      <c r="G2677" s="37">
        <f t="shared" si="127"/>
        <v>1.1104000000000001</v>
      </c>
      <c r="H2677" s="37">
        <f t="shared" si="128"/>
        <v>1.1089</v>
      </c>
    </row>
    <row r="2678" spans="1:8" x14ac:dyDescent="0.25">
      <c r="A2678" s="8">
        <v>42222</v>
      </c>
      <c r="B2678" s="11">
        <v>10.895</v>
      </c>
      <c r="C2678" s="11">
        <v>11.06</v>
      </c>
      <c r="D2678" s="11">
        <v>10.895</v>
      </c>
      <c r="E2678" s="11">
        <v>11</v>
      </c>
      <c r="F2678" s="37">
        <f t="shared" si="126"/>
        <v>1.1089500000000001</v>
      </c>
      <c r="G2678" s="37">
        <f t="shared" si="127"/>
        <v>1.1106</v>
      </c>
      <c r="H2678" s="37">
        <f t="shared" si="128"/>
        <v>1.1089500000000001</v>
      </c>
    </row>
    <row r="2679" spans="1:8" x14ac:dyDescent="0.25">
      <c r="A2679" s="8">
        <v>42221</v>
      </c>
      <c r="B2679" s="11">
        <v>10.824999999999999</v>
      </c>
      <c r="C2679" s="11">
        <v>10.914999999999999</v>
      </c>
      <c r="D2679" s="11">
        <v>10.77</v>
      </c>
      <c r="E2679" s="11">
        <v>11</v>
      </c>
      <c r="F2679" s="37">
        <f t="shared" si="126"/>
        <v>1.10825</v>
      </c>
      <c r="G2679" s="37">
        <f t="shared" si="127"/>
        <v>1.1091500000000001</v>
      </c>
      <c r="H2679" s="37">
        <f t="shared" si="128"/>
        <v>1.1076999999999999</v>
      </c>
    </row>
    <row r="2680" spans="1:8" x14ac:dyDescent="0.25">
      <c r="A2680" s="8">
        <v>42220</v>
      </c>
      <c r="B2680" s="11">
        <v>10.765000000000001</v>
      </c>
      <c r="C2680" s="11">
        <v>10.93</v>
      </c>
      <c r="D2680" s="11">
        <v>10.795</v>
      </c>
      <c r="E2680" s="11">
        <v>11</v>
      </c>
      <c r="F2680" s="37">
        <f t="shared" si="126"/>
        <v>1.10765</v>
      </c>
      <c r="G2680" s="37">
        <f t="shared" si="127"/>
        <v>1.1093</v>
      </c>
      <c r="H2680" s="37">
        <f t="shared" si="128"/>
        <v>1.10795</v>
      </c>
    </row>
    <row r="2681" spans="1:8" x14ac:dyDescent="0.25">
      <c r="A2681" s="8">
        <v>42219</v>
      </c>
      <c r="B2681" s="11">
        <v>10.785</v>
      </c>
      <c r="C2681" s="11">
        <v>10.96</v>
      </c>
      <c r="D2681" s="11">
        <v>10.865</v>
      </c>
      <c r="E2681" s="11">
        <v>11</v>
      </c>
      <c r="F2681" s="37">
        <f t="shared" si="126"/>
        <v>1.10785</v>
      </c>
      <c r="G2681" s="37">
        <f t="shared" si="127"/>
        <v>1.1095999999999999</v>
      </c>
      <c r="H2681" s="37">
        <f t="shared" si="128"/>
        <v>1.1086499999999999</v>
      </c>
    </row>
    <row r="2682" spans="1:8" x14ac:dyDescent="0.25">
      <c r="A2682" s="8">
        <v>42216</v>
      </c>
      <c r="B2682" s="11">
        <v>10.685</v>
      </c>
      <c r="C2682" s="11">
        <v>10.835000000000001</v>
      </c>
      <c r="D2682" s="11">
        <v>10.64</v>
      </c>
      <c r="E2682" s="11">
        <v>11.5</v>
      </c>
      <c r="F2682" s="37">
        <f t="shared" si="126"/>
        <v>1.1068500000000001</v>
      </c>
      <c r="G2682" s="37">
        <f t="shared" si="127"/>
        <v>1.1083499999999999</v>
      </c>
      <c r="H2682" s="37">
        <f t="shared" si="128"/>
        <v>1.1064000000000001</v>
      </c>
    </row>
    <row r="2683" spans="1:8" x14ac:dyDescent="0.25">
      <c r="A2683" s="8">
        <v>42215</v>
      </c>
      <c r="B2683" s="11">
        <v>10.695</v>
      </c>
      <c r="C2683" s="11">
        <v>10.84</v>
      </c>
      <c r="D2683" s="11">
        <v>10.69</v>
      </c>
      <c r="E2683" s="11">
        <v>11.5</v>
      </c>
      <c r="F2683" s="37">
        <f t="shared" si="126"/>
        <v>1.1069500000000001</v>
      </c>
      <c r="G2683" s="37">
        <f t="shared" si="127"/>
        <v>1.1084000000000001</v>
      </c>
      <c r="H2683" s="37">
        <f t="shared" si="128"/>
        <v>1.1069</v>
      </c>
    </row>
    <row r="2684" spans="1:8" x14ac:dyDescent="0.25">
      <c r="A2684" s="8">
        <v>42214</v>
      </c>
      <c r="B2684" s="11">
        <v>10.68</v>
      </c>
      <c r="C2684" s="11">
        <v>10.785</v>
      </c>
      <c r="D2684" s="11">
        <v>10.654999999999999</v>
      </c>
      <c r="E2684" s="11">
        <v>11.5</v>
      </c>
      <c r="F2684" s="37">
        <f t="shared" si="126"/>
        <v>1.1068</v>
      </c>
      <c r="G2684" s="37">
        <f t="shared" si="127"/>
        <v>1.10785</v>
      </c>
      <c r="H2684" s="37">
        <f t="shared" si="128"/>
        <v>1.1065499999999999</v>
      </c>
    </row>
    <row r="2685" spans="1:8" x14ac:dyDescent="0.25">
      <c r="A2685" s="8">
        <v>42213</v>
      </c>
      <c r="B2685" s="11">
        <v>10.82</v>
      </c>
      <c r="C2685" s="11">
        <v>11.11</v>
      </c>
      <c r="D2685" s="11">
        <v>10.975</v>
      </c>
      <c r="E2685" s="11">
        <v>11.5</v>
      </c>
      <c r="F2685" s="37">
        <f t="shared" si="126"/>
        <v>1.1082000000000001</v>
      </c>
      <c r="G2685" s="37">
        <f t="shared" si="127"/>
        <v>1.1111</v>
      </c>
      <c r="H2685" s="37">
        <f t="shared" si="128"/>
        <v>1.10975</v>
      </c>
    </row>
    <row r="2686" spans="1:8" x14ac:dyDescent="0.25">
      <c r="A2686" s="8">
        <v>42212</v>
      </c>
      <c r="B2686" s="11">
        <v>10.79</v>
      </c>
      <c r="C2686" s="11">
        <v>11.005000000000001</v>
      </c>
      <c r="D2686" s="11">
        <v>10.95</v>
      </c>
      <c r="E2686" s="11">
        <v>11.5</v>
      </c>
      <c r="F2686" s="37">
        <f t="shared" si="126"/>
        <v>1.1078999999999999</v>
      </c>
      <c r="G2686" s="37">
        <f t="shared" si="127"/>
        <v>1.11005</v>
      </c>
      <c r="H2686" s="37">
        <f t="shared" si="128"/>
        <v>1.1094999999999999</v>
      </c>
    </row>
    <row r="2687" spans="1:8" x14ac:dyDescent="0.25">
      <c r="A2687" s="8">
        <v>42209</v>
      </c>
      <c r="B2687" s="11">
        <v>10.64</v>
      </c>
      <c r="C2687" s="11">
        <v>10.83</v>
      </c>
      <c r="D2687" s="11">
        <v>10.725</v>
      </c>
      <c r="E2687" s="11">
        <v>11.5</v>
      </c>
      <c r="F2687" s="37">
        <f t="shared" si="126"/>
        <v>1.1064000000000001</v>
      </c>
      <c r="G2687" s="37">
        <f t="shared" si="127"/>
        <v>1.1083000000000001</v>
      </c>
      <c r="H2687" s="37">
        <f t="shared" si="128"/>
        <v>1.1072500000000001</v>
      </c>
    </row>
    <row r="2688" spans="1:8" x14ac:dyDescent="0.25">
      <c r="A2688" s="8">
        <v>42208</v>
      </c>
      <c r="B2688" s="11">
        <v>10.574999999999999</v>
      </c>
      <c r="C2688" s="11">
        <v>10.685</v>
      </c>
      <c r="D2688" s="11">
        <v>10.59</v>
      </c>
      <c r="E2688" s="11">
        <v>11.5</v>
      </c>
      <c r="F2688" s="37">
        <f t="shared" si="126"/>
        <v>1.10575</v>
      </c>
      <c r="G2688" s="37">
        <f t="shared" si="127"/>
        <v>1.1068500000000001</v>
      </c>
      <c r="H2688" s="37">
        <f t="shared" si="128"/>
        <v>1.1059000000000001</v>
      </c>
    </row>
    <row r="2689" spans="1:8" x14ac:dyDescent="0.25">
      <c r="A2689" s="8">
        <v>42207</v>
      </c>
      <c r="B2689" s="11">
        <v>10.605</v>
      </c>
      <c r="C2689" s="11">
        <v>10.645</v>
      </c>
      <c r="D2689" s="11">
        <v>10.535</v>
      </c>
      <c r="E2689" s="11">
        <v>11.5</v>
      </c>
      <c r="F2689" s="37">
        <f t="shared" si="126"/>
        <v>1.10605</v>
      </c>
      <c r="G2689" s="37">
        <f t="shared" si="127"/>
        <v>1.1064499999999999</v>
      </c>
      <c r="H2689" s="37">
        <f t="shared" si="128"/>
        <v>1.1053500000000001</v>
      </c>
    </row>
    <row r="2690" spans="1:8" x14ac:dyDescent="0.25">
      <c r="A2690" s="8">
        <v>42206</v>
      </c>
      <c r="B2690" s="11">
        <v>10.595000000000001</v>
      </c>
      <c r="C2690" s="11">
        <v>10.635</v>
      </c>
      <c r="D2690" s="11">
        <v>10.52</v>
      </c>
      <c r="E2690" s="11">
        <v>11.5</v>
      </c>
      <c r="F2690" s="37">
        <f t="shared" si="126"/>
        <v>1.10595</v>
      </c>
      <c r="G2690" s="37">
        <f t="shared" si="127"/>
        <v>1.1063499999999999</v>
      </c>
      <c r="H2690" s="37">
        <f t="shared" si="128"/>
        <v>1.1052</v>
      </c>
    </row>
    <row r="2691" spans="1:8" x14ac:dyDescent="0.25">
      <c r="A2691" s="8">
        <v>42205</v>
      </c>
      <c r="B2691" s="11">
        <v>10.565</v>
      </c>
      <c r="C2691" s="11">
        <v>10.574999999999999</v>
      </c>
      <c r="D2691" s="11">
        <v>10.47</v>
      </c>
      <c r="E2691" s="11">
        <v>11.5</v>
      </c>
      <c r="F2691" s="37">
        <f t="shared" si="126"/>
        <v>1.10565</v>
      </c>
      <c r="G2691" s="37">
        <f t="shared" si="127"/>
        <v>1.10575</v>
      </c>
      <c r="H2691" s="37">
        <f t="shared" si="128"/>
        <v>1.1047</v>
      </c>
    </row>
    <row r="2692" spans="1:8" x14ac:dyDescent="0.25">
      <c r="A2692" s="8">
        <v>42202</v>
      </c>
      <c r="B2692" s="11">
        <v>10.435</v>
      </c>
      <c r="C2692" s="11">
        <v>10.43</v>
      </c>
      <c r="D2692" s="11">
        <v>10.345000000000001</v>
      </c>
      <c r="E2692" s="11">
        <v>11.5</v>
      </c>
      <c r="F2692" s="37">
        <f t="shared" si="126"/>
        <v>1.1043499999999999</v>
      </c>
      <c r="G2692" s="37">
        <f t="shared" si="127"/>
        <v>1.1043000000000001</v>
      </c>
      <c r="H2692" s="37">
        <f t="shared" si="128"/>
        <v>1.10345</v>
      </c>
    </row>
    <row r="2693" spans="1:8" x14ac:dyDescent="0.25">
      <c r="A2693" s="8">
        <v>42201</v>
      </c>
      <c r="B2693" s="11">
        <v>10.484999999999999</v>
      </c>
      <c r="C2693" s="11">
        <v>10.525</v>
      </c>
      <c r="D2693" s="11">
        <v>10.395</v>
      </c>
      <c r="E2693" s="11">
        <v>11.5</v>
      </c>
      <c r="F2693" s="37">
        <f t="shared" si="126"/>
        <v>1.1048499999999999</v>
      </c>
      <c r="G2693" s="37">
        <f t="shared" si="127"/>
        <v>1.1052500000000001</v>
      </c>
      <c r="H2693" s="37">
        <f t="shared" si="128"/>
        <v>1.10395</v>
      </c>
    </row>
    <row r="2694" spans="1:8" x14ac:dyDescent="0.25">
      <c r="A2694" s="8">
        <v>42200</v>
      </c>
      <c r="B2694" s="11">
        <v>10.725</v>
      </c>
      <c r="C2694" s="11">
        <v>10.73</v>
      </c>
      <c r="D2694" s="11">
        <v>10.675000000000001</v>
      </c>
      <c r="E2694" s="11">
        <v>11.5</v>
      </c>
      <c r="F2694" s="37">
        <f t="shared" ref="F2694:F2757" si="129">IFERROR(1+B2694/100,"NA")</f>
        <v>1.1072500000000001</v>
      </c>
      <c r="G2694" s="37">
        <f t="shared" ref="G2694:G2757" si="130">IFERROR(1+C2694/100,"NA")</f>
        <v>1.1073</v>
      </c>
      <c r="H2694" s="37">
        <f t="shared" ref="H2694:H2757" si="131">IFERROR(1+D2694/100,"NA")</f>
        <v>1.1067499999999999</v>
      </c>
    </row>
    <row r="2695" spans="1:8" x14ac:dyDescent="0.25">
      <c r="A2695" s="8">
        <v>42199</v>
      </c>
      <c r="B2695" s="11">
        <v>10.8</v>
      </c>
      <c r="C2695" s="11">
        <v>10.92</v>
      </c>
      <c r="D2695" s="11">
        <v>10.755000000000001</v>
      </c>
      <c r="E2695" s="11">
        <v>11.5</v>
      </c>
      <c r="F2695" s="37">
        <f t="shared" si="129"/>
        <v>1.1080000000000001</v>
      </c>
      <c r="G2695" s="37">
        <f t="shared" si="130"/>
        <v>1.1092</v>
      </c>
      <c r="H2695" s="37">
        <f t="shared" si="131"/>
        <v>1.10755</v>
      </c>
    </row>
    <row r="2696" spans="1:8" x14ac:dyDescent="0.25">
      <c r="A2696" s="8">
        <v>42198</v>
      </c>
      <c r="B2696" s="11">
        <v>10.82</v>
      </c>
      <c r="C2696" s="11">
        <v>10.984999999999999</v>
      </c>
      <c r="D2696" s="11">
        <v>10.83</v>
      </c>
      <c r="E2696" s="11">
        <v>11.5</v>
      </c>
      <c r="F2696" s="37">
        <f t="shared" si="129"/>
        <v>1.1082000000000001</v>
      </c>
      <c r="G2696" s="37">
        <f t="shared" si="130"/>
        <v>1.10985</v>
      </c>
      <c r="H2696" s="37">
        <f t="shared" si="131"/>
        <v>1.1083000000000001</v>
      </c>
    </row>
    <row r="2697" spans="1:8" x14ac:dyDescent="0.25">
      <c r="A2697" s="8">
        <v>42195</v>
      </c>
      <c r="B2697" s="11">
        <v>10.78</v>
      </c>
      <c r="C2697" s="11">
        <v>11.02</v>
      </c>
      <c r="D2697" s="11">
        <v>10.86</v>
      </c>
      <c r="E2697" s="11">
        <v>11.5</v>
      </c>
      <c r="F2697" s="37">
        <f t="shared" si="129"/>
        <v>1.1077999999999999</v>
      </c>
      <c r="G2697" s="37">
        <f t="shared" si="130"/>
        <v>1.1102000000000001</v>
      </c>
      <c r="H2697" s="37">
        <f t="shared" si="131"/>
        <v>1.1086</v>
      </c>
    </row>
    <row r="2698" spans="1:8" x14ac:dyDescent="0.25">
      <c r="A2698" s="8">
        <v>42194</v>
      </c>
      <c r="B2698" s="11">
        <v>10.845000000000001</v>
      </c>
      <c r="C2698" s="11">
        <v>11.12</v>
      </c>
      <c r="D2698" s="11">
        <v>11.03</v>
      </c>
      <c r="E2698" s="11">
        <v>11.5</v>
      </c>
      <c r="F2698" s="37">
        <f t="shared" si="129"/>
        <v>1.1084499999999999</v>
      </c>
      <c r="G2698" s="37">
        <f t="shared" si="130"/>
        <v>1.1112</v>
      </c>
      <c r="H2698" s="37">
        <f t="shared" si="131"/>
        <v>1.1103000000000001</v>
      </c>
    </row>
    <row r="2699" spans="1:8" x14ac:dyDescent="0.25">
      <c r="A2699" s="8">
        <v>42193</v>
      </c>
      <c r="B2699" s="11">
        <v>10.945</v>
      </c>
      <c r="C2699" s="11">
        <v>11.225</v>
      </c>
      <c r="D2699" s="11">
        <v>11.115</v>
      </c>
      <c r="E2699" s="11">
        <v>11.5</v>
      </c>
      <c r="F2699" s="37">
        <f t="shared" si="129"/>
        <v>1.10945</v>
      </c>
      <c r="G2699" s="37">
        <f t="shared" si="130"/>
        <v>1.11225</v>
      </c>
      <c r="H2699" s="37">
        <f t="shared" si="131"/>
        <v>1.1111500000000001</v>
      </c>
    </row>
    <row r="2700" spans="1:8" x14ac:dyDescent="0.25">
      <c r="A2700" s="8">
        <v>42192</v>
      </c>
      <c r="B2700" s="11">
        <v>10.975</v>
      </c>
      <c r="C2700" s="11">
        <v>11.24</v>
      </c>
      <c r="D2700" s="11">
        <v>11.14</v>
      </c>
      <c r="E2700" s="11">
        <v>11.5</v>
      </c>
      <c r="F2700" s="37">
        <f t="shared" si="129"/>
        <v>1.10975</v>
      </c>
      <c r="G2700" s="37">
        <f t="shared" si="130"/>
        <v>1.1124000000000001</v>
      </c>
      <c r="H2700" s="37">
        <f t="shared" si="131"/>
        <v>1.1113999999999999</v>
      </c>
    </row>
    <row r="2701" spans="1:8" x14ac:dyDescent="0.25">
      <c r="A2701" s="8">
        <v>42191</v>
      </c>
      <c r="B2701" s="11">
        <v>10.94</v>
      </c>
      <c r="C2701" s="11">
        <v>11.205</v>
      </c>
      <c r="D2701" s="11">
        <v>11.09</v>
      </c>
      <c r="E2701" s="11">
        <v>11.5</v>
      </c>
      <c r="F2701" s="37">
        <f t="shared" si="129"/>
        <v>1.1093999999999999</v>
      </c>
      <c r="G2701" s="37">
        <f t="shared" si="130"/>
        <v>1.11205</v>
      </c>
      <c r="H2701" s="37">
        <f t="shared" si="131"/>
        <v>1.1109</v>
      </c>
    </row>
    <row r="2702" spans="1:8" x14ac:dyDescent="0.25">
      <c r="A2702" s="8">
        <v>42188</v>
      </c>
      <c r="B2702" s="11">
        <v>10.77</v>
      </c>
      <c r="C2702" s="11">
        <v>11.085000000000001</v>
      </c>
      <c r="D2702" s="11">
        <v>10.955</v>
      </c>
      <c r="E2702" s="11">
        <v>11.5</v>
      </c>
      <c r="F2702" s="37">
        <f t="shared" si="129"/>
        <v>1.1076999999999999</v>
      </c>
      <c r="G2702" s="37">
        <f t="shared" si="130"/>
        <v>1.1108500000000001</v>
      </c>
      <c r="H2702" s="37">
        <f t="shared" si="131"/>
        <v>1.10955</v>
      </c>
    </row>
    <row r="2703" spans="1:8" x14ac:dyDescent="0.25">
      <c r="A2703" s="8">
        <v>42187</v>
      </c>
      <c r="B2703" s="11">
        <v>10.76</v>
      </c>
      <c r="C2703" s="11">
        <v>11.07</v>
      </c>
      <c r="D2703" s="11">
        <v>10.955</v>
      </c>
      <c r="E2703" s="11">
        <v>11.5</v>
      </c>
      <c r="F2703" s="37">
        <f t="shared" si="129"/>
        <v>1.1075999999999999</v>
      </c>
      <c r="G2703" s="37">
        <f t="shared" si="130"/>
        <v>1.1107</v>
      </c>
      <c r="H2703" s="37">
        <f t="shared" si="131"/>
        <v>1.10955</v>
      </c>
    </row>
    <row r="2704" spans="1:8" x14ac:dyDescent="0.25">
      <c r="A2704" s="8">
        <v>42186</v>
      </c>
      <c r="B2704" s="11">
        <v>10.734999999999999</v>
      </c>
      <c r="C2704" s="11">
        <v>11.07</v>
      </c>
      <c r="D2704" s="11">
        <v>10.94</v>
      </c>
      <c r="E2704" s="11">
        <v>11.5</v>
      </c>
      <c r="F2704" s="37">
        <f t="shared" si="129"/>
        <v>1.1073500000000001</v>
      </c>
      <c r="G2704" s="37">
        <f t="shared" si="130"/>
        <v>1.1107</v>
      </c>
      <c r="H2704" s="37">
        <f t="shared" si="131"/>
        <v>1.1093999999999999</v>
      </c>
    </row>
    <row r="2705" spans="1:8" x14ac:dyDescent="0.25">
      <c r="A2705" s="8">
        <v>42185</v>
      </c>
      <c r="B2705" s="11">
        <v>10.744999999999999</v>
      </c>
      <c r="C2705" s="11">
        <v>11.115</v>
      </c>
      <c r="D2705" s="11">
        <v>10.98</v>
      </c>
      <c r="E2705" s="11">
        <v>11.5</v>
      </c>
      <c r="F2705" s="37">
        <f t="shared" si="129"/>
        <v>1.10745</v>
      </c>
      <c r="G2705" s="37">
        <f t="shared" si="130"/>
        <v>1.1111500000000001</v>
      </c>
      <c r="H2705" s="37">
        <f t="shared" si="131"/>
        <v>1.1097999999999999</v>
      </c>
    </row>
    <row r="2706" spans="1:8" x14ac:dyDescent="0.25">
      <c r="A2706" s="8">
        <v>42184</v>
      </c>
      <c r="B2706" s="11">
        <v>10.875</v>
      </c>
      <c r="C2706" s="11">
        <v>11.205</v>
      </c>
      <c r="D2706" s="11">
        <v>11.055</v>
      </c>
      <c r="E2706" s="11">
        <v>11.5</v>
      </c>
      <c r="F2706" s="37">
        <f t="shared" si="129"/>
        <v>1.1087499999999999</v>
      </c>
      <c r="G2706" s="37">
        <f t="shared" si="130"/>
        <v>1.11205</v>
      </c>
      <c r="H2706" s="37">
        <f t="shared" si="131"/>
        <v>1.1105499999999999</v>
      </c>
    </row>
    <row r="2707" spans="1:8" x14ac:dyDescent="0.25">
      <c r="A2707" s="8">
        <v>42181</v>
      </c>
      <c r="B2707" s="11">
        <v>10.895</v>
      </c>
      <c r="C2707" s="11">
        <v>11.18</v>
      </c>
      <c r="D2707" s="11">
        <v>10.945</v>
      </c>
      <c r="E2707" s="11">
        <v>11.5</v>
      </c>
      <c r="F2707" s="37">
        <f t="shared" si="129"/>
        <v>1.1089500000000001</v>
      </c>
      <c r="G2707" s="37">
        <f t="shared" si="130"/>
        <v>1.1117999999999999</v>
      </c>
      <c r="H2707" s="37">
        <f t="shared" si="131"/>
        <v>1.10945</v>
      </c>
    </row>
    <row r="2708" spans="1:8" x14ac:dyDescent="0.25">
      <c r="A2708" s="8">
        <v>42180</v>
      </c>
      <c r="B2708" s="11">
        <v>10.88</v>
      </c>
      <c r="C2708" s="11">
        <v>11.135</v>
      </c>
      <c r="D2708" s="11">
        <v>10.85</v>
      </c>
      <c r="E2708" s="11">
        <v>11.5</v>
      </c>
      <c r="F2708" s="37">
        <f t="shared" si="129"/>
        <v>1.1088</v>
      </c>
      <c r="G2708" s="37">
        <f t="shared" si="130"/>
        <v>1.1113500000000001</v>
      </c>
      <c r="H2708" s="37">
        <f t="shared" si="131"/>
        <v>1.1085</v>
      </c>
    </row>
    <row r="2709" spans="1:8" x14ac:dyDescent="0.25">
      <c r="A2709" s="8">
        <v>42179</v>
      </c>
      <c r="B2709" s="11">
        <v>10.82</v>
      </c>
      <c r="C2709" s="11">
        <v>11.074999999999999</v>
      </c>
      <c r="D2709" s="11">
        <v>10.78</v>
      </c>
      <c r="E2709" s="11">
        <v>11.5</v>
      </c>
      <c r="F2709" s="37">
        <f t="shared" si="129"/>
        <v>1.1082000000000001</v>
      </c>
      <c r="G2709" s="37">
        <f t="shared" si="130"/>
        <v>1.1107499999999999</v>
      </c>
      <c r="H2709" s="37">
        <f t="shared" si="131"/>
        <v>1.1077999999999999</v>
      </c>
    </row>
    <row r="2710" spans="1:8" x14ac:dyDescent="0.25">
      <c r="A2710" s="8">
        <v>42178</v>
      </c>
      <c r="B2710" s="11">
        <v>10.82</v>
      </c>
      <c r="C2710" s="11">
        <v>11.05</v>
      </c>
      <c r="D2710" s="11">
        <v>10.785</v>
      </c>
      <c r="E2710" s="11">
        <v>11.5</v>
      </c>
      <c r="F2710" s="37">
        <f t="shared" si="129"/>
        <v>1.1082000000000001</v>
      </c>
      <c r="G2710" s="37">
        <f t="shared" si="130"/>
        <v>1.1105</v>
      </c>
      <c r="H2710" s="37">
        <f t="shared" si="131"/>
        <v>1.10785</v>
      </c>
    </row>
    <row r="2711" spans="1:8" x14ac:dyDescent="0.25">
      <c r="A2711" s="8">
        <v>42177</v>
      </c>
      <c r="B2711" s="11">
        <v>10.845000000000001</v>
      </c>
      <c r="C2711" s="11">
        <v>11.025</v>
      </c>
      <c r="D2711" s="11">
        <v>10.824999999999999</v>
      </c>
      <c r="E2711" s="11">
        <v>11.5</v>
      </c>
      <c r="F2711" s="37">
        <f t="shared" si="129"/>
        <v>1.1084499999999999</v>
      </c>
      <c r="G2711" s="37">
        <f t="shared" si="130"/>
        <v>1.11025</v>
      </c>
      <c r="H2711" s="37">
        <f t="shared" si="131"/>
        <v>1.10825</v>
      </c>
    </row>
    <row r="2712" spans="1:8" x14ac:dyDescent="0.25">
      <c r="A2712" s="8">
        <v>42174</v>
      </c>
      <c r="B2712" s="11">
        <v>10.91</v>
      </c>
      <c r="C2712" s="11">
        <v>11.115</v>
      </c>
      <c r="D2712" s="11">
        <v>10.89</v>
      </c>
      <c r="E2712" s="11">
        <v>11.5</v>
      </c>
      <c r="F2712" s="37">
        <f t="shared" si="129"/>
        <v>1.1091</v>
      </c>
      <c r="G2712" s="37">
        <f t="shared" si="130"/>
        <v>1.1111500000000001</v>
      </c>
      <c r="H2712" s="37">
        <f t="shared" si="131"/>
        <v>1.1089</v>
      </c>
    </row>
    <row r="2713" spans="1:8" x14ac:dyDescent="0.25">
      <c r="A2713" s="8">
        <v>42173</v>
      </c>
      <c r="B2713" s="11">
        <v>10.875</v>
      </c>
      <c r="C2713" s="11">
        <v>11.085000000000001</v>
      </c>
      <c r="D2713" s="11">
        <v>10.84</v>
      </c>
      <c r="E2713" s="11">
        <v>11.5</v>
      </c>
      <c r="F2713" s="37">
        <f t="shared" si="129"/>
        <v>1.1087499999999999</v>
      </c>
      <c r="G2713" s="37">
        <f t="shared" si="130"/>
        <v>1.1108500000000001</v>
      </c>
      <c r="H2713" s="37">
        <f t="shared" si="131"/>
        <v>1.1084000000000001</v>
      </c>
    </row>
    <row r="2714" spans="1:8" x14ac:dyDescent="0.25">
      <c r="A2714" s="8">
        <v>42172</v>
      </c>
      <c r="B2714" s="11">
        <v>10.98</v>
      </c>
      <c r="C2714" s="11">
        <v>11.16</v>
      </c>
      <c r="D2714" s="11">
        <v>10.9</v>
      </c>
      <c r="E2714" s="11">
        <v>11.5</v>
      </c>
      <c r="F2714" s="37">
        <f t="shared" si="129"/>
        <v>1.1097999999999999</v>
      </c>
      <c r="G2714" s="37">
        <f t="shared" si="130"/>
        <v>1.1115999999999999</v>
      </c>
      <c r="H2714" s="37">
        <f t="shared" si="131"/>
        <v>1.109</v>
      </c>
    </row>
    <row r="2715" spans="1:8" x14ac:dyDescent="0.25">
      <c r="A2715" s="8">
        <v>42171</v>
      </c>
      <c r="B2715" s="11">
        <v>10.955</v>
      </c>
      <c r="C2715" s="11">
        <v>11.11</v>
      </c>
      <c r="D2715" s="11">
        <v>10.83</v>
      </c>
      <c r="E2715" s="11">
        <v>11.5</v>
      </c>
      <c r="F2715" s="37">
        <f t="shared" si="129"/>
        <v>1.10955</v>
      </c>
      <c r="G2715" s="37">
        <f t="shared" si="130"/>
        <v>1.1111</v>
      </c>
      <c r="H2715" s="37">
        <f t="shared" si="131"/>
        <v>1.1083000000000001</v>
      </c>
    </row>
    <row r="2716" spans="1:8" x14ac:dyDescent="0.25">
      <c r="A2716" s="8">
        <v>42170</v>
      </c>
      <c r="B2716" s="11">
        <v>10.8</v>
      </c>
      <c r="C2716" s="11">
        <v>10.945</v>
      </c>
      <c r="D2716" s="11">
        <v>10.695</v>
      </c>
      <c r="E2716" s="11">
        <v>12.5</v>
      </c>
      <c r="F2716" s="37">
        <f t="shared" si="129"/>
        <v>1.1080000000000001</v>
      </c>
      <c r="G2716" s="37">
        <f t="shared" si="130"/>
        <v>1.10945</v>
      </c>
      <c r="H2716" s="37">
        <f t="shared" si="131"/>
        <v>1.1069500000000001</v>
      </c>
    </row>
    <row r="2717" spans="1:8" x14ac:dyDescent="0.25">
      <c r="A2717" s="8">
        <v>42167</v>
      </c>
      <c r="B2717" s="11">
        <v>10.8</v>
      </c>
      <c r="C2717" s="11">
        <v>10.895</v>
      </c>
      <c r="D2717" s="11">
        <v>10.635</v>
      </c>
      <c r="E2717" s="11">
        <v>12.5</v>
      </c>
      <c r="F2717" s="37">
        <f t="shared" si="129"/>
        <v>1.1080000000000001</v>
      </c>
      <c r="G2717" s="37">
        <f t="shared" si="130"/>
        <v>1.1089500000000001</v>
      </c>
      <c r="H2717" s="37">
        <f t="shared" si="131"/>
        <v>1.1063499999999999</v>
      </c>
    </row>
    <row r="2718" spans="1:8" x14ac:dyDescent="0.25">
      <c r="A2718" s="8">
        <v>42166</v>
      </c>
      <c r="B2718" s="11">
        <v>10.79</v>
      </c>
      <c r="C2718" s="11">
        <v>10.895</v>
      </c>
      <c r="D2718" s="11">
        <v>10.62</v>
      </c>
      <c r="E2718" s="11">
        <v>12.5</v>
      </c>
      <c r="F2718" s="37">
        <f t="shared" si="129"/>
        <v>1.1078999999999999</v>
      </c>
      <c r="G2718" s="37">
        <f t="shared" si="130"/>
        <v>1.1089500000000001</v>
      </c>
      <c r="H2718" s="37">
        <f t="shared" si="131"/>
        <v>1.1062000000000001</v>
      </c>
    </row>
    <row r="2719" spans="1:8" x14ac:dyDescent="0.25">
      <c r="A2719" s="8">
        <v>42165</v>
      </c>
      <c r="B2719" s="11">
        <v>10.76</v>
      </c>
      <c r="C2719" s="11">
        <v>10.835000000000001</v>
      </c>
      <c r="D2719" s="11">
        <v>10.54</v>
      </c>
      <c r="E2719" s="11">
        <v>12.5</v>
      </c>
      <c r="F2719" s="37">
        <f t="shared" si="129"/>
        <v>1.1075999999999999</v>
      </c>
      <c r="G2719" s="37">
        <f t="shared" si="130"/>
        <v>1.1083499999999999</v>
      </c>
      <c r="H2719" s="37">
        <f t="shared" si="131"/>
        <v>1.1053999999999999</v>
      </c>
    </row>
    <row r="2720" spans="1:8" x14ac:dyDescent="0.25">
      <c r="A2720" s="8">
        <v>42164</v>
      </c>
      <c r="B2720" s="11">
        <v>10.97</v>
      </c>
      <c r="C2720" s="11">
        <v>11.074999999999999</v>
      </c>
      <c r="D2720" s="11">
        <v>10.79</v>
      </c>
      <c r="E2720" s="11">
        <v>12.5</v>
      </c>
      <c r="F2720" s="37">
        <f t="shared" si="129"/>
        <v>1.1096999999999999</v>
      </c>
      <c r="G2720" s="37">
        <f t="shared" si="130"/>
        <v>1.1107499999999999</v>
      </c>
      <c r="H2720" s="37">
        <f t="shared" si="131"/>
        <v>1.1078999999999999</v>
      </c>
    </row>
    <row r="2721" spans="1:8" x14ac:dyDescent="0.25">
      <c r="A2721" s="8">
        <v>42163</v>
      </c>
      <c r="B2721" s="11">
        <v>11.065</v>
      </c>
      <c r="C2721" s="11">
        <v>11.205</v>
      </c>
      <c r="D2721" s="11">
        <v>10.94</v>
      </c>
      <c r="E2721" s="11">
        <v>12.5</v>
      </c>
      <c r="F2721" s="37">
        <f t="shared" si="129"/>
        <v>1.1106499999999999</v>
      </c>
      <c r="G2721" s="37">
        <f t="shared" si="130"/>
        <v>1.11205</v>
      </c>
      <c r="H2721" s="37">
        <f t="shared" si="131"/>
        <v>1.1093999999999999</v>
      </c>
    </row>
    <row r="2722" spans="1:8" x14ac:dyDescent="0.25">
      <c r="A2722" s="8">
        <v>42160</v>
      </c>
      <c r="B2722" s="11">
        <v>11.15</v>
      </c>
      <c r="C2722" s="11">
        <v>11.3</v>
      </c>
      <c r="D2722" s="11">
        <v>11.01</v>
      </c>
      <c r="E2722" s="11">
        <v>12.5</v>
      </c>
      <c r="F2722" s="37">
        <f t="shared" si="129"/>
        <v>1.1114999999999999</v>
      </c>
      <c r="G2722" s="37">
        <f t="shared" si="130"/>
        <v>1.113</v>
      </c>
      <c r="H2722" s="37">
        <f t="shared" si="131"/>
        <v>1.1101000000000001</v>
      </c>
    </row>
    <row r="2723" spans="1:8" x14ac:dyDescent="0.25">
      <c r="A2723" s="8">
        <v>42159</v>
      </c>
      <c r="B2723" s="11">
        <v>11.005000000000001</v>
      </c>
      <c r="C2723" s="11">
        <v>11.164999999999999</v>
      </c>
      <c r="D2723" s="11">
        <v>10.89</v>
      </c>
      <c r="E2723" s="11">
        <v>12.5</v>
      </c>
      <c r="F2723" s="37">
        <f t="shared" si="129"/>
        <v>1.11005</v>
      </c>
      <c r="G2723" s="37">
        <f t="shared" si="130"/>
        <v>1.11165</v>
      </c>
      <c r="H2723" s="37">
        <f t="shared" si="131"/>
        <v>1.1089</v>
      </c>
    </row>
    <row r="2724" spans="1:8" x14ac:dyDescent="0.25">
      <c r="A2724" s="8">
        <v>42158</v>
      </c>
      <c r="B2724" s="11">
        <v>10.88</v>
      </c>
      <c r="C2724" s="11">
        <v>10.93</v>
      </c>
      <c r="D2724" s="11">
        <v>10.63</v>
      </c>
      <c r="E2724" s="11">
        <v>12.5</v>
      </c>
      <c r="F2724" s="37">
        <f t="shared" si="129"/>
        <v>1.1088</v>
      </c>
      <c r="G2724" s="37">
        <f t="shared" si="130"/>
        <v>1.1093</v>
      </c>
      <c r="H2724" s="37">
        <f t="shared" si="131"/>
        <v>1.1063000000000001</v>
      </c>
    </row>
    <row r="2725" spans="1:8" x14ac:dyDescent="0.25">
      <c r="A2725" s="8">
        <v>42157</v>
      </c>
      <c r="B2725" s="11">
        <v>10.835000000000001</v>
      </c>
      <c r="C2725" s="11">
        <v>10.83</v>
      </c>
      <c r="D2725" s="11">
        <v>10.535</v>
      </c>
      <c r="E2725" s="11">
        <v>12.5</v>
      </c>
      <c r="F2725" s="37">
        <f t="shared" si="129"/>
        <v>1.1083499999999999</v>
      </c>
      <c r="G2725" s="37">
        <f t="shared" si="130"/>
        <v>1.1083000000000001</v>
      </c>
      <c r="H2725" s="37">
        <f t="shared" si="131"/>
        <v>1.1053500000000001</v>
      </c>
    </row>
    <row r="2726" spans="1:8" x14ac:dyDescent="0.25">
      <c r="A2726" s="8">
        <v>42156</v>
      </c>
      <c r="B2726" s="11">
        <v>10.865</v>
      </c>
      <c r="C2726" s="11">
        <v>10.9</v>
      </c>
      <c r="D2726" s="11">
        <v>10.57</v>
      </c>
      <c r="E2726" s="11">
        <v>12.5</v>
      </c>
      <c r="F2726" s="37">
        <f t="shared" si="129"/>
        <v>1.1086499999999999</v>
      </c>
      <c r="G2726" s="37">
        <f t="shared" si="130"/>
        <v>1.109</v>
      </c>
      <c r="H2726" s="37">
        <f t="shared" si="131"/>
        <v>1.1056999999999999</v>
      </c>
    </row>
    <row r="2727" spans="1:8" x14ac:dyDescent="0.25">
      <c r="A2727" s="8">
        <v>42153</v>
      </c>
      <c r="B2727" s="11">
        <v>10.785</v>
      </c>
      <c r="C2727" s="11">
        <v>10.845000000000001</v>
      </c>
      <c r="D2727" s="11">
        <v>10.52</v>
      </c>
      <c r="E2727" s="11">
        <v>12.5</v>
      </c>
      <c r="F2727" s="37">
        <f t="shared" si="129"/>
        <v>1.10785</v>
      </c>
      <c r="G2727" s="37">
        <f t="shared" si="130"/>
        <v>1.1084499999999999</v>
      </c>
      <c r="H2727" s="37">
        <f t="shared" si="131"/>
        <v>1.1052</v>
      </c>
    </row>
    <row r="2728" spans="1:8" x14ac:dyDescent="0.25">
      <c r="A2728" s="8">
        <v>42152</v>
      </c>
      <c r="B2728" s="11">
        <v>10.824999999999999</v>
      </c>
      <c r="C2728" s="11">
        <v>10.895</v>
      </c>
      <c r="D2728" s="11">
        <v>10.58</v>
      </c>
      <c r="E2728" s="11">
        <v>12.5</v>
      </c>
      <c r="F2728" s="37">
        <f t="shared" si="129"/>
        <v>1.10825</v>
      </c>
      <c r="G2728" s="37">
        <f t="shared" si="130"/>
        <v>1.1089500000000001</v>
      </c>
      <c r="H2728" s="37">
        <f t="shared" si="131"/>
        <v>1.1057999999999999</v>
      </c>
    </row>
    <row r="2729" spans="1:8" x14ac:dyDescent="0.25">
      <c r="A2729" s="8">
        <v>42151</v>
      </c>
      <c r="B2729" s="11">
        <v>10.755000000000001</v>
      </c>
      <c r="C2729" s="11">
        <v>10.78</v>
      </c>
      <c r="D2729" s="11">
        <v>10.44</v>
      </c>
      <c r="E2729" s="11">
        <v>12.5</v>
      </c>
      <c r="F2729" s="37">
        <f t="shared" si="129"/>
        <v>1.10755</v>
      </c>
      <c r="G2729" s="37">
        <f t="shared" si="130"/>
        <v>1.1077999999999999</v>
      </c>
      <c r="H2729" s="37">
        <f t="shared" si="131"/>
        <v>1.1044</v>
      </c>
    </row>
    <row r="2730" spans="1:8" x14ac:dyDescent="0.25">
      <c r="A2730" s="8">
        <v>42150</v>
      </c>
      <c r="B2730" s="11">
        <v>10.705</v>
      </c>
      <c r="C2730" s="11">
        <v>10.734999999999999</v>
      </c>
      <c r="D2730" s="11">
        <v>10.385</v>
      </c>
      <c r="E2730" s="11">
        <v>12.5</v>
      </c>
      <c r="F2730" s="37">
        <f t="shared" si="129"/>
        <v>1.1070500000000001</v>
      </c>
      <c r="G2730" s="37">
        <f t="shared" si="130"/>
        <v>1.1073500000000001</v>
      </c>
      <c r="H2730" s="37">
        <f t="shared" si="131"/>
        <v>1.10385</v>
      </c>
    </row>
    <row r="2731" spans="1:8" x14ac:dyDescent="0.25">
      <c r="A2731" s="8">
        <v>42149</v>
      </c>
      <c r="B2731" s="11">
        <v>10.53</v>
      </c>
      <c r="C2731" s="11">
        <v>10.54</v>
      </c>
      <c r="D2731" s="11">
        <v>10.275</v>
      </c>
      <c r="E2731" s="11">
        <v>12.5</v>
      </c>
      <c r="F2731" s="37">
        <f t="shared" si="129"/>
        <v>1.1052999999999999</v>
      </c>
      <c r="G2731" s="37">
        <f t="shared" si="130"/>
        <v>1.1053999999999999</v>
      </c>
      <c r="H2731" s="37">
        <f t="shared" si="131"/>
        <v>1.1027499999999999</v>
      </c>
    </row>
    <row r="2732" spans="1:8" x14ac:dyDescent="0.25">
      <c r="A2732" s="8">
        <v>42146</v>
      </c>
      <c r="B2732" s="11">
        <v>10.525</v>
      </c>
      <c r="C2732" s="11">
        <v>10.54</v>
      </c>
      <c r="D2732" s="11">
        <v>10.28</v>
      </c>
      <c r="E2732" s="11">
        <v>12.5</v>
      </c>
      <c r="F2732" s="37">
        <f t="shared" si="129"/>
        <v>1.1052500000000001</v>
      </c>
      <c r="G2732" s="37">
        <f t="shared" si="130"/>
        <v>1.1053999999999999</v>
      </c>
      <c r="H2732" s="37">
        <f t="shared" si="131"/>
        <v>1.1028</v>
      </c>
    </row>
    <row r="2733" spans="1:8" x14ac:dyDescent="0.25">
      <c r="A2733" s="8">
        <v>42145</v>
      </c>
      <c r="B2733" s="11">
        <v>10.525</v>
      </c>
      <c r="C2733" s="11">
        <v>10.565</v>
      </c>
      <c r="D2733" s="11">
        <v>10.295</v>
      </c>
      <c r="E2733" s="11">
        <v>12.5</v>
      </c>
      <c r="F2733" s="37">
        <f t="shared" si="129"/>
        <v>1.1052500000000001</v>
      </c>
      <c r="G2733" s="37">
        <f t="shared" si="130"/>
        <v>1.10565</v>
      </c>
      <c r="H2733" s="37">
        <f t="shared" si="131"/>
        <v>1.1029500000000001</v>
      </c>
    </row>
    <row r="2734" spans="1:8" x14ac:dyDescent="0.25">
      <c r="A2734" s="8">
        <v>42144</v>
      </c>
      <c r="B2734" s="11">
        <v>10.605</v>
      </c>
      <c r="C2734" s="11">
        <v>10.725</v>
      </c>
      <c r="D2734" s="11">
        <v>10.395</v>
      </c>
      <c r="E2734" s="11">
        <v>12.5</v>
      </c>
      <c r="F2734" s="37">
        <f t="shared" si="129"/>
        <v>1.10605</v>
      </c>
      <c r="G2734" s="37">
        <f t="shared" si="130"/>
        <v>1.1072500000000001</v>
      </c>
      <c r="H2734" s="37">
        <f t="shared" si="131"/>
        <v>1.10395</v>
      </c>
    </row>
    <row r="2735" spans="1:8" x14ac:dyDescent="0.25">
      <c r="A2735" s="8">
        <v>42143</v>
      </c>
      <c r="B2735" s="11">
        <v>10.56</v>
      </c>
      <c r="C2735" s="11">
        <v>10.75</v>
      </c>
      <c r="D2735" s="11">
        <v>10.4</v>
      </c>
      <c r="E2735" s="11">
        <v>12.5</v>
      </c>
      <c r="F2735" s="37">
        <f t="shared" si="129"/>
        <v>1.1055999999999999</v>
      </c>
      <c r="G2735" s="37">
        <f t="shared" si="130"/>
        <v>1.1074999999999999</v>
      </c>
      <c r="H2735" s="37">
        <f t="shared" si="131"/>
        <v>1.1040000000000001</v>
      </c>
    </row>
    <row r="2736" spans="1:8" x14ac:dyDescent="0.25">
      <c r="A2736" s="8">
        <v>42142</v>
      </c>
      <c r="B2736" s="11">
        <v>10.51</v>
      </c>
      <c r="C2736" s="11">
        <v>10.715</v>
      </c>
      <c r="D2736" s="11">
        <v>10.33</v>
      </c>
      <c r="E2736" s="11">
        <v>12.5</v>
      </c>
      <c r="F2736" s="37">
        <f t="shared" si="129"/>
        <v>1.1051</v>
      </c>
      <c r="G2736" s="37">
        <f t="shared" si="130"/>
        <v>1.1071500000000001</v>
      </c>
      <c r="H2736" s="37">
        <f t="shared" si="131"/>
        <v>1.1032999999999999</v>
      </c>
    </row>
    <row r="2737" spans="1:8" x14ac:dyDescent="0.25">
      <c r="A2737" s="8">
        <v>42139</v>
      </c>
      <c r="B2737" s="11">
        <v>10.664999999999999</v>
      </c>
      <c r="C2737" s="11">
        <v>10.81</v>
      </c>
      <c r="D2737" s="11">
        <v>10.42</v>
      </c>
      <c r="E2737" s="11">
        <v>12.5</v>
      </c>
      <c r="F2737" s="37">
        <f t="shared" si="129"/>
        <v>1.1066499999999999</v>
      </c>
      <c r="G2737" s="37">
        <f t="shared" si="130"/>
        <v>1.1081000000000001</v>
      </c>
      <c r="H2737" s="37">
        <f t="shared" si="131"/>
        <v>1.1042000000000001</v>
      </c>
    </row>
    <row r="2738" spans="1:8" x14ac:dyDescent="0.25">
      <c r="A2738" s="8">
        <v>42138</v>
      </c>
      <c r="B2738" s="11">
        <v>10.61</v>
      </c>
      <c r="C2738" s="11">
        <v>10.845000000000001</v>
      </c>
      <c r="D2738" s="11">
        <v>10.425000000000001</v>
      </c>
      <c r="E2738" s="11">
        <v>12.5</v>
      </c>
      <c r="F2738" s="37">
        <f t="shared" si="129"/>
        <v>1.1061000000000001</v>
      </c>
      <c r="G2738" s="37">
        <f t="shared" si="130"/>
        <v>1.1084499999999999</v>
      </c>
      <c r="H2738" s="37">
        <f t="shared" si="131"/>
        <v>1.10425</v>
      </c>
    </row>
    <row r="2739" spans="1:8" x14ac:dyDescent="0.25">
      <c r="A2739" s="8">
        <v>42137</v>
      </c>
      <c r="B2739" s="11">
        <v>10.59</v>
      </c>
      <c r="C2739" s="11">
        <v>10.795</v>
      </c>
      <c r="D2739" s="11">
        <v>10.375</v>
      </c>
      <c r="E2739" s="11">
        <v>12.5</v>
      </c>
      <c r="F2739" s="37">
        <f t="shared" si="129"/>
        <v>1.1059000000000001</v>
      </c>
      <c r="G2739" s="37">
        <f t="shared" si="130"/>
        <v>1.10795</v>
      </c>
      <c r="H2739" s="37">
        <f t="shared" si="131"/>
        <v>1.10375</v>
      </c>
    </row>
    <row r="2740" spans="1:8" x14ac:dyDescent="0.25">
      <c r="A2740" s="8">
        <v>42136</v>
      </c>
      <c r="B2740" s="11">
        <v>10.69</v>
      </c>
      <c r="C2740" s="11">
        <v>10.85</v>
      </c>
      <c r="D2740" s="11">
        <v>10.46</v>
      </c>
      <c r="E2740" s="11">
        <v>12.5</v>
      </c>
      <c r="F2740" s="37">
        <f t="shared" si="129"/>
        <v>1.1069</v>
      </c>
      <c r="G2740" s="37">
        <f t="shared" si="130"/>
        <v>1.1085</v>
      </c>
      <c r="H2740" s="37">
        <f t="shared" si="131"/>
        <v>1.1046</v>
      </c>
    </row>
    <row r="2741" spans="1:8" x14ac:dyDescent="0.25">
      <c r="A2741" s="8">
        <v>42135</v>
      </c>
      <c r="B2741" s="11">
        <v>10.645</v>
      </c>
      <c r="C2741" s="11">
        <v>10.705</v>
      </c>
      <c r="D2741" s="11">
        <v>10.404999999999999</v>
      </c>
      <c r="E2741" s="11">
        <v>12.5</v>
      </c>
      <c r="F2741" s="37">
        <f t="shared" si="129"/>
        <v>1.1064499999999999</v>
      </c>
      <c r="G2741" s="37">
        <f t="shared" si="130"/>
        <v>1.1070500000000001</v>
      </c>
      <c r="H2741" s="37">
        <f t="shared" si="131"/>
        <v>1.10405</v>
      </c>
    </row>
    <row r="2742" spans="1:8" x14ac:dyDescent="0.25">
      <c r="A2742" s="8">
        <v>42132</v>
      </c>
      <c r="B2742" s="11">
        <v>10.61</v>
      </c>
      <c r="C2742" s="11">
        <v>10.68</v>
      </c>
      <c r="D2742" s="11">
        <v>10.38</v>
      </c>
      <c r="E2742" s="11">
        <v>12.5</v>
      </c>
      <c r="F2742" s="37">
        <f t="shared" si="129"/>
        <v>1.1061000000000001</v>
      </c>
      <c r="G2742" s="37">
        <f t="shared" si="130"/>
        <v>1.1068</v>
      </c>
      <c r="H2742" s="37">
        <f t="shared" si="131"/>
        <v>1.1038000000000001</v>
      </c>
    </row>
    <row r="2743" spans="1:8" x14ac:dyDescent="0.25">
      <c r="A2743" s="8">
        <v>42131</v>
      </c>
      <c r="B2743" s="11">
        <v>10.555</v>
      </c>
      <c r="C2743" s="11">
        <v>10.605</v>
      </c>
      <c r="D2743" s="11">
        <v>10.315</v>
      </c>
      <c r="E2743" s="11">
        <v>12.5</v>
      </c>
      <c r="F2743" s="37">
        <f t="shared" si="129"/>
        <v>1.10555</v>
      </c>
      <c r="G2743" s="37">
        <f t="shared" si="130"/>
        <v>1.10605</v>
      </c>
      <c r="H2743" s="37">
        <f t="shared" si="131"/>
        <v>1.1031500000000001</v>
      </c>
    </row>
    <row r="2744" spans="1:8" x14ac:dyDescent="0.25">
      <c r="A2744" s="8">
        <v>42130</v>
      </c>
      <c r="B2744" s="11">
        <v>10.494999999999999</v>
      </c>
      <c r="C2744" s="11">
        <v>10.505000000000001</v>
      </c>
      <c r="D2744" s="11">
        <v>10.29</v>
      </c>
      <c r="E2744" s="11">
        <v>12.5</v>
      </c>
      <c r="F2744" s="37">
        <f t="shared" si="129"/>
        <v>1.1049500000000001</v>
      </c>
      <c r="G2744" s="37">
        <f t="shared" si="130"/>
        <v>1.1050500000000001</v>
      </c>
      <c r="H2744" s="37">
        <f t="shared" si="131"/>
        <v>1.1029</v>
      </c>
    </row>
    <row r="2745" spans="1:8" x14ac:dyDescent="0.25">
      <c r="A2745" s="8">
        <v>42129</v>
      </c>
      <c r="B2745" s="11">
        <v>10.664999999999999</v>
      </c>
      <c r="C2745" s="11">
        <v>10.675000000000001</v>
      </c>
      <c r="D2745" s="11">
        <v>10.43</v>
      </c>
      <c r="E2745" s="11">
        <v>12.5</v>
      </c>
      <c r="F2745" s="37">
        <f t="shared" si="129"/>
        <v>1.1066499999999999</v>
      </c>
      <c r="G2745" s="37">
        <f t="shared" si="130"/>
        <v>1.1067499999999999</v>
      </c>
      <c r="H2745" s="37">
        <f t="shared" si="131"/>
        <v>1.1043000000000001</v>
      </c>
    </row>
    <row r="2746" spans="1:8" x14ac:dyDescent="0.25">
      <c r="A2746" s="8">
        <v>42128</v>
      </c>
      <c r="B2746" s="11">
        <v>10.75</v>
      </c>
      <c r="C2746" s="11">
        <v>10.93</v>
      </c>
      <c r="D2746" s="11">
        <v>10.555</v>
      </c>
      <c r="E2746" s="11">
        <v>14</v>
      </c>
      <c r="F2746" s="37">
        <f t="shared" si="129"/>
        <v>1.1074999999999999</v>
      </c>
      <c r="G2746" s="37">
        <f t="shared" si="130"/>
        <v>1.1093</v>
      </c>
      <c r="H2746" s="37">
        <f t="shared" si="131"/>
        <v>1.10555</v>
      </c>
    </row>
    <row r="2747" spans="1:8" x14ac:dyDescent="0.25">
      <c r="A2747" s="8">
        <v>42125</v>
      </c>
      <c r="B2747" s="11">
        <v>10.855</v>
      </c>
      <c r="C2747" s="11">
        <v>10.945</v>
      </c>
      <c r="D2747" s="11">
        <v>10.55</v>
      </c>
      <c r="E2747" s="11">
        <v>14</v>
      </c>
      <c r="F2747" s="37">
        <f t="shared" si="129"/>
        <v>1.1085499999999999</v>
      </c>
      <c r="G2747" s="37">
        <f t="shared" si="130"/>
        <v>1.10945</v>
      </c>
      <c r="H2747" s="37">
        <f t="shared" si="131"/>
        <v>1.1054999999999999</v>
      </c>
    </row>
    <row r="2748" spans="1:8" x14ac:dyDescent="0.25">
      <c r="A2748" s="8">
        <v>42124</v>
      </c>
      <c r="B2748" s="11">
        <v>10.84</v>
      </c>
      <c r="C2748" s="11">
        <v>10.925000000000001</v>
      </c>
      <c r="D2748" s="11">
        <v>10.54</v>
      </c>
      <c r="E2748" s="11">
        <v>14</v>
      </c>
      <c r="F2748" s="37">
        <f t="shared" si="129"/>
        <v>1.1084000000000001</v>
      </c>
      <c r="G2748" s="37">
        <f t="shared" si="130"/>
        <v>1.1092500000000001</v>
      </c>
      <c r="H2748" s="37">
        <f t="shared" si="131"/>
        <v>1.1053999999999999</v>
      </c>
    </row>
    <row r="2749" spans="1:8" x14ac:dyDescent="0.25">
      <c r="A2749" s="8">
        <v>42123</v>
      </c>
      <c r="B2749" s="11">
        <v>11.095000000000001</v>
      </c>
      <c r="C2749" s="11">
        <v>11.29</v>
      </c>
      <c r="D2749" s="11">
        <v>10.8</v>
      </c>
      <c r="E2749" s="11">
        <v>14</v>
      </c>
      <c r="F2749" s="37">
        <f t="shared" si="129"/>
        <v>1.1109500000000001</v>
      </c>
      <c r="G2749" s="37">
        <f t="shared" si="130"/>
        <v>1.1129</v>
      </c>
      <c r="H2749" s="37">
        <f t="shared" si="131"/>
        <v>1.1080000000000001</v>
      </c>
    </row>
    <row r="2750" spans="1:8" x14ac:dyDescent="0.25">
      <c r="A2750" s="8">
        <v>42122</v>
      </c>
      <c r="B2750" s="11">
        <v>11.255000000000001</v>
      </c>
      <c r="C2750" s="11">
        <v>11.404999999999999</v>
      </c>
      <c r="D2750" s="11">
        <v>10.904999999999999</v>
      </c>
      <c r="E2750" s="11">
        <v>14</v>
      </c>
      <c r="F2750" s="37">
        <f t="shared" si="129"/>
        <v>1.1125499999999999</v>
      </c>
      <c r="G2750" s="37">
        <f t="shared" si="130"/>
        <v>1.11405</v>
      </c>
      <c r="H2750" s="37">
        <f t="shared" si="131"/>
        <v>1.1090500000000001</v>
      </c>
    </row>
    <row r="2751" spans="1:8" x14ac:dyDescent="0.25">
      <c r="A2751" s="8">
        <v>42121</v>
      </c>
      <c r="B2751" s="11">
        <v>11.41</v>
      </c>
      <c r="C2751" s="11">
        <v>11.404999999999999</v>
      </c>
      <c r="D2751" s="11">
        <v>10.93</v>
      </c>
      <c r="E2751" s="11">
        <v>14</v>
      </c>
      <c r="F2751" s="37">
        <f t="shared" si="129"/>
        <v>1.1141000000000001</v>
      </c>
      <c r="G2751" s="37">
        <f t="shared" si="130"/>
        <v>1.11405</v>
      </c>
      <c r="H2751" s="37">
        <f t="shared" si="131"/>
        <v>1.1093</v>
      </c>
    </row>
    <row r="2752" spans="1:8" x14ac:dyDescent="0.25">
      <c r="A2752" s="8">
        <v>42118</v>
      </c>
      <c r="B2752" s="11">
        <v>11.375</v>
      </c>
      <c r="C2752" s="11">
        <v>11.4</v>
      </c>
      <c r="D2752" s="11">
        <v>12.98</v>
      </c>
      <c r="E2752" s="11">
        <v>14</v>
      </c>
      <c r="F2752" s="37">
        <f t="shared" si="129"/>
        <v>1.11375</v>
      </c>
      <c r="G2752" s="37">
        <f t="shared" si="130"/>
        <v>1.1140000000000001</v>
      </c>
      <c r="H2752" s="37">
        <f t="shared" si="131"/>
        <v>1.1297999999999999</v>
      </c>
    </row>
    <row r="2753" spans="1:8" x14ac:dyDescent="0.25">
      <c r="A2753" s="8">
        <v>42117</v>
      </c>
      <c r="B2753" s="11">
        <v>11.435</v>
      </c>
      <c r="C2753" s="11">
        <v>11.375</v>
      </c>
      <c r="D2753" s="11">
        <v>12.98</v>
      </c>
      <c r="E2753" s="11">
        <v>14</v>
      </c>
      <c r="F2753" s="37">
        <f t="shared" si="129"/>
        <v>1.11435</v>
      </c>
      <c r="G2753" s="37">
        <f t="shared" si="130"/>
        <v>1.11375</v>
      </c>
      <c r="H2753" s="37">
        <f t="shared" si="131"/>
        <v>1.1297999999999999</v>
      </c>
    </row>
    <row r="2754" spans="1:8" x14ac:dyDescent="0.25">
      <c r="A2754" s="8">
        <v>42116</v>
      </c>
      <c r="B2754" s="11">
        <v>11.505000000000001</v>
      </c>
      <c r="C2754" s="11">
        <v>11.47</v>
      </c>
      <c r="D2754" s="11">
        <v>12.98</v>
      </c>
      <c r="E2754" s="11">
        <v>14</v>
      </c>
      <c r="F2754" s="37">
        <f t="shared" si="129"/>
        <v>1.1150500000000001</v>
      </c>
      <c r="G2754" s="37">
        <f t="shared" si="130"/>
        <v>1.1147</v>
      </c>
      <c r="H2754" s="37">
        <f t="shared" si="131"/>
        <v>1.1297999999999999</v>
      </c>
    </row>
    <row r="2755" spans="1:8" x14ac:dyDescent="0.25">
      <c r="A2755" s="8">
        <v>42115</v>
      </c>
      <c r="B2755" s="11">
        <v>11.545</v>
      </c>
      <c r="C2755" s="11">
        <v>11.39</v>
      </c>
      <c r="D2755" s="11">
        <v>12.98</v>
      </c>
      <c r="E2755" s="11">
        <v>14</v>
      </c>
      <c r="F2755" s="37">
        <f t="shared" si="129"/>
        <v>1.1154500000000001</v>
      </c>
      <c r="G2755" s="37">
        <f t="shared" si="130"/>
        <v>1.1139000000000001</v>
      </c>
      <c r="H2755" s="37">
        <f t="shared" si="131"/>
        <v>1.1297999999999999</v>
      </c>
    </row>
    <row r="2756" spans="1:8" x14ac:dyDescent="0.25">
      <c r="A2756" s="8">
        <v>42114</v>
      </c>
      <c r="B2756" s="11">
        <v>11.49</v>
      </c>
      <c r="C2756" s="11">
        <v>11.215</v>
      </c>
      <c r="D2756" s="11">
        <v>12.98</v>
      </c>
      <c r="E2756" s="11">
        <v>14</v>
      </c>
      <c r="F2756" s="37">
        <f t="shared" si="129"/>
        <v>1.1149</v>
      </c>
      <c r="G2756" s="37">
        <f t="shared" si="130"/>
        <v>1.11215</v>
      </c>
      <c r="H2756" s="37">
        <f t="shared" si="131"/>
        <v>1.1297999999999999</v>
      </c>
    </row>
    <row r="2757" spans="1:8" x14ac:dyDescent="0.25">
      <c r="A2757" s="8">
        <v>42111</v>
      </c>
      <c r="B2757" s="11">
        <v>11.34</v>
      </c>
      <c r="C2757" s="11">
        <v>11</v>
      </c>
      <c r="D2757" s="11">
        <v>12.98</v>
      </c>
      <c r="E2757" s="11">
        <v>14</v>
      </c>
      <c r="F2757" s="37">
        <f t="shared" si="129"/>
        <v>1.1133999999999999</v>
      </c>
      <c r="G2757" s="37">
        <f t="shared" si="130"/>
        <v>1.1100000000000001</v>
      </c>
      <c r="H2757" s="37">
        <f t="shared" si="131"/>
        <v>1.1297999999999999</v>
      </c>
    </row>
    <row r="2758" spans="1:8" x14ac:dyDescent="0.25">
      <c r="A2758" s="8">
        <v>42110</v>
      </c>
      <c r="B2758" s="11">
        <v>11.08</v>
      </c>
      <c r="C2758" s="11">
        <v>10.744999999999999</v>
      </c>
      <c r="D2758" s="11">
        <v>12.98</v>
      </c>
      <c r="E2758" s="11">
        <v>14</v>
      </c>
      <c r="F2758" s="37">
        <f t="shared" ref="F2758:F2821" si="132">IFERROR(1+B2758/100,"NA")</f>
        <v>1.1108</v>
      </c>
      <c r="G2758" s="37">
        <f t="shared" ref="G2758:G2821" si="133">IFERROR(1+C2758/100,"NA")</f>
        <v>1.10745</v>
      </c>
      <c r="H2758" s="37">
        <f t="shared" ref="H2758:H2821" si="134">IFERROR(1+D2758/100,"NA")</f>
        <v>1.1297999999999999</v>
      </c>
    </row>
    <row r="2759" spans="1:8" x14ac:dyDescent="0.25">
      <c r="A2759" s="8">
        <v>42109</v>
      </c>
      <c r="B2759" s="11">
        <v>11.035</v>
      </c>
      <c r="C2759" s="11">
        <v>10.765000000000001</v>
      </c>
      <c r="D2759" s="11">
        <v>12.98</v>
      </c>
      <c r="E2759" s="11">
        <v>14</v>
      </c>
      <c r="F2759" s="37">
        <f t="shared" si="132"/>
        <v>1.1103499999999999</v>
      </c>
      <c r="G2759" s="37">
        <f t="shared" si="133"/>
        <v>1.10765</v>
      </c>
      <c r="H2759" s="37">
        <f t="shared" si="134"/>
        <v>1.1297999999999999</v>
      </c>
    </row>
    <row r="2760" spans="1:8" x14ac:dyDescent="0.25">
      <c r="A2760" s="8">
        <v>42108</v>
      </c>
      <c r="B2760" s="11">
        <v>11.355</v>
      </c>
      <c r="C2760" s="11">
        <v>11.115</v>
      </c>
      <c r="D2760" s="11">
        <v>12.98</v>
      </c>
      <c r="E2760" s="11">
        <v>14</v>
      </c>
      <c r="F2760" s="37">
        <f t="shared" si="132"/>
        <v>1.11355</v>
      </c>
      <c r="G2760" s="37">
        <f t="shared" si="133"/>
        <v>1.1111500000000001</v>
      </c>
      <c r="H2760" s="37">
        <f t="shared" si="134"/>
        <v>1.1297999999999999</v>
      </c>
    </row>
    <row r="2761" spans="1:8" x14ac:dyDescent="0.25">
      <c r="A2761" s="8">
        <v>42107</v>
      </c>
      <c r="B2761" s="11">
        <v>11.414999999999999</v>
      </c>
      <c r="C2761" s="11">
        <v>11.225</v>
      </c>
      <c r="D2761" s="11">
        <v>12.98</v>
      </c>
      <c r="E2761" s="11">
        <v>14</v>
      </c>
      <c r="F2761" s="37">
        <f t="shared" si="132"/>
        <v>1.11415</v>
      </c>
      <c r="G2761" s="37">
        <f t="shared" si="133"/>
        <v>1.11225</v>
      </c>
      <c r="H2761" s="37">
        <f t="shared" si="134"/>
        <v>1.1297999999999999</v>
      </c>
    </row>
    <row r="2762" spans="1:8" x14ac:dyDescent="0.25">
      <c r="A2762" s="8">
        <v>42104</v>
      </c>
      <c r="B2762" s="11">
        <v>11.395</v>
      </c>
      <c r="C2762" s="11">
        <v>11.19</v>
      </c>
      <c r="D2762" s="11">
        <v>12.98</v>
      </c>
      <c r="E2762" s="11">
        <v>14</v>
      </c>
      <c r="F2762" s="37">
        <f t="shared" si="132"/>
        <v>1.11395</v>
      </c>
      <c r="G2762" s="37">
        <f t="shared" si="133"/>
        <v>1.1118999999999999</v>
      </c>
      <c r="H2762" s="37">
        <f t="shared" si="134"/>
        <v>1.1297999999999999</v>
      </c>
    </row>
    <row r="2763" spans="1:8" x14ac:dyDescent="0.25">
      <c r="A2763" s="8">
        <v>42103</v>
      </c>
      <c r="B2763" s="11">
        <v>11.63</v>
      </c>
      <c r="C2763" s="11">
        <v>11.44</v>
      </c>
      <c r="D2763" s="11">
        <v>12.98</v>
      </c>
      <c r="E2763" s="11">
        <v>14</v>
      </c>
      <c r="F2763" s="37">
        <f t="shared" si="132"/>
        <v>1.1163000000000001</v>
      </c>
      <c r="G2763" s="37">
        <f t="shared" si="133"/>
        <v>1.1144000000000001</v>
      </c>
      <c r="H2763" s="37">
        <f t="shared" si="134"/>
        <v>1.1297999999999999</v>
      </c>
    </row>
    <row r="2764" spans="1:8" x14ac:dyDescent="0.25">
      <c r="A2764" s="8">
        <v>42102</v>
      </c>
      <c r="B2764" s="11">
        <v>12.005000000000001</v>
      </c>
      <c r="C2764" s="11">
        <v>11.91</v>
      </c>
      <c r="D2764" s="11">
        <v>12.98</v>
      </c>
      <c r="E2764" s="11">
        <v>14</v>
      </c>
      <c r="F2764" s="37">
        <f t="shared" si="132"/>
        <v>1.12005</v>
      </c>
      <c r="G2764" s="37">
        <f t="shared" si="133"/>
        <v>1.1191</v>
      </c>
      <c r="H2764" s="37">
        <f t="shared" si="134"/>
        <v>1.1297999999999999</v>
      </c>
    </row>
    <row r="2765" spans="1:8" x14ac:dyDescent="0.25">
      <c r="A2765" s="8">
        <v>42101</v>
      </c>
      <c r="B2765" s="11">
        <v>12.074999999999999</v>
      </c>
      <c r="C2765" s="11">
        <v>11.965</v>
      </c>
      <c r="D2765" s="11">
        <v>12.98</v>
      </c>
      <c r="E2765" s="11">
        <v>14</v>
      </c>
      <c r="F2765" s="37">
        <f t="shared" si="132"/>
        <v>1.1207499999999999</v>
      </c>
      <c r="G2765" s="37">
        <f t="shared" si="133"/>
        <v>1.11965</v>
      </c>
      <c r="H2765" s="37">
        <f t="shared" si="134"/>
        <v>1.1297999999999999</v>
      </c>
    </row>
    <row r="2766" spans="1:8" x14ac:dyDescent="0.25">
      <c r="A2766" s="8">
        <v>42100</v>
      </c>
      <c r="B2766" s="11">
        <v>12.08</v>
      </c>
      <c r="C2766" s="11">
        <v>11.935</v>
      </c>
      <c r="D2766" s="11">
        <v>12.98</v>
      </c>
      <c r="E2766" s="11">
        <v>14</v>
      </c>
      <c r="F2766" s="37">
        <f t="shared" si="132"/>
        <v>1.1208</v>
      </c>
      <c r="G2766" s="37">
        <f t="shared" si="133"/>
        <v>1.1193500000000001</v>
      </c>
      <c r="H2766" s="37">
        <f t="shared" si="134"/>
        <v>1.1297999999999999</v>
      </c>
    </row>
    <row r="2767" spans="1:8" x14ac:dyDescent="0.25">
      <c r="A2767" s="8">
        <v>42097</v>
      </c>
      <c r="B2767" s="11">
        <v>12.14</v>
      </c>
      <c r="C2767" s="11">
        <v>12.06</v>
      </c>
      <c r="D2767" s="11">
        <v>12.98</v>
      </c>
      <c r="E2767" s="11">
        <v>14</v>
      </c>
      <c r="F2767" s="37">
        <f t="shared" si="132"/>
        <v>1.1214</v>
      </c>
      <c r="G2767" s="37">
        <f t="shared" si="133"/>
        <v>1.1206</v>
      </c>
      <c r="H2767" s="37">
        <f t="shared" si="134"/>
        <v>1.1297999999999999</v>
      </c>
    </row>
    <row r="2768" spans="1:8" x14ac:dyDescent="0.25">
      <c r="A2768" s="8">
        <v>42096</v>
      </c>
      <c r="B2768" s="11">
        <v>12.205</v>
      </c>
      <c r="C2768" s="11">
        <v>12.11</v>
      </c>
      <c r="D2768" s="11">
        <v>12.98</v>
      </c>
      <c r="E2768" s="11">
        <v>14</v>
      </c>
      <c r="F2768" s="37">
        <f t="shared" si="132"/>
        <v>1.12205</v>
      </c>
      <c r="G2768" s="37">
        <f t="shared" si="133"/>
        <v>1.1211</v>
      </c>
      <c r="H2768" s="37">
        <f t="shared" si="134"/>
        <v>1.1297999999999999</v>
      </c>
    </row>
    <row r="2769" spans="1:8" x14ac:dyDescent="0.25">
      <c r="A2769" s="8">
        <v>42095</v>
      </c>
      <c r="B2769" s="11">
        <v>12.15</v>
      </c>
      <c r="C2769" s="11">
        <v>12.035</v>
      </c>
      <c r="D2769" s="11">
        <v>12.98</v>
      </c>
      <c r="E2769" s="11">
        <v>14</v>
      </c>
      <c r="F2769" s="37">
        <f t="shared" si="132"/>
        <v>1.1214999999999999</v>
      </c>
      <c r="G2769" s="37">
        <f t="shared" si="133"/>
        <v>1.12035</v>
      </c>
      <c r="H2769" s="37">
        <f t="shared" si="134"/>
        <v>1.1297999999999999</v>
      </c>
    </row>
    <row r="2770" spans="1:8" x14ac:dyDescent="0.25">
      <c r="A2770" s="8">
        <v>42094</v>
      </c>
      <c r="B2770" s="11">
        <v>12.395</v>
      </c>
      <c r="C2770" s="11">
        <v>12.365</v>
      </c>
      <c r="D2770" s="11">
        <v>12.98</v>
      </c>
      <c r="E2770" s="11">
        <v>14</v>
      </c>
      <c r="F2770" s="37">
        <f t="shared" si="132"/>
        <v>1.12395</v>
      </c>
      <c r="G2770" s="37">
        <f t="shared" si="133"/>
        <v>1.12365</v>
      </c>
      <c r="H2770" s="37">
        <f t="shared" si="134"/>
        <v>1.1297999999999999</v>
      </c>
    </row>
    <row r="2771" spans="1:8" x14ac:dyDescent="0.25">
      <c r="A2771" s="8">
        <v>42093</v>
      </c>
      <c r="B2771" s="11">
        <v>12.125</v>
      </c>
      <c r="C2771" s="11">
        <v>11.984999999999999</v>
      </c>
      <c r="D2771" s="11">
        <v>12.98</v>
      </c>
      <c r="E2771" s="11">
        <v>14</v>
      </c>
      <c r="F2771" s="37">
        <f t="shared" si="132"/>
        <v>1.1212500000000001</v>
      </c>
      <c r="G2771" s="37">
        <f t="shared" si="133"/>
        <v>1.11985</v>
      </c>
      <c r="H2771" s="37">
        <f t="shared" si="134"/>
        <v>1.1297999999999999</v>
      </c>
    </row>
    <row r="2772" spans="1:8" x14ac:dyDescent="0.25">
      <c r="A2772" s="8">
        <v>42090</v>
      </c>
      <c r="B2772" s="11">
        <v>12.04</v>
      </c>
      <c r="C2772" s="11">
        <v>11.885</v>
      </c>
      <c r="D2772" s="11">
        <v>12.98</v>
      </c>
      <c r="E2772" s="11">
        <v>14</v>
      </c>
      <c r="F2772" s="37">
        <f t="shared" si="132"/>
        <v>1.1204000000000001</v>
      </c>
      <c r="G2772" s="37">
        <f t="shared" si="133"/>
        <v>1.1188499999999999</v>
      </c>
      <c r="H2772" s="37">
        <f t="shared" si="134"/>
        <v>1.1297999999999999</v>
      </c>
    </row>
    <row r="2773" spans="1:8" x14ac:dyDescent="0.25">
      <c r="A2773" s="8">
        <v>42089</v>
      </c>
      <c r="B2773" s="11">
        <v>12.005000000000001</v>
      </c>
      <c r="C2773" s="11">
        <v>11.91</v>
      </c>
      <c r="D2773" s="11">
        <v>12.98</v>
      </c>
      <c r="E2773" s="11">
        <v>14</v>
      </c>
      <c r="F2773" s="37">
        <f t="shared" si="132"/>
        <v>1.12005</v>
      </c>
      <c r="G2773" s="37">
        <f t="shared" si="133"/>
        <v>1.1191</v>
      </c>
      <c r="H2773" s="37">
        <f t="shared" si="134"/>
        <v>1.1297999999999999</v>
      </c>
    </row>
    <row r="2774" spans="1:8" x14ac:dyDescent="0.25">
      <c r="A2774" s="8">
        <v>42088</v>
      </c>
      <c r="B2774" s="11">
        <v>12.135</v>
      </c>
      <c r="C2774" s="11">
        <v>12.074999999999999</v>
      </c>
      <c r="D2774" s="11">
        <v>12.98</v>
      </c>
      <c r="E2774" s="11">
        <v>14</v>
      </c>
      <c r="F2774" s="37">
        <f t="shared" si="132"/>
        <v>1.1213500000000001</v>
      </c>
      <c r="G2774" s="37">
        <f t="shared" si="133"/>
        <v>1.1207499999999999</v>
      </c>
      <c r="H2774" s="37">
        <f t="shared" si="134"/>
        <v>1.1297999999999999</v>
      </c>
    </row>
    <row r="2775" spans="1:8" x14ac:dyDescent="0.25">
      <c r="A2775" s="8">
        <v>42087</v>
      </c>
      <c r="B2775" s="11">
        <v>12.574999999999999</v>
      </c>
      <c r="C2775" s="11">
        <v>12.685</v>
      </c>
      <c r="D2775" s="11">
        <v>12.98</v>
      </c>
      <c r="E2775" s="11">
        <v>14</v>
      </c>
      <c r="F2775" s="37">
        <f t="shared" si="132"/>
        <v>1.12575</v>
      </c>
      <c r="G2775" s="37">
        <f t="shared" si="133"/>
        <v>1.1268500000000001</v>
      </c>
      <c r="H2775" s="37">
        <f t="shared" si="134"/>
        <v>1.1297999999999999</v>
      </c>
    </row>
    <row r="2776" spans="1:8" x14ac:dyDescent="0.25">
      <c r="A2776" s="8">
        <v>42086</v>
      </c>
      <c r="B2776" s="11">
        <v>12.74</v>
      </c>
      <c r="C2776" s="11">
        <v>12.795</v>
      </c>
      <c r="D2776" s="11">
        <v>12.98</v>
      </c>
      <c r="E2776" s="11">
        <v>14</v>
      </c>
      <c r="F2776" s="37">
        <f t="shared" si="132"/>
        <v>1.1274</v>
      </c>
      <c r="G2776" s="37">
        <f t="shared" si="133"/>
        <v>1.12795</v>
      </c>
      <c r="H2776" s="37">
        <f t="shared" si="134"/>
        <v>1.1297999999999999</v>
      </c>
    </row>
    <row r="2777" spans="1:8" x14ac:dyDescent="0.25">
      <c r="A2777" s="8">
        <v>42083</v>
      </c>
      <c r="B2777" s="11">
        <v>12.975</v>
      </c>
      <c r="C2777" s="11">
        <v>12.97</v>
      </c>
      <c r="D2777" s="11">
        <v>12.98</v>
      </c>
      <c r="E2777" s="11">
        <v>14</v>
      </c>
      <c r="F2777" s="37">
        <f t="shared" si="132"/>
        <v>1.12975</v>
      </c>
      <c r="G2777" s="37">
        <f t="shared" si="133"/>
        <v>1.1296999999999999</v>
      </c>
      <c r="H2777" s="37">
        <f t="shared" si="134"/>
        <v>1.1297999999999999</v>
      </c>
    </row>
    <row r="2778" spans="1:8" x14ac:dyDescent="0.25">
      <c r="A2778" s="8">
        <v>42082</v>
      </c>
      <c r="B2778" s="11">
        <v>13.255000000000001</v>
      </c>
      <c r="C2778" s="11">
        <v>13.28</v>
      </c>
      <c r="D2778" s="11">
        <v>12.98</v>
      </c>
      <c r="E2778" s="11">
        <v>14</v>
      </c>
      <c r="F2778" s="37">
        <f t="shared" si="132"/>
        <v>1.1325499999999999</v>
      </c>
      <c r="G2778" s="37">
        <f t="shared" si="133"/>
        <v>1.1328</v>
      </c>
      <c r="H2778" s="37">
        <f t="shared" si="134"/>
        <v>1.1297999999999999</v>
      </c>
    </row>
    <row r="2779" spans="1:8" x14ac:dyDescent="0.25">
      <c r="A2779" s="8">
        <v>42081</v>
      </c>
      <c r="B2779" s="11">
        <v>13.48</v>
      </c>
      <c r="C2779" s="11">
        <v>13.42</v>
      </c>
      <c r="D2779" s="11">
        <v>12.98</v>
      </c>
      <c r="E2779" s="11">
        <v>14</v>
      </c>
      <c r="F2779" s="37">
        <f t="shared" si="132"/>
        <v>1.1348</v>
      </c>
      <c r="G2779" s="37">
        <f t="shared" si="133"/>
        <v>1.1341999999999999</v>
      </c>
      <c r="H2779" s="37">
        <f t="shared" si="134"/>
        <v>1.1297999999999999</v>
      </c>
    </row>
    <row r="2780" spans="1:8" x14ac:dyDescent="0.25">
      <c r="A2780" s="8">
        <v>42080</v>
      </c>
      <c r="B2780" s="11">
        <v>13.525</v>
      </c>
      <c r="C2780" s="11">
        <v>13.525</v>
      </c>
      <c r="D2780" s="11">
        <v>12.98</v>
      </c>
      <c r="E2780" s="11">
        <v>14</v>
      </c>
      <c r="F2780" s="37">
        <f t="shared" si="132"/>
        <v>1.1352500000000001</v>
      </c>
      <c r="G2780" s="37">
        <f t="shared" si="133"/>
        <v>1.1352500000000001</v>
      </c>
      <c r="H2780" s="37">
        <f t="shared" si="134"/>
        <v>1.1297999999999999</v>
      </c>
    </row>
    <row r="2781" spans="1:8" x14ac:dyDescent="0.25">
      <c r="A2781" s="8">
        <v>42079</v>
      </c>
      <c r="B2781" s="11">
        <v>13.53</v>
      </c>
      <c r="C2781" s="11">
        <v>13.44</v>
      </c>
      <c r="D2781" s="11">
        <v>12.98</v>
      </c>
      <c r="E2781" s="11">
        <v>14</v>
      </c>
      <c r="F2781" s="37">
        <f t="shared" si="132"/>
        <v>1.1353</v>
      </c>
      <c r="G2781" s="37">
        <f t="shared" si="133"/>
        <v>1.1344000000000001</v>
      </c>
      <c r="H2781" s="37">
        <f t="shared" si="134"/>
        <v>1.1297999999999999</v>
      </c>
    </row>
    <row r="2782" spans="1:8" x14ac:dyDescent="0.25">
      <c r="A2782" s="8">
        <v>42076</v>
      </c>
      <c r="B2782" s="11">
        <v>13.22</v>
      </c>
      <c r="C2782" s="11">
        <v>13.135</v>
      </c>
      <c r="D2782" s="11">
        <v>12.98</v>
      </c>
      <c r="E2782" s="11">
        <v>15</v>
      </c>
      <c r="F2782" s="37">
        <f t="shared" si="132"/>
        <v>1.1322000000000001</v>
      </c>
      <c r="G2782" s="37">
        <f t="shared" si="133"/>
        <v>1.1313500000000001</v>
      </c>
      <c r="H2782" s="37">
        <f t="shared" si="134"/>
        <v>1.1297999999999999</v>
      </c>
    </row>
    <row r="2783" spans="1:8" x14ac:dyDescent="0.25">
      <c r="A2783" s="8">
        <v>42075</v>
      </c>
      <c r="B2783" s="11">
        <v>12.95</v>
      </c>
      <c r="C2783" s="11">
        <v>12.94</v>
      </c>
      <c r="D2783" s="11">
        <v>12.98</v>
      </c>
      <c r="E2783" s="11">
        <v>15</v>
      </c>
      <c r="F2783" s="37">
        <f t="shared" si="132"/>
        <v>1.1294999999999999</v>
      </c>
      <c r="G2783" s="37">
        <f t="shared" si="133"/>
        <v>1.1294</v>
      </c>
      <c r="H2783" s="37">
        <f t="shared" si="134"/>
        <v>1.1297999999999999</v>
      </c>
    </row>
    <row r="2784" spans="1:8" x14ac:dyDescent="0.25">
      <c r="A2784" s="8">
        <v>42074</v>
      </c>
      <c r="B2784" s="11">
        <v>13.36</v>
      </c>
      <c r="C2784" s="11">
        <v>13.355</v>
      </c>
      <c r="D2784" s="11">
        <v>12.98</v>
      </c>
      <c r="E2784" s="11">
        <v>15</v>
      </c>
      <c r="F2784" s="37">
        <f t="shared" si="132"/>
        <v>1.1335999999999999</v>
      </c>
      <c r="G2784" s="37">
        <f t="shared" si="133"/>
        <v>1.1335500000000001</v>
      </c>
      <c r="H2784" s="37">
        <f t="shared" si="134"/>
        <v>1.1297999999999999</v>
      </c>
    </row>
    <row r="2785" spans="1:8" x14ac:dyDescent="0.25">
      <c r="A2785" s="8">
        <v>42073</v>
      </c>
      <c r="B2785" s="11">
        <v>13.494999999999999</v>
      </c>
      <c r="C2785" s="11">
        <v>13.55</v>
      </c>
      <c r="D2785" s="11">
        <v>12.98</v>
      </c>
      <c r="E2785" s="11">
        <v>15</v>
      </c>
      <c r="F2785" s="37">
        <f t="shared" si="132"/>
        <v>1.1349499999999999</v>
      </c>
      <c r="G2785" s="37">
        <f t="shared" si="133"/>
        <v>1.1355</v>
      </c>
      <c r="H2785" s="37">
        <f t="shared" si="134"/>
        <v>1.1297999999999999</v>
      </c>
    </row>
    <row r="2786" spans="1:8" x14ac:dyDescent="0.25">
      <c r="A2786" s="8">
        <v>42072</v>
      </c>
      <c r="B2786" s="11">
        <v>13.44</v>
      </c>
      <c r="C2786" s="11">
        <v>13.484999999999999</v>
      </c>
      <c r="D2786" s="11">
        <v>12.98</v>
      </c>
      <c r="E2786" s="11">
        <v>15</v>
      </c>
      <c r="F2786" s="37">
        <f t="shared" si="132"/>
        <v>1.1344000000000001</v>
      </c>
      <c r="G2786" s="37">
        <f t="shared" si="133"/>
        <v>1.1348499999999999</v>
      </c>
      <c r="H2786" s="37">
        <f t="shared" si="134"/>
        <v>1.1297999999999999</v>
      </c>
    </row>
    <row r="2787" spans="1:8" x14ac:dyDescent="0.25">
      <c r="A2787" s="8">
        <v>42069</v>
      </c>
      <c r="B2787" s="11">
        <v>13.375</v>
      </c>
      <c r="C2787" s="11">
        <v>13.45</v>
      </c>
      <c r="D2787" s="11">
        <v>12.98</v>
      </c>
      <c r="E2787" s="11">
        <v>15</v>
      </c>
      <c r="F2787" s="37">
        <f t="shared" si="132"/>
        <v>1.13375</v>
      </c>
      <c r="G2787" s="37">
        <f t="shared" si="133"/>
        <v>1.1345000000000001</v>
      </c>
      <c r="H2787" s="37">
        <f t="shared" si="134"/>
        <v>1.1297999999999999</v>
      </c>
    </row>
    <row r="2788" spans="1:8" x14ac:dyDescent="0.25">
      <c r="A2788" s="8">
        <v>42068</v>
      </c>
      <c r="B2788" s="11">
        <v>13.605</v>
      </c>
      <c r="C2788" s="11">
        <v>13.595000000000001</v>
      </c>
      <c r="D2788" s="11">
        <v>12.98</v>
      </c>
      <c r="E2788" s="11">
        <v>15</v>
      </c>
      <c r="F2788" s="37">
        <f t="shared" si="132"/>
        <v>1.13605</v>
      </c>
      <c r="G2788" s="37">
        <f t="shared" si="133"/>
        <v>1.13595</v>
      </c>
      <c r="H2788" s="37">
        <f t="shared" si="134"/>
        <v>1.1297999999999999</v>
      </c>
    </row>
    <row r="2789" spans="1:8" x14ac:dyDescent="0.25">
      <c r="A2789" s="8">
        <v>42067</v>
      </c>
      <c r="B2789" s="11">
        <v>13.83</v>
      </c>
      <c r="C2789" s="11">
        <v>13.81</v>
      </c>
      <c r="D2789" s="11">
        <v>12.98</v>
      </c>
      <c r="E2789" s="11">
        <v>15</v>
      </c>
      <c r="F2789" s="37">
        <f t="shared" si="132"/>
        <v>1.1383000000000001</v>
      </c>
      <c r="G2789" s="37">
        <f t="shared" si="133"/>
        <v>1.1381000000000001</v>
      </c>
      <c r="H2789" s="37">
        <f t="shared" si="134"/>
        <v>1.1297999999999999</v>
      </c>
    </row>
    <row r="2790" spans="1:8" x14ac:dyDescent="0.25">
      <c r="A2790" s="8">
        <v>42066</v>
      </c>
      <c r="B2790" s="11">
        <v>14.01</v>
      </c>
      <c r="C2790" s="11">
        <v>14.115</v>
      </c>
      <c r="D2790" s="11">
        <v>12.98</v>
      </c>
      <c r="E2790" s="11">
        <v>15</v>
      </c>
      <c r="F2790" s="37">
        <f t="shared" si="132"/>
        <v>1.1400999999999999</v>
      </c>
      <c r="G2790" s="37">
        <f t="shared" si="133"/>
        <v>1.1411500000000001</v>
      </c>
      <c r="H2790" s="37">
        <f t="shared" si="134"/>
        <v>1.1297999999999999</v>
      </c>
    </row>
    <row r="2791" spans="1:8" x14ac:dyDescent="0.25">
      <c r="A2791" s="8">
        <v>42065</v>
      </c>
      <c r="B2791" s="11">
        <v>14.4</v>
      </c>
      <c r="C2791" s="11">
        <v>14.44</v>
      </c>
      <c r="D2791" s="11">
        <v>12.98</v>
      </c>
      <c r="E2791" s="11">
        <v>15</v>
      </c>
      <c r="F2791" s="37">
        <f t="shared" si="132"/>
        <v>1.1440000000000001</v>
      </c>
      <c r="G2791" s="37">
        <f t="shared" si="133"/>
        <v>1.1444000000000001</v>
      </c>
      <c r="H2791" s="37">
        <f t="shared" si="134"/>
        <v>1.1297999999999999</v>
      </c>
    </row>
    <row r="2792" spans="1:8" x14ac:dyDescent="0.25">
      <c r="A2792" s="8">
        <v>42062</v>
      </c>
      <c r="B2792" s="11">
        <v>14.355</v>
      </c>
      <c r="C2792" s="11">
        <v>14.295</v>
      </c>
      <c r="D2792" s="11">
        <v>12.98</v>
      </c>
      <c r="E2792" s="11">
        <v>15</v>
      </c>
      <c r="F2792" s="37">
        <f t="shared" si="132"/>
        <v>1.1435500000000001</v>
      </c>
      <c r="G2792" s="37">
        <f t="shared" si="133"/>
        <v>1.1429499999999999</v>
      </c>
      <c r="H2792" s="37">
        <f t="shared" si="134"/>
        <v>1.1297999999999999</v>
      </c>
    </row>
    <row r="2793" spans="1:8" x14ac:dyDescent="0.25">
      <c r="A2793" s="8">
        <v>42061</v>
      </c>
      <c r="B2793" s="11">
        <v>13.725</v>
      </c>
      <c r="C2793" s="11">
        <v>13.73</v>
      </c>
      <c r="D2793" s="11">
        <v>12.98</v>
      </c>
      <c r="E2793" s="11">
        <v>15</v>
      </c>
      <c r="F2793" s="37">
        <f t="shared" si="132"/>
        <v>1.1372499999999999</v>
      </c>
      <c r="G2793" s="37">
        <f t="shared" si="133"/>
        <v>1.1373</v>
      </c>
      <c r="H2793" s="37">
        <f t="shared" si="134"/>
        <v>1.1297999999999999</v>
      </c>
    </row>
    <row r="2794" spans="1:8" x14ac:dyDescent="0.25">
      <c r="A2794" s="8">
        <v>42060</v>
      </c>
      <c r="B2794" s="11">
        <v>13.75</v>
      </c>
      <c r="C2794" s="11">
        <v>13.755000000000001</v>
      </c>
      <c r="D2794" s="11">
        <v>12.98</v>
      </c>
      <c r="E2794" s="11">
        <v>15</v>
      </c>
      <c r="F2794" s="37">
        <f t="shared" si="132"/>
        <v>1.1375</v>
      </c>
      <c r="G2794" s="37">
        <f t="shared" si="133"/>
        <v>1.1375500000000001</v>
      </c>
      <c r="H2794" s="37">
        <f t="shared" si="134"/>
        <v>1.1297999999999999</v>
      </c>
    </row>
    <row r="2795" spans="1:8" x14ac:dyDescent="0.25">
      <c r="A2795" s="8">
        <v>42059</v>
      </c>
      <c r="B2795" s="11">
        <v>13.63</v>
      </c>
      <c r="C2795" s="11">
        <v>13.7</v>
      </c>
      <c r="D2795" s="11">
        <v>12.98</v>
      </c>
      <c r="E2795" s="11">
        <v>15</v>
      </c>
      <c r="F2795" s="37">
        <f t="shared" si="132"/>
        <v>1.1363000000000001</v>
      </c>
      <c r="G2795" s="37">
        <f t="shared" si="133"/>
        <v>1.137</v>
      </c>
      <c r="H2795" s="37">
        <f t="shared" si="134"/>
        <v>1.1297999999999999</v>
      </c>
    </row>
    <row r="2796" spans="1:8" x14ac:dyDescent="0.25">
      <c r="A2796" s="8">
        <v>42058</v>
      </c>
      <c r="B2796" s="11">
        <v>12.885</v>
      </c>
      <c r="C2796" s="11">
        <v>12.775</v>
      </c>
      <c r="D2796" s="11">
        <v>12.98</v>
      </c>
      <c r="E2796" s="11">
        <v>15</v>
      </c>
      <c r="F2796" s="37">
        <f t="shared" si="132"/>
        <v>1.1288499999999999</v>
      </c>
      <c r="G2796" s="37">
        <f t="shared" si="133"/>
        <v>1.12775</v>
      </c>
      <c r="H2796" s="37">
        <f t="shared" si="134"/>
        <v>1.1297999999999999</v>
      </c>
    </row>
    <row r="2797" spans="1:8" x14ac:dyDescent="0.25">
      <c r="A2797" s="8">
        <v>42055</v>
      </c>
      <c r="B2797" s="11">
        <v>12.89</v>
      </c>
      <c r="C2797" s="11">
        <v>12.775</v>
      </c>
      <c r="D2797" s="11">
        <v>12.98</v>
      </c>
      <c r="E2797" s="11">
        <v>15</v>
      </c>
      <c r="F2797" s="37">
        <f t="shared" si="132"/>
        <v>1.1289</v>
      </c>
      <c r="G2797" s="37">
        <f t="shared" si="133"/>
        <v>1.12775</v>
      </c>
      <c r="H2797" s="37">
        <f t="shared" si="134"/>
        <v>1.1297999999999999</v>
      </c>
    </row>
    <row r="2798" spans="1:8" x14ac:dyDescent="0.25">
      <c r="A2798" s="8">
        <v>42054</v>
      </c>
      <c r="B2798" s="11">
        <v>12.74</v>
      </c>
      <c r="C2798" s="11">
        <v>12.615</v>
      </c>
      <c r="D2798" s="11">
        <v>12.98</v>
      </c>
      <c r="E2798" s="11">
        <v>15</v>
      </c>
      <c r="F2798" s="37">
        <f t="shared" si="132"/>
        <v>1.1274</v>
      </c>
      <c r="G2798" s="37">
        <f t="shared" si="133"/>
        <v>1.12615</v>
      </c>
      <c r="H2798" s="37">
        <f t="shared" si="134"/>
        <v>1.1297999999999999</v>
      </c>
    </row>
    <row r="2799" spans="1:8" x14ac:dyDescent="0.25">
      <c r="A2799" s="8">
        <v>42053</v>
      </c>
      <c r="B2799" s="11">
        <v>12.455</v>
      </c>
      <c r="C2799" s="11">
        <v>12.39</v>
      </c>
      <c r="D2799" s="11">
        <v>12.98</v>
      </c>
      <c r="E2799" s="11">
        <v>15</v>
      </c>
      <c r="F2799" s="37">
        <f t="shared" si="132"/>
        <v>1.1245499999999999</v>
      </c>
      <c r="G2799" s="37">
        <f t="shared" si="133"/>
        <v>1.1238999999999999</v>
      </c>
      <c r="H2799" s="37">
        <f t="shared" si="134"/>
        <v>1.1297999999999999</v>
      </c>
    </row>
    <row r="2800" spans="1:8" x14ac:dyDescent="0.25">
      <c r="A2800" s="8">
        <v>42052</v>
      </c>
      <c r="B2800" s="11">
        <v>12.845000000000001</v>
      </c>
      <c r="C2800" s="11">
        <v>12.705</v>
      </c>
      <c r="D2800" s="11">
        <v>12.98</v>
      </c>
      <c r="E2800" s="11">
        <v>15</v>
      </c>
      <c r="F2800" s="37">
        <f t="shared" si="132"/>
        <v>1.12845</v>
      </c>
      <c r="G2800" s="37">
        <f t="shared" si="133"/>
        <v>1.1270500000000001</v>
      </c>
      <c r="H2800" s="37">
        <f t="shared" si="134"/>
        <v>1.1297999999999999</v>
      </c>
    </row>
    <row r="2801" spans="1:8" x14ac:dyDescent="0.25">
      <c r="A2801" s="8">
        <v>42051</v>
      </c>
      <c r="B2801" s="11">
        <v>12.98</v>
      </c>
      <c r="C2801" s="11">
        <v>12.855</v>
      </c>
      <c r="D2801" s="11">
        <v>12.98</v>
      </c>
      <c r="E2801" s="11">
        <v>15</v>
      </c>
      <c r="F2801" s="37">
        <f t="shared" si="132"/>
        <v>1.1297999999999999</v>
      </c>
      <c r="G2801" s="37">
        <f t="shared" si="133"/>
        <v>1.1285499999999999</v>
      </c>
      <c r="H2801" s="37">
        <f t="shared" si="134"/>
        <v>1.1297999999999999</v>
      </c>
    </row>
    <row r="2802" spans="1:8" x14ac:dyDescent="0.25">
      <c r="A2802" s="8">
        <v>42048</v>
      </c>
      <c r="B2802" s="11">
        <v>13.33</v>
      </c>
      <c r="C2802" s="11">
        <v>13.255000000000001</v>
      </c>
      <c r="D2802" s="11">
        <v>12.98</v>
      </c>
      <c r="E2802" s="11">
        <v>15</v>
      </c>
      <c r="F2802" s="37">
        <f t="shared" si="132"/>
        <v>1.1333</v>
      </c>
      <c r="G2802" s="37">
        <f t="shared" si="133"/>
        <v>1.1325499999999999</v>
      </c>
      <c r="H2802" s="37">
        <f t="shared" si="134"/>
        <v>1.1297999999999999</v>
      </c>
    </row>
    <row r="2803" spans="1:8" x14ac:dyDescent="0.25">
      <c r="A2803" s="8">
        <v>42047</v>
      </c>
      <c r="B2803" s="11">
        <v>13.7</v>
      </c>
      <c r="C2803" s="11">
        <v>13.56</v>
      </c>
      <c r="D2803" s="11">
        <v>12.98</v>
      </c>
      <c r="E2803" s="11">
        <v>15</v>
      </c>
      <c r="F2803" s="37">
        <f t="shared" si="132"/>
        <v>1.137</v>
      </c>
      <c r="G2803" s="37">
        <f t="shared" si="133"/>
        <v>1.1355999999999999</v>
      </c>
      <c r="H2803" s="37">
        <f t="shared" si="134"/>
        <v>1.1297999999999999</v>
      </c>
    </row>
    <row r="2804" spans="1:8" x14ac:dyDescent="0.25">
      <c r="A2804" s="8">
        <v>42046</v>
      </c>
      <c r="B2804" s="11">
        <v>13.865</v>
      </c>
      <c r="C2804" s="11">
        <v>13.725</v>
      </c>
      <c r="D2804" s="11">
        <v>12.98</v>
      </c>
      <c r="E2804" s="11">
        <v>15</v>
      </c>
      <c r="F2804" s="37">
        <f t="shared" si="132"/>
        <v>1.1386499999999999</v>
      </c>
      <c r="G2804" s="37">
        <f t="shared" si="133"/>
        <v>1.1372499999999999</v>
      </c>
      <c r="H2804" s="37">
        <f t="shared" si="134"/>
        <v>1.1297999999999999</v>
      </c>
    </row>
    <row r="2805" spans="1:8" x14ac:dyDescent="0.25">
      <c r="A2805" s="8">
        <v>42045</v>
      </c>
      <c r="B2805" s="11">
        <v>13.86</v>
      </c>
      <c r="C2805" s="11">
        <v>13.72</v>
      </c>
      <c r="D2805" s="11">
        <v>12.98</v>
      </c>
      <c r="E2805" s="11">
        <v>15</v>
      </c>
      <c r="F2805" s="37">
        <f t="shared" si="132"/>
        <v>1.1386000000000001</v>
      </c>
      <c r="G2805" s="37">
        <f t="shared" si="133"/>
        <v>1.1372</v>
      </c>
      <c r="H2805" s="37">
        <f t="shared" si="134"/>
        <v>1.1297999999999999</v>
      </c>
    </row>
    <row r="2806" spans="1:8" x14ac:dyDescent="0.25">
      <c r="A2806" s="8">
        <v>42044</v>
      </c>
      <c r="B2806" s="11">
        <v>13.824999999999999</v>
      </c>
      <c r="C2806" s="11">
        <v>13.445</v>
      </c>
      <c r="D2806" s="11">
        <v>12.98</v>
      </c>
      <c r="E2806" s="11">
        <v>15</v>
      </c>
      <c r="F2806" s="37">
        <f t="shared" si="132"/>
        <v>1.13825</v>
      </c>
      <c r="G2806" s="37">
        <f t="shared" si="133"/>
        <v>1.13445</v>
      </c>
      <c r="H2806" s="37">
        <f t="shared" si="134"/>
        <v>1.1297999999999999</v>
      </c>
    </row>
    <row r="2807" spans="1:8" x14ac:dyDescent="0.25">
      <c r="A2807" s="8">
        <v>42041</v>
      </c>
      <c r="B2807" s="11">
        <v>14.14</v>
      </c>
      <c r="C2807" s="11">
        <v>13.675000000000001</v>
      </c>
      <c r="D2807" s="11">
        <v>12.98</v>
      </c>
      <c r="E2807" s="11">
        <v>15</v>
      </c>
      <c r="F2807" s="37">
        <f t="shared" si="132"/>
        <v>1.1414</v>
      </c>
      <c r="G2807" s="37">
        <f t="shared" si="133"/>
        <v>1.1367499999999999</v>
      </c>
      <c r="H2807" s="37">
        <f t="shared" si="134"/>
        <v>1.1297999999999999</v>
      </c>
    </row>
    <row r="2808" spans="1:8" x14ac:dyDescent="0.25">
      <c r="A2808" s="8">
        <v>42040</v>
      </c>
      <c r="B2808" s="11">
        <v>14.175000000000001</v>
      </c>
      <c r="C2808" s="11">
        <v>13.65</v>
      </c>
      <c r="D2808" s="11">
        <v>12.98</v>
      </c>
      <c r="E2808" s="11">
        <v>15</v>
      </c>
      <c r="F2808" s="37">
        <f t="shared" si="132"/>
        <v>1.14175</v>
      </c>
      <c r="G2808" s="37">
        <f t="shared" si="133"/>
        <v>1.1365000000000001</v>
      </c>
      <c r="H2808" s="37">
        <f t="shared" si="134"/>
        <v>1.1297999999999999</v>
      </c>
    </row>
    <row r="2809" spans="1:8" x14ac:dyDescent="0.25">
      <c r="A2809" s="8">
        <v>42039</v>
      </c>
      <c r="B2809" s="11">
        <v>14.574999999999999</v>
      </c>
      <c r="C2809" s="11">
        <v>13.965</v>
      </c>
      <c r="D2809" s="11">
        <v>12.98</v>
      </c>
      <c r="E2809" s="11">
        <v>15</v>
      </c>
      <c r="F2809" s="37">
        <f t="shared" si="132"/>
        <v>1.14575</v>
      </c>
      <c r="G2809" s="37">
        <f t="shared" si="133"/>
        <v>1.1396500000000001</v>
      </c>
      <c r="H2809" s="37">
        <f t="shared" si="134"/>
        <v>1.1297999999999999</v>
      </c>
    </row>
    <row r="2810" spans="1:8" x14ac:dyDescent="0.25">
      <c r="A2810" s="8">
        <v>42038</v>
      </c>
      <c r="B2810" s="11">
        <v>14.355</v>
      </c>
      <c r="C2810" s="11">
        <v>13.875</v>
      </c>
      <c r="D2810" s="11">
        <v>12.98</v>
      </c>
      <c r="E2810" s="11">
        <v>15</v>
      </c>
      <c r="F2810" s="37">
        <f t="shared" si="132"/>
        <v>1.1435500000000001</v>
      </c>
      <c r="G2810" s="37">
        <f t="shared" si="133"/>
        <v>1.1387499999999999</v>
      </c>
      <c r="H2810" s="37">
        <f t="shared" si="134"/>
        <v>1.1297999999999999</v>
      </c>
    </row>
    <row r="2811" spans="1:8" x14ac:dyDescent="0.25">
      <c r="A2811" s="8">
        <v>42037</v>
      </c>
      <c r="B2811" s="11">
        <v>14.795</v>
      </c>
      <c r="C2811" s="11">
        <v>14.404999999999999</v>
      </c>
      <c r="D2811" s="11">
        <v>12.98</v>
      </c>
      <c r="E2811" s="11">
        <v>15</v>
      </c>
      <c r="F2811" s="37">
        <f t="shared" si="132"/>
        <v>1.14795</v>
      </c>
      <c r="G2811" s="37">
        <f t="shared" si="133"/>
        <v>1.14405</v>
      </c>
      <c r="H2811" s="37">
        <f t="shared" si="134"/>
        <v>1.1297999999999999</v>
      </c>
    </row>
    <row r="2812" spans="1:8" x14ac:dyDescent="0.25">
      <c r="A2812" s="8">
        <v>42034</v>
      </c>
      <c r="B2812" s="11">
        <v>15.25</v>
      </c>
      <c r="C2812" s="11">
        <v>14.76</v>
      </c>
      <c r="D2812" s="11">
        <v>12.98</v>
      </c>
      <c r="E2812" s="11">
        <v>17</v>
      </c>
      <c r="F2812" s="37">
        <f t="shared" si="132"/>
        <v>1.1525000000000001</v>
      </c>
      <c r="G2812" s="37">
        <f t="shared" si="133"/>
        <v>1.1476</v>
      </c>
      <c r="H2812" s="37">
        <f t="shared" si="134"/>
        <v>1.1297999999999999</v>
      </c>
    </row>
    <row r="2813" spans="1:8" x14ac:dyDescent="0.25">
      <c r="A2813" s="8">
        <v>42033</v>
      </c>
      <c r="B2813" s="11">
        <v>15.68</v>
      </c>
      <c r="C2813" s="11">
        <v>15.095000000000001</v>
      </c>
      <c r="D2813" s="11">
        <v>12.98</v>
      </c>
      <c r="E2813" s="11">
        <v>17</v>
      </c>
      <c r="F2813" s="37">
        <f t="shared" si="132"/>
        <v>1.1568000000000001</v>
      </c>
      <c r="G2813" s="37">
        <f t="shared" si="133"/>
        <v>1.1509499999999999</v>
      </c>
      <c r="H2813" s="37">
        <f t="shared" si="134"/>
        <v>1.1297999999999999</v>
      </c>
    </row>
    <row r="2814" spans="1:8" x14ac:dyDescent="0.25">
      <c r="A2814" s="8">
        <v>42032</v>
      </c>
      <c r="B2814" s="11">
        <v>15.654999999999999</v>
      </c>
      <c r="C2814" s="11">
        <v>14.994999999999999</v>
      </c>
      <c r="D2814" s="11">
        <v>12.98</v>
      </c>
      <c r="E2814" s="11">
        <v>17</v>
      </c>
      <c r="F2814" s="37">
        <f t="shared" si="132"/>
        <v>1.15655</v>
      </c>
      <c r="G2814" s="37">
        <f t="shared" si="133"/>
        <v>1.14995</v>
      </c>
      <c r="H2814" s="37">
        <f t="shared" si="134"/>
        <v>1.1297999999999999</v>
      </c>
    </row>
    <row r="2815" spans="1:8" x14ac:dyDescent="0.25">
      <c r="A2815" s="8">
        <v>42031</v>
      </c>
      <c r="B2815" s="11">
        <v>15.78</v>
      </c>
      <c r="C2815" s="11">
        <v>15.095000000000001</v>
      </c>
      <c r="D2815" s="11">
        <v>12.98</v>
      </c>
      <c r="E2815" s="11">
        <v>17</v>
      </c>
      <c r="F2815" s="37">
        <f t="shared" si="132"/>
        <v>1.1577999999999999</v>
      </c>
      <c r="G2815" s="37">
        <f t="shared" si="133"/>
        <v>1.1509499999999999</v>
      </c>
      <c r="H2815" s="37">
        <f t="shared" si="134"/>
        <v>1.1297999999999999</v>
      </c>
    </row>
    <row r="2816" spans="1:8" x14ac:dyDescent="0.25">
      <c r="A2816" s="8">
        <v>42030</v>
      </c>
      <c r="B2816" s="11">
        <v>15.715</v>
      </c>
      <c r="C2816" s="11">
        <v>15.095000000000001</v>
      </c>
      <c r="D2816" s="11">
        <v>12.98</v>
      </c>
      <c r="E2816" s="11">
        <v>17</v>
      </c>
      <c r="F2816" s="37">
        <f t="shared" si="132"/>
        <v>1.1571500000000001</v>
      </c>
      <c r="G2816" s="37">
        <f t="shared" si="133"/>
        <v>1.1509499999999999</v>
      </c>
      <c r="H2816" s="37">
        <f t="shared" si="134"/>
        <v>1.1297999999999999</v>
      </c>
    </row>
    <row r="2817" spans="1:8" x14ac:dyDescent="0.25">
      <c r="A2817" s="8">
        <v>42027</v>
      </c>
      <c r="B2817" s="11">
        <v>14.975</v>
      </c>
      <c r="C2817" s="11">
        <v>14.595000000000001</v>
      </c>
      <c r="D2817" s="11">
        <v>12.98</v>
      </c>
      <c r="E2817" s="11">
        <v>17</v>
      </c>
      <c r="F2817" s="37">
        <f t="shared" si="132"/>
        <v>1.14975</v>
      </c>
      <c r="G2817" s="37">
        <f t="shared" si="133"/>
        <v>1.14595</v>
      </c>
      <c r="H2817" s="37">
        <f t="shared" si="134"/>
        <v>1.1297999999999999</v>
      </c>
    </row>
    <row r="2818" spans="1:8" x14ac:dyDescent="0.25">
      <c r="A2818" s="8">
        <v>42026</v>
      </c>
      <c r="B2818" s="11">
        <v>15.05</v>
      </c>
      <c r="C2818" s="11">
        <v>14.82</v>
      </c>
      <c r="D2818" s="11">
        <v>12.98</v>
      </c>
      <c r="E2818" s="11">
        <v>17</v>
      </c>
      <c r="F2818" s="37">
        <f t="shared" si="132"/>
        <v>1.1505000000000001</v>
      </c>
      <c r="G2818" s="37">
        <f t="shared" si="133"/>
        <v>1.1482000000000001</v>
      </c>
      <c r="H2818" s="37">
        <f t="shared" si="134"/>
        <v>1.1297999999999999</v>
      </c>
    </row>
    <row r="2819" spans="1:8" x14ac:dyDescent="0.25">
      <c r="A2819" s="8">
        <v>42025</v>
      </c>
      <c r="B2819" s="11">
        <v>15.35</v>
      </c>
      <c r="C2819" s="11">
        <v>15.045</v>
      </c>
      <c r="D2819" s="11">
        <v>12.98</v>
      </c>
      <c r="E2819" s="11">
        <v>17</v>
      </c>
      <c r="F2819" s="37">
        <f t="shared" si="132"/>
        <v>1.1535</v>
      </c>
      <c r="G2819" s="37">
        <f t="shared" si="133"/>
        <v>1.15045</v>
      </c>
      <c r="H2819" s="37">
        <f t="shared" si="134"/>
        <v>1.1297999999999999</v>
      </c>
    </row>
    <row r="2820" spans="1:8" x14ac:dyDescent="0.25">
      <c r="A2820" s="8">
        <v>42024</v>
      </c>
      <c r="B2820" s="11">
        <v>15.445</v>
      </c>
      <c r="C2820" s="11">
        <v>15.24</v>
      </c>
      <c r="D2820" s="11">
        <v>12.98</v>
      </c>
      <c r="E2820" s="11">
        <v>17</v>
      </c>
      <c r="F2820" s="37">
        <f t="shared" si="132"/>
        <v>1.15445</v>
      </c>
      <c r="G2820" s="37">
        <f t="shared" si="133"/>
        <v>1.1524000000000001</v>
      </c>
      <c r="H2820" s="37">
        <f t="shared" si="134"/>
        <v>1.1297999999999999</v>
      </c>
    </row>
    <row r="2821" spans="1:8" x14ac:dyDescent="0.25">
      <c r="A2821" s="8">
        <v>42023</v>
      </c>
      <c r="B2821" s="11">
        <v>15.375</v>
      </c>
      <c r="C2821" s="11">
        <v>15.08</v>
      </c>
      <c r="D2821" s="11">
        <v>12.98</v>
      </c>
      <c r="E2821" s="11">
        <v>17</v>
      </c>
      <c r="F2821" s="37">
        <f t="shared" si="132"/>
        <v>1.1537500000000001</v>
      </c>
      <c r="G2821" s="37">
        <f t="shared" si="133"/>
        <v>1.1508</v>
      </c>
      <c r="H2821" s="37">
        <f t="shared" si="134"/>
        <v>1.1297999999999999</v>
      </c>
    </row>
    <row r="2822" spans="1:8" x14ac:dyDescent="0.25">
      <c r="A2822" s="8">
        <v>42020</v>
      </c>
      <c r="B2822" s="11">
        <v>15.37</v>
      </c>
      <c r="C2822" s="11">
        <v>15.215</v>
      </c>
      <c r="D2822" s="11">
        <v>12.98</v>
      </c>
      <c r="E2822" s="11">
        <v>17</v>
      </c>
      <c r="F2822" s="37">
        <f t="shared" ref="F2822:F2885" si="135">IFERROR(1+B2822/100,"NA")</f>
        <v>1.1536999999999999</v>
      </c>
      <c r="G2822" s="37">
        <f t="shared" ref="G2822:G2885" si="136">IFERROR(1+C2822/100,"NA")</f>
        <v>1.15215</v>
      </c>
      <c r="H2822" s="37">
        <f t="shared" ref="H2822:H2885" si="137">IFERROR(1+D2822/100,"NA")</f>
        <v>1.1297999999999999</v>
      </c>
    </row>
    <row r="2823" spans="1:8" x14ac:dyDescent="0.25">
      <c r="A2823" s="8">
        <v>42019</v>
      </c>
      <c r="B2823" s="11">
        <v>15.83</v>
      </c>
      <c r="C2823" s="11">
        <v>15.81</v>
      </c>
      <c r="D2823" s="11">
        <v>12.98</v>
      </c>
      <c r="E2823" s="11">
        <v>17</v>
      </c>
      <c r="F2823" s="37">
        <f t="shared" si="135"/>
        <v>1.1583000000000001</v>
      </c>
      <c r="G2823" s="37">
        <f t="shared" si="136"/>
        <v>1.1581000000000001</v>
      </c>
      <c r="H2823" s="37">
        <f t="shared" si="137"/>
        <v>1.1297999999999999</v>
      </c>
    </row>
    <row r="2824" spans="1:8" x14ac:dyDescent="0.25">
      <c r="A2824" s="8">
        <v>42018</v>
      </c>
      <c r="B2824" s="11">
        <v>16.899999999999999</v>
      </c>
      <c r="C2824" s="11">
        <v>16.91</v>
      </c>
      <c r="D2824" s="11">
        <v>12.98</v>
      </c>
      <c r="E2824" s="11">
        <v>17</v>
      </c>
      <c r="F2824" s="37">
        <f t="shared" si="135"/>
        <v>1.169</v>
      </c>
      <c r="G2824" s="37">
        <f t="shared" si="136"/>
        <v>1.1691</v>
      </c>
      <c r="H2824" s="37">
        <f t="shared" si="137"/>
        <v>1.1297999999999999</v>
      </c>
    </row>
    <row r="2825" spans="1:8" x14ac:dyDescent="0.25">
      <c r="A2825" s="8">
        <v>42017</v>
      </c>
      <c r="B2825" s="11">
        <v>17.5</v>
      </c>
      <c r="C2825" s="11">
        <v>17.39</v>
      </c>
      <c r="D2825" s="11">
        <v>12.98</v>
      </c>
      <c r="E2825" s="11">
        <v>17</v>
      </c>
      <c r="F2825" s="37">
        <f t="shared" si="135"/>
        <v>1.175</v>
      </c>
      <c r="G2825" s="37">
        <f t="shared" si="136"/>
        <v>1.1738999999999999</v>
      </c>
      <c r="H2825" s="37">
        <f t="shared" si="137"/>
        <v>1.1297999999999999</v>
      </c>
    </row>
    <row r="2826" spans="1:8" x14ac:dyDescent="0.25">
      <c r="A2826" s="8">
        <v>42016</v>
      </c>
      <c r="B2826" s="11">
        <v>16.434999999999999</v>
      </c>
      <c r="C2826" s="11">
        <v>16.5</v>
      </c>
      <c r="D2826" s="11">
        <v>12.98</v>
      </c>
      <c r="E2826" s="11">
        <v>17</v>
      </c>
      <c r="F2826" s="37">
        <f t="shared" si="135"/>
        <v>1.16435</v>
      </c>
      <c r="G2826" s="37">
        <f t="shared" si="136"/>
        <v>1.165</v>
      </c>
      <c r="H2826" s="37">
        <f t="shared" si="137"/>
        <v>1.1297999999999999</v>
      </c>
    </row>
    <row r="2827" spans="1:8" x14ac:dyDescent="0.25">
      <c r="A2827" s="8">
        <v>42013</v>
      </c>
      <c r="B2827" s="11">
        <v>15.975</v>
      </c>
      <c r="C2827" s="11">
        <v>15.275</v>
      </c>
      <c r="D2827" s="11">
        <v>12.98</v>
      </c>
      <c r="E2827" s="11">
        <v>17</v>
      </c>
      <c r="F2827" s="37">
        <f t="shared" si="135"/>
        <v>1.1597500000000001</v>
      </c>
      <c r="G2827" s="37">
        <f t="shared" si="136"/>
        <v>1.1527499999999999</v>
      </c>
      <c r="H2827" s="37">
        <f t="shared" si="137"/>
        <v>1.1297999999999999</v>
      </c>
    </row>
    <row r="2828" spans="1:8" x14ac:dyDescent="0.25">
      <c r="A2828" s="8">
        <v>42012</v>
      </c>
      <c r="B2828" s="11">
        <v>16.035</v>
      </c>
      <c r="C2828" s="11">
        <v>15.29</v>
      </c>
      <c r="D2828" s="11">
        <v>12.98</v>
      </c>
      <c r="E2828" s="11">
        <v>17</v>
      </c>
      <c r="F2828" s="37">
        <f t="shared" si="135"/>
        <v>1.16035</v>
      </c>
      <c r="G2828" s="37">
        <f t="shared" si="136"/>
        <v>1.1529</v>
      </c>
      <c r="H2828" s="37">
        <f t="shared" si="137"/>
        <v>1.1297999999999999</v>
      </c>
    </row>
    <row r="2829" spans="1:8" x14ac:dyDescent="0.25">
      <c r="A2829" s="8">
        <v>42011</v>
      </c>
      <c r="B2829" s="11">
        <v>15.98</v>
      </c>
      <c r="C2829" s="11">
        <v>15.29</v>
      </c>
      <c r="D2829" s="11">
        <v>12.98</v>
      </c>
      <c r="E2829" s="11">
        <v>17</v>
      </c>
      <c r="F2829" s="37">
        <f t="shared" si="135"/>
        <v>1.1597999999999999</v>
      </c>
      <c r="G2829" s="37">
        <f t="shared" si="136"/>
        <v>1.1529</v>
      </c>
      <c r="H2829" s="37">
        <f t="shared" si="137"/>
        <v>1.1297999999999999</v>
      </c>
    </row>
    <row r="2830" spans="1:8" x14ac:dyDescent="0.25">
      <c r="A2830" s="8">
        <v>42010</v>
      </c>
      <c r="B2830" s="11">
        <v>15.975</v>
      </c>
      <c r="C2830" s="11">
        <v>15.265000000000001</v>
      </c>
      <c r="D2830" s="11">
        <v>12.98</v>
      </c>
      <c r="E2830" s="11">
        <v>17</v>
      </c>
      <c r="F2830" s="37">
        <f t="shared" si="135"/>
        <v>1.1597500000000001</v>
      </c>
      <c r="G2830" s="37">
        <f t="shared" si="136"/>
        <v>1.15265</v>
      </c>
      <c r="H2830" s="37">
        <f t="shared" si="137"/>
        <v>1.1297999999999999</v>
      </c>
    </row>
    <row r="2831" spans="1:8" x14ac:dyDescent="0.25">
      <c r="A2831" s="8">
        <v>42009</v>
      </c>
      <c r="B2831" s="11">
        <v>15.765000000000001</v>
      </c>
      <c r="C2831" s="11">
        <v>15.43</v>
      </c>
      <c r="D2831" s="11">
        <v>12.98</v>
      </c>
      <c r="E2831" s="11">
        <v>17</v>
      </c>
      <c r="F2831" s="37">
        <f t="shared" si="135"/>
        <v>1.1576500000000001</v>
      </c>
      <c r="G2831" s="37">
        <f t="shared" si="136"/>
        <v>1.1543000000000001</v>
      </c>
      <c r="H2831" s="37">
        <f t="shared" si="137"/>
        <v>1.1297999999999999</v>
      </c>
    </row>
    <row r="2832" spans="1:8" x14ac:dyDescent="0.25">
      <c r="A2832" s="8">
        <v>42006</v>
      </c>
      <c r="B2832" s="11">
        <v>15.795</v>
      </c>
      <c r="C2832" s="11">
        <v>15.33</v>
      </c>
      <c r="D2832" s="11">
        <v>12.98</v>
      </c>
      <c r="E2832" s="11">
        <v>17</v>
      </c>
      <c r="F2832" s="37">
        <f t="shared" si="135"/>
        <v>1.15795</v>
      </c>
      <c r="G2832" s="37">
        <f t="shared" si="136"/>
        <v>1.1533</v>
      </c>
      <c r="H2832" s="37">
        <f t="shared" si="137"/>
        <v>1.1297999999999999</v>
      </c>
    </row>
    <row r="2833" spans="1:8" x14ac:dyDescent="0.25">
      <c r="A2833" s="8">
        <v>42005</v>
      </c>
      <c r="B2833" s="11">
        <v>15.8</v>
      </c>
      <c r="C2833" s="11">
        <v>15.195</v>
      </c>
      <c r="D2833" s="11">
        <v>12.98</v>
      </c>
      <c r="E2833" s="11">
        <v>17</v>
      </c>
      <c r="F2833" s="37">
        <f t="shared" si="135"/>
        <v>1.1579999999999999</v>
      </c>
      <c r="G2833" s="37">
        <f t="shared" si="136"/>
        <v>1.15195</v>
      </c>
      <c r="H2833" s="37">
        <f t="shared" si="137"/>
        <v>1.1297999999999999</v>
      </c>
    </row>
    <row r="2834" spans="1:8" x14ac:dyDescent="0.25">
      <c r="A2834" s="8">
        <v>42004</v>
      </c>
      <c r="B2834" s="11">
        <v>15.734999999999999</v>
      </c>
      <c r="C2834" s="11">
        <v>15.265000000000001</v>
      </c>
      <c r="D2834" s="11">
        <v>12.98</v>
      </c>
      <c r="E2834" s="11">
        <v>17</v>
      </c>
      <c r="F2834" s="37">
        <f t="shared" si="135"/>
        <v>1.1573500000000001</v>
      </c>
      <c r="G2834" s="37">
        <f t="shared" si="136"/>
        <v>1.15265</v>
      </c>
      <c r="H2834" s="37">
        <f t="shared" si="137"/>
        <v>1.1297999999999999</v>
      </c>
    </row>
    <row r="2835" spans="1:8" x14ac:dyDescent="0.25">
      <c r="A2835" s="8">
        <v>42003</v>
      </c>
      <c r="B2835" s="11">
        <v>15.71</v>
      </c>
      <c r="C2835" s="11">
        <v>15.285</v>
      </c>
      <c r="D2835" s="11">
        <v>12.98</v>
      </c>
      <c r="E2835" s="11">
        <v>17</v>
      </c>
      <c r="F2835" s="37">
        <f t="shared" si="135"/>
        <v>1.1571</v>
      </c>
      <c r="G2835" s="37">
        <f t="shared" si="136"/>
        <v>1.1528499999999999</v>
      </c>
      <c r="H2835" s="37">
        <f t="shared" si="137"/>
        <v>1.1297999999999999</v>
      </c>
    </row>
    <row r="2836" spans="1:8" x14ac:dyDescent="0.25">
      <c r="A2836" s="8">
        <v>42002</v>
      </c>
      <c r="B2836" s="11">
        <v>15.57</v>
      </c>
      <c r="C2836" s="11">
        <v>15.195</v>
      </c>
      <c r="D2836" s="11">
        <v>12.98</v>
      </c>
      <c r="E2836" s="11">
        <v>17</v>
      </c>
      <c r="F2836" s="37">
        <f t="shared" si="135"/>
        <v>1.1556999999999999</v>
      </c>
      <c r="G2836" s="37">
        <f t="shared" si="136"/>
        <v>1.15195</v>
      </c>
      <c r="H2836" s="37">
        <f t="shared" si="137"/>
        <v>1.1297999999999999</v>
      </c>
    </row>
    <row r="2837" spans="1:8" x14ac:dyDescent="0.25">
      <c r="A2837" s="8">
        <v>41999</v>
      </c>
      <c r="B2837" s="11">
        <v>15.535</v>
      </c>
      <c r="C2837" s="11">
        <v>15.175000000000001</v>
      </c>
      <c r="D2837" s="11">
        <v>12.98</v>
      </c>
      <c r="E2837" s="11">
        <v>17</v>
      </c>
      <c r="F2837" s="37">
        <f t="shared" si="135"/>
        <v>1.1553499999999999</v>
      </c>
      <c r="G2837" s="37">
        <f t="shared" si="136"/>
        <v>1.1517500000000001</v>
      </c>
      <c r="H2837" s="37">
        <f t="shared" si="137"/>
        <v>1.1297999999999999</v>
      </c>
    </row>
    <row r="2838" spans="1:8" x14ac:dyDescent="0.25">
      <c r="A2838" s="8">
        <v>41998</v>
      </c>
      <c r="B2838" s="11">
        <v>15.54</v>
      </c>
      <c r="C2838" s="11">
        <v>15.21</v>
      </c>
      <c r="D2838" s="11">
        <v>12.98</v>
      </c>
      <c r="E2838" s="11">
        <v>17</v>
      </c>
      <c r="F2838" s="37">
        <f t="shared" si="135"/>
        <v>1.1554</v>
      </c>
      <c r="G2838" s="37">
        <f t="shared" si="136"/>
        <v>1.1520999999999999</v>
      </c>
      <c r="H2838" s="37">
        <f t="shared" si="137"/>
        <v>1.1297999999999999</v>
      </c>
    </row>
    <row r="2839" spans="1:8" x14ac:dyDescent="0.25">
      <c r="A2839" s="8">
        <v>41997</v>
      </c>
      <c r="B2839" s="11">
        <v>15.535</v>
      </c>
      <c r="C2839" s="11">
        <v>15.154999999999999</v>
      </c>
      <c r="D2839" s="11">
        <v>12.98</v>
      </c>
      <c r="E2839" s="11">
        <v>17</v>
      </c>
      <c r="F2839" s="37">
        <f t="shared" si="135"/>
        <v>1.1553499999999999</v>
      </c>
      <c r="G2839" s="37">
        <f t="shared" si="136"/>
        <v>1.1515500000000001</v>
      </c>
      <c r="H2839" s="37">
        <f t="shared" si="137"/>
        <v>1.1297999999999999</v>
      </c>
    </row>
    <row r="2840" spans="1:8" x14ac:dyDescent="0.25">
      <c r="A2840" s="8">
        <v>41996</v>
      </c>
      <c r="B2840" s="11">
        <v>15.51</v>
      </c>
      <c r="C2840" s="11">
        <v>15.095000000000001</v>
      </c>
      <c r="D2840" s="11">
        <v>12.98</v>
      </c>
      <c r="E2840" s="11">
        <v>17</v>
      </c>
      <c r="F2840" s="37">
        <f t="shared" si="135"/>
        <v>1.1551</v>
      </c>
      <c r="G2840" s="37">
        <f t="shared" si="136"/>
        <v>1.1509499999999999</v>
      </c>
      <c r="H2840" s="37">
        <f t="shared" si="137"/>
        <v>1.1297999999999999</v>
      </c>
    </row>
    <row r="2841" spans="1:8" x14ac:dyDescent="0.25">
      <c r="A2841" s="8">
        <v>41995</v>
      </c>
      <c r="B2841" s="11">
        <v>14.54</v>
      </c>
      <c r="C2841" s="11">
        <v>14.914999999999999</v>
      </c>
      <c r="D2841" s="11">
        <v>12.98</v>
      </c>
      <c r="E2841" s="11">
        <v>17</v>
      </c>
      <c r="F2841" s="37">
        <f t="shared" si="135"/>
        <v>1.1454</v>
      </c>
      <c r="G2841" s="37">
        <f t="shared" si="136"/>
        <v>1.1491500000000001</v>
      </c>
      <c r="H2841" s="37">
        <f t="shared" si="137"/>
        <v>1.1297999999999999</v>
      </c>
    </row>
    <row r="2842" spans="1:8" x14ac:dyDescent="0.25">
      <c r="A2842" s="8">
        <v>41992</v>
      </c>
      <c r="B2842" s="11">
        <v>14.685</v>
      </c>
      <c r="C2842" s="11">
        <v>15.515000000000001</v>
      </c>
      <c r="D2842" s="11">
        <v>13.465</v>
      </c>
      <c r="E2842" s="11">
        <v>17</v>
      </c>
      <c r="F2842" s="37">
        <f t="shared" si="135"/>
        <v>1.1468499999999999</v>
      </c>
      <c r="G2842" s="37">
        <f t="shared" si="136"/>
        <v>1.1551499999999999</v>
      </c>
      <c r="H2842" s="37">
        <f t="shared" si="137"/>
        <v>1.1346499999999999</v>
      </c>
    </row>
    <row r="2843" spans="1:8" x14ac:dyDescent="0.25">
      <c r="A2843" s="8">
        <v>41991</v>
      </c>
      <c r="B2843" s="11">
        <v>14.6</v>
      </c>
      <c r="C2843" s="11">
        <v>15.265000000000001</v>
      </c>
      <c r="D2843" s="11">
        <v>13.565</v>
      </c>
      <c r="E2843" s="11">
        <v>17</v>
      </c>
      <c r="F2843" s="37">
        <f t="shared" si="135"/>
        <v>1.1459999999999999</v>
      </c>
      <c r="G2843" s="37">
        <f t="shared" si="136"/>
        <v>1.15265</v>
      </c>
      <c r="H2843" s="37">
        <f t="shared" si="137"/>
        <v>1.13565</v>
      </c>
    </row>
    <row r="2844" spans="1:8" x14ac:dyDescent="0.25">
      <c r="A2844" s="8">
        <v>41990</v>
      </c>
      <c r="B2844" s="11">
        <v>15.385</v>
      </c>
      <c r="C2844" s="11">
        <v>16.184999999999999</v>
      </c>
      <c r="D2844" s="11">
        <v>13.26</v>
      </c>
      <c r="E2844" s="11">
        <v>17</v>
      </c>
      <c r="F2844" s="37">
        <f t="shared" si="135"/>
        <v>1.15385</v>
      </c>
      <c r="G2844" s="37">
        <f t="shared" si="136"/>
        <v>1.16185</v>
      </c>
      <c r="H2844" s="37">
        <f t="shared" si="137"/>
        <v>1.1326000000000001</v>
      </c>
    </row>
    <row r="2845" spans="1:8" x14ac:dyDescent="0.25">
      <c r="A2845" s="8">
        <v>41989</v>
      </c>
      <c r="B2845" s="11">
        <v>15.565</v>
      </c>
      <c r="C2845" s="11">
        <v>18.375</v>
      </c>
      <c r="D2845" s="11">
        <v>16.059999999999999</v>
      </c>
      <c r="E2845" s="11">
        <v>17</v>
      </c>
      <c r="F2845" s="37">
        <f t="shared" si="135"/>
        <v>1.1556500000000001</v>
      </c>
      <c r="G2845" s="37">
        <f t="shared" si="136"/>
        <v>1.1837500000000001</v>
      </c>
      <c r="H2845" s="37">
        <f t="shared" si="137"/>
        <v>1.1606000000000001</v>
      </c>
    </row>
    <row r="2846" spans="1:8" x14ac:dyDescent="0.25">
      <c r="A2846" s="8">
        <v>41988</v>
      </c>
      <c r="B2846" s="11">
        <v>13.27</v>
      </c>
      <c r="C2846" s="11">
        <v>14.22</v>
      </c>
      <c r="D2846" s="11">
        <v>13.125</v>
      </c>
      <c r="E2846" s="11">
        <v>10.5</v>
      </c>
      <c r="F2846" s="37">
        <f t="shared" si="135"/>
        <v>1.1327</v>
      </c>
      <c r="G2846" s="37">
        <f t="shared" si="136"/>
        <v>1.1421999999999999</v>
      </c>
      <c r="H2846" s="37">
        <f t="shared" si="137"/>
        <v>1.1312500000000001</v>
      </c>
    </row>
    <row r="2847" spans="1:8" x14ac:dyDescent="0.25">
      <c r="A2847" s="8">
        <v>41985</v>
      </c>
      <c r="B2847" s="11">
        <v>12.885</v>
      </c>
      <c r="C2847" s="11">
        <v>13.565</v>
      </c>
      <c r="D2847" s="11">
        <v>12.91</v>
      </c>
      <c r="E2847" s="11">
        <v>10.5</v>
      </c>
      <c r="F2847" s="37">
        <f t="shared" si="135"/>
        <v>1.1288499999999999</v>
      </c>
      <c r="G2847" s="37">
        <f t="shared" si="136"/>
        <v>1.13565</v>
      </c>
      <c r="H2847" s="37">
        <f t="shared" si="137"/>
        <v>1.1291</v>
      </c>
    </row>
    <row r="2848" spans="1:8" x14ac:dyDescent="0.25">
      <c r="A2848" s="8">
        <v>41984</v>
      </c>
      <c r="B2848" s="11">
        <v>12.465</v>
      </c>
      <c r="C2848" s="11">
        <v>12.654999999999999</v>
      </c>
      <c r="D2848" s="11">
        <v>12.33</v>
      </c>
      <c r="E2848" s="11">
        <v>9.5</v>
      </c>
      <c r="F2848" s="37">
        <f t="shared" si="135"/>
        <v>1.1246499999999999</v>
      </c>
      <c r="G2848" s="37">
        <f t="shared" si="136"/>
        <v>1.1265499999999999</v>
      </c>
      <c r="H2848" s="37">
        <f t="shared" si="137"/>
        <v>1.1233</v>
      </c>
    </row>
    <row r="2849" spans="1:8" x14ac:dyDescent="0.25">
      <c r="A2849" s="8">
        <v>41983</v>
      </c>
      <c r="B2849" s="11">
        <v>12.52</v>
      </c>
      <c r="C2849" s="11">
        <v>12.845000000000001</v>
      </c>
      <c r="D2849" s="11">
        <v>12.62</v>
      </c>
      <c r="E2849" s="11">
        <v>9.5</v>
      </c>
      <c r="F2849" s="37">
        <f t="shared" si="135"/>
        <v>1.1252</v>
      </c>
      <c r="G2849" s="37">
        <f t="shared" si="136"/>
        <v>1.12845</v>
      </c>
      <c r="H2849" s="37">
        <f t="shared" si="137"/>
        <v>1.1261999999999999</v>
      </c>
    </row>
    <row r="2850" spans="1:8" x14ac:dyDescent="0.25">
      <c r="A2850" s="8">
        <v>41982</v>
      </c>
      <c r="B2850" s="11">
        <v>12.67</v>
      </c>
      <c r="C2850" s="11">
        <v>13.13</v>
      </c>
      <c r="D2850" s="11">
        <v>12.885</v>
      </c>
      <c r="E2850" s="11">
        <v>9.5</v>
      </c>
      <c r="F2850" s="37">
        <f t="shared" si="135"/>
        <v>1.1267</v>
      </c>
      <c r="G2850" s="37">
        <f t="shared" si="136"/>
        <v>1.1313</v>
      </c>
      <c r="H2850" s="37">
        <f t="shared" si="137"/>
        <v>1.1288499999999999</v>
      </c>
    </row>
    <row r="2851" spans="1:8" x14ac:dyDescent="0.25">
      <c r="A2851" s="8">
        <v>41981</v>
      </c>
      <c r="B2851" s="11">
        <v>12.48</v>
      </c>
      <c r="C2851" s="11">
        <v>12.824999999999999</v>
      </c>
      <c r="D2851" s="11">
        <v>12.58</v>
      </c>
      <c r="E2851" s="11">
        <v>9.5</v>
      </c>
      <c r="F2851" s="37">
        <f t="shared" si="135"/>
        <v>1.1248</v>
      </c>
      <c r="G2851" s="37">
        <f t="shared" si="136"/>
        <v>1.12825</v>
      </c>
      <c r="H2851" s="37">
        <f t="shared" si="137"/>
        <v>1.1257999999999999</v>
      </c>
    </row>
    <row r="2852" spans="1:8" x14ac:dyDescent="0.25">
      <c r="A2852" s="8">
        <v>41978</v>
      </c>
      <c r="B2852" s="11">
        <v>11.2</v>
      </c>
      <c r="C2852" s="11">
        <v>12.225</v>
      </c>
      <c r="D2852" s="11">
        <v>11.97</v>
      </c>
      <c r="E2852" s="11">
        <v>9.5</v>
      </c>
      <c r="F2852" s="37">
        <f t="shared" si="135"/>
        <v>1.1120000000000001</v>
      </c>
      <c r="G2852" s="37">
        <f t="shared" si="136"/>
        <v>1.12225</v>
      </c>
      <c r="H2852" s="37">
        <f t="shared" si="137"/>
        <v>1.1196999999999999</v>
      </c>
    </row>
    <row r="2853" spans="1:8" x14ac:dyDescent="0.25">
      <c r="A2853" s="8">
        <v>41977</v>
      </c>
      <c r="B2853" s="11">
        <v>10.84</v>
      </c>
      <c r="C2853" s="11">
        <v>11.48</v>
      </c>
      <c r="D2853" s="11">
        <v>11.16</v>
      </c>
      <c r="E2853" s="11">
        <v>9.5</v>
      </c>
      <c r="F2853" s="37">
        <f t="shared" si="135"/>
        <v>1.1084000000000001</v>
      </c>
      <c r="G2853" s="37">
        <f t="shared" si="136"/>
        <v>1.1148</v>
      </c>
      <c r="H2853" s="37">
        <f t="shared" si="137"/>
        <v>1.1115999999999999</v>
      </c>
    </row>
    <row r="2854" spans="1:8" x14ac:dyDescent="0.25">
      <c r="A2854" s="8">
        <v>41976</v>
      </c>
      <c r="B2854" s="11">
        <v>10.744999999999999</v>
      </c>
      <c r="C2854" s="11">
        <v>11.34</v>
      </c>
      <c r="D2854" s="11">
        <v>10.935</v>
      </c>
      <c r="E2854" s="11">
        <v>9.5</v>
      </c>
      <c r="F2854" s="37">
        <f t="shared" si="135"/>
        <v>1.10745</v>
      </c>
      <c r="G2854" s="37">
        <f t="shared" si="136"/>
        <v>1.1133999999999999</v>
      </c>
      <c r="H2854" s="37">
        <f t="shared" si="137"/>
        <v>1.1093500000000001</v>
      </c>
    </row>
    <row r="2855" spans="1:8" x14ac:dyDescent="0.25">
      <c r="A2855" s="8">
        <v>41975</v>
      </c>
      <c r="B2855" s="11">
        <v>10.56</v>
      </c>
      <c r="C2855" s="11">
        <v>11.025</v>
      </c>
      <c r="D2855" s="11">
        <v>10.765000000000001</v>
      </c>
      <c r="E2855" s="11">
        <v>9.5</v>
      </c>
      <c r="F2855" s="37">
        <f t="shared" si="135"/>
        <v>1.1055999999999999</v>
      </c>
      <c r="G2855" s="37">
        <f t="shared" si="136"/>
        <v>1.11025</v>
      </c>
      <c r="H2855" s="37">
        <f t="shared" si="137"/>
        <v>1.10765</v>
      </c>
    </row>
    <row r="2856" spans="1:8" x14ac:dyDescent="0.25">
      <c r="A2856" s="8">
        <v>41974</v>
      </c>
      <c r="B2856" s="11">
        <v>10.65</v>
      </c>
      <c r="C2856" s="11">
        <v>10.95</v>
      </c>
      <c r="D2856" s="11">
        <v>10.705</v>
      </c>
      <c r="E2856" s="11">
        <v>9.5</v>
      </c>
      <c r="F2856" s="37">
        <f t="shared" si="135"/>
        <v>1.1065</v>
      </c>
      <c r="G2856" s="37">
        <f t="shared" si="136"/>
        <v>1.1094999999999999</v>
      </c>
      <c r="H2856" s="37">
        <f t="shared" si="137"/>
        <v>1.1070500000000001</v>
      </c>
    </row>
    <row r="2857" spans="1:8" x14ac:dyDescent="0.25">
      <c r="A2857" s="8">
        <v>41971</v>
      </c>
      <c r="B2857" s="11">
        <v>10.345000000000001</v>
      </c>
      <c r="C2857" s="11">
        <v>10.72</v>
      </c>
      <c r="D2857" s="11">
        <v>10.57</v>
      </c>
      <c r="E2857" s="11">
        <v>9.5</v>
      </c>
      <c r="F2857" s="37">
        <f t="shared" si="135"/>
        <v>1.10345</v>
      </c>
      <c r="G2857" s="37">
        <f t="shared" si="136"/>
        <v>1.1072</v>
      </c>
      <c r="H2857" s="37">
        <f t="shared" si="137"/>
        <v>1.1056999999999999</v>
      </c>
    </row>
    <row r="2858" spans="1:8" x14ac:dyDescent="0.25">
      <c r="A2858" s="8">
        <v>41970</v>
      </c>
      <c r="B2858" s="11">
        <v>10.275</v>
      </c>
      <c r="C2858" s="11">
        <v>10.654999999999999</v>
      </c>
      <c r="D2858" s="11">
        <v>10.465</v>
      </c>
      <c r="E2858" s="11">
        <v>9.5</v>
      </c>
      <c r="F2858" s="37">
        <f t="shared" si="135"/>
        <v>1.1027499999999999</v>
      </c>
      <c r="G2858" s="37">
        <f t="shared" si="136"/>
        <v>1.1065499999999999</v>
      </c>
      <c r="H2858" s="37">
        <f t="shared" si="137"/>
        <v>1.1046499999999999</v>
      </c>
    </row>
    <row r="2859" spans="1:8" x14ac:dyDescent="0.25">
      <c r="A2859" s="8">
        <v>41969</v>
      </c>
      <c r="B2859" s="11">
        <v>10.17</v>
      </c>
      <c r="C2859" s="11">
        <v>10.55</v>
      </c>
      <c r="D2859" s="11">
        <v>10.38</v>
      </c>
      <c r="E2859" s="11">
        <v>9.5</v>
      </c>
      <c r="F2859" s="37">
        <f t="shared" si="135"/>
        <v>1.1016999999999999</v>
      </c>
      <c r="G2859" s="37">
        <f t="shared" si="136"/>
        <v>1.1054999999999999</v>
      </c>
      <c r="H2859" s="37">
        <f t="shared" si="137"/>
        <v>1.1038000000000001</v>
      </c>
    </row>
    <row r="2860" spans="1:8" x14ac:dyDescent="0.25">
      <c r="A2860" s="8">
        <v>41968</v>
      </c>
      <c r="B2860" s="11">
        <v>10.15</v>
      </c>
      <c r="C2860" s="11">
        <v>10.44</v>
      </c>
      <c r="D2860" s="11">
        <v>10.27</v>
      </c>
      <c r="E2860" s="11">
        <v>9.5</v>
      </c>
      <c r="F2860" s="37">
        <f t="shared" si="135"/>
        <v>1.1014999999999999</v>
      </c>
      <c r="G2860" s="37">
        <f t="shared" si="136"/>
        <v>1.1044</v>
      </c>
      <c r="H2860" s="37">
        <f t="shared" si="137"/>
        <v>1.1027</v>
      </c>
    </row>
    <row r="2861" spans="1:8" x14ac:dyDescent="0.25">
      <c r="A2861" s="8">
        <v>41967</v>
      </c>
      <c r="B2861" s="11">
        <v>9.9649999999999999</v>
      </c>
      <c r="C2861" s="11">
        <v>10.335000000000001</v>
      </c>
      <c r="D2861" s="11">
        <v>10.154999999999999</v>
      </c>
      <c r="E2861" s="11">
        <v>9.5</v>
      </c>
      <c r="F2861" s="37">
        <f t="shared" si="135"/>
        <v>1.09965</v>
      </c>
      <c r="G2861" s="37">
        <f t="shared" si="136"/>
        <v>1.1033500000000001</v>
      </c>
      <c r="H2861" s="37">
        <f t="shared" si="137"/>
        <v>1.10155</v>
      </c>
    </row>
    <row r="2862" spans="1:8" x14ac:dyDescent="0.25">
      <c r="A2862" s="8">
        <v>41964</v>
      </c>
      <c r="B2862" s="11">
        <v>9.99</v>
      </c>
      <c r="C2862" s="11">
        <v>10.33</v>
      </c>
      <c r="D2862" s="11">
        <v>10.16</v>
      </c>
      <c r="E2862" s="11">
        <v>9.5</v>
      </c>
      <c r="F2862" s="37">
        <f t="shared" si="135"/>
        <v>1.0999000000000001</v>
      </c>
      <c r="G2862" s="37">
        <f t="shared" si="136"/>
        <v>1.1032999999999999</v>
      </c>
      <c r="H2862" s="37">
        <f t="shared" si="137"/>
        <v>1.1015999999999999</v>
      </c>
    </row>
    <row r="2863" spans="1:8" x14ac:dyDescent="0.25">
      <c r="A2863" s="8">
        <v>41963</v>
      </c>
      <c r="B2863" s="11">
        <v>9.9949999999999992</v>
      </c>
      <c r="C2863" s="11">
        <v>10.395</v>
      </c>
      <c r="D2863" s="11">
        <v>10.195</v>
      </c>
      <c r="E2863" s="11">
        <v>9.5</v>
      </c>
      <c r="F2863" s="37">
        <f t="shared" si="135"/>
        <v>1.09995</v>
      </c>
      <c r="G2863" s="37">
        <f t="shared" si="136"/>
        <v>1.10395</v>
      </c>
      <c r="H2863" s="37">
        <f t="shared" si="137"/>
        <v>1.10195</v>
      </c>
    </row>
    <row r="2864" spans="1:8" x14ac:dyDescent="0.25">
      <c r="A2864" s="8">
        <v>41962</v>
      </c>
      <c r="B2864" s="11">
        <v>9.9450000000000003</v>
      </c>
      <c r="C2864" s="11">
        <v>10.505000000000001</v>
      </c>
      <c r="D2864" s="11">
        <v>10.27</v>
      </c>
      <c r="E2864" s="11">
        <v>9.5</v>
      </c>
      <c r="F2864" s="37">
        <f t="shared" si="135"/>
        <v>1.09945</v>
      </c>
      <c r="G2864" s="37">
        <f t="shared" si="136"/>
        <v>1.1050500000000001</v>
      </c>
      <c r="H2864" s="37">
        <f t="shared" si="137"/>
        <v>1.1027</v>
      </c>
    </row>
    <row r="2865" spans="1:8" x14ac:dyDescent="0.25">
      <c r="A2865" s="8">
        <v>41961</v>
      </c>
      <c r="B2865" s="11">
        <v>9.85</v>
      </c>
      <c r="C2865" s="11">
        <v>10.494999999999999</v>
      </c>
      <c r="D2865" s="11">
        <v>10.24</v>
      </c>
      <c r="E2865" s="11">
        <v>9.5</v>
      </c>
      <c r="F2865" s="37">
        <f t="shared" si="135"/>
        <v>1.0985</v>
      </c>
      <c r="G2865" s="37">
        <f t="shared" si="136"/>
        <v>1.1049500000000001</v>
      </c>
      <c r="H2865" s="37">
        <f t="shared" si="137"/>
        <v>1.1024</v>
      </c>
    </row>
    <row r="2866" spans="1:8" x14ac:dyDescent="0.25">
      <c r="A2866" s="8">
        <v>41960</v>
      </c>
      <c r="B2866" s="11">
        <v>9.6</v>
      </c>
      <c r="C2866" s="11">
        <v>10.54</v>
      </c>
      <c r="D2866" s="11">
        <v>10.315</v>
      </c>
      <c r="E2866" s="11">
        <v>9.5</v>
      </c>
      <c r="F2866" s="37">
        <f t="shared" si="135"/>
        <v>1.0960000000000001</v>
      </c>
      <c r="G2866" s="37">
        <f t="shared" si="136"/>
        <v>1.1053999999999999</v>
      </c>
      <c r="H2866" s="37">
        <f t="shared" si="137"/>
        <v>1.1031500000000001</v>
      </c>
    </row>
    <row r="2867" spans="1:8" x14ac:dyDescent="0.25">
      <c r="A2867" s="8">
        <v>41957</v>
      </c>
      <c r="B2867" s="11">
        <v>9.64</v>
      </c>
      <c r="C2867" s="11">
        <v>10.494999999999999</v>
      </c>
      <c r="D2867" s="11">
        <v>10.255000000000001</v>
      </c>
      <c r="E2867" s="11">
        <v>9.5</v>
      </c>
      <c r="F2867" s="37">
        <f t="shared" si="135"/>
        <v>1.0964</v>
      </c>
      <c r="G2867" s="37">
        <f t="shared" si="136"/>
        <v>1.1049500000000001</v>
      </c>
      <c r="H2867" s="37">
        <f t="shared" si="137"/>
        <v>1.1025499999999999</v>
      </c>
    </row>
    <row r="2868" spans="1:8" x14ac:dyDescent="0.25">
      <c r="A2868" s="8">
        <v>41956</v>
      </c>
      <c r="B2868" s="11">
        <v>9.5850000000000009</v>
      </c>
      <c r="C2868" s="11">
        <v>10.385</v>
      </c>
      <c r="D2868" s="11">
        <v>10.164999999999999</v>
      </c>
      <c r="E2868" s="11">
        <v>9.5</v>
      </c>
      <c r="F2868" s="37">
        <f t="shared" si="135"/>
        <v>1.09585</v>
      </c>
      <c r="G2868" s="37">
        <f t="shared" si="136"/>
        <v>1.10385</v>
      </c>
      <c r="H2868" s="37">
        <f t="shared" si="137"/>
        <v>1.10165</v>
      </c>
    </row>
    <row r="2869" spans="1:8" x14ac:dyDescent="0.25">
      <c r="A2869" s="8">
        <v>41955</v>
      </c>
      <c r="B2869" s="11">
        <v>9.5649999999999995</v>
      </c>
      <c r="C2869" s="11">
        <v>10.29</v>
      </c>
      <c r="D2869" s="11">
        <v>10.095000000000001</v>
      </c>
      <c r="E2869" s="11">
        <v>9.5</v>
      </c>
      <c r="F2869" s="37">
        <f t="shared" si="135"/>
        <v>1.09565</v>
      </c>
      <c r="G2869" s="37">
        <f t="shared" si="136"/>
        <v>1.1029</v>
      </c>
      <c r="H2869" s="37">
        <f t="shared" si="137"/>
        <v>1.1009500000000001</v>
      </c>
    </row>
    <row r="2870" spans="1:8" x14ac:dyDescent="0.25">
      <c r="A2870" s="8">
        <v>41954</v>
      </c>
      <c r="B2870" s="11">
        <v>9.64</v>
      </c>
      <c r="C2870" s="11">
        <v>10.275</v>
      </c>
      <c r="D2870" s="11">
        <v>10.1</v>
      </c>
      <c r="E2870" s="11">
        <v>9.5</v>
      </c>
      <c r="F2870" s="37">
        <f t="shared" si="135"/>
        <v>1.0964</v>
      </c>
      <c r="G2870" s="37">
        <f t="shared" si="136"/>
        <v>1.1027499999999999</v>
      </c>
      <c r="H2870" s="37">
        <f t="shared" si="137"/>
        <v>1.101</v>
      </c>
    </row>
    <row r="2871" spans="1:8" x14ac:dyDescent="0.25">
      <c r="A2871" s="8">
        <v>41953</v>
      </c>
      <c r="B2871" s="11">
        <v>9.5950000000000006</v>
      </c>
      <c r="C2871" s="11">
        <v>10.220000000000001</v>
      </c>
      <c r="D2871" s="11">
        <v>10.005000000000001</v>
      </c>
      <c r="E2871" s="11">
        <v>9.5</v>
      </c>
      <c r="F2871" s="37">
        <f t="shared" si="135"/>
        <v>1.09595</v>
      </c>
      <c r="G2871" s="37">
        <f t="shared" si="136"/>
        <v>1.1022000000000001</v>
      </c>
      <c r="H2871" s="37">
        <f t="shared" si="137"/>
        <v>1.10005</v>
      </c>
    </row>
    <row r="2872" spans="1:8" x14ac:dyDescent="0.25">
      <c r="A2872" s="8">
        <v>41950</v>
      </c>
      <c r="B2872" s="11">
        <v>9.6649999999999991</v>
      </c>
      <c r="C2872" s="11">
        <v>10.29</v>
      </c>
      <c r="D2872" s="11">
        <v>10.08</v>
      </c>
      <c r="E2872" s="11">
        <v>9.5</v>
      </c>
      <c r="F2872" s="37">
        <f t="shared" si="135"/>
        <v>1.0966499999999999</v>
      </c>
      <c r="G2872" s="37">
        <f t="shared" si="136"/>
        <v>1.1029</v>
      </c>
      <c r="H2872" s="37">
        <f t="shared" si="137"/>
        <v>1.1008</v>
      </c>
    </row>
    <row r="2873" spans="1:8" x14ac:dyDescent="0.25">
      <c r="A2873" s="8">
        <v>41949</v>
      </c>
      <c r="B2873" s="11">
        <v>9.64</v>
      </c>
      <c r="C2873" s="11">
        <v>10.220000000000001</v>
      </c>
      <c r="D2873" s="11">
        <v>10.055</v>
      </c>
      <c r="E2873" s="11">
        <v>9.5</v>
      </c>
      <c r="F2873" s="37">
        <f t="shared" si="135"/>
        <v>1.0964</v>
      </c>
      <c r="G2873" s="37">
        <f t="shared" si="136"/>
        <v>1.1022000000000001</v>
      </c>
      <c r="H2873" s="37">
        <f t="shared" si="137"/>
        <v>1.1005499999999999</v>
      </c>
    </row>
    <row r="2874" spans="1:8" x14ac:dyDescent="0.25">
      <c r="A2874" s="8">
        <v>41948</v>
      </c>
      <c r="B2874" s="11">
        <v>9.6950000000000003</v>
      </c>
      <c r="C2874" s="11">
        <v>10.074999999999999</v>
      </c>
      <c r="D2874" s="11">
        <v>9.9450000000000003</v>
      </c>
      <c r="E2874" s="11">
        <v>9.5</v>
      </c>
      <c r="F2874" s="37">
        <f t="shared" si="135"/>
        <v>1.0969500000000001</v>
      </c>
      <c r="G2874" s="37">
        <f t="shared" si="136"/>
        <v>1.1007499999999999</v>
      </c>
      <c r="H2874" s="37">
        <f t="shared" si="137"/>
        <v>1.09945</v>
      </c>
    </row>
    <row r="2875" spans="1:8" x14ac:dyDescent="0.25">
      <c r="A2875" s="8">
        <v>41947</v>
      </c>
      <c r="B2875" s="11">
        <v>9.7449999999999992</v>
      </c>
      <c r="C2875" s="11">
        <v>10.07</v>
      </c>
      <c r="D2875" s="11">
        <v>9.9700000000000006</v>
      </c>
      <c r="E2875" s="11">
        <v>8</v>
      </c>
      <c r="F2875" s="37">
        <f t="shared" si="135"/>
        <v>1.09745</v>
      </c>
      <c r="G2875" s="37">
        <f t="shared" si="136"/>
        <v>1.1007</v>
      </c>
      <c r="H2875" s="37">
        <f t="shared" si="137"/>
        <v>1.0996999999999999</v>
      </c>
    </row>
    <row r="2876" spans="1:8" x14ac:dyDescent="0.25">
      <c r="A2876" s="8">
        <v>41946</v>
      </c>
      <c r="B2876" s="11">
        <v>9.76</v>
      </c>
      <c r="C2876" s="11">
        <v>10.08</v>
      </c>
      <c r="D2876" s="11">
        <v>9.9600000000000009</v>
      </c>
      <c r="E2876" s="11">
        <v>8</v>
      </c>
      <c r="F2876" s="37">
        <f t="shared" si="135"/>
        <v>1.0975999999999999</v>
      </c>
      <c r="G2876" s="37">
        <f t="shared" si="136"/>
        <v>1.1008</v>
      </c>
      <c r="H2876" s="37">
        <f t="shared" si="137"/>
        <v>1.0995999999999999</v>
      </c>
    </row>
    <row r="2877" spans="1:8" x14ac:dyDescent="0.25">
      <c r="A2877" s="8">
        <v>41943</v>
      </c>
      <c r="B2877" s="11">
        <v>9.65</v>
      </c>
      <c r="C2877" s="11">
        <v>10.065</v>
      </c>
      <c r="D2877" s="11">
        <v>9.9550000000000001</v>
      </c>
      <c r="E2877" s="11">
        <v>8</v>
      </c>
      <c r="F2877" s="37">
        <f t="shared" si="135"/>
        <v>1.0965</v>
      </c>
      <c r="G2877" s="37">
        <f t="shared" si="136"/>
        <v>1.1006499999999999</v>
      </c>
      <c r="H2877" s="37">
        <f t="shared" si="137"/>
        <v>1.09955</v>
      </c>
    </row>
    <row r="2878" spans="1:8" x14ac:dyDescent="0.25">
      <c r="A2878" s="8">
        <v>41942</v>
      </c>
      <c r="B2878" s="11">
        <v>9.375</v>
      </c>
      <c r="C2878" s="11">
        <v>10.130000000000001</v>
      </c>
      <c r="D2878" s="11">
        <v>9.9550000000000001</v>
      </c>
      <c r="E2878" s="11">
        <v>8</v>
      </c>
      <c r="F2878" s="37">
        <f t="shared" si="135"/>
        <v>1.09375</v>
      </c>
      <c r="G2878" s="37">
        <f t="shared" si="136"/>
        <v>1.1012999999999999</v>
      </c>
      <c r="H2878" s="37">
        <f t="shared" si="137"/>
        <v>1.09955</v>
      </c>
    </row>
    <row r="2879" spans="1:8" x14ac:dyDescent="0.25">
      <c r="A2879" s="8">
        <v>41941</v>
      </c>
      <c r="B2879" s="11">
        <v>9.3350000000000009</v>
      </c>
      <c r="C2879" s="11">
        <v>10.195</v>
      </c>
      <c r="D2879" s="11">
        <v>10.065</v>
      </c>
      <c r="E2879" s="11">
        <v>8</v>
      </c>
      <c r="F2879" s="37">
        <f t="shared" si="135"/>
        <v>1.09335</v>
      </c>
      <c r="G2879" s="37">
        <f t="shared" si="136"/>
        <v>1.10195</v>
      </c>
      <c r="H2879" s="37">
        <f t="shared" si="137"/>
        <v>1.1006499999999999</v>
      </c>
    </row>
    <row r="2880" spans="1:8" x14ac:dyDescent="0.25">
      <c r="A2880" s="8">
        <v>41940</v>
      </c>
      <c r="B2880" s="11">
        <v>9.1449999999999996</v>
      </c>
      <c r="C2880" s="11">
        <v>10.025</v>
      </c>
      <c r="D2880" s="11">
        <v>9.92</v>
      </c>
      <c r="E2880" s="11">
        <v>8</v>
      </c>
      <c r="F2880" s="37">
        <f t="shared" si="135"/>
        <v>1.09145</v>
      </c>
      <c r="G2880" s="37">
        <f t="shared" si="136"/>
        <v>1.10025</v>
      </c>
      <c r="H2880" s="37">
        <f t="shared" si="137"/>
        <v>1.0992</v>
      </c>
    </row>
    <row r="2881" spans="1:8" x14ac:dyDescent="0.25">
      <c r="A2881" s="8">
        <v>41939</v>
      </c>
      <c r="B2881" s="11">
        <v>9.09</v>
      </c>
      <c r="C2881" s="11">
        <v>9.9700000000000006</v>
      </c>
      <c r="D2881" s="11">
        <v>9.85</v>
      </c>
      <c r="E2881" s="11">
        <v>8</v>
      </c>
      <c r="F2881" s="37">
        <f t="shared" si="135"/>
        <v>1.0909</v>
      </c>
      <c r="G2881" s="37">
        <f t="shared" si="136"/>
        <v>1.0996999999999999</v>
      </c>
      <c r="H2881" s="37">
        <f t="shared" si="137"/>
        <v>1.0985</v>
      </c>
    </row>
    <row r="2882" spans="1:8" x14ac:dyDescent="0.25">
      <c r="A2882" s="8">
        <v>41936</v>
      </c>
      <c r="B2882" s="11">
        <v>9.0749999999999993</v>
      </c>
      <c r="C2882" s="11">
        <v>9.9550000000000001</v>
      </c>
      <c r="D2882" s="11">
        <v>9.8249999999999993</v>
      </c>
      <c r="E2882" s="11">
        <v>8</v>
      </c>
      <c r="F2882" s="37">
        <f t="shared" si="135"/>
        <v>1.0907499999999999</v>
      </c>
      <c r="G2882" s="37">
        <f t="shared" si="136"/>
        <v>1.09955</v>
      </c>
      <c r="H2882" s="37">
        <f t="shared" si="137"/>
        <v>1.0982499999999999</v>
      </c>
    </row>
    <row r="2883" spans="1:8" x14ac:dyDescent="0.25">
      <c r="A2883" s="8">
        <v>41935</v>
      </c>
      <c r="B2883" s="11">
        <v>9.0299999999999994</v>
      </c>
      <c r="C2883" s="11">
        <v>9.91</v>
      </c>
      <c r="D2883" s="11">
        <v>9.8350000000000009</v>
      </c>
      <c r="E2883" s="11">
        <v>8</v>
      </c>
      <c r="F2883" s="37">
        <f t="shared" si="135"/>
        <v>1.0903</v>
      </c>
      <c r="G2883" s="37">
        <f t="shared" si="136"/>
        <v>1.0991</v>
      </c>
      <c r="H2883" s="37">
        <f t="shared" si="137"/>
        <v>1.0983499999999999</v>
      </c>
    </row>
    <row r="2884" spans="1:8" x14ac:dyDescent="0.25">
      <c r="A2884" s="8">
        <v>41934</v>
      </c>
      <c r="B2884" s="11">
        <v>8.9749999999999996</v>
      </c>
      <c r="C2884" s="11">
        <v>9.7850000000000001</v>
      </c>
      <c r="D2884" s="11">
        <v>9.7249999999999996</v>
      </c>
      <c r="E2884" s="11">
        <v>8</v>
      </c>
      <c r="F2884" s="37">
        <f t="shared" si="135"/>
        <v>1.08975</v>
      </c>
      <c r="G2884" s="37">
        <f t="shared" si="136"/>
        <v>1.09785</v>
      </c>
      <c r="H2884" s="37">
        <f t="shared" si="137"/>
        <v>1.0972500000000001</v>
      </c>
    </row>
    <row r="2885" spans="1:8" x14ac:dyDescent="0.25">
      <c r="A2885" s="8">
        <v>41933</v>
      </c>
      <c r="B2885" s="11">
        <v>9.09</v>
      </c>
      <c r="C2885" s="11">
        <v>9.7799999999999994</v>
      </c>
      <c r="D2885" s="11">
        <v>9.7050000000000001</v>
      </c>
      <c r="E2885" s="11">
        <v>8</v>
      </c>
      <c r="F2885" s="37">
        <f t="shared" si="135"/>
        <v>1.0909</v>
      </c>
      <c r="G2885" s="37">
        <f t="shared" si="136"/>
        <v>1.0977999999999999</v>
      </c>
      <c r="H2885" s="37">
        <f t="shared" si="137"/>
        <v>1.0970500000000001</v>
      </c>
    </row>
    <row r="2886" spans="1:8" x14ac:dyDescent="0.25">
      <c r="A2886" s="8">
        <v>41932</v>
      </c>
      <c r="B2886" s="11">
        <v>9.23</v>
      </c>
      <c r="C2886" s="11">
        <v>9.8350000000000009</v>
      </c>
      <c r="D2886" s="11">
        <v>9.8000000000000007</v>
      </c>
      <c r="E2886" s="11">
        <v>8</v>
      </c>
      <c r="F2886" s="37">
        <f t="shared" ref="F2886:F2949" si="138">IFERROR(1+B2886/100,"NA")</f>
        <v>1.0923</v>
      </c>
      <c r="G2886" s="37">
        <f t="shared" ref="G2886:G2949" si="139">IFERROR(1+C2886/100,"NA")</f>
        <v>1.0983499999999999</v>
      </c>
      <c r="H2886" s="37">
        <f t="shared" ref="H2886:H2949" si="140">IFERROR(1+D2886/100,"NA")</f>
        <v>1.0980000000000001</v>
      </c>
    </row>
    <row r="2887" spans="1:8" x14ac:dyDescent="0.25">
      <c r="A2887" s="8">
        <v>41929</v>
      </c>
      <c r="B2887" s="11">
        <v>9.2550000000000008</v>
      </c>
      <c r="C2887" s="11">
        <v>9.8550000000000004</v>
      </c>
      <c r="D2887" s="11">
        <v>9.8049999999999997</v>
      </c>
      <c r="E2887" s="11">
        <v>8</v>
      </c>
      <c r="F2887" s="37">
        <f t="shared" si="138"/>
        <v>1.0925499999999999</v>
      </c>
      <c r="G2887" s="37">
        <f t="shared" si="139"/>
        <v>1.0985499999999999</v>
      </c>
      <c r="H2887" s="37">
        <f t="shared" si="140"/>
        <v>1.09805</v>
      </c>
    </row>
    <row r="2888" spans="1:8" x14ac:dyDescent="0.25">
      <c r="A2888" s="8">
        <v>41928</v>
      </c>
      <c r="B2888" s="11">
        <v>9.2899999999999991</v>
      </c>
      <c r="C2888" s="11">
        <v>9.92</v>
      </c>
      <c r="D2888" s="11">
        <v>9.8849999999999998</v>
      </c>
      <c r="E2888" s="11">
        <v>8</v>
      </c>
      <c r="F2888" s="37">
        <f t="shared" si="138"/>
        <v>1.0929</v>
      </c>
      <c r="G2888" s="37">
        <f t="shared" si="139"/>
        <v>1.0992</v>
      </c>
      <c r="H2888" s="37">
        <f t="shared" si="140"/>
        <v>1.0988500000000001</v>
      </c>
    </row>
    <row r="2889" spans="1:8" x14ac:dyDescent="0.25">
      <c r="A2889" s="8">
        <v>41927</v>
      </c>
      <c r="B2889" s="11">
        <v>9.2249999999999996</v>
      </c>
      <c r="C2889" s="11">
        <v>9.8249999999999993</v>
      </c>
      <c r="D2889" s="11">
        <v>9.8149999999999995</v>
      </c>
      <c r="E2889" s="11">
        <v>8</v>
      </c>
      <c r="F2889" s="37">
        <f t="shared" si="138"/>
        <v>1.0922499999999999</v>
      </c>
      <c r="G2889" s="37">
        <f t="shared" si="139"/>
        <v>1.0982499999999999</v>
      </c>
      <c r="H2889" s="37">
        <f t="shared" si="140"/>
        <v>1.09815</v>
      </c>
    </row>
    <row r="2890" spans="1:8" x14ac:dyDescent="0.25">
      <c r="A2890" s="8">
        <v>41926</v>
      </c>
      <c r="B2890" s="11">
        <v>9.25</v>
      </c>
      <c r="C2890" s="11">
        <v>9.9250000000000007</v>
      </c>
      <c r="D2890" s="11">
        <v>9.94</v>
      </c>
      <c r="E2890" s="11">
        <v>8</v>
      </c>
      <c r="F2890" s="37">
        <f t="shared" si="138"/>
        <v>1.0925</v>
      </c>
      <c r="G2890" s="37">
        <f t="shared" si="139"/>
        <v>1.0992500000000001</v>
      </c>
      <c r="H2890" s="37">
        <f t="shared" si="140"/>
        <v>1.0993999999999999</v>
      </c>
    </row>
    <row r="2891" spans="1:8" x14ac:dyDescent="0.25">
      <c r="A2891" s="8">
        <v>41925</v>
      </c>
      <c r="B2891" s="11">
        <v>9.23</v>
      </c>
      <c r="C2891" s="11">
        <v>9.8049999999999997</v>
      </c>
      <c r="D2891" s="11">
        <v>9.8450000000000006</v>
      </c>
      <c r="E2891" s="11">
        <v>8</v>
      </c>
      <c r="F2891" s="37">
        <f t="shared" si="138"/>
        <v>1.0923</v>
      </c>
      <c r="G2891" s="37">
        <f t="shared" si="139"/>
        <v>1.09805</v>
      </c>
      <c r="H2891" s="37">
        <f t="shared" si="140"/>
        <v>1.0984499999999999</v>
      </c>
    </row>
    <row r="2892" spans="1:8" x14ac:dyDescent="0.25">
      <c r="A2892" s="8">
        <v>41922</v>
      </c>
      <c r="B2892" s="11">
        <v>9.1999999999999993</v>
      </c>
      <c r="C2892" s="11">
        <v>9.8049999999999997</v>
      </c>
      <c r="D2892" s="11">
        <v>9.83</v>
      </c>
      <c r="E2892" s="11">
        <v>8</v>
      </c>
      <c r="F2892" s="37">
        <f t="shared" si="138"/>
        <v>1.0920000000000001</v>
      </c>
      <c r="G2892" s="37">
        <f t="shared" si="139"/>
        <v>1.09805</v>
      </c>
      <c r="H2892" s="37">
        <f t="shared" si="140"/>
        <v>1.0983000000000001</v>
      </c>
    </row>
    <row r="2893" spans="1:8" x14ac:dyDescent="0.25">
      <c r="A2893" s="8">
        <v>41921</v>
      </c>
      <c r="B2893" s="11">
        <v>9.1349999999999998</v>
      </c>
      <c r="C2893" s="11">
        <v>9.66</v>
      </c>
      <c r="D2893" s="11">
        <v>9.6850000000000005</v>
      </c>
      <c r="E2893" s="11">
        <v>8</v>
      </c>
      <c r="F2893" s="37">
        <f t="shared" si="138"/>
        <v>1.09135</v>
      </c>
      <c r="G2893" s="37">
        <f t="shared" si="139"/>
        <v>1.0966</v>
      </c>
      <c r="H2893" s="37">
        <f t="shared" si="140"/>
        <v>1.0968500000000001</v>
      </c>
    </row>
    <row r="2894" spans="1:8" x14ac:dyDescent="0.25">
      <c r="A2894" s="8">
        <v>41920</v>
      </c>
      <c r="B2894" s="11">
        <v>9.1150000000000002</v>
      </c>
      <c r="C2894" s="11">
        <v>9.65</v>
      </c>
      <c r="D2894" s="11">
        <v>9.6750000000000007</v>
      </c>
      <c r="E2894" s="11">
        <v>8</v>
      </c>
      <c r="F2894" s="37">
        <f t="shared" si="138"/>
        <v>1.0911500000000001</v>
      </c>
      <c r="G2894" s="37">
        <f t="shared" si="139"/>
        <v>1.0965</v>
      </c>
      <c r="H2894" s="37">
        <f t="shared" si="140"/>
        <v>1.0967500000000001</v>
      </c>
    </row>
    <row r="2895" spans="1:8" x14ac:dyDescent="0.25">
      <c r="A2895" s="8">
        <v>41919</v>
      </c>
      <c r="B2895" s="11">
        <v>9.06</v>
      </c>
      <c r="C2895" s="11">
        <v>9.58</v>
      </c>
      <c r="D2895" s="11">
        <v>9.58</v>
      </c>
      <c r="E2895" s="11">
        <v>8</v>
      </c>
      <c r="F2895" s="37">
        <f t="shared" si="138"/>
        <v>1.0906</v>
      </c>
      <c r="G2895" s="37">
        <f t="shared" si="139"/>
        <v>1.0958000000000001</v>
      </c>
      <c r="H2895" s="37">
        <f t="shared" si="140"/>
        <v>1.0958000000000001</v>
      </c>
    </row>
    <row r="2896" spans="1:8" x14ac:dyDescent="0.25">
      <c r="A2896" s="8">
        <v>41918</v>
      </c>
      <c r="B2896" s="11">
        <v>9.0399999999999991</v>
      </c>
      <c r="C2896" s="11">
        <v>9.58</v>
      </c>
      <c r="D2896" s="11">
        <v>9.5500000000000007</v>
      </c>
      <c r="E2896" s="11">
        <v>8</v>
      </c>
      <c r="F2896" s="37">
        <f t="shared" si="138"/>
        <v>1.0904</v>
      </c>
      <c r="G2896" s="37">
        <f t="shared" si="139"/>
        <v>1.0958000000000001</v>
      </c>
      <c r="H2896" s="37">
        <f t="shared" si="140"/>
        <v>1.0954999999999999</v>
      </c>
    </row>
    <row r="2897" spans="1:8" x14ac:dyDescent="0.25">
      <c r="A2897" s="8">
        <v>41915</v>
      </c>
      <c r="B2897" s="11">
        <v>9.0649999999999995</v>
      </c>
      <c r="C2897" s="11">
        <v>9.56</v>
      </c>
      <c r="D2897" s="11">
        <v>9.5449999999999999</v>
      </c>
      <c r="E2897" s="11">
        <v>8</v>
      </c>
      <c r="F2897" s="37">
        <f t="shared" si="138"/>
        <v>1.0906499999999999</v>
      </c>
      <c r="G2897" s="37">
        <f t="shared" si="139"/>
        <v>1.0955999999999999</v>
      </c>
      <c r="H2897" s="37">
        <f t="shared" si="140"/>
        <v>1.09545</v>
      </c>
    </row>
    <row r="2898" spans="1:8" x14ac:dyDescent="0.25">
      <c r="A2898" s="8">
        <v>41914</v>
      </c>
      <c r="B2898" s="11">
        <v>8.94</v>
      </c>
      <c r="C2898" s="11">
        <v>9.4450000000000003</v>
      </c>
      <c r="D2898" s="11">
        <v>9.3949999999999996</v>
      </c>
      <c r="E2898" s="11">
        <v>8</v>
      </c>
      <c r="F2898" s="37">
        <f t="shared" si="138"/>
        <v>1.0893999999999999</v>
      </c>
      <c r="G2898" s="37">
        <f t="shared" si="139"/>
        <v>1.0944499999999999</v>
      </c>
      <c r="H2898" s="37">
        <f t="shared" si="140"/>
        <v>1.09395</v>
      </c>
    </row>
    <row r="2899" spans="1:8" x14ac:dyDescent="0.25">
      <c r="A2899" s="8">
        <v>41913</v>
      </c>
      <c r="B2899" s="11">
        <v>8.9499999999999993</v>
      </c>
      <c r="C2899" s="11">
        <v>9.4049999999999994</v>
      </c>
      <c r="D2899" s="11">
        <v>9.4</v>
      </c>
      <c r="E2899" s="11">
        <v>8</v>
      </c>
      <c r="F2899" s="37">
        <f t="shared" si="138"/>
        <v>1.0894999999999999</v>
      </c>
      <c r="G2899" s="37">
        <f t="shared" si="139"/>
        <v>1.09405</v>
      </c>
      <c r="H2899" s="37">
        <f t="shared" si="140"/>
        <v>1.0940000000000001</v>
      </c>
    </row>
    <row r="2900" spans="1:8" x14ac:dyDescent="0.25">
      <c r="A2900" s="8">
        <v>41912</v>
      </c>
      <c r="B2900" s="11">
        <v>8.9450000000000003</v>
      </c>
      <c r="C2900" s="11">
        <v>9.4</v>
      </c>
      <c r="D2900" s="11">
        <v>9.3849999999999998</v>
      </c>
      <c r="E2900" s="11">
        <v>8</v>
      </c>
      <c r="F2900" s="37">
        <f t="shared" si="138"/>
        <v>1.08945</v>
      </c>
      <c r="G2900" s="37">
        <f t="shared" si="139"/>
        <v>1.0940000000000001</v>
      </c>
      <c r="H2900" s="37">
        <f t="shared" si="140"/>
        <v>1.09385</v>
      </c>
    </row>
    <row r="2901" spans="1:8" x14ac:dyDescent="0.25">
      <c r="A2901" s="8">
        <v>41911</v>
      </c>
      <c r="B2901" s="11">
        <v>8.8949999999999996</v>
      </c>
      <c r="C2901" s="11">
        <v>9.3450000000000006</v>
      </c>
      <c r="D2901" s="11">
        <v>9.3350000000000009</v>
      </c>
      <c r="E2901" s="11">
        <v>8</v>
      </c>
      <c r="F2901" s="37">
        <f t="shared" si="138"/>
        <v>1.0889500000000001</v>
      </c>
      <c r="G2901" s="37">
        <f t="shared" si="139"/>
        <v>1.09345</v>
      </c>
      <c r="H2901" s="37">
        <f t="shared" si="140"/>
        <v>1.09335</v>
      </c>
    </row>
    <row r="2902" spans="1:8" x14ac:dyDescent="0.25">
      <c r="A2902" s="8">
        <v>41908</v>
      </c>
      <c r="B2902" s="11">
        <v>8.875</v>
      </c>
      <c r="C2902" s="11">
        <v>9.2949999999999999</v>
      </c>
      <c r="D2902" s="11">
        <v>9.2949999999999999</v>
      </c>
      <c r="E2902" s="11">
        <v>8</v>
      </c>
      <c r="F2902" s="37">
        <f t="shared" si="138"/>
        <v>1.0887500000000001</v>
      </c>
      <c r="G2902" s="37">
        <f t="shared" si="139"/>
        <v>1.0929500000000001</v>
      </c>
      <c r="H2902" s="37">
        <f t="shared" si="140"/>
        <v>1.0929500000000001</v>
      </c>
    </row>
    <row r="2903" spans="1:8" x14ac:dyDescent="0.25">
      <c r="A2903" s="8">
        <v>41907</v>
      </c>
      <c r="B2903" s="11">
        <v>8.8249999999999993</v>
      </c>
      <c r="C2903" s="11">
        <v>9.2200000000000006</v>
      </c>
      <c r="D2903" s="11">
        <v>9.24</v>
      </c>
      <c r="E2903" s="11">
        <v>8</v>
      </c>
      <c r="F2903" s="37">
        <f t="shared" si="138"/>
        <v>1.0882499999999999</v>
      </c>
      <c r="G2903" s="37">
        <f t="shared" si="139"/>
        <v>1.0922000000000001</v>
      </c>
      <c r="H2903" s="37">
        <f t="shared" si="140"/>
        <v>1.0924</v>
      </c>
    </row>
    <row r="2904" spans="1:8" x14ac:dyDescent="0.25">
      <c r="A2904" s="8">
        <v>41906</v>
      </c>
      <c r="B2904" s="11">
        <v>8.8350000000000009</v>
      </c>
      <c r="C2904" s="11">
        <v>9.2750000000000004</v>
      </c>
      <c r="D2904" s="11">
        <v>9.3049999999999997</v>
      </c>
      <c r="E2904" s="11">
        <v>8</v>
      </c>
      <c r="F2904" s="37">
        <f t="shared" si="138"/>
        <v>1.0883499999999999</v>
      </c>
      <c r="G2904" s="37">
        <f t="shared" si="139"/>
        <v>1.0927500000000001</v>
      </c>
      <c r="H2904" s="37">
        <f t="shared" si="140"/>
        <v>1.0930500000000001</v>
      </c>
    </row>
    <row r="2905" spans="1:8" x14ac:dyDescent="0.25">
      <c r="A2905" s="8">
        <v>41905</v>
      </c>
      <c r="B2905" s="11">
        <v>8.89</v>
      </c>
      <c r="C2905" s="11">
        <v>9.4350000000000005</v>
      </c>
      <c r="D2905" s="11">
        <v>9.4600000000000009</v>
      </c>
      <c r="E2905" s="11">
        <v>8</v>
      </c>
      <c r="F2905" s="37">
        <f t="shared" si="138"/>
        <v>1.0889</v>
      </c>
      <c r="G2905" s="37">
        <f t="shared" si="139"/>
        <v>1.0943499999999999</v>
      </c>
      <c r="H2905" s="37">
        <f t="shared" si="140"/>
        <v>1.0946</v>
      </c>
    </row>
    <row r="2906" spans="1:8" x14ac:dyDescent="0.25">
      <c r="A2906" s="8">
        <v>41904</v>
      </c>
      <c r="B2906" s="11">
        <v>8.9700000000000006</v>
      </c>
      <c r="C2906" s="11">
        <v>9.51</v>
      </c>
      <c r="D2906" s="11">
        <v>9.51</v>
      </c>
      <c r="E2906" s="11">
        <v>8</v>
      </c>
      <c r="F2906" s="37">
        <f t="shared" si="138"/>
        <v>1.0897000000000001</v>
      </c>
      <c r="G2906" s="37">
        <f t="shared" si="139"/>
        <v>1.0951</v>
      </c>
      <c r="H2906" s="37">
        <f t="shared" si="140"/>
        <v>1.0951</v>
      </c>
    </row>
    <row r="2907" spans="1:8" x14ac:dyDescent="0.25">
      <c r="A2907" s="8">
        <v>41901</v>
      </c>
      <c r="B2907" s="11">
        <v>8.9600000000000009</v>
      </c>
      <c r="C2907" s="11">
        <v>9.5</v>
      </c>
      <c r="D2907" s="11">
        <v>9.51</v>
      </c>
      <c r="E2907" s="11">
        <v>8</v>
      </c>
      <c r="F2907" s="37">
        <f t="shared" si="138"/>
        <v>1.0895999999999999</v>
      </c>
      <c r="G2907" s="37">
        <f t="shared" si="139"/>
        <v>1.095</v>
      </c>
      <c r="H2907" s="37">
        <f t="shared" si="140"/>
        <v>1.0951</v>
      </c>
    </row>
    <row r="2908" spans="1:8" x14ac:dyDescent="0.25">
      <c r="A2908" s="8">
        <v>41900</v>
      </c>
      <c r="B2908" s="11">
        <v>8.99</v>
      </c>
      <c r="C2908" s="11">
        <v>9.5250000000000004</v>
      </c>
      <c r="D2908" s="11">
        <v>9.5150000000000006</v>
      </c>
      <c r="E2908" s="11">
        <v>8</v>
      </c>
      <c r="F2908" s="37">
        <f t="shared" si="138"/>
        <v>1.0899000000000001</v>
      </c>
      <c r="G2908" s="37">
        <f t="shared" si="139"/>
        <v>1.0952500000000001</v>
      </c>
      <c r="H2908" s="37">
        <f t="shared" si="140"/>
        <v>1.0951500000000001</v>
      </c>
    </row>
    <row r="2909" spans="1:8" x14ac:dyDescent="0.25">
      <c r="A2909" s="8">
        <v>41899</v>
      </c>
      <c r="B2909" s="11">
        <v>9.01</v>
      </c>
      <c r="C2909" s="11">
        <v>9.5350000000000001</v>
      </c>
      <c r="D2909" s="11">
        <v>9.5449999999999999</v>
      </c>
      <c r="E2909" s="11">
        <v>8</v>
      </c>
      <c r="F2909" s="37">
        <f t="shared" si="138"/>
        <v>1.0901000000000001</v>
      </c>
      <c r="G2909" s="37">
        <f t="shared" si="139"/>
        <v>1.09535</v>
      </c>
      <c r="H2909" s="37">
        <f t="shared" si="140"/>
        <v>1.09545</v>
      </c>
    </row>
    <row r="2910" spans="1:8" x14ac:dyDescent="0.25">
      <c r="A2910" s="8">
        <v>41898</v>
      </c>
      <c r="B2910" s="11">
        <v>9.06</v>
      </c>
      <c r="C2910" s="11">
        <v>9.6649999999999991</v>
      </c>
      <c r="D2910" s="11">
        <v>9.67</v>
      </c>
      <c r="E2910" s="11">
        <v>8</v>
      </c>
      <c r="F2910" s="37">
        <f t="shared" si="138"/>
        <v>1.0906</v>
      </c>
      <c r="G2910" s="37">
        <f t="shared" si="139"/>
        <v>1.0966499999999999</v>
      </c>
      <c r="H2910" s="37">
        <f t="shared" si="140"/>
        <v>1.0967</v>
      </c>
    </row>
    <row r="2911" spans="1:8" x14ac:dyDescent="0.25">
      <c r="A2911" s="8">
        <v>41897</v>
      </c>
      <c r="B2911" s="11">
        <v>9.0950000000000006</v>
      </c>
      <c r="C2911" s="11">
        <v>9.7149999999999999</v>
      </c>
      <c r="D2911" s="11">
        <v>9.7200000000000006</v>
      </c>
      <c r="E2911" s="11">
        <v>8</v>
      </c>
      <c r="F2911" s="37">
        <f t="shared" si="138"/>
        <v>1.0909500000000001</v>
      </c>
      <c r="G2911" s="37">
        <f t="shared" si="139"/>
        <v>1.0971500000000001</v>
      </c>
      <c r="H2911" s="37">
        <f t="shared" si="140"/>
        <v>1.0972</v>
      </c>
    </row>
    <row r="2912" spans="1:8" x14ac:dyDescent="0.25">
      <c r="A2912" s="8">
        <v>41894</v>
      </c>
      <c r="B2912" s="11">
        <v>9.08</v>
      </c>
      <c r="C2912" s="11">
        <v>9.66</v>
      </c>
      <c r="D2912" s="11">
        <v>9.7050000000000001</v>
      </c>
      <c r="E2912" s="11">
        <v>8</v>
      </c>
      <c r="F2912" s="37">
        <f t="shared" si="138"/>
        <v>1.0908</v>
      </c>
      <c r="G2912" s="37">
        <f t="shared" si="139"/>
        <v>1.0966</v>
      </c>
      <c r="H2912" s="37">
        <f t="shared" si="140"/>
        <v>1.0970500000000001</v>
      </c>
    </row>
    <row r="2913" spans="1:8" x14ac:dyDescent="0.25">
      <c r="A2913" s="8">
        <v>41893</v>
      </c>
      <c r="B2913" s="11">
        <v>9.09</v>
      </c>
      <c r="C2913" s="11">
        <v>9.7100000000000009</v>
      </c>
      <c r="D2913" s="11">
        <v>9.7349999999999994</v>
      </c>
      <c r="E2913" s="11">
        <v>8</v>
      </c>
      <c r="F2913" s="37">
        <f t="shared" si="138"/>
        <v>1.0909</v>
      </c>
      <c r="G2913" s="37">
        <f t="shared" si="139"/>
        <v>1.0971</v>
      </c>
      <c r="H2913" s="37">
        <f t="shared" si="140"/>
        <v>1.09735</v>
      </c>
    </row>
    <row r="2914" spans="1:8" x14ac:dyDescent="0.25">
      <c r="A2914" s="8">
        <v>41892</v>
      </c>
      <c r="B2914" s="11">
        <v>8.9949999999999992</v>
      </c>
      <c r="C2914" s="11">
        <v>9.64</v>
      </c>
      <c r="D2914" s="11">
        <v>9.6549999999999994</v>
      </c>
      <c r="E2914" s="11">
        <v>8</v>
      </c>
      <c r="F2914" s="37">
        <f t="shared" si="138"/>
        <v>1.08995</v>
      </c>
      <c r="G2914" s="37">
        <f t="shared" si="139"/>
        <v>1.0964</v>
      </c>
      <c r="H2914" s="37">
        <f t="shared" si="140"/>
        <v>1.0965499999999999</v>
      </c>
    </row>
    <row r="2915" spans="1:8" x14ac:dyDescent="0.25">
      <c r="A2915" s="8">
        <v>41891</v>
      </c>
      <c r="B2915" s="11">
        <v>9.0050000000000008</v>
      </c>
      <c r="C2915" s="11">
        <v>9.5399999999999991</v>
      </c>
      <c r="D2915" s="11">
        <v>9.56</v>
      </c>
      <c r="E2915" s="11">
        <v>8</v>
      </c>
      <c r="F2915" s="37">
        <f t="shared" si="138"/>
        <v>1.09005</v>
      </c>
      <c r="G2915" s="37">
        <f t="shared" si="139"/>
        <v>1.0953999999999999</v>
      </c>
      <c r="H2915" s="37">
        <f t="shared" si="140"/>
        <v>1.0955999999999999</v>
      </c>
    </row>
    <row r="2916" spans="1:8" x14ac:dyDescent="0.25">
      <c r="A2916" s="8">
        <v>41890</v>
      </c>
      <c r="B2916" s="11">
        <v>8.9550000000000001</v>
      </c>
      <c r="C2916" s="11">
        <v>9.51</v>
      </c>
      <c r="D2916" s="11">
        <v>9.5150000000000006</v>
      </c>
      <c r="E2916" s="11">
        <v>8</v>
      </c>
      <c r="F2916" s="37">
        <f t="shared" si="138"/>
        <v>1.08955</v>
      </c>
      <c r="G2916" s="37">
        <f t="shared" si="139"/>
        <v>1.0951</v>
      </c>
      <c r="H2916" s="37">
        <f t="shared" si="140"/>
        <v>1.0951500000000001</v>
      </c>
    </row>
    <row r="2917" spans="1:8" x14ac:dyDescent="0.25">
      <c r="A2917" s="8">
        <v>41887</v>
      </c>
      <c r="B2917" s="11">
        <v>9.0050000000000008</v>
      </c>
      <c r="C2917" s="11">
        <v>9.4700000000000006</v>
      </c>
      <c r="D2917" s="11">
        <v>9.4749999999999996</v>
      </c>
      <c r="E2917" s="11">
        <v>8</v>
      </c>
      <c r="F2917" s="37">
        <f t="shared" si="138"/>
        <v>1.09005</v>
      </c>
      <c r="G2917" s="37">
        <f t="shared" si="139"/>
        <v>1.0947</v>
      </c>
      <c r="H2917" s="37">
        <f t="shared" si="140"/>
        <v>1.0947499999999999</v>
      </c>
    </row>
    <row r="2918" spans="1:8" x14ac:dyDescent="0.25">
      <c r="A2918" s="8">
        <v>41886</v>
      </c>
      <c r="B2918" s="11">
        <v>9.01</v>
      </c>
      <c r="C2918" s="11">
        <v>9.49</v>
      </c>
      <c r="D2918" s="11">
        <v>9.49</v>
      </c>
      <c r="E2918" s="11">
        <v>8</v>
      </c>
      <c r="F2918" s="37">
        <f t="shared" si="138"/>
        <v>1.0901000000000001</v>
      </c>
      <c r="G2918" s="37">
        <f t="shared" si="139"/>
        <v>1.0949</v>
      </c>
      <c r="H2918" s="37">
        <f t="shared" si="140"/>
        <v>1.0949</v>
      </c>
    </row>
    <row r="2919" spans="1:8" x14ac:dyDescent="0.25">
      <c r="A2919" s="8">
        <v>41885</v>
      </c>
      <c r="B2919" s="11">
        <v>9.0050000000000008</v>
      </c>
      <c r="C2919" s="11">
        <v>9.5</v>
      </c>
      <c r="D2919" s="11">
        <v>9.48</v>
      </c>
      <c r="E2919" s="11">
        <v>8</v>
      </c>
      <c r="F2919" s="37">
        <f t="shared" si="138"/>
        <v>1.09005</v>
      </c>
      <c r="G2919" s="37">
        <f t="shared" si="139"/>
        <v>1.095</v>
      </c>
      <c r="H2919" s="37">
        <f t="shared" si="140"/>
        <v>1.0948</v>
      </c>
    </row>
    <row r="2920" spans="1:8" x14ac:dyDescent="0.25">
      <c r="A2920" s="8">
        <v>41884</v>
      </c>
      <c r="B2920" s="11">
        <v>9.2149999999999999</v>
      </c>
      <c r="C2920" s="11">
        <v>9.875</v>
      </c>
      <c r="D2920" s="11">
        <v>9.8049999999999997</v>
      </c>
      <c r="E2920" s="11">
        <v>8</v>
      </c>
      <c r="F2920" s="37">
        <f t="shared" si="138"/>
        <v>1.09215</v>
      </c>
      <c r="G2920" s="37">
        <f t="shared" si="139"/>
        <v>1.0987499999999999</v>
      </c>
      <c r="H2920" s="37">
        <f t="shared" si="140"/>
        <v>1.09805</v>
      </c>
    </row>
    <row r="2921" spans="1:8" x14ac:dyDescent="0.25">
      <c r="A2921" s="8">
        <v>41883</v>
      </c>
      <c r="B2921" s="11">
        <v>9.19</v>
      </c>
      <c r="C2921" s="11">
        <v>9.8249999999999993</v>
      </c>
      <c r="D2921" s="11">
        <v>9.7899999999999991</v>
      </c>
      <c r="E2921" s="11">
        <v>8</v>
      </c>
      <c r="F2921" s="37">
        <f t="shared" si="138"/>
        <v>1.0919000000000001</v>
      </c>
      <c r="G2921" s="37">
        <f t="shared" si="139"/>
        <v>1.0982499999999999</v>
      </c>
      <c r="H2921" s="37">
        <f t="shared" si="140"/>
        <v>1.0979000000000001</v>
      </c>
    </row>
    <row r="2922" spans="1:8" x14ac:dyDescent="0.25">
      <c r="A2922" s="8">
        <v>41880</v>
      </c>
      <c r="B2922" s="11">
        <v>9.1349999999999998</v>
      </c>
      <c r="C2922" s="11">
        <v>9.7850000000000001</v>
      </c>
      <c r="D2922" s="11">
        <v>9.7650000000000006</v>
      </c>
      <c r="E2922" s="11">
        <v>8</v>
      </c>
      <c r="F2922" s="37">
        <f t="shared" si="138"/>
        <v>1.09135</v>
      </c>
      <c r="G2922" s="37">
        <f t="shared" si="139"/>
        <v>1.09785</v>
      </c>
      <c r="H2922" s="37">
        <f t="shared" si="140"/>
        <v>1.09765</v>
      </c>
    </row>
    <row r="2923" spans="1:8" x14ac:dyDescent="0.25">
      <c r="A2923" s="8">
        <v>41879</v>
      </c>
      <c r="B2923" s="11">
        <v>8.99</v>
      </c>
      <c r="C2923" s="11">
        <v>9.6150000000000002</v>
      </c>
      <c r="D2923" s="11">
        <v>9.69</v>
      </c>
      <c r="E2923" s="11">
        <v>8</v>
      </c>
      <c r="F2923" s="37">
        <f t="shared" si="138"/>
        <v>1.0899000000000001</v>
      </c>
      <c r="G2923" s="37">
        <f t="shared" si="139"/>
        <v>1.09615</v>
      </c>
      <c r="H2923" s="37">
        <f t="shared" si="140"/>
        <v>1.0969</v>
      </c>
    </row>
    <row r="2924" spans="1:8" x14ac:dyDescent="0.25">
      <c r="A2924" s="8">
        <v>41878</v>
      </c>
      <c r="B2924" s="11">
        <v>8.8450000000000006</v>
      </c>
      <c r="C2924" s="11">
        <v>9.2949999999999999</v>
      </c>
      <c r="D2924" s="11">
        <v>9.33</v>
      </c>
      <c r="E2924" s="11">
        <v>8</v>
      </c>
      <c r="F2924" s="37">
        <f t="shared" si="138"/>
        <v>1.0884499999999999</v>
      </c>
      <c r="G2924" s="37">
        <f t="shared" si="139"/>
        <v>1.0929500000000001</v>
      </c>
      <c r="H2924" s="37">
        <f t="shared" si="140"/>
        <v>1.0932999999999999</v>
      </c>
    </row>
    <row r="2925" spans="1:8" x14ac:dyDescent="0.25">
      <c r="A2925" s="8">
        <v>41877</v>
      </c>
      <c r="B2925" s="11">
        <v>8.83</v>
      </c>
      <c r="C2925" s="11">
        <v>9.31</v>
      </c>
      <c r="D2925" s="11">
        <v>9.2799999999999994</v>
      </c>
      <c r="E2925" s="11">
        <v>8</v>
      </c>
      <c r="F2925" s="37">
        <f t="shared" si="138"/>
        <v>1.0883</v>
      </c>
      <c r="G2925" s="37">
        <f t="shared" si="139"/>
        <v>1.0931</v>
      </c>
      <c r="H2925" s="37">
        <f t="shared" si="140"/>
        <v>1.0928</v>
      </c>
    </row>
    <row r="2926" spans="1:8" x14ac:dyDescent="0.25">
      <c r="A2926" s="8">
        <v>41876</v>
      </c>
      <c r="B2926" s="11">
        <v>8.8800000000000008</v>
      </c>
      <c r="C2926" s="11">
        <v>9.33</v>
      </c>
      <c r="D2926" s="11">
        <v>9.34</v>
      </c>
      <c r="E2926" s="11">
        <v>8</v>
      </c>
      <c r="F2926" s="37">
        <f t="shared" si="138"/>
        <v>1.0888</v>
      </c>
      <c r="G2926" s="37">
        <f t="shared" si="139"/>
        <v>1.0932999999999999</v>
      </c>
      <c r="H2926" s="37">
        <f t="shared" si="140"/>
        <v>1.0933999999999999</v>
      </c>
    </row>
    <row r="2927" spans="1:8" x14ac:dyDescent="0.25">
      <c r="A2927" s="8">
        <v>41873</v>
      </c>
      <c r="B2927" s="11">
        <v>8.91</v>
      </c>
      <c r="C2927" s="11">
        <v>9.32</v>
      </c>
      <c r="D2927" s="11">
        <v>9.34</v>
      </c>
      <c r="E2927" s="11">
        <v>8</v>
      </c>
      <c r="F2927" s="37">
        <f t="shared" si="138"/>
        <v>1.0891</v>
      </c>
      <c r="G2927" s="37">
        <f t="shared" si="139"/>
        <v>1.0931999999999999</v>
      </c>
      <c r="H2927" s="37">
        <f t="shared" si="140"/>
        <v>1.0933999999999999</v>
      </c>
    </row>
    <row r="2928" spans="1:8" x14ac:dyDescent="0.25">
      <c r="A2928" s="8">
        <v>41872</v>
      </c>
      <c r="B2928" s="11">
        <v>8.8849999999999998</v>
      </c>
      <c r="C2928" s="11">
        <v>9.26</v>
      </c>
      <c r="D2928" s="11">
        <v>9.26</v>
      </c>
      <c r="E2928" s="11">
        <v>8</v>
      </c>
      <c r="F2928" s="37">
        <f t="shared" si="138"/>
        <v>1.0888500000000001</v>
      </c>
      <c r="G2928" s="37">
        <f t="shared" si="139"/>
        <v>1.0926</v>
      </c>
      <c r="H2928" s="37">
        <f t="shared" si="140"/>
        <v>1.0926</v>
      </c>
    </row>
    <row r="2929" spans="1:8" x14ac:dyDescent="0.25">
      <c r="A2929" s="8">
        <v>41871</v>
      </c>
      <c r="B2929" s="11">
        <v>8.9350000000000005</v>
      </c>
      <c r="C2929" s="11">
        <v>9.3249999999999993</v>
      </c>
      <c r="D2929" s="11">
        <v>9.3049999999999997</v>
      </c>
      <c r="E2929" s="11">
        <v>8</v>
      </c>
      <c r="F2929" s="37">
        <f t="shared" si="138"/>
        <v>1.08935</v>
      </c>
      <c r="G2929" s="37">
        <f t="shared" si="139"/>
        <v>1.0932500000000001</v>
      </c>
      <c r="H2929" s="37">
        <f t="shared" si="140"/>
        <v>1.0930500000000001</v>
      </c>
    </row>
    <row r="2930" spans="1:8" x14ac:dyDescent="0.25">
      <c r="A2930" s="8">
        <v>41870</v>
      </c>
      <c r="B2930" s="11">
        <v>8.9250000000000007</v>
      </c>
      <c r="C2930" s="11">
        <v>9.3249999999999993</v>
      </c>
      <c r="D2930" s="11">
        <v>9.27</v>
      </c>
      <c r="E2930" s="11">
        <v>8</v>
      </c>
      <c r="F2930" s="37">
        <f t="shared" si="138"/>
        <v>1.0892500000000001</v>
      </c>
      <c r="G2930" s="37">
        <f t="shared" si="139"/>
        <v>1.0932500000000001</v>
      </c>
      <c r="H2930" s="37">
        <f t="shared" si="140"/>
        <v>1.0927</v>
      </c>
    </row>
    <row r="2931" spans="1:8" x14ac:dyDescent="0.25">
      <c r="A2931" s="8">
        <v>41869</v>
      </c>
      <c r="B2931" s="11">
        <v>8.8949999999999996</v>
      </c>
      <c r="C2931" s="11">
        <v>9.2750000000000004</v>
      </c>
      <c r="D2931" s="11">
        <v>9.25</v>
      </c>
      <c r="E2931" s="11">
        <v>8</v>
      </c>
      <c r="F2931" s="37">
        <f t="shared" si="138"/>
        <v>1.0889500000000001</v>
      </c>
      <c r="G2931" s="37">
        <f t="shared" si="139"/>
        <v>1.0927500000000001</v>
      </c>
      <c r="H2931" s="37">
        <f t="shared" si="140"/>
        <v>1.0925</v>
      </c>
    </row>
    <row r="2932" spans="1:8" x14ac:dyDescent="0.25">
      <c r="A2932" s="8">
        <v>41866</v>
      </c>
      <c r="B2932" s="11">
        <v>8.8849999999999998</v>
      </c>
      <c r="C2932" s="11">
        <v>9.24</v>
      </c>
      <c r="D2932" s="11">
        <v>9.2449999999999992</v>
      </c>
      <c r="E2932" s="11">
        <v>8</v>
      </c>
      <c r="F2932" s="37">
        <f t="shared" si="138"/>
        <v>1.0888500000000001</v>
      </c>
      <c r="G2932" s="37">
        <f t="shared" si="139"/>
        <v>1.0924</v>
      </c>
      <c r="H2932" s="37">
        <f t="shared" si="140"/>
        <v>1.0924499999999999</v>
      </c>
    </row>
    <row r="2933" spans="1:8" x14ac:dyDescent="0.25">
      <c r="A2933" s="8">
        <v>41865</v>
      </c>
      <c r="B2933" s="11">
        <v>8.91</v>
      </c>
      <c r="C2933" s="11">
        <v>9.3049999999999997</v>
      </c>
      <c r="D2933" s="11">
        <v>9.3000000000000007</v>
      </c>
      <c r="E2933" s="11">
        <v>8</v>
      </c>
      <c r="F2933" s="37">
        <f t="shared" si="138"/>
        <v>1.0891</v>
      </c>
      <c r="G2933" s="37">
        <f t="shared" si="139"/>
        <v>1.0930500000000001</v>
      </c>
      <c r="H2933" s="37">
        <f t="shared" si="140"/>
        <v>1.093</v>
      </c>
    </row>
    <row r="2934" spans="1:8" x14ac:dyDescent="0.25">
      <c r="A2934" s="8">
        <v>41864</v>
      </c>
      <c r="B2934" s="11">
        <v>8.9749999999999996</v>
      </c>
      <c r="C2934" s="11">
        <v>9.3800000000000008</v>
      </c>
      <c r="D2934" s="11">
        <v>9.375</v>
      </c>
      <c r="E2934" s="11">
        <v>8</v>
      </c>
      <c r="F2934" s="37">
        <f t="shared" si="138"/>
        <v>1.08975</v>
      </c>
      <c r="G2934" s="37">
        <f t="shared" si="139"/>
        <v>1.0938000000000001</v>
      </c>
      <c r="H2934" s="37">
        <f t="shared" si="140"/>
        <v>1.09375</v>
      </c>
    </row>
    <row r="2935" spans="1:8" x14ac:dyDescent="0.25">
      <c r="A2935" s="8">
        <v>41863</v>
      </c>
      <c r="B2935" s="11">
        <v>9.0250000000000004</v>
      </c>
      <c r="C2935" s="11">
        <v>9.4250000000000007</v>
      </c>
      <c r="D2935" s="11">
        <v>9.4049999999999994</v>
      </c>
      <c r="E2935" s="11">
        <v>8</v>
      </c>
      <c r="F2935" s="37">
        <f t="shared" si="138"/>
        <v>1.0902499999999999</v>
      </c>
      <c r="G2935" s="37">
        <f t="shared" si="139"/>
        <v>1.0942499999999999</v>
      </c>
      <c r="H2935" s="37">
        <f t="shared" si="140"/>
        <v>1.09405</v>
      </c>
    </row>
    <row r="2936" spans="1:8" x14ac:dyDescent="0.25">
      <c r="A2936" s="8">
        <v>41862</v>
      </c>
      <c r="B2936" s="11">
        <v>9.0449999999999999</v>
      </c>
      <c r="C2936" s="11">
        <v>9.57</v>
      </c>
      <c r="D2936" s="11">
        <v>9.5050000000000008</v>
      </c>
      <c r="E2936" s="11">
        <v>8</v>
      </c>
      <c r="F2936" s="37">
        <f t="shared" si="138"/>
        <v>1.0904499999999999</v>
      </c>
      <c r="G2936" s="37">
        <f t="shared" si="139"/>
        <v>1.0956999999999999</v>
      </c>
      <c r="H2936" s="37">
        <f t="shared" si="140"/>
        <v>1.0950500000000001</v>
      </c>
    </row>
    <row r="2937" spans="1:8" x14ac:dyDescent="0.25">
      <c r="A2937" s="8">
        <v>41859</v>
      </c>
      <c r="B2937" s="11">
        <v>9.3249999999999993</v>
      </c>
      <c r="C2937" s="11">
        <v>9.8800000000000008</v>
      </c>
      <c r="D2937" s="11">
        <v>9.8699999999999992</v>
      </c>
      <c r="E2937" s="11">
        <v>8</v>
      </c>
      <c r="F2937" s="37">
        <f t="shared" si="138"/>
        <v>1.0932500000000001</v>
      </c>
      <c r="G2937" s="37">
        <f t="shared" si="139"/>
        <v>1.0988</v>
      </c>
      <c r="H2937" s="37">
        <f t="shared" si="140"/>
        <v>1.0987</v>
      </c>
    </row>
    <row r="2938" spans="1:8" x14ac:dyDescent="0.25">
      <c r="A2938" s="8">
        <v>41858</v>
      </c>
      <c r="B2938" s="11">
        <v>9.3849999999999998</v>
      </c>
      <c r="C2938" s="11">
        <v>9.9</v>
      </c>
      <c r="D2938" s="11">
        <v>9.8650000000000002</v>
      </c>
      <c r="E2938" s="11">
        <v>8</v>
      </c>
      <c r="F2938" s="37">
        <f t="shared" si="138"/>
        <v>1.09385</v>
      </c>
      <c r="G2938" s="37">
        <f t="shared" si="139"/>
        <v>1.099</v>
      </c>
      <c r="H2938" s="37">
        <f t="shared" si="140"/>
        <v>1.0986499999999999</v>
      </c>
    </row>
    <row r="2939" spans="1:8" x14ac:dyDescent="0.25">
      <c r="A2939" s="8">
        <v>41857</v>
      </c>
      <c r="B2939" s="11">
        <v>9.3699999999999992</v>
      </c>
      <c r="C2939" s="11">
        <v>9.875</v>
      </c>
      <c r="D2939" s="11">
        <v>9.8650000000000002</v>
      </c>
      <c r="E2939" s="11">
        <v>8</v>
      </c>
      <c r="F2939" s="37">
        <f t="shared" si="138"/>
        <v>1.0936999999999999</v>
      </c>
      <c r="G2939" s="37">
        <f t="shared" si="139"/>
        <v>1.0987499999999999</v>
      </c>
      <c r="H2939" s="37">
        <f t="shared" si="140"/>
        <v>1.0986499999999999</v>
      </c>
    </row>
    <row r="2940" spans="1:8" x14ac:dyDescent="0.25">
      <c r="A2940" s="8">
        <v>41856</v>
      </c>
      <c r="B2940" s="11">
        <v>9.2750000000000004</v>
      </c>
      <c r="C2940" s="11">
        <v>9.6850000000000005</v>
      </c>
      <c r="D2940" s="11">
        <v>9.6750000000000007</v>
      </c>
      <c r="E2940" s="11">
        <v>8</v>
      </c>
      <c r="F2940" s="37">
        <f t="shared" si="138"/>
        <v>1.0927500000000001</v>
      </c>
      <c r="G2940" s="37">
        <f t="shared" si="139"/>
        <v>1.0968500000000001</v>
      </c>
      <c r="H2940" s="37">
        <f t="shared" si="140"/>
        <v>1.0967500000000001</v>
      </c>
    </row>
    <row r="2941" spans="1:8" x14ac:dyDescent="0.25">
      <c r="A2941" s="8">
        <v>41855</v>
      </c>
      <c r="B2941" s="11">
        <v>9.2249999999999996</v>
      </c>
      <c r="C2941" s="11">
        <v>9.66</v>
      </c>
      <c r="D2941" s="11">
        <v>9.6300000000000008</v>
      </c>
      <c r="E2941" s="11">
        <v>8</v>
      </c>
      <c r="F2941" s="37">
        <f t="shared" si="138"/>
        <v>1.0922499999999999</v>
      </c>
      <c r="G2941" s="37">
        <f t="shared" si="139"/>
        <v>1.0966</v>
      </c>
      <c r="H2941" s="37">
        <f t="shared" si="140"/>
        <v>1.0963000000000001</v>
      </c>
    </row>
    <row r="2942" spans="1:8" x14ac:dyDescent="0.25">
      <c r="A2942" s="8">
        <v>41852</v>
      </c>
      <c r="B2942" s="11">
        <v>9.2249999999999996</v>
      </c>
      <c r="C2942" s="11">
        <v>9.5649999999999995</v>
      </c>
      <c r="D2942" s="11">
        <v>9.5449999999999999</v>
      </c>
      <c r="E2942" s="11">
        <v>8</v>
      </c>
      <c r="F2942" s="37">
        <f t="shared" si="138"/>
        <v>1.0922499999999999</v>
      </c>
      <c r="G2942" s="37">
        <f t="shared" si="139"/>
        <v>1.09565</v>
      </c>
      <c r="H2942" s="37">
        <f t="shared" si="140"/>
        <v>1.09545</v>
      </c>
    </row>
    <row r="2943" spans="1:8" x14ac:dyDescent="0.25">
      <c r="A2943" s="8">
        <v>41851</v>
      </c>
      <c r="B2943" s="11">
        <v>9.1549999999999994</v>
      </c>
      <c r="C2943" s="11">
        <v>9.51</v>
      </c>
      <c r="D2943" s="11">
        <v>9.4600000000000009</v>
      </c>
      <c r="E2943" s="11">
        <v>8</v>
      </c>
      <c r="F2943" s="37">
        <f t="shared" si="138"/>
        <v>1.09155</v>
      </c>
      <c r="G2943" s="37">
        <f t="shared" si="139"/>
        <v>1.0951</v>
      </c>
      <c r="H2943" s="37">
        <f t="shared" si="140"/>
        <v>1.0946</v>
      </c>
    </row>
    <row r="2944" spans="1:8" x14ac:dyDescent="0.25">
      <c r="A2944" s="8">
        <v>41850</v>
      </c>
      <c r="B2944" s="11">
        <v>9.1950000000000003</v>
      </c>
      <c r="C2944" s="11">
        <v>9.4550000000000001</v>
      </c>
      <c r="D2944" s="11">
        <v>9.4250000000000007</v>
      </c>
      <c r="E2944" s="11">
        <v>8</v>
      </c>
      <c r="F2944" s="37">
        <f t="shared" si="138"/>
        <v>1.09195</v>
      </c>
      <c r="G2944" s="37">
        <f t="shared" si="139"/>
        <v>1.0945499999999999</v>
      </c>
      <c r="H2944" s="37">
        <f t="shared" si="140"/>
        <v>1.0942499999999999</v>
      </c>
    </row>
    <row r="2945" spans="1:8" x14ac:dyDescent="0.25">
      <c r="A2945" s="8">
        <v>41849</v>
      </c>
      <c r="B2945" s="11">
        <v>9.1349999999999998</v>
      </c>
      <c r="C2945" s="11">
        <v>9.4949999999999992</v>
      </c>
      <c r="D2945" s="11">
        <v>9.4749999999999996</v>
      </c>
      <c r="E2945" s="11">
        <v>8</v>
      </c>
      <c r="F2945" s="37">
        <f t="shared" si="138"/>
        <v>1.09135</v>
      </c>
      <c r="G2945" s="37">
        <f t="shared" si="139"/>
        <v>1.0949500000000001</v>
      </c>
      <c r="H2945" s="37">
        <f t="shared" si="140"/>
        <v>1.0947499999999999</v>
      </c>
    </row>
    <row r="2946" spans="1:8" x14ac:dyDescent="0.25">
      <c r="A2946" s="8">
        <v>41848</v>
      </c>
      <c r="B2946" s="11">
        <v>8.9749999999999996</v>
      </c>
      <c r="C2946" s="11">
        <v>9.3699999999999992</v>
      </c>
      <c r="D2946" s="11">
        <v>9.3149999999999995</v>
      </c>
      <c r="E2946" s="11">
        <v>8</v>
      </c>
      <c r="F2946" s="37">
        <f t="shared" si="138"/>
        <v>1.08975</v>
      </c>
      <c r="G2946" s="37">
        <f t="shared" si="139"/>
        <v>1.0936999999999999</v>
      </c>
      <c r="H2946" s="37">
        <f t="shared" si="140"/>
        <v>1.0931500000000001</v>
      </c>
    </row>
    <row r="2947" spans="1:8" x14ac:dyDescent="0.25">
      <c r="A2947" s="8">
        <v>41845</v>
      </c>
      <c r="B2947" s="11">
        <v>8.7899999999999991</v>
      </c>
      <c r="C2947" s="11">
        <v>9.1349999999999998</v>
      </c>
      <c r="D2947" s="11">
        <v>9.1950000000000003</v>
      </c>
      <c r="E2947" s="11">
        <v>7.5</v>
      </c>
      <c r="F2947" s="37">
        <f t="shared" si="138"/>
        <v>1.0879000000000001</v>
      </c>
      <c r="G2947" s="37">
        <f t="shared" si="139"/>
        <v>1.09135</v>
      </c>
      <c r="H2947" s="37">
        <f t="shared" si="140"/>
        <v>1.09195</v>
      </c>
    </row>
    <row r="2948" spans="1:8" x14ac:dyDescent="0.25">
      <c r="A2948" s="8">
        <v>41844</v>
      </c>
      <c r="B2948" s="11">
        <v>8.65</v>
      </c>
      <c r="C2948" s="11">
        <v>8.94</v>
      </c>
      <c r="D2948" s="11">
        <v>9.02</v>
      </c>
      <c r="E2948" s="11">
        <v>7.5</v>
      </c>
      <c r="F2948" s="37">
        <f t="shared" si="138"/>
        <v>1.0865</v>
      </c>
      <c r="G2948" s="37">
        <f t="shared" si="139"/>
        <v>1.0893999999999999</v>
      </c>
      <c r="H2948" s="37">
        <f t="shared" si="140"/>
        <v>1.0902000000000001</v>
      </c>
    </row>
    <row r="2949" spans="1:8" x14ac:dyDescent="0.25">
      <c r="A2949" s="8">
        <v>41843</v>
      </c>
      <c r="B2949" s="11">
        <v>8.58</v>
      </c>
      <c r="C2949" s="11">
        <v>8.875</v>
      </c>
      <c r="D2949" s="11">
        <v>8.9499999999999993</v>
      </c>
      <c r="E2949" s="11">
        <v>7.5</v>
      </c>
      <c r="F2949" s="37">
        <f t="shared" si="138"/>
        <v>1.0858000000000001</v>
      </c>
      <c r="G2949" s="37">
        <f t="shared" si="139"/>
        <v>1.0887500000000001</v>
      </c>
      <c r="H2949" s="37">
        <f t="shared" si="140"/>
        <v>1.0894999999999999</v>
      </c>
    </row>
    <row r="2950" spans="1:8" x14ac:dyDescent="0.25">
      <c r="A2950" s="8">
        <v>41842</v>
      </c>
      <c r="B2950" s="11">
        <v>8.7050000000000001</v>
      </c>
      <c r="C2950" s="11">
        <v>8.9350000000000005</v>
      </c>
      <c r="D2950" s="11">
        <v>9.0250000000000004</v>
      </c>
      <c r="E2950" s="11">
        <v>7.5</v>
      </c>
      <c r="F2950" s="37">
        <f t="shared" ref="F2950:F3013" si="141">IFERROR(1+B2950/100,"NA")</f>
        <v>1.0870500000000001</v>
      </c>
      <c r="G2950" s="37">
        <f t="shared" ref="G2950:G3013" si="142">IFERROR(1+C2950/100,"NA")</f>
        <v>1.08935</v>
      </c>
      <c r="H2950" s="37">
        <f t="shared" ref="H2950:H3013" si="143">IFERROR(1+D2950/100,"NA")</f>
        <v>1.0902499999999999</v>
      </c>
    </row>
    <row r="2951" spans="1:8" x14ac:dyDescent="0.25">
      <c r="A2951" s="8">
        <v>41841</v>
      </c>
      <c r="B2951" s="11">
        <v>8.7149999999999999</v>
      </c>
      <c r="C2951" s="11">
        <v>9.0150000000000006</v>
      </c>
      <c r="D2951" s="11">
        <v>9.1300000000000008</v>
      </c>
      <c r="E2951" s="11">
        <v>7.5</v>
      </c>
      <c r="F2951" s="37">
        <f t="shared" si="141"/>
        <v>1.0871500000000001</v>
      </c>
      <c r="G2951" s="37">
        <f t="shared" si="142"/>
        <v>1.09015</v>
      </c>
      <c r="H2951" s="37">
        <f t="shared" si="143"/>
        <v>1.0912999999999999</v>
      </c>
    </row>
    <row r="2952" spans="1:8" x14ac:dyDescent="0.25">
      <c r="A2952" s="8">
        <v>41838</v>
      </c>
      <c r="B2952" s="11">
        <v>8.4250000000000007</v>
      </c>
      <c r="C2952" s="11">
        <v>8.8000000000000007</v>
      </c>
      <c r="D2952" s="11">
        <v>8.9149999999999991</v>
      </c>
      <c r="E2952" s="11">
        <v>7.5</v>
      </c>
      <c r="F2952" s="37">
        <f t="shared" si="141"/>
        <v>1.0842499999999999</v>
      </c>
      <c r="G2952" s="37">
        <f t="shared" si="142"/>
        <v>1.0880000000000001</v>
      </c>
      <c r="H2952" s="37">
        <f t="shared" si="143"/>
        <v>1.0891500000000001</v>
      </c>
    </row>
    <row r="2953" spans="1:8" x14ac:dyDescent="0.25">
      <c r="A2953" s="8">
        <v>41837</v>
      </c>
      <c r="B2953" s="11">
        <v>8.3949999999999996</v>
      </c>
      <c r="C2953" s="11">
        <v>8.83</v>
      </c>
      <c r="D2953" s="11">
        <v>8.9550000000000001</v>
      </c>
      <c r="E2953" s="11">
        <v>7.5</v>
      </c>
      <c r="F2953" s="37">
        <f t="shared" si="141"/>
        <v>1.08395</v>
      </c>
      <c r="G2953" s="37">
        <f t="shared" si="142"/>
        <v>1.0883</v>
      </c>
      <c r="H2953" s="37">
        <f t="shared" si="143"/>
        <v>1.08955</v>
      </c>
    </row>
    <row r="2954" spans="1:8" x14ac:dyDescent="0.25">
      <c r="A2954" s="8">
        <v>41836</v>
      </c>
      <c r="B2954" s="11">
        <v>8.1549999999999994</v>
      </c>
      <c r="C2954" s="11">
        <v>8.5150000000000006</v>
      </c>
      <c r="D2954" s="11">
        <v>8.6050000000000004</v>
      </c>
      <c r="E2954" s="11">
        <v>7.5</v>
      </c>
      <c r="F2954" s="37">
        <f t="shared" si="141"/>
        <v>1.08155</v>
      </c>
      <c r="G2954" s="37">
        <f t="shared" si="142"/>
        <v>1.0851500000000001</v>
      </c>
      <c r="H2954" s="37">
        <f t="shared" si="143"/>
        <v>1.08605</v>
      </c>
    </row>
    <row r="2955" spans="1:8" x14ac:dyDescent="0.25">
      <c r="A2955" s="8">
        <v>41835</v>
      </c>
      <c r="B2955" s="11">
        <v>8.15</v>
      </c>
      <c r="C2955" s="11">
        <v>8.4849999999999994</v>
      </c>
      <c r="D2955" s="11">
        <v>8.58</v>
      </c>
      <c r="E2955" s="11">
        <v>7.5</v>
      </c>
      <c r="F2955" s="37">
        <f t="shared" si="141"/>
        <v>1.0814999999999999</v>
      </c>
      <c r="G2955" s="37">
        <f t="shared" si="142"/>
        <v>1.0848500000000001</v>
      </c>
      <c r="H2955" s="37">
        <f t="shared" si="143"/>
        <v>1.0858000000000001</v>
      </c>
    </row>
    <row r="2956" spans="1:8" x14ac:dyDescent="0.25">
      <c r="A2956" s="8">
        <v>41834</v>
      </c>
      <c r="B2956" s="11">
        <v>8.16</v>
      </c>
      <c r="C2956" s="11">
        <v>8.4499999999999993</v>
      </c>
      <c r="D2956" s="11">
        <v>8.5749999999999993</v>
      </c>
      <c r="E2956" s="11">
        <v>7.5</v>
      </c>
      <c r="F2956" s="37">
        <f t="shared" si="141"/>
        <v>1.0815999999999999</v>
      </c>
      <c r="G2956" s="37">
        <f t="shared" si="142"/>
        <v>1.0845</v>
      </c>
      <c r="H2956" s="37">
        <f t="shared" si="143"/>
        <v>1.08575</v>
      </c>
    </row>
    <row r="2957" spans="1:8" x14ac:dyDescent="0.25">
      <c r="A2957" s="8">
        <v>41831</v>
      </c>
      <c r="B2957" s="11">
        <v>8.14</v>
      </c>
      <c r="C2957" s="11">
        <v>8.43</v>
      </c>
      <c r="D2957" s="11">
        <v>8.5500000000000007</v>
      </c>
      <c r="E2957" s="11">
        <v>7.5</v>
      </c>
      <c r="F2957" s="37">
        <f t="shared" si="141"/>
        <v>1.0813999999999999</v>
      </c>
      <c r="G2957" s="37">
        <f t="shared" si="142"/>
        <v>1.0843</v>
      </c>
      <c r="H2957" s="37">
        <f t="shared" si="143"/>
        <v>1.0854999999999999</v>
      </c>
    </row>
    <row r="2958" spans="1:8" x14ac:dyDescent="0.25">
      <c r="A2958" s="8">
        <v>41830</v>
      </c>
      <c r="B2958" s="11">
        <v>8.08</v>
      </c>
      <c r="C2958" s="11">
        <v>8.3650000000000002</v>
      </c>
      <c r="D2958" s="11">
        <v>8.4849999999999994</v>
      </c>
      <c r="E2958" s="11">
        <v>7.5</v>
      </c>
      <c r="F2958" s="37">
        <f t="shared" si="141"/>
        <v>1.0808</v>
      </c>
      <c r="G2958" s="37">
        <f t="shared" si="142"/>
        <v>1.08365</v>
      </c>
      <c r="H2958" s="37">
        <f t="shared" si="143"/>
        <v>1.0848500000000001</v>
      </c>
    </row>
    <row r="2959" spans="1:8" x14ac:dyDescent="0.25">
      <c r="A2959" s="8">
        <v>41829</v>
      </c>
      <c r="B2959" s="11">
        <v>8.0350000000000001</v>
      </c>
      <c r="C2959" s="11">
        <v>8.2949999999999999</v>
      </c>
      <c r="D2959" s="11">
        <v>8.4250000000000007</v>
      </c>
      <c r="E2959" s="11">
        <v>7.5</v>
      </c>
      <c r="F2959" s="37">
        <f t="shared" si="141"/>
        <v>1.0803499999999999</v>
      </c>
      <c r="G2959" s="37">
        <f t="shared" si="142"/>
        <v>1.0829500000000001</v>
      </c>
      <c r="H2959" s="37">
        <f t="shared" si="143"/>
        <v>1.0842499999999999</v>
      </c>
    </row>
    <row r="2960" spans="1:8" x14ac:dyDescent="0.25">
      <c r="A2960" s="8">
        <v>41828</v>
      </c>
      <c r="B2960" s="11">
        <v>8.01</v>
      </c>
      <c r="C2960" s="11">
        <v>8.2850000000000001</v>
      </c>
      <c r="D2960" s="11">
        <v>8.4149999999999991</v>
      </c>
      <c r="E2960" s="11">
        <v>7.5</v>
      </c>
      <c r="F2960" s="37">
        <f t="shared" si="141"/>
        <v>1.0801000000000001</v>
      </c>
      <c r="G2960" s="37">
        <f t="shared" si="142"/>
        <v>1.0828500000000001</v>
      </c>
      <c r="H2960" s="37">
        <f t="shared" si="143"/>
        <v>1.0841499999999999</v>
      </c>
    </row>
    <row r="2961" spans="1:8" x14ac:dyDescent="0.25">
      <c r="A2961" s="8">
        <v>41827</v>
      </c>
      <c r="B2961" s="11">
        <v>8.02</v>
      </c>
      <c r="C2961" s="11">
        <v>8.3149999999999995</v>
      </c>
      <c r="D2961" s="11">
        <v>8.4450000000000003</v>
      </c>
      <c r="E2961" s="11">
        <v>7.5</v>
      </c>
      <c r="F2961" s="37">
        <f t="shared" si="141"/>
        <v>1.0802</v>
      </c>
      <c r="G2961" s="37">
        <f t="shared" si="142"/>
        <v>1.0831500000000001</v>
      </c>
      <c r="H2961" s="37">
        <f t="shared" si="143"/>
        <v>1.0844499999999999</v>
      </c>
    </row>
    <row r="2962" spans="1:8" x14ac:dyDescent="0.25">
      <c r="A2962" s="8">
        <v>41824</v>
      </c>
      <c r="B2962" s="11">
        <v>8</v>
      </c>
      <c r="C2962" s="11">
        <v>8.25</v>
      </c>
      <c r="D2962" s="11">
        <v>8.4149999999999991</v>
      </c>
      <c r="E2962" s="11">
        <v>7.5</v>
      </c>
      <c r="F2962" s="37">
        <f t="shared" si="141"/>
        <v>1.08</v>
      </c>
      <c r="G2962" s="37">
        <f t="shared" si="142"/>
        <v>1.0825</v>
      </c>
      <c r="H2962" s="37">
        <f t="shared" si="143"/>
        <v>1.0841499999999999</v>
      </c>
    </row>
    <row r="2963" spans="1:8" x14ac:dyDescent="0.25">
      <c r="A2963" s="8">
        <v>41823</v>
      </c>
      <c r="B2963" s="11">
        <v>8</v>
      </c>
      <c r="C2963" s="11">
        <v>8.2349999999999994</v>
      </c>
      <c r="D2963" s="11">
        <v>8.39</v>
      </c>
      <c r="E2963" s="11">
        <v>7.5</v>
      </c>
      <c r="F2963" s="37">
        <f t="shared" si="141"/>
        <v>1.08</v>
      </c>
      <c r="G2963" s="37">
        <f t="shared" si="142"/>
        <v>1.0823499999999999</v>
      </c>
      <c r="H2963" s="37">
        <f t="shared" si="143"/>
        <v>1.0839000000000001</v>
      </c>
    </row>
    <row r="2964" spans="1:8" x14ac:dyDescent="0.25">
      <c r="A2964" s="8">
        <v>41822</v>
      </c>
      <c r="B2964" s="11">
        <v>7.99</v>
      </c>
      <c r="C2964" s="11">
        <v>8.2200000000000006</v>
      </c>
      <c r="D2964" s="11">
        <v>8.3699999999999992</v>
      </c>
      <c r="E2964" s="11">
        <v>7.5</v>
      </c>
      <c r="F2964" s="37">
        <f t="shared" si="141"/>
        <v>1.0799000000000001</v>
      </c>
      <c r="G2964" s="37">
        <f t="shared" si="142"/>
        <v>1.0822000000000001</v>
      </c>
      <c r="H2964" s="37">
        <f t="shared" si="143"/>
        <v>1.0836999999999999</v>
      </c>
    </row>
    <row r="2965" spans="1:8" x14ac:dyDescent="0.25">
      <c r="A2965" s="8">
        <v>41821</v>
      </c>
      <c r="B2965" s="11">
        <v>7.99</v>
      </c>
      <c r="C2965" s="11">
        <v>8.2149999999999999</v>
      </c>
      <c r="D2965" s="11">
        <v>8.4</v>
      </c>
      <c r="E2965" s="11">
        <v>7.5</v>
      </c>
      <c r="F2965" s="37">
        <f t="shared" si="141"/>
        <v>1.0799000000000001</v>
      </c>
      <c r="G2965" s="37">
        <f t="shared" si="142"/>
        <v>1.0821499999999999</v>
      </c>
      <c r="H2965" s="37">
        <f t="shared" si="143"/>
        <v>1.0840000000000001</v>
      </c>
    </row>
    <row r="2966" spans="1:8" x14ac:dyDescent="0.25">
      <c r="A2966" s="8">
        <v>41820</v>
      </c>
      <c r="B2966" s="11">
        <v>7.9649999999999999</v>
      </c>
      <c r="C2966" s="11">
        <v>8.15</v>
      </c>
      <c r="D2966" s="11">
        <v>8.3699999999999992</v>
      </c>
      <c r="E2966" s="11">
        <v>7.5</v>
      </c>
      <c r="F2966" s="37">
        <f t="shared" si="141"/>
        <v>1.07965</v>
      </c>
      <c r="G2966" s="37">
        <f t="shared" si="142"/>
        <v>1.0814999999999999</v>
      </c>
      <c r="H2966" s="37">
        <f t="shared" si="143"/>
        <v>1.0836999999999999</v>
      </c>
    </row>
    <row r="2967" spans="1:8" x14ac:dyDescent="0.25">
      <c r="A2967" s="8">
        <v>41817</v>
      </c>
      <c r="B2967" s="11">
        <v>7.94</v>
      </c>
      <c r="C2967" s="11">
        <v>8.1300000000000008</v>
      </c>
      <c r="D2967" s="11">
        <v>8.3249999999999993</v>
      </c>
      <c r="E2967" s="11">
        <v>7.5</v>
      </c>
      <c r="F2967" s="37">
        <f t="shared" si="141"/>
        <v>1.0793999999999999</v>
      </c>
      <c r="G2967" s="37">
        <f t="shared" si="142"/>
        <v>1.0812999999999999</v>
      </c>
      <c r="H2967" s="37">
        <f t="shared" si="143"/>
        <v>1.08325</v>
      </c>
    </row>
    <row r="2968" spans="1:8" x14ac:dyDescent="0.25">
      <c r="A2968" s="8">
        <v>41816</v>
      </c>
      <c r="B2968" s="11">
        <v>7.94</v>
      </c>
      <c r="C2968" s="11">
        <v>8.1449999999999996</v>
      </c>
      <c r="D2968" s="11">
        <v>8.3450000000000006</v>
      </c>
      <c r="E2968" s="11">
        <v>7.5</v>
      </c>
      <c r="F2968" s="37">
        <f t="shared" si="141"/>
        <v>1.0793999999999999</v>
      </c>
      <c r="G2968" s="37">
        <f t="shared" si="142"/>
        <v>1.08145</v>
      </c>
      <c r="H2968" s="37">
        <f t="shared" si="143"/>
        <v>1.08345</v>
      </c>
    </row>
    <row r="2969" spans="1:8" x14ac:dyDescent="0.25">
      <c r="A2969" s="8">
        <v>41815</v>
      </c>
      <c r="B2969" s="11">
        <v>7.9749999999999996</v>
      </c>
      <c r="C2969" s="11">
        <v>8.1999999999999993</v>
      </c>
      <c r="D2969" s="11">
        <v>8.375</v>
      </c>
      <c r="E2969" s="11">
        <v>7.5</v>
      </c>
      <c r="F2969" s="37">
        <f t="shared" si="141"/>
        <v>1.07975</v>
      </c>
      <c r="G2969" s="37">
        <f t="shared" si="142"/>
        <v>1.0820000000000001</v>
      </c>
      <c r="H2969" s="37">
        <f t="shared" si="143"/>
        <v>1.08375</v>
      </c>
    </row>
    <row r="2970" spans="1:8" x14ac:dyDescent="0.25">
      <c r="A2970" s="8">
        <v>41814</v>
      </c>
      <c r="B2970" s="11">
        <v>8.0050000000000008</v>
      </c>
      <c r="C2970" s="11">
        <v>8.2249999999999996</v>
      </c>
      <c r="D2970" s="11">
        <v>8.3949999999999996</v>
      </c>
      <c r="E2970" s="11">
        <v>7.5</v>
      </c>
      <c r="F2970" s="37">
        <f t="shared" si="141"/>
        <v>1.08005</v>
      </c>
      <c r="G2970" s="37">
        <f t="shared" si="142"/>
        <v>1.0822499999999999</v>
      </c>
      <c r="H2970" s="37">
        <f t="shared" si="143"/>
        <v>1.08395</v>
      </c>
    </row>
    <row r="2971" spans="1:8" x14ac:dyDescent="0.25">
      <c r="A2971" s="8">
        <v>41813</v>
      </c>
      <c r="B2971" s="11">
        <v>8.0649999999999995</v>
      </c>
      <c r="C2971" s="11">
        <v>8.3149999999999995</v>
      </c>
      <c r="D2971" s="11">
        <v>8.4649999999999999</v>
      </c>
      <c r="E2971" s="11">
        <v>7.5</v>
      </c>
      <c r="F2971" s="37">
        <f t="shared" si="141"/>
        <v>1.0806499999999999</v>
      </c>
      <c r="G2971" s="37">
        <f t="shared" si="142"/>
        <v>1.0831500000000001</v>
      </c>
      <c r="H2971" s="37">
        <f t="shared" si="143"/>
        <v>1.0846499999999999</v>
      </c>
    </row>
    <row r="2972" spans="1:8" x14ac:dyDescent="0.25">
      <c r="A2972" s="8">
        <v>41810</v>
      </c>
      <c r="B2972" s="11">
        <v>8.1</v>
      </c>
      <c r="C2972" s="11">
        <v>8.3350000000000009</v>
      </c>
      <c r="D2972" s="11">
        <v>8.5</v>
      </c>
      <c r="E2972" s="11">
        <v>7.5</v>
      </c>
      <c r="F2972" s="37">
        <f t="shared" si="141"/>
        <v>1.081</v>
      </c>
      <c r="G2972" s="37">
        <f t="shared" si="142"/>
        <v>1.08335</v>
      </c>
      <c r="H2972" s="37">
        <f t="shared" si="143"/>
        <v>1.085</v>
      </c>
    </row>
    <row r="2973" spans="1:8" x14ac:dyDescent="0.25">
      <c r="A2973" s="8">
        <v>41809</v>
      </c>
      <c r="B2973" s="11">
        <v>8.0850000000000009</v>
      </c>
      <c r="C2973" s="11">
        <v>8.31</v>
      </c>
      <c r="D2973" s="11">
        <v>8.4849999999999994</v>
      </c>
      <c r="E2973" s="11">
        <v>7.5</v>
      </c>
      <c r="F2973" s="37">
        <f t="shared" si="141"/>
        <v>1.0808500000000001</v>
      </c>
      <c r="G2973" s="37">
        <f t="shared" si="142"/>
        <v>1.0831</v>
      </c>
      <c r="H2973" s="37">
        <f t="shared" si="143"/>
        <v>1.0848500000000001</v>
      </c>
    </row>
    <row r="2974" spans="1:8" x14ac:dyDescent="0.25">
      <c r="A2974" s="8">
        <v>41808</v>
      </c>
      <c r="B2974" s="11">
        <v>8.125</v>
      </c>
      <c r="C2974" s="11">
        <v>8.3949999999999996</v>
      </c>
      <c r="D2974" s="11">
        <v>8.5649999999999995</v>
      </c>
      <c r="E2974" s="11">
        <v>7.5</v>
      </c>
      <c r="F2974" s="37">
        <f t="shared" si="141"/>
        <v>1.08125</v>
      </c>
      <c r="G2974" s="37">
        <f t="shared" si="142"/>
        <v>1.08395</v>
      </c>
      <c r="H2974" s="37">
        <f t="shared" si="143"/>
        <v>1.08565</v>
      </c>
    </row>
    <row r="2975" spans="1:8" x14ac:dyDescent="0.25">
      <c r="A2975" s="8">
        <v>41807</v>
      </c>
      <c r="B2975" s="11">
        <v>8.1850000000000005</v>
      </c>
      <c r="C2975" s="11">
        <v>8.4049999999999994</v>
      </c>
      <c r="D2975" s="11">
        <v>8.6199999999999992</v>
      </c>
      <c r="E2975" s="11">
        <v>7.5</v>
      </c>
      <c r="F2975" s="37">
        <f t="shared" si="141"/>
        <v>1.08185</v>
      </c>
      <c r="G2975" s="37">
        <f t="shared" si="142"/>
        <v>1.08405</v>
      </c>
      <c r="H2975" s="37">
        <f t="shared" si="143"/>
        <v>1.0862000000000001</v>
      </c>
    </row>
    <row r="2976" spans="1:8" x14ac:dyDescent="0.25">
      <c r="A2976" s="8">
        <v>41806</v>
      </c>
      <c r="B2976" s="11">
        <v>8.1999999999999993</v>
      </c>
      <c r="C2976" s="11">
        <v>8.3450000000000006</v>
      </c>
      <c r="D2976" s="11">
        <v>8.59</v>
      </c>
      <c r="E2976" s="11">
        <v>7.5</v>
      </c>
      <c r="F2976" s="37">
        <f t="shared" si="141"/>
        <v>1.0820000000000001</v>
      </c>
      <c r="G2976" s="37">
        <f t="shared" si="142"/>
        <v>1.08345</v>
      </c>
      <c r="H2976" s="37">
        <f t="shared" si="143"/>
        <v>1.0859000000000001</v>
      </c>
    </row>
    <row r="2977" spans="1:8" x14ac:dyDescent="0.25">
      <c r="A2977" s="8">
        <v>41803</v>
      </c>
      <c r="B2977" s="11">
        <v>8.15</v>
      </c>
      <c r="C2977" s="11">
        <v>8.23</v>
      </c>
      <c r="D2977" s="11">
        <v>8.4149999999999991</v>
      </c>
      <c r="E2977" s="11">
        <v>7.5</v>
      </c>
      <c r="F2977" s="37">
        <f t="shared" si="141"/>
        <v>1.0814999999999999</v>
      </c>
      <c r="G2977" s="37">
        <f t="shared" si="142"/>
        <v>1.0823</v>
      </c>
      <c r="H2977" s="37">
        <f t="shared" si="143"/>
        <v>1.0841499999999999</v>
      </c>
    </row>
    <row r="2978" spans="1:8" x14ac:dyDescent="0.25">
      <c r="A2978" s="8">
        <v>41802</v>
      </c>
      <c r="B2978" s="11">
        <v>8.125</v>
      </c>
      <c r="C2978" s="11">
        <v>8.23</v>
      </c>
      <c r="D2978" s="11">
        <v>8.4049999999999994</v>
      </c>
      <c r="E2978" s="11">
        <v>7.5</v>
      </c>
      <c r="F2978" s="37">
        <f t="shared" si="141"/>
        <v>1.08125</v>
      </c>
      <c r="G2978" s="37">
        <f t="shared" si="142"/>
        <v>1.0823</v>
      </c>
      <c r="H2978" s="37">
        <f t="shared" si="143"/>
        <v>1.08405</v>
      </c>
    </row>
    <row r="2979" spans="1:8" x14ac:dyDescent="0.25">
      <c r="A2979" s="8">
        <v>41801</v>
      </c>
      <c r="B2979" s="11">
        <v>8.1</v>
      </c>
      <c r="C2979" s="11">
        <v>8.2200000000000006</v>
      </c>
      <c r="D2979" s="11">
        <v>8.41</v>
      </c>
      <c r="E2979" s="11">
        <v>7.5</v>
      </c>
      <c r="F2979" s="37">
        <f t="shared" si="141"/>
        <v>1.081</v>
      </c>
      <c r="G2979" s="37">
        <f t="shared" si="142"/>
        <v>1.0822000000000001</v>
      </c>
      <c r="H2979" s="37">
        <f t="shared" si="143"/>
        <v>1.0841000000000001</v>
      </c>
    </row>
    <row r="2980" spans="1:8" x14ac:dyDescent="0.25">
      <c r="A2980" s="8">
        <v>41800</v>
      </c>
      <c r="B2980" s="11">
        <v>8.1050000000000004</v>
      </c>
      <c r="C2980" s="11">
        <v>8.2249999999999996</v>
      </c>
      <c r="D2980" s="11">
        <v>8.3849999999999998</v>
      </c>
      <c r="E2980" s="11">
        <v>7.5</v>
      </c>
      <c r="F2980" s="37">
        <f t="shared" si="141"/>
        <v>1.0810500000000001</v>
      </c>
      <c r="G2980" s="37">
        <f t="shared" si="142"/>
        <v>1.0822499999999999</v>
      </c>
      <c r="H2980" s="37">
        <f t="shared" si="143"/>
        <v>1.08385</v>
      </c>
    </row>
    <row r="2981" spans="1:8" x14ac:dyDescent="0.25">
      <c r="A2981" s="8">
        <v>41799</v>
      </c>
      <c r="B2981" s="11">
        <v>8.0950000000000006</v>
      </c>
      <c r="C2981" s="11">
        <v>8.1850000000000005</v>
      </c>
      <c r="D2981" s="11">
        <v>8.33</v>
      </c>
      <c r="E2981" s="11">
        <v>7.5</v>
      </c>
      <c r="F2981" s="37">
        <f t="shared" si="141"/>
        <v>1.0809500000000001</v>
      </c>
      <c r="G2981" s="37">
        <f t="shared" si="142"/>
        <v>1.08185</v>
      </c>
      <c r="H2981" s="37">
        <f t="shared" si="143"/>
        <v>1.0832999999999999</v>
      </c>
    </row>
    <row r="2982" spans="1:8" x14ac:dyDescent="0.25">
      <c r="A2982" s="8">
        <v>41796</v>
      </c>
      <c r="B2982" s="11">
        <v>8.09</v>
      </c>
      <c r="C2982" s="11">
        <v>8.1950000000000003</v>
      </c>
      <c r="D2982" s="11">
        <v>8.3149999999999995</v>
      </c>
      <c r="E2982" s="11">
        <v>7.5</v>
      </c>
      <c r="F2982" s="37">
        <f t="shared" si="141"/>
        <v>1.0809</v>
      </c>
      <c r="G2982" s="37">
        <f t="shared" si="142"/>
        <v>1.08195</v>
      </c>
      <c r="H2982" s="37">
        <f t="shared" si="143"/>
        <v>1.0831500000000001</v>
      </c>
    </row>
    <row r="2983" spans="1:8" x14ac:dyDescent="0.25">
      <c r="A2983" s="8">
        <v>41795</v>
      </c>
      <c r="B2983" s="11">
        <v>8.1349999999999998</v>
      </c>
      <c r="C2983" s="11">
        <v>8.2949999999999999</v>
      </c>
      <c r="D2983" s="11">
        <v>8.43</v>
      </c>
      <c r="E2983" s="11">
        <v>7.5</v>
      </c>
      <c r="F2983" s="37">
        <f t="shared" si="141"/>
        <v>1.08135</v>
      </c>
      <c r="G2983" s="37">
        <f t="shared" si="142"/>
        <v>1.0829500000000001</v>
      </c>
      <c r="H2983" s="37">
        <f t="shared" si="143"/>
        <v>1.0843</v>
      </c>
    </row>
    <row r="2984" spans="1:8" x14ac:dyDescent="0.25">
      <c r="A2984" s="8">
        <v>41794</v>
      </c>
      <c r="B2984" s="11">
        <v>8.1850000000000005</v>
      </c>
      <c r="C2984" s="11">
        <v>8.3650000000000002</v>
      </c>
      <c r="D2984" s="11">
        <v>8.5299999999999994</v>
      </c>
      <c r="E2984" s="11">
        <v>7.5</v>
      </c>
      <c r="F2984" s="37">
        <f t="shared" si="141"/>
        <v>1.08185</v>
      </c>
      <c r="G2984" s="37">
        <f t="shared" si="142"/>
        <v>1.08365</v>
      </c>
      <c r="H2984" s="37">
        <f t="shared" si="143"/>
        <v>1.0852999999999999</v>
      </c>
    </row>
    <row r="2985" spans="1:8" x14ac:dyDescent="0.25">
      <c r="A2985" s="8">
        <v>41793</v>
      </c>
      <c r="B2985" s="11">
        <v>8.1549999999999994</v>
      </c>
      <c r="C2985" s="11">
        <v>8.3849999999999998</v>
      </c>
      <c r="D2985" s="11">
        <v>8.5449999999999999</v>
      </c>
      <c r="E2985" s="11">
        <v>7.5</v>
      </c>
      <c r="F2985" s="37">
        <f t="shared" si="141"/>
        <v>1.08155</v>
      </c>
      <c r="G2985" s="37">
        <f t="shared" si="142"/>
        <v>1.08385</v>
      </c>
      <c r="H2985" s="37">
        <f t="shared" si="143"/>
        <v>1.08545</v>
      </c>
    </row>
    <row r="2986" spans="1:8" x14ac:dyDescent="0.25">
      <c r="A2986" s="8">
        <v>41792</v>
      </c>
      <c r="B2986" s="11">
        <v>8.1549999999999994</v>
      </c>
      <c r="C2986" s="11">
        <v>8.3450000000000006</v>
      </c>
      <c r="D2986" s="11">
        <v>8.5399999999999991</v>
      </c>
      <c r="E2986" s="11">
        <v>7.5</v>
      </c>
      <c r="F2986" s="37">
        <f t="shared" si="141"/>
        <v>1.08155</v>
      </c>
      <c r="G2986" s="37">
        <f t="shared" si="142"/>
        <v>1.08345</v>
      </c>
      <c r="H2986" s="37">
        <f t="shared" si="143"/>
        <v>1.0853999999999999</v>
      </c>
    </row>
    <row r="2987" spans="1:8" x14ac:dyDescent="0.25">
      <c r="A2987" s="8">
        <v>41789</v>
      </c>
      <c r="B2987" s="11">
        <v>8.1649999999999991</v>
      </c>
      <c r="C2987" s="11">
        <v>8.3849999999999998</v>
      </c>
      <c r="D2987" s="11">
        <v>8.5500000000000007</v>
      </c>
      <c r="E2987" s="11">
        <v>7.5</v>
      </c>
      <c r="F2987" s="37">
        <f t="shared" si="141"/>
        <v>1.08165</v>
      </c>
      <c r="G2987" s="37">
        <f t="shared" si="142"/>
        <v>1.08385</v>
      </c>
      <c r="H2987" s="37">
        <f t="shared" si="143"/>
        <v>1.0854999999999999</v>
      </c>
    </row>
    <row r="2988" spans="1:8" x14ac:dyDescent="0.25">
      <c r="A2988" s="8">
        <v>41788</v>
      </c>
      <c r="B2988" s="11">
        <v>8.1999999999999993</v>
      </c>
      <c r="C2988" s="11">
        <v>8.43</v>
      </c>
      <c r="D2988" s="11">
        <v>8.6549999999999994</v>
      </c>
      <c r="E2988" s="11">
        <v>7.5</v>
      </c>
      <c r="F2988" s="37">
        <f t="shared" si="141"/>
        <v>1.0820000000000001</v>
      </c>
      <c r="G2988" s="37">
        <f t="shared" si="142"/>
        <v>1.0843</v>
      </c>
      <c r="H2988" s="37">
        <f t="shared" si="143"/>
        <v>1.0865499999999999</v>
      </c>
    </row>
    <row r="2989" spans="1:8" x14ac:dyDescent="0.25">
      <c r="A2989" s="8">
        <v>41787</v>
      </c>
      <c r="B2989" s="11">
        <v>8.2100000000000009</v>
      </c>
      <c r="C2989" s="11">
        <v>8.5150000000000006</v>
      </c>
      <c r="D2989" s="11">
        <v>8.73</v>
      </c>
      <c r="E2989" s="11">
        <v>7.5</v>
      </c>
      <c r="F2989" s="37">
        <f t="shared" si="141"/>
        <v>1.0821000000000001</v>
      </c>
      <c r="G2989" s="37">
        <f t="shared" si="142"/>
        <v>1.0851500000000001</v>
      </c>
      <c r="H2989" s="37">
        <f t="shared" si="143"/>
        <v>1.0872999999999999</v>
      </c>
    </row>
    <row r="2990" spans="1:8" x14ac:dyDescent="0.25">
      <c r="A2990" s="8">
        <v>41786</v>
      </c>
      <c r="B2990" s="11">
        <v>8.2050000000000001</v>
      </c>
      <c r="C2990" s="11">
        <v>8.52</v>
      </c>
      <c r="D2990" s="11">
        <v>8.76</v>
      </c>
      <c r="E2990" s="11">
        <v>7.5</v>
      </c>
      <c r="F2990" s="37">
        <f t="shared" si="141"/>
        <v>1.08205</v>
      </c>
      <c r="G2990" s="37">
        <f t="shared" si="142"/>
        <v>1.0851999999999999</v>
      </c>
      <c r="H2990" s="37">
        <f t="shared" si="143"/>
        <v>1.0875999999999999</v>
      </c>
    </row>
    <row r="2991" spans="1:8" x14ac:dyDescent="0.25">
      <c r="A2991" s="8">
        <v>41785</v>
      </c>
      <c r="B2991" s="11">
        <v>8.1150000000000002</v>
      </c>
      <c r="C2991" s="11">
        <v>8.3800000000000008</v>
      </c>
      <c r="D2991" s="11">
        <v>8.59</v>
      </c>
      <c r="E2991" s="11">
        <v>7.5</v>
      </c>
      <c r="F2991" s="37">
        <f t="shared" si="141"/>
        <v>1.0811500000000001</v>
      </c>
      <c r="G2991" s="37">
        <f t="shared" si="142"/>
        <v>1.0838000000000001</v>
      </c>
      <c r="H2991" s="37">
        <f t="shared" si="143"/>
        <v>1.0859000000000001</v>
      </c>
    </row>
    <row r="2992" spans="1:8" x14ac:dyDescent="0.25">
      <c r="A2992" s="8">
        <v>41782</v>
      </c>
      <c r="B2992" s="11">
        <v>8.1850000000000005</v>
      </c>
      <c r="C2992" s="11">
        <v>8.4450000000000003</v>
      </c>
      <c r="D2992" s="11">
        <v>8.6349999999999998</v>
      </c>
      <c r="E2992" s="11">
        <v>7.5</v>
      </c>
      <c r="F2992" s="37">
        <f t="shared" si="141"/>
        <v>1.08185</v>
      </c>
      <c r="G2992" s="37">
        <f t="shared" si="142"/>
        <v>1.0844499999999999</v>
      </c>
      <c r="H2992" s="37">
        <f t="shared" si="143"/>
        <v>1.0863499999999999</v>
      </c>
    </row>
    <row r="2993" spans="1:8" x14ac:dyDescent="0.25">
      <c r="A2993" s="8">
        <v>41781</v>
      </c>
      <c r="B2993" s="11">
        <v>8.2149999999999999</v>
      </c>
      <c r="C2993" s="11">
        <v>8.5</v>
      </c>
      <c r="D2993" s="11">
        <v>8.74</v>
      </c>
      <c r="E2993" s="11">
        <v>7.5</v>
      </c>
      <c r="F2993" s="37">
        <f t="shared" si="141"/>
        <v>1.0821499999999999</v>
      </c>
      <c r="G2993" s="37">
        <f t="shared" si="142"/>
        <v>1.085</v>
      </c>
      <c r="H2993" s="37">
        <f t="shared" si="143"/>
        <v>1.0873999999999999</v>
      </c>
    </row>
    <row r="2994" spans="1:8" x14ac:dyDescent="0.25">
      <c r="A2994" s="8">
        <v>41780</v>
      </c>
      <c r="B2994" s="11">
        <v>8.2050000000000001</v>
      </c>
      <c r="C2994" s="11">
        <v>8.5299999999999994</v>
      </c>
      <c r="D2994" s="11">
        <v>8.7349999999999994</v>
      </c>
      <c r="E2994" s="11">
        <v>7.5</v>
      </c>
      <c r="F2994" s="37">
        <f t="shared" si="141"/>
        <v>1.08205</v>
      </c>
      <c r="G2994" s="37">
        <f t="shared" si="142"/>
        <v>1.0852999999999999</v>
      </c>
      <c r="H2994" s="37">
        <f t="shared" si="143"/>
        <v>1.08735</v>
      </c>
    </row>
    <row r="2995" spans="1:8" x14ac:dyDescent="0.25">
      <c r="A2995" s="8">
        <v>41779</v>
      </c>
      <c r="B2995" s="11">
        <v>8.2850000000000001</v>
      </c>
      <c r="C2995" s="11">
        <v>8.625</v>
      </c>
      <c r="D2995" s="11">
        <v>8.8249999999999993</v>
      </c>
      <c r="E2995" s="11">
        <v>7.5</v>
      </c>
      <c r="F2995" s="37">
        <f t="shared" si="141"/>
        <v>1.0828500000000001</v>
      </c>
      <c r="G2995" s="37">
        <f t="shared" si="142"/>
        <v>1.0862499999999999</v>
      </c>
      <c r="H2995" s="37">
        <f t="shared" si="143"/>
        <v>1.0882499999999999</v>
      </c>
    </row>
    <row r="2996" spans="1:8" x14ac:dyDescent="0.25">
      <c r="A2996" s="8">
        <v>41778</v>
      </c>
      <c r="B2996" s="11">
        <v>8.34</v>
      </c>
      <c r="C2996" s="11">
        <v>8.6649999999999991</v>
      </c>
      <c r="D2996" s="11">
        <v>8.8849999999999998</v>
      </c>
      <c r="E2996" s="11">
        <v>7.5</v>
      </c>
      <c r="F2996" s="37">
        <f t="shared" si="141"/>
        <v>1.0833999999999999</v>
      </c>
      <c r="G2996" s="37">
        <f t="shared" si="142"/>
        <v>1.0866499999999999</v>
      </c>
      <c r="H2996" s="37">
        <f t="shared" si="143"/>
        <v>1.0888500000000001</v>
      </c>
    </row>
    <row r="2997" spans="1:8" x14ac:dyDescent="0.25">
      <c r="A2997" s="8">
        <v>41775</v>
      </c>
      <c r="B2997" s="11">
        <v>8.3450000000000006</v>
      </c>
      <c r="C2997" s="11">
        <v>8.7149999999999999</v>
      </c>
      <c r="D2997" s="11">
        <v>8.94</v>
      </c>
      <c r="E2997" s="11">
        <v>7.5</v>
      </c>
      <c r="F2997" s="37">
        <f t="shared" si="141"/>
        <v>1.08345</v>
      </c>
      <c r="G2997" s="37">
        <f t="shared" si="142"/>
        <v>1.0871500000000001</v>
      </c>
      <c r="H2997" s="37">
        <f t="shared" si="143"/>
        <v>1.0893999999999999</v>
      </c>
    </row>
    <row r="2998" spans="1:8" x14ac:dyDescent="0.25">
      <c r="A2998" s="8">
        <v>41774</v>
      </c>
      <c r="B2998" s="11">
        <v>8.35</v>
      </c>
      <c r="C2998" s="11">
        <v>8.6950000000000003</v>
      </c>
      <c r="D2998" s="11">
        <v>8.92</v>
      </c>
      <c r="E2998" s="11">
        <v>7.5</v>
      </c>
      <c r="F2998" s="37">
        <f t="shared" si="141"/>
        <v>1.0834999999999999</v>
      </c>
      <c r="G2998" s="37">
        <f t="shared" si="142"/>
        <v>1.0869500000000001</v>
      </c>
      <c r="H2998" s="37">
        <f t="shared" si="143"/>
        <v>1.0891999999999999</v>
      </c>
    </row>
    <row r="2999" spans="1:8" x14ac:dyDescent="0.25">
      <c r="A2999" s="8">
        <v>41773</v>
      </c>
      <c r="B2999" s="11">
        <v>8.3650000000000002</v>
      </c>
      <c r="C2999" s="11">
        <v>8.69</v>
      </c>
      <c r="D2999" s="11">
        <v>8.9250000000000007</v>
      </c>
      <c r="E2999" s="11">
        <v>7.5</v>
      </c>
      <c r="F2999" s="37">
        <f t="shared" si="141"/>
        <v>1.08365</v>
      </c>
      <c r="G2999" s="37">
        <f t="shared" si="142"/>
        <v>1.0869</v>
      </c>
      <c r="H2999" s="37">
        <f t="shared" si="143"/>
        <v>1.0892500000000001</v>
      </c>
    </row>
    <row r="3000" spans="1:8" x14ac:dyDescent="0.25">
      <c r="A3000" s="8">
        <v>41772</v>
      </c>
      <c r="B3000" s="11">
        <v>8.3249999999999993</v>
      </c>
      <c r="C3000" s="11">
        <v>8.6649999999999991</v>
      </c>
      <c r="D3000" s="11">
        <v>8.9350000000000005</v>
      </c>
      <c r="E3000" s="11">
        <v>7.5</v>
      </c>
      <c r="F3000" s="37">
        <f t="shared" si="141"/>
        <v>1.08325</v>
      </c>
      <c r="G3000" s="37">
        <f t="shared" si="142"/>
        <v>1.0866499999999999</v>
      </c>
      <c r="H3000" s="37">
        <f t="shared" si="143"/>
        <v>1.08935</v>
      </c>
    </row>
    <row r="3001" spans="1:8" x14ac:dyDescent="0.25">
      <c r="A3001" s="8">
        <v>41771</v>
      </c>
      <c r="B3001" s="11">
        <v>8.33</v>
      </c>
      <c r="C3001" s="11">
        <v>8.6850000000000005</v>
      </c>
      <c r="D3001" s="11">
        <v>8.9700000000000006</v>
      </c>
      <c r="E3001" s="11">
        <v>7.5</v>
      </c>
      <c r="F3001" s="37">
        <f t="shared" si="141"/>
        <v>1.0832999999999999</v>
      </c>
      <c r="G3001" s="37">
        <f t="shared" si="142"/>
        <v>1.0868500000000001</v>
      </c>
      <c r="H3001" s="37">
        <f t="shared" si="143"/>
        <v>1.0897000000000001</v>
      </c>
    </row>
    <row r="3002" spans="1:8" x14ac:dyDescent="0.25">
      <c r="A3002" s="8">
        <v>41768</v>
      </c>
      <c r="B3002" s="11">
        <v>8.3650000000000002</v>
      </c>
      <c r="C3002" s="11">
        <v>8.7149999999999999</v>
      </c>
      <c r="D3002" s="11">
        <v>8.9450000000000003</v>
      </c>
      <c r="E3002" s="11">
        <v>7.5</v>
      </c>
      <c r="F3002" s="37">
        <f t="shared" si="141"/>
        <v>1.08365</v>
      </c>
      <c r="G3002" s="37">
        <f t="shared" si="142"/>
        <v>1.0871500000000001</v>
      </c>
      <c r="H3002" s="37">
        <f t="shared" si="143"/>
        <v>1.08945</v>
      </c>
    </row>
    <row r="3003" spans="1:8" x14ac:dyDescent="0.25">
      <c r="A3003" s="8">
        <v>41767</v>
      </c>
      <c r="B3003" s="11">
        <v>8.3249999999999993</v>
      </c>
      <c r="C3003" s="11">
        <v>8.6999999999999993</v>
      </c>
      <c r="D3003" s="11">
        <v>8.9700000000000006</v>
      </c>
      <c r="E3003" s="11">
        <v>7.5</v>
      </c>
      <c r="F3003" s="37">
        <f t="shared" si="141"/>
        <v>1.08325</v>
      </c>
      <c r="G3003" s="37">
        <f t="shared" si="142"/>
        <v>1.087</v>
      </c>
      <c r="H3003" s="37">
        <f t="shared" si="143"/>
        <v>1.0897000000000001</v>
      </c>
    </row>
    <row r="3004" spans="1:8" x14ac:dyDescent="0.25">
      <c r="A3004" s="8">
        <v>41766</v>
      </c>
      <c r="B3004" s="11">
        <v>8.39</v>
      </c>
      <c r="C3004" s="11">
        <v>8.7750000000000004</v>
      </c>
      <c r="D3004" s="11">
        <v>9.0649999999999995</v>
      </c>
      <c r="E3004" s="11">
        <v>7.5</v>
      </c>
      <c r="F3004" s="37">
        <f t="shared" si="141"/>
        <v>1.0839000000000001</v>
      </c>
      <c r="G3004" s="37">
        <f t="shared" si="142"/>
        <v>1.08775</v>
      </c>
      <c r="H3004" s="37">
        <f t="shared" si="143"/>
        <v>1.0906499999999999</v>
      </c>
    </row>
    <row r="3005" spans="1:8" x14ac:dyDescent="0.25">
      <c r="A3005" s="8">
        <v>41765</v>
      </c>
      <c r="B3005" s="11">
        <v>8.5399999999999991</v>
      </c>
      <c r="C3005" s="11">
        <v>9.09</v>
      </c>
      <c r="D3005" s="11">
        <v>9.375</v>
      </c>
      <c r="E3005" s="11">
        <v>7.5</v>
      </c>
      <c r="F3005" s="37">
        <f t="shared" si="141"/>
        <v>1.0853999999999999</v>
      </c>
      <c r="G3005" s="37">
        <f t="shared" si="142"/>
        <v>1.0909</v>
      </c>
      <c r="H3005" s="37">
        <f t="shared" si="143"/>
        <v>1.09375</v>
      </c>
    </row>
    <row r="3006" spans="1:8" x14ac:dyDescent="0.25">
      <c r="A3006" s="8">
        <v>41764</v>
      </c>
      <c r="B3006" s="11">
        <v>8.6050000000000004</v>
      </c>
      <c r="C3006" s="11">
        <v>9.19</v>
      </c>
      <c r="D3006" s="11">
        <v>9.49</v>
      </c>
      <c r="E3006" s="11">
        <v>7.5</v>
      </c>
      <c r="F3006" s="37">
        <f t="shared" si="141"/>
        <v>1.08605</v>
      </c>
      <c r="G3006" s="37">
        <f t="shared" si="142"/>
        <v>1.0919000000000001</v>
      </c>
      <c r="H3006" s="37">
        <f t="shared" si="143"/>
        <v>1.0949</v>
      </c>
    </row>
    <row r="3007" spans="1:8" x14ac:dyDescent="0.25">
      <c r="A3007" s="8">
        <v>41761</v>
      </c>
      <c r="B3007" s="11">
        <v>8.6150000000000002</v>
      </c>
      <c r="C3007" s="11">
        <v>9.1549999999999994</v>
      </c>
      <c r="D3007" s="11">
        <v>9.4350000000000005</v>
      </c>
      <c r="E3007" s="11">
        <v>7.5</v>
      </c>
      <c r="F3007" s="37">
        <f t="shared" si="141"/>
        <v>1.0861499999999999</v>
      </c>
      <c r="G3007" s="37">
        <f t="shared" si="142"/>
        <v>1.09155</v>
      </c>
      <c r="H3007" s="37">
        <f t="shared" si="143"/>
        <v>1.0943499999999999</v>
      </c>
    </row>
    <row r="3008" spans="1:8" x14ac:dyDescent="0.25">
      <c r="A3008" s="8">
        <v>41760</v>
      </c>
      <c r="B3008" s="11">
        <v>8.6199999999999992</v>
      </c>
      <c r="C3008" s="11">
        <v>9.15</v>
      </c>
      <c r="D3008" s="11">
        <v>9.4350000000000005</v>
      </c>
      <c r="E3008" s="11">
        <v>7.5</v>
      </c>
      <c r="F3008" s="37">
        <f t="shared" si="141"/>
        <v>1.0862000000000001</v>
      </c>
      <c r="G3008" s="37">
        <f t="shared" si="142"/>
        <v>1.0914999999999999</v>
      </c>
      <c r="H3008" s="37">
        <f t="shared" si="143"/>
        <v>1.0943499999999999</v>
      </c>
    </row>
    <row r="3009" spans="1:8" x14ac:dyDescent="0.25">
      <c r="A3009" s="8">
        <v>41759</v>
      </c>
      <c r="B3009" s="11">
        <v>8.5749999999999993</v>
      </c>
      <c r="C3009" s="11">
        <v>9.14</v>
      </c>
      <c r="D3009" s="11">
        <v>9.43</v>
      </c>
      <c r="E3009" s="11">
        <v>7.5</v>
      </c>
      <c r="F3009" s="37">
        <f t="shared" si="141"/>
        <v>1.08575</v>
      </c>
      <c r="G3009" s="37">
        <f t="shared" si="142"/>
        <v>1.0913999999999999</v>
      </c>
      <c r="H3009" s="37">
        <f t="shared" si="143"/>
        <v>1.0943000000000001</v>
      </c>
    </row>
    <row r="3010" spans="1:8" x14ac:dyDescent="0.25">
      <c r="A3010" s="8">
        <v>41758</v>
      </c>
      <c r="B3010" s="11">
        <v>8.6</v>
      </c>
      <c r="C3010" s="11">
        <v>9.1449999999999996</v>
      </c>
      <c r="D3010" s="11">
        <v>9.4550000000000001</v>
      </c>
      <c r="E3010" s="11">
        <v>7.5</v>
      </c>
      <c r="F3010" s="37">
        <f t="shared" si="141"/>
        <v>1.0860000000000001</v>
      </c>
      <c r="G3010" s="37">
        <f t="shared" si="142"/>
        <v>1.09145</v>
      </c>
      <c r="H3010" s="37">
        <f t="shared" si="143"/>
        <v>1.0945499999999999</v>
      </c>
    </row>
    <row r="3011" spans="1:8" x14ac:dyDescent="0.25">
      <c r="A3011" s="8">
        <v>41757</v>
      </c>
      <c r="B3011" s="11">
        <v>8.69</v>
      </c>
      <c r="C3011" s="11">
        <v>9.2650000000000006</v>
      </c>
      <c r="D3011" s="11">
        <v>9.5449999999999999</v>
      </c>
      <c r="E3011" s="11">
        <v>7.5</v>
      </c>
      <c r="F3011" s="37">
        <f t="shared" si="141"/>
        <v>1.0869</v>
      </c>
      <c r="G3011" s="37">
        <f t="shared" si="142"/>
        <v>1.0926499999999999</v>
      </c>
      <c r="H3011" s="37">
        <f t="shared" si="143"/>
        <v>1.09545</v>
      </c>
    </row>
    <row r="3012" spans="1:8" x14ac:dyDescent="0.25">
      <c r="A3012" s="8">
        <v>41754</v>
      </c>
      <c r="B3012" s="11">
        <v>8.44</v>
      </c>
      <c r="C3012" s="11">
        <v>9.25</v>
      </c>
      <c r="D3012" s="11">
        <v>9.59</v>
      </c>
      <c r="E3012" s="11">
        <v>7</v>
      </c>
      <c r="F3012" s="37">
        <f t="shared" si="141"/>
        <v>1.0844</v>
      </c>
      <c r="G3012" s="37">
        <f t="shared" si="142"/>
        <v>1.0925</v>
      </c>
      <c r="H3012" s="37">
        <f t="shared" si="143"/>
        <v>1.0959000000000001</v>
      </c>
    </row>
    <row r="3013" spans="1:8" x14ac:dyDescent="0.25">
      <c r="A3013" s="8">
        <v>41753</v>
      </c>
      <c r="B3013" s="11">
        <v>8.07</v>
      </c>
      <c r="C3013" s="11">
        <v>8.6999999999999993</v>
      </c>
      <c r="D3013" s="11">
        <v>9.2349999999999994</v>
      </c>
      <c r="E3013" s="11">
        <v>7</v>
      </c>
      <c r="F3013" s="37">
        <f t="shared" si="141"/>
        <v>1.0807</v>
      </c>
      <c r="G3013" s="37">
        <f t="shared" si="142"/>
        <v>1.087</v>
      </c>
      <c r="H3013" s="37">
        <f t="shared" si="143"/>
        <v>1.0923499999999999</v>
      </c>
    </row>
    <row r="3014" spans="1:8" x14ac:dyDescent="0.25">
      <c r="A3014" s="8">
        <v>41752</v>
      </c>
      <c r="B3014" s="11">
        <v>8.0150000000000006</v>
      </c>
      <c r="C3014" s="11">
        <v>8.5649999999999995</v>
      </c>
      <c r="D3014" s="11">
        <v>9.09</v>
      </c>
      <c r="E3014" s="11">
        <v>7</v>
      </c>
      <c r="F3014" s="37">
        <f t="shared" ref="F3014:F3077" si="144">IFERROR(1+B3014/100,"NA")</f>
        <v>1.0801499999999999</v>
      </c>
      <c r="G3014" s="37">
        <f t="shared" ref="G3014:G3077" si="145">IFERROR(1+C3014/100,"NA")</f>
        <v>1.08565</v>
      </c>
      <c r="H3014" s="37">
        <f t="shared" ref="H3014:H3077" si="146">IFERROR(1+D3014/100,"NA")</f>
        <v>1.0909</v>
      </c>
    </row>
    <row r="3015" spans="1:8" x14ac:dyDescent="0.25">
      <c r="A3015" s="8">
        <v>41751</v>
      </c>
      <c r="B3015" s="11">
        <v>7.98</v>
      </c>
      <c r="C3015" s="11">
        <v>8.5299999999999994</v>
      </c>
      <c r="D3015" s="11">
        <v>9.0449999999999999</v>
      </c>
      <c r="E3015" s="11">
        <v>7</v>
      </c>
      <c r="F3015" s="37">
        <f t="shared" si="144"/>
        <v>1.0798000000000001</v>
      </c>
      <c r="G3015" s="37">
        <f t="shared" si="145"/>
        <v>1.0852999999999999</v>
      </c>
      <c r="H3015" s="37">
        <f t="shared" si="146"/>
        <v>1.0904499999999999</v>
      </c>
    </row>
    <row r="3016" spans="1:8" x14ac:dyDescent="0.25">
      <c r="A3016" s="8">
        <v>41750</v>
      </c>
      <c r="B3016" s="11">
        <v>7.9749999999999996</v>
      </c>
      <c r="C3016" s="11">
        <v>8.4649999999999999</v>
      </c>
      <c r="D3016" s="11">
        <v>8.9550000000000001</v>
      </c>
      <c r="E3016" s="11">
        <v>7</v>
      </c>
      <c r="F3016" s="37">
        <f t="shared" si="144"/>
        <v>1.07975</v>
      </c>
      <c r="G3016" s="37">
        <f t="shared" si="145"/>
        <v>1.0846499999999999</v>
      </c>
      <c r="H3016" s="37">
        <f t="shared" si="146"/>
        <v>1.08955</v>
      </c>
    </row>
    <row r="3017" spans="1:8" x14ac:dyDescent="0.25">
      <c r="A3017" s="8">
        <v>41747</v>
      </c>
      <c r="B3017" s="11">
        <v>7.9550000000000001</v>
      </c>
      <c r="C3017" s="11">
        <v>8.4600000000000009</v>
      </c>
      <c r="D3017" s="11">
        <v>8.9499999999999993</v>
      </c>
      <c r="E3017" s="11">
        <v>7</v>
      </c>
      <c r="F3017" s="37">
        <f t="shared" si="144"/>
        <v>1.07955</v>
      </c>
      <c r="G3017" s="37">
        <f t="shared" si="145"/>
        <v>1.0846</v>
      </c>
      <c r="H3017" s="37">
        <f t="shared" si="146"/>
        <v>1.0894999999999999</v>
      </c>
    </row>
    <row r="3018" spans="1:8" x14ac:dyDescent="0.25">
      <c r="A3018" s="8">
        <v>41746</v>
      </c>
      <c r="B3018" s="11">
        <v>8.02</v>
      </c>
      <c r="C3018" s="11">
        <v>8.5449999999999999</v>
      </c>
      <c r="D3018" s="11">
        <v>9.08</v>
      </c>
      <c r="E3018" s="11">
        <v>7</v>
      </c>
      <c r="F3018" s="37">
        <f t="shared" si="144"/>
        <v>1.0802</v>
      </c>
      <c r="G3018" s="37">
        <f t="shared" si="145"/>
        <v>1.08545</v>
      </c>
      <c r="H3018" s="37">
        <f t="shared" si="146"/>
        <v>1.0908</v>
      </c>
    </row>
    <row r="3019" spans="1:8" x14ac:dyDescent="0.25">
      <c r="A3019" s="8">
        <v>41745</v>
      </c>
      <c r="B3019" s="11">
        <v>8.0749999999999993</v>
      </c>
      <c r="C3019" s="11">
        <v>8.58</v>
      </c>
      <c r="D3019" s="11">
        <v>9.1050000000000004</v>
      </c>
      <c r="E3019" s="11">
        <v>7</v>
      </c>
      <c r="F3019" s="37">
        <f t="shared" si="144"/>
        <v>1.0807500000000001</v>
      </c>
      <c r="G3019" s="37">
        <f t="shared" si="145"/>
        <v>1.0858000000000001</v>
      </c>
      <c r="H3019" s="37">
        <f t="shared" si="146"/>
        <v>1.0910500000000001</v>
      </c>
    </row>
    <row r="3020" spans="1:8" x14ac:dyDescent="0.25">
      <c r="A3020" s="8">
        <v>41744</v>
      </c>
      <c r="B3020" s="11">
        <v>8.1</v>
      </c>
      <c r="C3020" s="11">
        <v>8.56</v>
      </c>
      <c r="D3020" s="11">
        <v>9.1349999999999998</v>
      </c>
      <c r="E3020" s="11">
        <v>7</v>
      </c>
      <c r="F3020" s="37">
        <f t="shared" si="144"/>
        <v>1.081</v>
      </c>
      <c r="G3020" s="37">
        <f t="shared" si="145"/>
        <v>1.0855999999999999</v>
      </c>
      <c r="H3020" s="37">
        <f t="shared" si="146"/>
        <v>1.09135</v>
      </c>
    </row>
    <row r="3021" spans="1:8" x14ac:dyDescent="0.25">
      <c r="A3021" s="8">
        <v>41743</v>
      </c>
      <c r="B3021" s="11">
        <v>8.0050000000000008</v>
      </c>
      <c r="C3021" s="11">
        <v>8.4700000000000006</v>
      </c>
      <c r="D3021" s="11">
        <v>9.02</v>
      </c>
      <c r="E3021" s="11">
        <v>7</v>
      </c>
      <c r="F3021" s="37">
        <f t="shared" si="144"/>
        <v>1.08005</v>
      </c>
      <c r="G3021" s="37">
        <f t="shared" si="145"/>
        <v>1.0847</v>
      </c>
      <c r="H3021" s="37">
        <f t="shared" si="146"/>
        <v>1.0902000000000001</v>
      </c>
    </row>
    <row r="3022" spans="1:8" x14ac:dyDescent="0.25">
      <c r="A3022" s="8">
        <v>41740</v>
      </c>
      <c r="B3022" s="11">
        <v>7.85</v>
      </c>
      <c r="C3022" s="11">
        <v>8.32</v>
      </c>
      <c r="D3022" s="11">
        <v>8.8699999999999992</v>
      </c>
      <c r="E3022" s="11">
        <v>7</v>
      </c>
      <c r="F3022" s="37">
        <f t="shared" si="144"/>
        <v>1.0785</v>
      </c>
      <c r="G3022" s="37">
        <f t="shared" si="145"/>
        <v>1.0831999999999999</v>
      </c>
      <c r="H3022" s="37">
        <f t="shared" si="146"/>
        <v>1.0887</v>
      </c>
    </row>
    <row r="3023" spans="1:8" x14ac:dyDescent="0.25">
      <c r="A3023" s="8">
        <v>41739</v>
      </c>
      <c r="B3023" s="11">
        <v>7.7949999999999999</v>
      </c>
      <c r="C3023" s="11">
        <v>8.2650000000000006</v>
      </c>
      <c r="D3023" s="11">
        <v>8.81</v>
      </c>
      <c r="E3023" s="11">
        <v>7</v>
      </c>
      <c r="F3023" s="37">
        <f t="shared" si="144"/>
        <v>1.07795</v>
      </c>
      <c r="G3023" s="37">
        <f t="shared" si="145"/>
        <v>1.0826500000000001</v>
      </c>
      <c r="H3023" s="37">
        <f t="shared" si="146"/>
        <v>1.0881000000000001</v>
      </c>
    </row>
    <row r="3024" spans="1:8" x14ac:dyDescent="0.25">
      <c r="A3024" s="8">
        <v>41738</v>
      </c>
      <c r="B3024" s="11">
        <v>7.88</v>
      </c>
      <c r="C3024" s="11">
        <v>8.3149999999999995</v>
      </c>
      <c r="D3024" s="11">
        <v>8.8550000000000004</v>
      </c>
      <c r="E3024" s="11">
        <v>7</v>
      </c>
      <c r="F3024" s="37">
        <f t="shared" si="144"/>
        <v>1.0788</v>
      </c>
      <c r="G3024" s="37">
        <f t="shared" si="145"/>
        <v>1.0831500000000001</v>
      </c>
      <c r="H3024" s="37">
        <f t="shared" si="146"/>
        <v>1.0885499999999999</v>
      </c>
    </row>
    <row r="3025" spans="1:8" x14ac:dyDescent="0.25">
      <c r="A3025" s="8">
        <v>41737</v>
      </c>
      <c r="B3025" s="11">
        <v>7.915</v>
      </c>
      <c r="C3025" s="11">
        <v>8.3350000000000009</v>
      </c>
      <c r="D3025" s="11">
        <v>8.86</v>
      </c>
      <c r="E3025" s="11">
        <v>7</v>
      </c>
      <c r="F3025" s="37">
        <f t="shared" si="144"/>
        <v>1.0791500000000001</v>
      </c>
      <c r="G3025" s="37">
        <f t="shared" si="145"/>
        <v>1.08335</v>
      </c>
      <c r="H3025" s="37">
        <f t="shared" si="146"/>
        <v>1.0886</v>
      </c>
    </row>
    <row r="3026" spans="1:8" x14ac:dyDescent="0.25">
      <c r="A3026" s="8">
        <v>41736</v>
      </c>
      <c r="B3026" s="11">
        <v>8</v>
      </c>
      <c r="C3026" s="11">
        <v>8.4250000000000007</v>
      </c>
      <c r="D3026" s="11">
        <v>8.9499999999999993</v>
      </c>
      <c r="E3026" s="11">
        <v>7</v>
      </c>
      <c r="F3026" s="37">
        <f t="shared" si="144"/>
        <v>1.08</v>
      </c>
      <c r="G3026" s="37">
        <f t="shared" si="145"/>
        <v>1.0842499999999999</v>
      </c>
      <c r="H3026" s="37">
        <f t="shared" si="146"/>
        <v>1.0894999999999999</v>
      </c>
    </row>
    <row r="3027" spans="1:8" x14ac:dyDescent="0.25">
      <c r="A3027" s="8">
        <v>41733</v>
      </c>
      <c r="B3027" s="11">
        <v>7.9050000000000002</v>
      </c>
      <c r="C3027" s="11">
        <v>8.3350000000000009</v>
      </c>
      <c r="D3027" s="11">
        <v>8.8049999999999997</v>
      </c>
      <c r="E3027" s="11">
        <v>7</v>
      </c>
      <c r="F3027" s="37">
        <f t="shared" si="144"/>
        <v>1.0790500000000001</v>
      </c>
      <c r="G3027" s="37">
        <f t="shared" si="145"/>
        <v>1.08335</v>
      </c>
      <c r="H3027" s="37">
        <f t="shared" si="146"/>
        <v>1.08805</v>
      </c>
    </row>
    <row r="3028" spans="1:8" x14ac:dyDescent="0.25">
      <c r="A3028" s="8">
        <v>41732</v>
      </c>
      <c r="B3028" s="11">
        <v>7.95</v>
      </c>
      <c r="C3028" s="11">
        <v>8.41</v>
      </c>
      <c r="D3028" s="11">
        <v>8.9049999999999994</v>
      </c>
      <c r="E3028" s="11">
        <v>7</v>
      </c>
      <c r="F3028" s="37">
        <f t="shared" si="144"/>
        <v>1.0794999999999999</v>
      </c>
      <c r="G3028" s="37">
        <f t="shared" si="145"/>
        <v>1.0841000000000001</v>
      </c>
      <c r="H3028" s="37">
        <f t="shared" si="146"/>
        <v>1.0890500000000001</v>
      </c>
    </row>
    <row r="3029" spans="1:8" x14ac:dyDescent="0.25">
      <c r="A3029" s="8">
        <v>41731</v>
      </c>
      <c r="B3029" s="11">
        <v>7.95</v>
      </c>
      <c r="C3029" s="11">
        <v>8.4600000000000009</v>
      </c>
      <c r="D3029" s="11">
        <v>8.9350000000000005</v>
      </c>
      <c r="E3029" s="11">
        <v>7</v>
      </c>
      <c r="F3029" s="37">
        <f t="shared" si="144"/>
        <v>1.0794999999999999</v>
      </c>
      <c r="G3029" s="37">
        <f t="shared" si="145"/>
        <v>1.0846</v>
      </c>
      <c r="H3029" s="37">
        <f t="shared" si="146"/>
        <v>1.08935</v>
      </c>
    </row>
    <row r="3030" spans="1:8" x14ac:dyDescent="0.25">
      <c r="A3030" s="8">
        <v>41730</v>
      </c>
      <c r="B3030" s="11">
        <v>7.8949999999999996</v>
      </c>
      <c r="C3030" s="11">
        <v>8.3949999999999996</v>
      </c>
      <c r="D3030" s="11">
        <v>8.81</v>
      </c>
      <c r="E3030" s="11">
        <v>7</v>
      </c>
      <c r="F3030" s="37">
        <f t="shared" si="144"/>
        <v>1.0789500000000001</v>
      </c>
      <c r="G3030" s="37">
        <f t="shared" si="145"/>
        <v>1.08395</v>
      </c>
      <c r="H3030" s="37">
        <f t="shared" si="146"/>
        <v>1.0881000000000001</v>
      </c>
    </row>
    <row r="3031" spans="1:8" x14ac:dyDescent="0.25">
      <c r="A3031" s="8">
        <v>41729</v>
      </c>
      <c r="B3031" s="11">
        <v>7.915</v>
      </c>
      <c r="C3031" s="11">
        <v>8.4600000000000009</v>
      </c>
      <c r="D3031" s="11">
        <v>8.8049999999999997</v>
      </c>
      <c r="E3031" s="11">
        <v>7</v>
      </c>
      <c r="F3031" s="37">
        <f t="shared" si="144"/>
        <v>1.0791500000000001</v>
      </c>
      <c r="G3031" s="37">
        <f t="shared" si="145"/>
        <v>1.0846</v>
      </c>
      <c r="H3031" s="37">
        <f t="shared" si="146"/>
        <v>1.08805</v>
      </c>
    </row>
    <row r="3032" spans="1:8" x14ac:dyDescent="0.25">
      <c r="A3032" s="8">
        <v>41726</v>
      </c>
      <c r="B3032" s="11">
        <v>8.0649999999999995</v>
      </c>
      <c r="C3032" s="11">
        <v>8.6850000000000005</v>
      </c>
      <c r="D3032" s="11">
        <v>9.0950000000000006</v>
      </c>
      <c r="E3032" s="11">
        <v>7</v>
      </c>
      <c r="F3032" s="37">
        <f t="shared" si="144"/>
        <v>1.0806499999999999</v>
      </c>
      <c r="G3032" s="37">
        <f t="shared" si="145"/>
        <v>1.0868500000000001</v>
      </c>
      <c r="H3032" s="37">
        <f t="shared" si="146"/>
        <v>1.0909500000000001</v>
      </c>
    </row>
    <row r="3033" spans="1:8" x14ac:dyDescent="0.25">
      <c r="A3033" s="8">
        <v>41725</v>
      </c>
      <c r="B3033" s="11">
        <v>8.0649999999999995</v>
      </c>
      <c r="C3033" s="11">
        <v>8.73</v>
      </c>
      <c r="D3033" s="11">
        <v>9.1</v>
      </c>
      <c r="E3033" s="11">
        <v>7</v>
      </c>
      <c r="F3033" s="37">
        <f t="shared" si="144"/>
        <v>1.0806499999999999</v>
      </c>
      <c r="G3033" s="37">
        <f t="shared" si="145"/>
        <v>1.0872999999999999</v>
      </c>
      <c r="H3033" s="37">
        <f t="shared" si="146"/>
        <v>1.091</v>
      </c>
    </row>
    <row r="3034" spans="1:8" x14ac:dyDescent="0.25">
      <c r="A3034" s="8">
        <v>41724</v>
      </c>
      <c r="B3034" s="11">
        <v>8.0250000000000004</v>
      </c>
      <c r="C3034" s="11">
        <v>8.7100000000000009</v>
      </c>
      <c r="D3034" s="11">
        <v>9.0150000000000006</v>
      </c>
      <c r="E3034" s="11">
        <v>7</v>
      </c>
      <c r="F3034" s="37">
        <f t="shared" si="144"/>
        <v>1.0802499999999999</v>
      </c>
      <c r="G3034" s="37">
        <f t="shared" si="145"/>
        <v>1.0871</v>
      </c>
      <c r="H3034" s="37">
        <f t="shared" si="146"/>
        <v>1.09015</v>
      </c>
    </row>
    <row r="3035" spans="1:8" x14ac:dyDescent="0.25">
      <c r="A3035" s="8">
        <v>41723</v>
      </c>
      <c r="B3035" s="11">
        <v>8.1449999999999996</v>
      </c>
      <c r="C3035" s="11">
        <v>8.8450000000000006</v>
      </c>
      <c r="D3035" s="11">
        <v>9.1199999999999992</v>
      </c>
      <c r="E3035" s="11">
        <v>7</v>
      </c>
      <c r="F3035" s="37">
        <f t="shared" si="144"/>
        <v>1.08145</v>
      </c>
      <c r="G3035" s="37">
        <f t="shared" si="145"/>
        <v>1.0884499999999999</v>
      </c>
      <c r="H3035" s="37">
        <f t="shared" si="146"/>
        <v>1.0911999999999999</v>
      </c>
    </row>
    <row r="3036" spans="1:8" x14ac:dyDescent="0.25">
      <c r="A3036" s="8">
        <v>41722</v>
      </c>
      <c r="B3036" s="11">
        <v>8.2850000000000001</v>
      </c>
      <c r="C3036" s="11">
        <v>8.99</v>
      </c>
      <c r="D3036" s="11">
        <v>9.2949999999999999</v>
      </c>
      <c r="E3036" s="11">
        <v>7</v>
      </c>
      <c r="F3036" s="37">
        <f t="shared" si="144"/>
        <v>1.0828500000000001</v>
      </c>
      <c r="G3036" s="37">
        <f t="shared" si="145"/>
        <v>1.0899000000000001</v>
      </c>
      <c r="H3036" s="37">
        <f t="shared" si="146"/>
        <v>1.0929500000000001</v>
      </c>
    </row>
    <row r="3037" spans="1:8" x14ac:dyDescent="0.25">
      <c r="A3037" s="8">
        <v>41719</v>
      </c>
      <c r="B3037" s="11">
        <v>8.44</v>
      </c>
      <c r="C3037" s="11">
        <v>9.19</v>
      </c>
      <c r="D3037" s="11">
        <v>9.4250000000000007</v>
      </c>
      <c r="E3037" s="11">
        <v>7</v>
      </c>
      <c r="F3037" s="37">
        <f t="shared" si="144"/>
        <v>1.0844</v>
      </c>
      <c r="G3037" s="37">
        <f t="shared" si="145"/>
        <v>1.0919000000000001</v>
      </c>
      <c r="H3037" s="37">
        <f t="shared" si="146"/>
        <v>1.0942499999999999</v>
      </c>
    </row>
    <row r="3038" spans="1:8" x14ac:dyDescent="0.25">
      <c r="A3038" s="8">
        <v>41718</v>
      </c>
      <c r="B3038" s="11">
        <v>8.11</v>
      </c>
      <c r="C3038" s="11">
        <v>8.98</v>
      </c>
      <c r="D3038" s="11">
        <v>9.2550000000000008</v>
      </c>
      <c r="E3038" s="11">
        <v>7</v>
      </c>
      <c r="F3038" s="37">
        <f t="shared" si="144"/>
        <v>1.0810999999999999</v>
      </c>
      <c r="G3038" s="37">
        <f t="shared" si="145"/>
        <v>1.0898000000000001</v>
      </c>
      <c r="H3038" s="37">
        <f t="shared" si="146"/>
        <v>1.0925499999999999</v>
      </c>
    </row>
    <row r="3039" spans="1:8" x14ac:dyDescent="0.25">
      <c r="A3039" s="8">
        <v>41717</v>
      </c>
      <c r="B3039" s="11">
        <v>8</v>
      </c>
      <c r="C3039" s="11">
        <v>8.9149999999999991</v>
      </c>
      <c r="D3039" s="11">
        <v>9.1999999999999993</v>
      </c>
      <c r="E3039" s="11">
        <v>7</v>
      </c>
      <c r="F3039" s="37">
        <f t="shared" si="144"/>
        <v>1.08</v>
      </c>
      <c r="G3039" s="37">
        <f t="shared" si="145"/>
        <v>1.0891500000000001</v>
      </c>
      <c r="H3039" s="37">
        <f t="shared" si="146"/>
        <v>1.0920000000000001</v>
      </c>
    </row>
    <row r="3040" spans="1:8" x14ac:dyDescent="0.25">
      <c r="A3040" s="8">
        <v>41716</v>
      </c>
      <c r="B3040" s="11">
        <v>8.2249999999999996</v>
      </c>
      <c r="C3040" s="11">
        <v>9.02</v>
      </c>
      <c r="D3040" s="11">
        <v>9.25</v>
      </c>
      <c r="E3040" s="11">
        <v>7</v>
      </c>
      <c r="F3040" s="37">
        <f t="shared" si="144"/>
        <v>1.0822499999999999</v>
      </c>
      <c r="G3040" s="37">
        <f t="shared" si="145"/>
        <v>1.0902000000000001</v>
      </c>
      <c r="H3040" s="37">
        <f t="shared" si="146"/>
        <v>1.0925</v>
      </c>
    </row>
    <row r="3041" spans="1:8" x14ac:dyDescent="0.25">
      <c r="A3041" s="8">
        <v>41715</v>
      </c>
      <c r="B3041" s="11">
        <v>8.375</v>
      </c>
      <c r="C3041" s="11">
        <v>9.24</v>
      </c>
      <c r="D3041" s="11">
        <v>9.42</v>
      </c>
      <c r="E3041" s="11">
        <v>7</v>
      </c>
      <c r="F3041" s="37">
        <f t="shared" si="144"/>
        <v>1.08375</v>
      </c>
      <c r="G3041" s="37">
        <f t="shared" si="145"/>
        <v>1.0924</v>
      </c>
      <c r="H3041" s="37">
        <f t="shared" si="146"/>
        <v>1.0942000000000001</v>
      </c>
    </row>
    <row r="3042" spans="1:8" x14ac:dyDescent="0.25">
      <c r="A3042" s="8">
        <v>41712</v>
      </c>
      <c r="B3042" s="11">
        <v>8.7349999999999994</v>
      </c>
      <c r="C3042" s="11">
        <v>9.625</v>
      </c>
      <c r="D3042" s="11">
        <v>9.69</v>
      </c>
      <c r="E3042" s="11">
        <v>7</v>
      </c>
      <c r="F3042" s="37">
        <f t="shared" si="144"/>
        <v>1.08735</v>
      </c>
      <c r="G3042" s="37">
        <f t="shared" si="145"/>
        <v>1.0962499999999999</v>
      </c>
      <c r="H3042" s="37">
        <f t="shared" si="146"/>
        <v>1.0969</v>
      </c>
    </row>
    <row r="3043" spans="1:8" x14ac:dyDescent="0.25">
      <c r="A3043" s="8">
        <v>41711</v>
      </c>
      <c r="B3043" s="11">
        <v>8.4350000000000005</v>
      </c>
      <c r="C3043" s="11">
        <v>9.26</v>
      </c>
      <c r="D3043" s="11">
        <v>9.36</v>
      </c>
      <c r="E3043" s="11">
        <v>7</v>
      </c>
      <c r="F3043" s="37">
        <f t="shared" si="144"/>
        <v>1.0843499999999999</v>
      </c>
      <c r="G3043" s="37">
        <f t="shared" si="145"/>
        <v>1.0926</v>
      </c>
      <c r="H3043" s="37">
        <f t="shared" si="146"/>
        <v>1.0935999999999999</v>
      </c>
    </row>
    <row r="3044" spans="1:8" x14ac:dyDescent="0.25">
      <c r="A3044" s="8">
        <v>41710</v>
      </c>
      <c r="B3044" s="11">
        <v>8.375</v>
      </c>
      <c r="C3044" s="11">
        <v>9.23</v>
      </c>
      <c r="D3044" s="11">
        <v>9.2799999999999994</v>
      </c>
      <c r="E3044" s="11">
        <v>7</v>
      </c>
      <c r="F3044" s="37">
        <f t="shared" si="144"/>
        <v>1.08375</v>
      </c>
      <c r="G3044" s="37">
        <f t="shared" si="145"/>
        <v>1.0923</v>
      </c>
      <c r="H3044" s="37">
        <f t="shared" si="146"/>
        <v>1.0928</v>
      </c>
    </row>
    <row r="3045" spans="1:8" x14ac:dyDescent="0.25">
      <c r="A3045" s="8">
        <v>41709</v>
      </c>
      <c r="B3045" s="11">
        <v>7.875</v>
      </c>
      <c r="C3045" s="11">
        <v>8.73</v>
      </c>
      <c r="D3045" s="11">
        <v>8.8949999999999996</v>
      </c>
      <c r="E3045" s="11">
        <v>7</v>
      </c>
      <c r="F3045" s="37">
        <f t="shared" si="144"/>
        <v>1.0787500000000001</v>
      </c>
      <c r="G3045" s="37">
        <f t="shared" si="145"/>
        <v>1.0872999999999999</v>
      </c>
      <c r="H3045" s="37">
        <f t="shared" si="146"/>
        <v>1.0889500000000001</v>
      </c>
    </row>
    <row r="3046" spans="1:8" x14ac:dyDescent="0.25">
      <c r="A3046" s="8">
        <v>41708</v>
      </c>
      <c r="B3046" s="11">
        <v>7.7149999999999999</v>
      </c>
      <c r="C3046" s="11">
        <v>8.6</v>
      </c>
      <c r="D3046" s="11">
        <v>8.7249999999999996</v>
      </c>
      <c r="E3046" s="11">
        <v>7</v>
      </c>
      <c r="F3046" s="37">
        <f t="shared" si="144"/>
        <v>1.0771500000000001</v>
      </c>
      <c r="G3046" s="37">
        <f t="shared" si="145"/>
        <v>1.0860000000000001</v>
      </c>
      <c r="H3046" s="37">
        <f t="shared" si="146"/>
        <v>1.08725</v>
      </c>
    </row>
    <row r="3047" spans="1:8" x14ac:dyDescent="0.25">
      <c r="A3047" s="8">
        <v>41705</v>
      </c>
      <c r="B3047" s="11">
        <v>7.73</v>
      </c>
      <c r="C3047" s="11">
        <v>8.5549999999999997</v>
      </c>
      <c r="D3047" s="11">
        <v>8.7249999999999996</v>
      </c>
      <c r="E3047" s="11">
        <v>7</v>
      </c>
      <c r="F3047" s="37">
        <f t="shared" si="144"/>
        <v>1.0772999999999999</v>
      </c>
      <c r="G3047" s="37">
        <f t="shared" si="145"/>
        <v>1.08555</v>
      </c>
      <c r="H3047" s="37">
        <f t="shared" si="146"/>
        <v>1.08725</v>
      </c>
    </row>
    <row r="3048" spans="1:8" x14ac:dyDescent="0.25">
      <c r="A3048" s="8">
        <v>41704</v>
      </c>
      <c r="B3048" s="11">
        <v>7.64</v>
      </c>
      <c r="C3048" s="11">
        <v>8.4149999999999991</v>
      </c>
      <c r="D3048" s="11">
        <v>8.6349999999999998</v>
      </c>
      <c r="E3048" s="11">
        <v>7</v>
      </c>
      <c r="F3048" s="37">
        <f t="shared" si="144"/>
        <v>1.0764</v>
      </c>
      <c r="G3048" s="37">
        <f t="shared" si="145"/>
        <v>1.0841499999999999</v>
      </c>
      <c r="H3048" s="37">
        <f t="shared" si="146"/>
        <v>1.0863499999999999</v>
      </c>
    </row>
    <row r="3049" spans="1:8" x14ac:dyDescent="0.25">
      <c r="A3049" s="8">
        <v>41703</v>
      </c>
      <c r="B3049" s="11">
        <v>7.5650000000000004</v>
      </c>
      <c r="C3049" s="11">
        <v>8.25</v>
      </c>
      <c r="D3049" s="11">
        <v>8.51</v>
      </c>
      <c r="E3049" s="11">
        <v>7</v>
      </c>
      <c r="F3049" s="37">
        <f t="shared" si="144"/>
        <v>1.07565</v>
      </c>
      <c r="G3049" s="37">
        <f t="shared" si="145"/>
        <v>1.0825</v>
      </c>
      <c r="H3049" s="37">
        <f t="shared" si="146"/>
        <v>1.0851</v>
      </c>
    </row>
    <row r="3050" spans="1:8" x14ac:dyDescent="0.25">
      <c r="A3050" s="8">
        <v>41702</v>
      </c>
      <c r="B3050" s="11">
        <v>7.62</v>
      </c>
      <c r="C3050" s="11">
        <v>8.4550000000000001</v>
      </c>
      <c r="D3050" s="11">
        <v>8.625</v>
      </c>
      <c r="E3050" s="11">
        <v>7</v>
      </c>
      <c r="F3050" s="37">
        <f t="shared" si="144"/>
        <v>1.0762</v>
      </c>
      <c r="G3050" s="37">
        <f t="shared" si="145"/>
        <v>1.0845499999999999</v>
      </c>
      <c r="H3050" s="37">
        <f t="shared" si="146"/>
        <v>1.0862499999999999</v>
      </c>
    </row>
    <row r="3051" spans="1:8" x14ac:dyDescent="0.25">
      <c r="A3051" s="8">
        <v>41701</v>
      </c>
      <c r="B3051" s="11">
        <v>7.6749999999999998</v>
      </c>
      <c r="C3051" s="11">
        <v>8.5549999999999997</v>
      </c>
      <c r="D3051" s="11">
        <v>8.7899999999999991</v>
      </c>
      <c r="E3051" s="11">
        <v>5.5</v>
      </c>
      <c r="F3051" s="37">
        <f t="shared" si="144"/>
        <v>1.0767500000000001</v>
      </c>
      <c r="G3051" s="37">
        <f t="shared" si="145"/>
        <v>1.08555</v>
      </c>
      <c r="H3051" s="37">
        <f t="shared" si="146"/>
        <v>1.0879000000000001</v>
      </c>
    </row>
    <row r="3052" spans="1:8" x14ac:dyDescent="0.25">
      <c r="A3052" s="8">
        <v>41698</v>
      </c>
      <c r="B3052" s="11">
        <v>6.915</v>
      </c>
      <c r="C3052" s="11">
        <v>7.9450000000000003</v>
      </c>
      <c r="D3052" s="11">
        <v>8.2899999999999991</v>
      </c>
      <c r="E3052" s="11">
        <v>5.5</v>
      </c>
      <c r="F3052" s="37">
        <f t="shared" si="144"/>
        <v>1.06915</v>
      </c>
      <c r="G3052" s="37">
        <f t="shared" si="145"/>
        <v>1.07945</v>
      </c>
      <c r="H3052" s="37">
        <f t="shared" si="146"/>
        <v>1.0829</v>
      </c>
    </row>
    <row r="3053" spans="1:8" x14ac:dyDescent="0.25">
      <c r="A3053" s="8">
        <v>41697</v>
      </c>
      <c r="B3053" s="11">
        <v>6.94</v>
      </c>
      <c r="C3053" s="11">
        <v>8</v>
      </c>
      <c r="D3053" s="11">
        <v>8.3699999999999992</v>
      </c>
      <c r="E3053" s="11">
        <v>5.5</v>
      </c>
      <c r="F3053" s="37">
        <f t="shared" si="144"/>
        <v>1.0693999999999999</v>
      </c>
      <c r="G3053" s="37">
        <f t="shared" si="145"/>
        <v>1.08</v>
      </c>
      <c r="H3053" s="37">
        <f t="shared" si="146"/>
        <v>1.0836999999999999</v>
      </c>
    </row>
    <row r="3054" spans="1:8" x14ac:dyDescent="0.25">
      <c r="A3054" s="8">
        <v>41696</v>
      </c>
      <c r="B3054" s="11">
        <v>6.8849999999999998</v>
      </c>
      <c r="C3054" s="11">
        <v>7.9249999999999998</v>
      </c>
      <c r="D3054" s="11">
        <v>8.31</v>
      </c>
      <c r="E3054" s="11">
        <v>5.5</v>
      </c>
      <c r="F3054" s="37">
        <f t="shared" si="144"/>
        <v>1.0688500000000001</v>
      </c>
      <c r="G3054" s="37">
        <f t="shared" si="145"/>
        <v>1.07925</v>
      </c>
      <c r="H3054" s="37">
        <f t="shared" si="146"/>
        <v>1.0831</v>
      </c>
    </row>
    <row r="3055" spans="1:8" x14ac:dyDescent="0.25">
      <c r="A3055" s="8">
        <v>41695</v>
      </c>
      <c r="B3055" s="11">
        <v>6.835</v>
      </c>
      <c r="C3055" s="11">
        <v>7.85</v>
      </c>
      <c r="D3055" s="11">
        <v>8.24</v>
      </c>
      <c r="E3055" s="11">
        <v>5.5</v>
      </c>
      <c r="F3055" s="37">
        <f t="shared" si="144"/>
        <v>1.0683499999999999</v>
      </c>
      <c r="G3055" s="37">
        <f t="shared" si="145"/>
        <v>1.0785</v>
      </c>
      <c r="H3055" s="37">
        <f t="shared" si="146"/>
        <v>1.0824</v>
      </c>
    </row>
    <row r="3056" spans="1:8" x14ac:dyDescent="0.25">
      <c r="A3056" s="8">
        <v>41694</v>
      </c>
      <c r="B3056" s="11">
        <v>6.8250000000000002</v>
      </c>
      <c r="C3056" s="11">
        <v>7.8250000000000002</v>
      </c>
      <c r="D3056" s="11">
        <v>8.2449999999999992</v>
      </c>
      <c r="E3056" s="11">
        <v>5.5</v>
      </c>
      <c r="F3056" s="37">
        <f t="shared" si="144"/>
        <v>1.0682499999999999</v>
      </c>
      <c r="G3056" s="37">
        <f t="shared" si="145"/>
        <v>1.0782499999999999</v>
      </c>
      <c r="H3056" s="37">
        <f t="shared" si="146"/>
        <v>1.0824499999999999</v>
      </c>
    </row>
    <row r="3057" spans="1:8" x14ac:dyDescent="0.25">
      <c r="A3057" s="8">
        <v>41691</v>
      </c>
      <c r="B3057" s="11">
        <v>6.8550000000000004</v>
      </c>
      <c r="C3057" s="11">
        <v>7.84</v>
      </c>
      <c r="D3057" s="11">
        <v>8.32</v>
      </c>
      <c r="E3057" s="11">
        <v>5.5</v>
      </c>
      <c r="F3057" s="37">
        <f t="shared" si="144"/>
        <v>1.0685500000000001</v>
      </c>
      <c r="G3057" s="37">
        <f t="shared" si="145"/>
        <v>1.0784</v>
      </c>
      <c r="H3057" s="37">
        <f t="shared" si="146"/>
        <v>1.0831999999999999</v>
      </c>
    </row>
    <row r="3058" spans="1:8" x14ac:dyDescent="0.25">
      <c r="A3058" s="8">
        <v>41690</v>
      </c>
      <c r="B3058" s="11">
        <v>6.8650000000000002</v>
      </c>
      <c r="C3058" s="11">
        <v>7.88</v>
      </c>
      <c r="D3058" s="11">
        <v>8.4</v>
      </c>
      <c r="E3058" s="11">
        <v>5.5</v>
      </c>
      <c r="F3058" s="37">
        <f t="shared" si="144"/>
        <v>1.0686500000000001</v>
      </c>
      <c r="G3058" s="37">
        <f t="shared" si="145"/>
        <v>1.0788</v>
      </c>
      <c r="H3058" s="37">
        <f t="shared" si="146"/>
        <v>1.0840000000000001</v>
      </c>
    </row>
    <row r="3059" spans="1:8" x14ac:dyDescent="0.25">
      <c r="A3059" s="8">
        <v>41689</v>
      </c>
      <c r="B3059" s="11">
        <v>6.835</v>
      </c>
      <c r="C3059" s="11">
        <v>7.8449999999999998</v>
      </c>
      <c r="D3059" s="11">
        <v>8.41</v>
      </c>
      <c r="E3059" s="11">
        <v>5.5</v>
      </c>
      <c r="F3059" s="37">
        <f t="shared" si="144"/>
        <v>1.0683499999999999</v>
      </c>
      <c r="G3059" s="37">
        <f t="shared" si="145"/>
        <v>1.0784499999999999</v>
      </c>
      <c r="H3059" s="37">
        <f t="shared" si="146"/>
        <v>1.0841000000000001</v>
      </c>
    </row>
    <row r="3060" spans="1:8" x14ac:dyDescent="0.25">
      <c r="A3060" s="8">
        <v>41688</v>
      </c>
      <c r="B3060" s="11">
        <v>6.7549999999999999</v>
      </c>
      <c r="C3060" s="11">
        <v>7.6849999999999996</v>
      </c>
      <c r="D3060" s="11">
        <v>8.2050000000000001</v>
      </c>
      <c r="E3060" s="11">
        <v>5.5</v>
      </c>
      <c r="F3060" s="37">
        <f t="shared" si="144"/>
        <v>1.06755</v>
      </c>
      <c r="G3060" s="37">
        <f t="shared" si="145"/>
        <v>1.0768500000000001</v>
      </c>
      <c r="H3060" s="37">
        <f t="shared" si="146"/>
        <v>1.08205</v>
      </c>
    </row>
    <row r="3061" spans="1:8" x14ac:dyDescent="0.25">
      <c r="A3061" s="8">
        <v>41687</v>
      </c>
      <c r="B3061" s="11">
        <v>6.7249999999999996</v>
      </c>
      <c r="C3061" s="11">
        <v>7.62</v>
      </c>
      <c r="D3061" s="11">
        <v>8.14</v>
      </c>
      <c r="E3061" s="11">
        <v>5.5</v>
      </c>
      <c r="F3061" s="37">
        <f t="shared" si="144"/>
        <v>1.06725</v>
      </c>
      <c r="G3061" s="37">
        <f t="shared" si="145"/>
        <v>1.0762</v>
      </c>
      <c r="H3061" s="37">
        <f t="shared" si="146"/>
        <v>1.0813999999999999</v>
      </c>
    </row>
    <row r="3062" spans="1:8" x14ac:dyDescent="0.25">
      <c r="A3062" s="8">
        <v>41684</v>
      </c>
      <c r="B3062" s="11">
        <v>6.7350000000000003</v>
      </c>
      <c r="C3062" s="11">
        <v>7.6150000000000002</v>
      </c>
      <c r="D3062" s="11">
        <v>8.1300000000000008</v>
      </c>
      <c r="E3062" s="11">
        <v>5.5</v>
      </c>
      <c r="F3062" s="37">
        <f t="shared" si="144"/>
        <v>1.06735</v>
      </c>
      <c r="G3062" s="37">
        <f t="shared" si="145"/>
        <v>1.0761499999999999</v>
      </c>
      <c r="H3062" s="37">
        <f t="shared" si="146"/>
        <v>1.0812999999999999</v>
      </c>
    </row>
    <row r="3063" spans="1:8" x14ac:dyDescent="0.25">
      <c r="A3063" s="8">
        <v>41683</v>
      </c>
      <c r="B3063" s="11">
        <v>6.7050000000000001</v>
      </c>
      <c r="C3063" s="11">
        <v>7.5949999999999998</v>
      </c>
      <c r="D3063" s="11">
        <v>8.125</v>
      </c>
      <c r="E3063" s="11">
        <v>5.5</v>
      </c>
      <c r="F3063" s="37">
        <f t="shared" si="144"/>
        <v>1.0670500000000001</v>
      </c>
      <c r="G3063" s="37">
        <f t="shared" si="145"/>
        <v>1.07595</v>
      </c>
      <c r="H3063" s="37">
        <f t="shared" si="146"/>
        <v>1.08125</v>
      </c>
    </row>
    <row r="3064" spans="1:8" x14ac:dyDescent="0.25">
      <c r="A3064" s="8">
        <v>41682</v>
      </c>
      <c r="B3064" s="11">
        <v>6.65</v>
      </c>
      <c r="C3064" s="11">
        <v>7.53</v>
      </c>
      <c r="D3064" s="11">
        <v>8.0350000000000001</v>
      </c>
      <c r="E3064" s="11">
        <v>5.5</v>
      </c>
      <c r="F3064" s="37">
        <f t="shared" si="144"/>
        <v>1.0665</v>
      </c>
      <c r="G3064" s="37">
        <f t="shared" si="145"/>
        <v>1.0752999999999999</v>
      </c>
      <c r="H3064" s="37">
        <f t="shared" si="146"/>
        <v>1.0803499999999999</v>
      </c>
    </row>
    <row r="3065" spans="1:8" x14ac:dyDescent="0.25">
      <c r="A3065" s="8">
        <v>41681</v>
      </c>
      <c r="B3065" s="11">
        <v>6.67</v>
      </c>
      <c r="C3065" s="11">
        <v>7.54</v>
      </c>
      <c r="D3065" s="11">
        <v>8.0549999999999997</v>
      </c>
      <c r="E3065" s="11">
        <v>5.5</v>
      </c>
      <c r="F3065" s="37">
        <f t="shared" si="144"/>
        <v>1.0667</v>
      </c>
      <c r="G3065" s="37">
        <f t="shared" si="145"/>
        <v>1.0753999999999999</v>
      </c>
      <c r="H3065" s="37">
        <f t="shared" si="146"/>
        <v>1.0805499999999999</v>
      </c>
    </row>
    <row r="3066" spans="1:8" x14ac:dyDescent="0.25">
      <c r="A3066" s="8">
        <v>41680</v>
      </c>
      <c r="B3066" s="11">
        <v>6.66</v>
      </c>
      <c r="C3066" s="11">
        <v>7.5250000000000004</v>
      </c>
      <c r="D3066" s="11">
        <v>8.02</v>
      </c>
      <c r="E3066" s="11">
        <v>5.5</v>
      </c>
      <c r="F3066" s="37">
        <f t="shared" si="144"/>
        <v>1.0666</v>
      </c>
      <c r="G3066" s="37">
        <f t="shared" si="145"/>
        <v>1.07525</v>
      </c>
      <c r="H3066" s="37">
        <f t="shared" si="146"/>
        <v>1.0802</v>
      </c>
    </row>
    <row r="3067" spans="1:8" x14ac:dyDescent="0.25">
      <c r="A3067" s="8">
        <v>41677</v>
      </c>
      <c r="B3067" s="11">
        <v>6.67</v>
      </c>
      <c r="C3067" s="11">
        <v>7.53</v>
      </c>
      <c r="D3067" s="11">
        <v>8</v>
      </c>
      <c r="E3067" s="11">
        <v>5.5</v>
      </c>
      <c r="F3067" s="37">
        <f t="shared" si="144"/>
        <v>1.0667</v>
      </c>
      <c r="G3067" s="37">
        <f t="shared" si="145"/>
        <v>1.0752999999999999</v>
      </c>
      <c r="H3067" s="37">
        <f t="shared" si="146"/>
        <v>1.08</v>
      </c>
    </row>
    <row r="3068" spans="1:8" x14ac:dyDescent="0.25">
      <c r="A3068" s="8">
        <v>41676</v>
      </c>
      <c r="B3068" s="11">
        <v>6.665</v>
      </c>
      <c r="C3068" s="11">
        <v>7.5650000000000004</v>
      </c>
      <c r="D3068" s="11">
        <v>8.0150000000000006</v>
      </c>
      <c r="E3068" s="11">
        <v>5.5</v>
      </c>
      <c r="F3068" s="37">
        <f t="shared" si="144"/>
        <v>1.0666500000000001</v>
      </c>
      <c r="G3068" s="37">
        <f t="shared" si="145"/>
        <v>1.07565</v>
      </c>
      <c r="H3068" s="37">
        <f t="shared" si="146"/>
        <v>1.0801499999999999</v>
      </c>
    </row>
    <row r="3069" spans="1:8" x14ac:dyDescent="0.25">
      <c r="A3069" s="8">
        <v>41675</v>
      </c>
      <c r="B3069" s="11">
        <v>6.7050000000000001</v>
      </c>
      <c r="C3069" s="11">
        <v>7.62</v>
      </c>
      <c r="D3069" s="11">
        <v>7.9950000000000001</v>
      </c>
      <c r="E3069" s="11">
        <v>5.5</v>
      </c>
      <c r="F3069" s="37">
        <f t="shared" si="144"/>
        <v>1.0670500000000001</v>
      </c>
      <c r="G3069" s="37">
        <f t="shared" si="145"/>
        <v>1.0762</v>
      </c>
      <c r="H3069" s="37">
        <f t="shared" si="146"/>
        <v>1.07995</v>
      </c>
    </row>
    <row r="3070" spans="1:8" x14ac:dyDescent="0.25">
      <c r="A3070" s="8">
        <v>41674</v>
      </c>
      <c r="B3070" s="11">
        <v>6.835</v>
      </c>
      <c r="C3070" s="11">
        <v>7.6849999999999996</v>
      </c>
      <c r="D3070" s="11">
        <v>8.0850000000000009</v>
      </c>
      <c r="E3070" s="11">
        <v>5.5</v>
      </c>
      <c r="F3070" s="37">
        <f t="shared" si="144"/>
        <v>1.0683499999999999</v>
      </c>
      <c r="G3070" s="37">
        <f t="shared" si="145"/>
        <v>1.0768500000000001</v>
      </c>
      <c r="H3070" s="37">
        <f t="shared" si="146"/>
        <v>1.0808500000000001</v>
      </c>
    </row>
    <row r="3071" spans="1:8" x14ac:dyDescent="0.25">
      <c r="A3071" s="8">
        <v>41673</v>
      </c>
      <c r="B3071" s="11">
        <v>6.9349999999999996</v>
      </c>
      <c r="C3071" s="11">
        <v>7.7649999999999997</v>
      </c>
      <c r="D3071" s="11">
        <v>8.2349999999999994</v>
      </c>
      <c r="E3071" s="11">
        <v>5.5</v>
      </c>
      <c r="F3071" s="37">
        <f t="shared" si="144"/>
        <v>1.06935</v>
      </c>
      <c r="G3071" s="37">
        <f t="shared" si="145"/>
        <v>1.07765</v>
      </c>
      <c r="H3071" s="37">
        <f t="shared" si="146"/>
        <v>1.0823499999999999</v>
      </c>
    </row>
    <row r="3072" spans="1:8" x14ac:dyDescent="0.25">
      <c r="A3072" s="8">
        <v>41670</v>
      </c>
      <c r="B3072" s="11">
        <v>6.93</v>
      </c>
      <c r="C3072" s="11">
        <v>7.8049999999999997</v>
      </c>
      <c r="D3072" s="11">
        <v>8.3800000000000008</v>
      </c>
      <c r="E3072" s="11">
        <v>5.5</v>
      </c>
      <c r="F3072" s="37">
        <f t="shared" si="144"/>
        <v>1.0692999999999999</v>
      </c>
      <c r="G3072" s="37">
        <f t="shared" si="145"/>
        <v>1.07805</v>
      </c>
      <c r="H3072" s="37">
        <f t="shared" si="146"/>
        <v>1.0838000000000001</v>
      </c>
    </row>
    <row r="3073" spans="1:8" x14ac:dyDescent="0.25">
      <c r="A3073" s="8">
        <v>41669</v>
      </c>
      <c r="B3073" s="11">
        <v>6.9349999999999996</v>
      </c>
      <c r="C3073" s="11">
        <v>7.75</v>
      </c>
      <c r="D3073" s="11">
        <v>8.3350000000000009</v>
      </c>
      <c r="E3073" s="11">
        <v>5.5</v>
      </c>
      <c r="F3073" s="37">
        <f t="shared" si="144"/>
        <v>1.06935</v>
      </c>
      <c r="G3073" s="37">
        <f t="shared" si="145"/>
        <v>1.0774999999999999</v>
      </c>
      <c r="H3073" s="37">
        <f t="shared" si="146"/>
        <v>1.08335</v>
      </c>
    </row>
    <row r="3074" spans="1:8" x14ac:dyDescent="0.25">
      <c r="A3074" s="8">
        <v>41668</v>
      </c>
      <c r="B3074" s="11">
        <v>6.68</v>
      </c>
      <c r="C3074" s="11">
        <v>7.6449999999999996</v>
      </c>
      <c r="D3074" s="11">
        <v>8.35</v>
      </c>
      <c r="E3074" s="11">
        <v>5.5</v>
      </c>
      <c r="F3074" s="37">
        <f t="shared" si="144"/>
        <v>1.0668</v>
      </c>
      <c r="G3074" s="37">
        <f t="shared" si="145"/>
        <v>1.0764499999999999</v>
      </c>
      <c r="H3074" s="37">
        <f t="shared" si="146"/>
        <v>1.0834999999999999</v>
      </c>
    </row>
    <row r="3075" spans="1:8" x14ac:dyDescent="0.25">
      <c r="A3075" s="8">
        <v>41667</v>
      </c>
      <c r="B3075" s="11">
        <v>6.53</v>
      </c>
      <c r="C3075" s="11">
        <v>7.52</v>
      </c>
      <c r="D3075" s="11">
        <v>8.16</v>
      </c>
      <c r="E3075" s="11">
        <v>5.5</v>
      </c>
      <c r="F3075" s="37">
        <f t="shared" si="144"/>
        <v>1.0652999999999999</v>
      </c>
      <c r="G3075" s="37">
        <f t="shared" si="145"/>
        <v>1.0751999999999999</v>
      </c>
      <c r="H3075" s="37">
        <f t="shared" si="146"/>
        <v>1.0815999999999999</v>
      </c>
    </row>
    <row r="3076" spans="1:8" x14ac:dyDescent="0.25">
      <c r="A3076" s="8">
        <v>41666</v>
      </c>
      <c r="B3076" s="11">
        <v>6.53</v>
      </c>
      <c r="C3076" s="11">
        <v>7.53</v>
      </c>
      <c r="D3076" s="11">
        <v>8.19</v>
      </c>
      <c r="E3076" s="11">
        <v>5.5</v>
      </c>
      <c r="F3076" s="37">
        <f t="shared" si="144"/>
        <v>1.0652999999999999</v>
      </c>
      <c r="G3076" s="37">
        <f t="shared" si="145"/>
        <v>1.0752999999999999</v>
      </c>
      <c r="H3076" s="37">
        <f t="shared" si="146"/>
        <v>1.0819000000000001</v>
      </c>
    </row>
    <row r="3077" spans="1:8" x14ac:dyDescent="0.25">
      <c r="A3077" s="8">
        <v>41663</v>
      </c>
      <c r="B3077" s="11">
        <v>6.48</v>
      </c>
      <c r="C3077" s="11">
        <v>7.4</v>
      </c>
      <c r="D3077" s="11">
        <v>8.11</v>
      </c>
      <c r="E3077" s="11">
        <v>5.5</v>
      </c>
      <c r="F3077" s="37">
        <f t="shared" si="144"/>
        <v>1.0648</v>
      </c>
      <c r="G3077" s="37">
        <f t="shared" si="145"/>
        <v>1.0740000000000001</v>
      </c>
      <c r="H3077" s="37">
        <f t="shared" si="146"/>
        <v>1.0810999999999999</v>
      </c>
    </row>
    <row r="3078" spans="1:8" x14ac:dyDescent="0.25">
      <c r="A3078" s="8">
        <v>41662</v>
      </c>
      <c r="B3078" s="11">
        <v>6.4349999999999996</v>
      </c>
      <c r="C3078" s="11">
        <v>7.3150000000000004</v>
      </c>
      <c r="D3078" s="11">
        <v>8.0299999999999994</v>
      </c>
      <c r="E3078" s="11">
        <v>5.5</v>
      </c>
      <c r="F3078" s="37">
        <f t="shared" ref="F3078:F3141" si="147">IFERROR(1+B3078/100,"NA")</f>
        <v>1.0643499999999999</v>
      </c>
      <c r="G3078" s="37">
        <f t="shared" ref="G3078:G3141" si="148">IFERROR(1+C3078/100,"NA")</f>
        <v>1.07315</v>
      </c>
      <c r="H3078" s="37">
        <f t="shared" ref="H3078:H3141" si="149">IFERROR(1+D3078/100,"NA")</f>
        <v>1.0803</v>
      </c>
    </row>
    <row r="3079" spans="1:8" x14ac:dyDescent="0.25">
      <c r="A3079" s="8">
        <v>41661</v>
      </c>
      <c r="B3079" s="11">
        <v>6.4349999999999996</v>
      </c>
      <c r="C3079" s="11">
        <v>7.2949999999999999</v>
      </c>
      <c r="D3079" s="11">
        <v>7.9850000000000003</v>
      </c>
      <c r="E3079" s="11">
        <v>5.5</v>
      </c>
      <c r="F3079" s="37">
        <f t="shared" si="147"/>
        <v>1.0643499999999999</v>
      </c>
      <c r="G3079" s="37">
        <f t="shared" si="148"/>
        <v>1.0729500000000001</v>
      </c>
      <c r="H3079" s="37">
        <f t="shared" si="149"/>
        <v>1.07985</v>
      </c>
    </row>
    <row r="3080" spans="1:8" x14ac:dyDescent="0.25">
      <c r="A3080" s="8">
        <v>41660</v>
      </c>
      <c r="B3080" s="11">
        <v>6.43</v>
      </c>
      <c r="C3080" s="11">
        <v>7.3</v>
      </c>
      <c r="D3080" s="11">
        <v>7.9749999999999996</v>
      </c>
      <c r="E3080" s="11">
        <v>5.5</v>
      </c>
      <c r="F3080" s="37">
        <f t="shared" si="147"/>
        <v>1.0643</v>
      </c>
      <c r="G3080" s="37">
        <f t="shared" si="148"/>
        <v>1.073</v>
      </c>
      <c r="H3080" s="37">
        <f t="shared" si="149"/>
        <v>1.07975</v>
      </c>
    </row>
    <row r="3081" spans="1:8" x14ac:dyDescent="0.25">
      <c r="A3081" s="8">
        <v>41659</v>
      </c>
      <c r="B3081" s="11">
        <v>6.4450000000000003</v>
      </c>
      <c r="C3081" s="11">
        <v>7.26</v>
      </c>
      <c r="D3081" s="11">
        <v>7.9550000000000001</v>
      </c>
      <c r="E3081" s="11">
        <v>5.5</v>
      </c>
      <c r="F3081" s="37">
        <f t="shared" si="147"/>
        <v>1.0644499999999999</v>
      </c>
      <c r="G3081" s="37">
        <f t="shared" si="148"/>
        <v>1.0726</v>
      </c>
      <c r="H3081" s="37">
        <f t="shared" si="149"/>
        <v>1.07955</v>
      </c>
    </row>
    <row r="3082" spans="1:8" x14ac:dyDescent="0.25">
      <c r="A3082" s="8">
        <v>41656</v>
      </c>
      <c r="B3082" s="11">
        <v>6.4349999999999996</v>
      </c>
      <c r="C3082" s="11">
        <v>7.2149999999999999</v>
      </c>
      <c r="D3082" s="11">
        <v>7.9249999999999998</v>
      </c>
      <c r="E3082" s="11">
        <v>5.5</v>
      </c>
      <c r="F3082" s="37">
        <f t="shared" si="147"/>
        <v>1.0643499999999999</v>
      </c>
      <c r="G3082" s="37">
        <f t="shared" si="148"/>
        <v>1.0721499999999999</v>
      </c>
      <c r="H3082" s="37">
        <f t="shared" si="149"/>
        <v>1.07925</v>
      </c>
    </row>
    <row r="3083" spans="1:8" x14ac:dyDescent="0.25">
      <c r="A3083" s="8">
        <v>41655</v>
      </c>
      <c r="B3083" s="11">
        <v>6.4450000000000003</v>
      </c>
      <c r="C3083" s="11">
        <v>7.2149999999999999</v>
      </c>
      <c r="D3083" s="11">
        <v>7.9249999999999998</v>
      </c>
      <c r="E3083" s="11">
        <v>5.5</v>
      </c>
      <c r="F3083" s="37">
        <f t="shared" si="147"/>
        <v>1.0644499999999999</v>
      </c>
      <c r="G3083" s="37">
        <f t="shared" si="148"/>
        <v>1.0721499999999999</v>
      </c>
      <c r="H3083" s="37">
        <f t="shared" si="149"/>
        <v>1.07925</v>
      </c>
    </row>
    <row r="3084" spans="1:8" x14ac:dyDescent="0.25">
      <c r="A3084" s="8">
        <v>41654</v>
      </c>
      <c r="B3084" s="11">
        <v>6.4450000000000003</v>
      </c>
      <c r="C3084" s="11">
        <v>7.2149999999999999</v>
      </c>
      <c r="D3084" s="11">
        <v>7.9050000000000002</v>
      </c>
      <c r="E3084" s="11">
        <v>5.5</v>
      </c>
      <c r="F3084" s="37">
        <f t="shared" si="147"/>
        <v>1.0644499999999999</v>
      </c>
      <c r="G3084" s="37">
        <f t="shared" si="148"/>
        <v>1.0721499999999999</v>
      </c>
      <c r="H3084" s="37">
        <f t="shared" si="149"/>
        <v>1.0790500000000001</v>
      </c>
    </row>
    <row r="3085" spans="1:8" x14ac:dyDescent="0.25">
      <c r="A3085" s="8">
        <v>41653</v>
      </c>
      <c r="B3085" s="11">
        <v>6.44</v>
      </c>
      <c r="C3085" s="11">
        <v>7.2</v>
      </c>
      <c r="D3085" s="11">
        <v>7.8650000000000002</v>
      </c>
      <c r="E3085" s="11">
        <v>5.5</v>
      </c>
      <c r="F3085" s="37">
        <f t="shared" si="147"/>
        <v>1.0644</v>
      </c>
      <c r="G3085" s="37">
        <f t="shared" si="148"/>
        <v>1.0720000000000001</v>
      </c>
      <c r="H3085" s="37">
        <f t="shared" si="149"/>
        <v>1.0786500000000001</v>
      </c>
    </row>
    <row r="3086" spans="1:8" x14ac:dyDescent="0.25">
      <c r="A3086" s="8">
        <v>41652</v>
      </c>
      <c r="B3086" s="11">
        <v>6.43</v>
      </c>
      <c r="C3086" s="11">
        <v>7.2050000000000001</v>
      </c>
      <c r="D3086" s="11">
        <v>7.87</v>
      </c>
      <c r="E3086" s="11">
        <v>5.5</v>
      </c>
      <c r="F3086" s="37">
        <f t="shared" si="147"/>
        <v>1.0643</v>
      </c>
      <c r="G3086" s="37">
        <f t="shared" si="148"/>
        <v>1.0720499999999999</v>
      </c>
      <c r="H3086" s="37">
        <f t="shared" si="149"/>
        <v>1.0787</v>
      </c>
    </row>
    <row r="3087" spans="1:8" x14ac:dyDescent="0.25">
      <c r="A3087" s="8">
        <v>41649</v>
      </c>
      <c r="B3087" s="11">
        <v>6.48</v>
      </c>
      <c r="C3087" s="11">
        <v>7.24</v>
      </c>
      <c r="D3087" s="11">
        <v>7.8650000000000002</v>
      </c>
      <c r="E3087" s="11">
        <v>5.5</v>
      </c>
      <c r="F3087" s="37">
        <f t="shared" si="147"/>
        <v>1.0648</v>
      </c>
      <c r="G3087" s="37">
        <f t="shared" si="148"/>
        <v>1.0724</v>
      </c>
      <c r="H3087" s="37">
        <f t="shared" si="149"/>
        <v>1.0786500000000001</v>
      </c>
    </row>
    <row r="3088" spans="1:8" x14ac:dyDescent="0.25">
      <c r="A3088" s="8">
        <v>41648</v>
      </c>
      <c r="B3088" s="11">
        <v>6.4850000000000003</v>
      </c>
      <c r="C3088" s="11">
        <v>7.2149999999999999</v>
      </c>
      <c r="D3088" s="11">
        <v>7.8650000000000002</v>
      </c>
      <c r="E3088" s="11">
        <v>5.5</v>
      </c>
      <c r="F3088" s="37">
        <f t="shared" si="147"/>
        <v>1.0648500000000001</v>
      </c>
      <c r="G3088" s="37">
        <f t="shared" si="148"/>
        <v>1.0721499999999999</v>
      </c>
      <c r="H3088" s="37">
        <f t="shared" si="149"/>
        <v>1.0786500000000001</v>
      </c>
    </row>
    <row r="3089" spans="1:8" x14ac:dyDescent="0.25">
      <c r="A3089" s="8">
        <v>41647</v>
      </c>
      <c r="B3089" s="11">
        <v>6.4749999999999996</v>
      </c>
      <c r="C3089" s="11">
        <v>7.1849999999999996</v>
      </c>
      <c r="D3089" s="11">
        <v>7.8049999999999997</v>
      </c>
      <c r="E3089" s="11">
        <v>5.5</v>
      </c>
      <c r="F3089" s="37">
        <f t="shared" si="147"/>
        <v>1.0647500000000001</v>
      </c>
      <c r="G3089" s="37">
        <f t="shared" si="148"/>
        <v>1.07185</v>
      </c>
      <c r="H3089" s="37">
        <f t="shared" si="149"/>
        <v>1.07805</v>
      </c>
    </row>
    <row r="3090" spans="1:8" x14ac:dyDescent="0.25">
      <c r="A3090" s="8">
        <v>41646</v>
      </c>
      <c r="B3090" s="11">
        <v>6.4649999999999999</v>
      </c>
      <c r="C3090" s="11">
        <v>7.19</v>
      </c>
      <c r="D3090" s="11">
        <v>7.8049999999999997</v>
      </c>
      <c r="E3090" s="11">
        <v>5.5</v>
      </c>
      <c r="F3090" s="37">
        <f t="shared" si="147"/>
        <v>1.0646500000000001</v>
      </c>
      <c r="G3090" s="37">
        <f t="shared" si="148"/>
        <v>1.0719000000000001</v>
      </c>
      <c r="H3090" s="37">
        <f t="shared" si="149"/>
        <v>1.07805</v>
      </c>
    </row>
    <row r="3091" spans="1:8" x14ac:dyDescent="0.25">
      <c r="A3091" s="8">
        <v>41645</v>
      </c>
      <c r="B3091" s="11">
        <v>6.4550000000000001</v>
      </c>
      <c r="C3091" s="11">
        <v>7.1950000000000003</v>
      </c>
      <c r="D3091" s="11">
        <v>7.8049999999999997</v>
      </c>
      <c r="E3091" s="11">
        <v>5.5</v>
      </c>
      <c r="F3091" s="37">
        <f t="shared" si="147"/>
        <v>1.0645500000000001</v>
      </c>
      <c r="G3091" s="37">
        <f t="shared" si="148"/>
        <v>1.07195</v>
      </c>
      <c r="H3091" s="37">
        <f t="shared" si="149"/>
        <v>1.07805</v>
      </c>
    </row>
    <row r="3092" spans="1:8" x14ac:dyDescent="0.25">
      <c r="A3092" s="8">
        <v>41642</v>
      </c>
      <c r="B3092" s="11">
        <v>6.4749999999999996</v>
      </c>
      <c r="C3092" s="11">
        <v>7.2</v>
      </c>
      <c r="D3092" s="11">
        <v>7.8049999999999997</v>
      </c>
      <c r="E3092" s="11">
        <v>5.5</v>
      </c>
      <c r="F3092" s="37">
        <f t="shared" si="147"/>
        <v>1.0647500000000001</v>
      </c>
      <c r="G3092" s="37">
        <f t="shared" si="148"/>
        <v>1.0720000000000001</v>
      </c>
      <c r="H3092" s="37">
        <f t="shared" si="149"/>
        <v>1.07805</v>
      </c>
    </row>
    <row r="3093" spans="1:8" x14ac:dyDescent="0.25">
      <c r="A3093" s="8">
        <v>41641</v>
      </c>
      <c r="B3093" s="11">
        <v>6.4749999999999996</v>
      </c>
      <c r="C3093" s="11">
        <v>7.2</v>
      </c>
      <c r="D3093" s="11">
        <v>7.8049999999999997</v>
      </c>
      <c r="E3093" s="11">
        <v>5.5</v>
      </c>
      <c r="F3093" s="37">
        <f t="shared" si="147"/>
        <v>1.0647500000000001</v>
      </c>
      <c r="G3093" s="37">
        <f t="shared" si="148"/>
        <v>1.0720000000000001</v>
      </c>
      <c r="H3093" s="37">
        <f t="shared" si="149"/>
        <v>1.07805</v>
      </c>
    </row>
    <row r="3094" spans="1:8" x14ac:dyDescent="0.25">
      <c r="A3094" s="8">
        <v>41640</v>
      </c>
      <c r="B3094" s="11">
        <v>6.48</v>
      </c>
      <c r="C3094" s="11">
        <v>7.19</v>
      </c>
      <c r="D3094" s="11">
        <v>7.8049999999999997</v>
      </c>
      <c r="E3094" s="11">
        <v>5.5</v>
      </c>
      <c r="F3094" s="37">
        <f t="shared" si="147"/>
        <v>1.0648</v>
      </c>
      <c r="G3094" s="37">
        <f t="shared" si="148"/>
        <v>1.0719000000000001</v>
      </c>
      <c r="H3094" s="37">
        <f t="shared" si="149"/>
        <v>1.07805</v>
      </c>
    </row>
    <row r="3095" spans="1:8" x14ac:dyDescent="0.25">
      <c r="A3095" s="8">
        <v>41639</v>
      </c>
      <c r="B3095" s="11">
        <v>6.4749999999999996</v>
      </c>
      <c r="C3095" s="11">
        <v>7.2</v>
      </c>
      <c r="D3095" s="11">
        <v>7.8049999999999997</v>
      </c>
      <c r="E3095" s="11">
        <v>5.5</v>
      </c>
      <c r="F3095" s="37">
        <f t="shared" si="147"/>
        <v>1.0647500000000001</v>
      </c>
      <c r="G3095" s="37">
        <f t="shared" si="148"/>
        <v>1.0720000000000001</v>
      </c>
      <c r="H3095" s="37">
        <f t="shared" si="149"/>
        <v>1.07805</v>
      </c>
    </row>
    <row r="3096" spans="1:8" x14ac:dyDescent="0.25">
      <c r="A3096" s="8">
        <v>41638</v>
      </c>
      <c r="B3096" s="11">
        <v>6.48</v>
      </c>
      <c r="C3096" s="11">
        <v>7.19</v>
      </c>
      <c r="D3096" s="11">
        <v>7.8049999999999997</v>
      </c>
      <c r="E3096" s="11">
        <v>5.5</v>
      </c>
      <c r="F3096" s="37">
        <f t="shared" si="147"/>
        <v>1.0648</v>
      </c>
      <c r="G3096" s="37">
        <f t="shared" si="148"/>
        <v>1.0719000000000001</v>
      </c>
      <c r="H3096" s="37">
        <f t="shared" si="149"/>
        <v>1.07805</v>
      </c>
    </row>
    <row r="3097" spans="1:8" x14ac:dyDescent="0.25">
      <c r="A3097" s="8">
        <v>41635</v>
      </c>
      <c r="B3097" s="11">
        <v>6.5250000000000004</v>
      </c>
      <c r="C3097" s="11">
        <v>7.2</v>
      </c>
      <c r="D3097" s="11">
        <v>7.8</v>
      </c>
      <c r="E3097" s="11">
        <v>5.5</v>
      </c>
      <c r="F3097" s="37">
        <f t="shared" si="147"/>
        <v>1.06525</v>
      </c>
      <c r="G3097" s="37">
        <f t="shared" si="148"/>
        <v>1.0720000000000001</v>
      </c>
      <c r="H3097" s="37">
        <f t="shared" si="149"/>
        <v>1.0780000000000001</v>
      </c>
    </row>
    <row r="3098" spans="1:8" x14ac:dyDescent="0.25">
      <c r="A3098" s="8">
        <v>41634</v>
      </c>
      <c r="B3098" s="11">
        <v>6.5449999999999999</v>
      </c>
      <c r="C3098" s="11">
        <v>7.19</v>
      </c>
      <c r="D3098" s="11">
        <v>7.7949999999999999</v>
      </c>
      <c r="E3098" s="11">
        <v>5.5</v>
      </c>
      <c r="F3098" s="37">
        <f t="shared" si="147"/>
        <v>1.06545</v>
      </c>
      <c r="G3098" s="37">
        <f t="shared" si="148"/>
        <v>1.0719000000000001</v>
      </c>
      <c r="H3098" s="37">
        <f t="shared" si="149"/>
        <v>1.07795</v>
      </c>
    </row>
    <row r="3099" spans="1:8" x14ac:dyDescent="0.25">
      <c r="A3099" s="8">
        <v>41633</v>
      </c>
      <c r="B3099" s="11">
        <v>6.5549999999999997</v>
      </c>
      <c r="C3099" s="11">
        <v>7.19</v>
      </c>
      <c r="D3099" s="11">
        <v>7.8049999999999997</v>
      </c>
      <c r="E3099" s="11">
        <v>5.5</v>
      </c>
      <c r="F3099" s="37">
        <f t="shared" si="147"/>
        <v>1.06555</v>
      </c>
      <c r="G3099" s="37">
        <f t="shared" si="148"/>
        <v>1.0719000000000001</v>
      </c>
      <c r="H3099" s="37">
        <f t="shared" si="149"/>
        <v>1.07805</v>
      </c>
    </row>
    <row r="3100" spans="1:8" x14ac:dyDescent="0.25">
      <c r="A3100" s="8">
        <v>41632</v>
      </c>
      <c r="B3100" s="11">
        <v>6.55</v>
      </c>
      <c r="C3100" s="11">
        <v>7.19</v>
      </c>
      <c r="D3100" s="11">
        <v>7.7949999999999999</v>
      </c>
      <c r="E3100" s="11">
        <v>5.5</v>
      </c>
      <c r="F3100" s="37">
        <f t="shared" si="147"/>
        <v>1.0655000000000001</v>
      </c>
      <c r="G3100" s="37">
        <f t="shared" si="148"/>
        <v>1.0719000000000001</v>
      </c>
      <c r="H3100" s="37">
        <f t="shared" si="149"/>
        <v>1.07795</v>
      </c>
    </row>
    <row r="3101" spans="1:8" x14ac:dyDescent="0.25">
      <c r="A3101" s="8">
        <v>41631</v>
      </c>
      <c r="B3101" s="11">
        <v>6.5549999999999997</v>
      </c>
      <c r="C3101" s="11">
        <v>7.2</v>
      </c>
      <c r="D3101" s="11">
        <v>7.7850000000000001</v>
      </c>
      <c r="E3101" s="11">
        <v>5.5</v>
      </c>
      <c r="F3101" s="37">
        <f t="shared" si="147"/>
        <v>1.06555</v>
      </c>
      <c r="G3101" s="37">
        <f t="shared" si="148"/>
        <v>1.0720000000000001</v>
      </c>
      <c r="H3101" s="37">
        <f t="shared" si="149"/>
        <v>1.07785</v>
      </c>
    </row>
    <row r="3102" spans="1:8" x14ac:dyDescent="0.25">
      <c r="A3102" s="8">
        <v>41628</v>
      </c>
      <c r="B3102" s="11">
        <v>6.5549999999999997</v>
      </c>
      <c r="C3102" s="11">
        <v>7.21</v>
      </c>
      <c r="D3102" s="11">
        <v>7.8049999999999997</v>
      </c>
      <c r="E3102" s="11">
        <v>5.5</v>
      </c>
      <c r="F3102" s="37">
        <f t="shared" si="147"/>
        <v>1.06555</v>
      </c>
      <c r="G3102" s="37">
        <f t="shared" si="148"/>
        <v>1.0721000000000001</v>
      </c>
      <c r="H3102" s="37">
        <f t="shared" si="149"/>
        <v>1.07805</v>
      </c>
    </row>
    <row r="3103" spans="1:8" x14ac:dyDescent="0.25">
      <c r="A3103" s="8">
        <v>41627</v>
      </c>
      <c r="B3103" s="11">
        <v>6.56</v>
      </c>
      <c r="C3103" s="11">
        <v>7.21</v>
      </c>
      <c r="D3103" s="11">
        <v>7.7949999999999999</v>
      </c>
      <c r="E3103" s="11">
        <v>5.5</v>
      </c>
      <c r="F3103" s="37">
        <f t="shared" si="147"/>
        <v>1.0655999999999999</v>
      </c>
      <c r="G3103" s="37">
        <f t="shared" si="148"/>
        <v>1.0721000000000001</v>
      </c>
      <c r="H3103" s="37">
        <f t="shared" si="149"/>
        <v>1.07795</v>
      </c>
    </row>
    <row r="3104" spans="1:8" x14ac:dyDescent="0.25">
      <c r="A3104" s="8">
        <v>41626</v>
      </c>
      <c r="B3104" s="11">
        <v>6.55</v>
      </c>
      <c r="C3104" s="11">
        <v>7.23</v>
      </c>
      <c r="D3104" s="11">
        <v>7.8250000000000002</v>
      </c>
      <c r="E3104" s="11">
        <v>5.5</v>
      </c>
      <c r="F3104" s="37">
        <f t="shared" si="147"/>
        <v>1.0655000000000001</v>
      </c>
      <c r="G3104" s="37">
        <f t="shared" si="148"/>
        <v>1.0723</v>
      </c>
      <c r="H3104" s="37">
        <f t="shared" si="149"/>
        <v>1.0782499999999999</v>
      </c>
    </row>
    <row r="3105" spans="1:8" x14ac:dyDescent="0.25">
      <c r="A3105" s="8">
        <v>41625</v>
      </c>
      <c r="B3105" s="11">
        <v>6.5449999999999999</v>
      </c>
      <c r="C3105" s="11">
        <v>7.23</v>
      </c>
      <c r="D3105" s="11">
        <v>7.8150000000000004</v>
      </c>
      <c r="E3105" s="11">
        <v>5.5</v>
      </c>
      <c r="F3105" s="37">
        <f t="shared" si="147"/>
        <v>1.06545</v>
      </c>
      <c r="G3105" s="37">
        <f t="shared" si="148"/>
        <v>1.0723</v>
      </c>
      <c r="H3105" s="37">
        <f t="shared" si="149"/>
        <v>1.0781499999999999</v>
      </c>
    </row>
    <row r="3106" spans="1:8" x14ac:dyDescent="0.25">
      <c r="A3106" s="8">
        <v>41624</v>
      </c>
      <c r="B3106" s="11">
        <v>6.54</v>
      </c>
      <c r="C3106" s="11">
        <v>7.23</v>
      </c>
      <c r="D3106" s="11">
        <v>7.8150000000000004</v>
      </c>
      <c r="E3106" s="11">
        <v>5.5</v>
      </c>
      <c r="F3106" s="37">
        <f t="shared" si="147"/>
        <v>1.0653999999999999</v>
      </c>
      <c r="G3106" s="37">
        <f t="shared" si="148"/>
        <v>1.0723</v>
      </c>
      <c r="H3106" s="37">
        <f t="shared" si="149"/>
        <v>1.0781499999999999</v>
      </c>
    </row>
    <row r="3107" spans="1:8" x14ac:dyDescent="0.25">
      <c r="A3107" s="8">
        <v>41621</v>
      </c>
      <c r="B3107" s="11">
        <v>6.54</v>
      </c>
      <c r="C3107" s="11">
        <v>7.23</v>
      </c>
      <c r="D3107" s="11">
        <v>7.8049999999999997</v>
      </c>
      <c r="E3107" s="11">
        <v>5.5</v>
      </c>
      <c r="F3107" s="37">
        <f t="shared" si="147"/>
        <v>1.0653999999999999</v>
      </c>
      <c r="G3107" s="37">
        <f t="shared" si="148"/>
        <v>1.0723</v>
      </c>
      <c r="H3107" s="37">
        <f t="shared" si="149"/>
        <v>1.07805</v>
      </c>
    </row>
    <row r="3108" spans="1:8" x14ac:dyDescent="0.25">
      <c r="A3108" s="8">
        <v>41620</v>
      </c>
      <c r="B3108" s="11">
        <v>6.53</v>
      </c>
      <c r="C3108" s="11">
        <v>7.2350000000000003</v>
      </c>
      <c r="D3108" s="11">
        <v>7.82</v>
      </c>
      <c r="E3108" s="11">
        <v>5.5</v>
      </c>
      <c r="F3108" s="37">
        <f t="shared" si="147"/>
        <v>1.0652999999999999</v>
      </c>
      <c r="G3108" s="37">
        <f t="shared" si="148"/>
        <v>1.0723499999999999</v>
      </c>
      <c r="H3108" s="37">
        <f t="shared" si="149"/>
        <v>1.0782</v>
      </c>
    </row>
    <row r="3109" spans="1:8" x14ac:dyDescent="0.25">
      <c r="A3109" s="8">
        <v>41619</v>
      </c>
      <c r="B3109" s="11">
        <v>6.5250000000000004</v>
      </c>
      <c r="C3109" s="11">
        <v>7.2</v>
      </c>
      <c r="D3109" s="11">
        <v>7.7750000000000004</v>
      </c>
      <c r="E3109" s="11">
        <v>5.5</v>
      </c>
      <c r="F3109" s="37">
        <f t="shared" si="147"/>
        <v>1.06525</v>
      </c>
      <c r="G3109" s="37">
        <f t="shared" si="148"/>
        <v>1.0720000000000001</v>
      </c>
      <c r="H3109" s="37">
        <f t="shared" si="149"/>
        <v>1.07775</v>
      </c>
    </row>
    <row r="3110" spans="1:8" x14ac:dyDescent="0.25">
      <c r="A3110" s="8">
        <v>41618</v>
      </c>
      <c r="B3110" s="11">
        <v>6.5</v>
      </c>
      <c r="C3110" s="11">
        <v>7.21</v>
      </c>
      <c r="D3110" s="11">
        <v>7.8049999999999997</v>
      </c>
      <c r="E3110" s="11">
        <v>5.5</v>
      </c>
      <c r="F3110" s="37">
        <f t="shared" si="147"/>
        <v>1.0649999999999999</v>
      </c>
      <c r="G3110" s="37">
        <f t="shared" si="148"/>
        <v>1.0721000000000001</v>
      </c>
      <c r="H3110" s="37">
        <f t="shared" si="149"/>
        <v>1.07805</v>
      </c>
    </row>
    <row r="3111" spans="1:8" x14ac:dyDescent="0.25">
      <c r="A3111" s="8">
        <v>41617</v>
      </c>
      <c r="B3111" s="11">
        <v>6.51</v>
      </c>
      <c r="C3111" s="11">
        <v>7.1950000000000003</v>
      </c>
      <c r="D3111" s="11">
        <v>7.7750000000000004</v>
      </c>
      <c r="E3111" s="11">
        <v>5.5</v>
      </c>
      <c r="F3111" s="37">
        <f t="shared" si="147"/>
        <v>1.0650999999999999</v>
      </c>
      <c r="G3111" s="37">
        <f t="shared" si="148"/>
        <v>1.07195</v>
      </c>
      <c r="H3111" s="37">
        <f t="shared" si="149"/>
        <v>1.07775</v>
      </c>
    </row>
    <row r="3112" spans="1:8" x14ac:dyDescent="0.25">
      <c r="A3112" s="8">
        <v>41614</v>
      </c>
      <c r="B3112" s="11">
        <v>6.5650000000000004</v>
      </c>
      <c r="C3112" s="11">
        <v>7.26</v>
      </c>
      <c r="D3112" s="11">
        <v>7.8849999999999998</v>
      </c>
      <c r="E3112" s="11">
        <v>5.5</v>
      </c>
      <c r="F3112" s="37">
        <f t="shared" si="147"/>
        <v>1.06565</v>
      </c>
      <c r="G3112" s="37">
        <f t="shared" si="148"/>
        <v>1.0726</v>
      </c>
      <c r="H3112" s="37">
        <f t="shared" si="149"/>
        <v>1.0788500000000001</v>
      </c>
    </row>
    <row r="3113" spans="1:8" x14ac:dyDescent="0.25">
      <c r="A3113" s="8">
        <v>41613</v>
      </c>
      <c r="B3113" s="11">
        <v>6.58</v>
      </c>
      <c r="C3113" s="11">
        <v>7.29</v>
      </c>
      <c r="D3113" s="11">
        <v>7.8949999999999996</v>
      </c>
      <c r="E3113" s="11">
        <v>5.5</v>
      </c>
      <c r="F3113" s="37">
        <f t="shared" si="147"/>
        <v>1.0658000000000001</v>
      </c>
      <c r="G3113" s="37">
        <f t="shared" si="148"/>
        <v>1.0729</v>
      </c>
      <c r="H3113" s="37">
        <f t="shared" si="149"/>
        <v>1.0789500000000001</v>
      </c>
    </row>
    <row r="3114" spans="1:8" x14ac:dyDescent="0.25">
      <c r="A3114" s="8">
        <v>41612</v>
      </c>
      <c r="B3114" s="11">
        <v>6.58</v>
      </c>
      <c r="C3114" s="11">
        <v>7.33</v>
      </c>
      <c r="D3114" s="11">
        <v>7.9249999999999998</v>
      </c>
      <c r="E3114" s="11">
        <v>5.5</v>
      </c>
      <c r="F3114" s="37">
        <f t="shared" si="147"/>
        <v>1.0658000000000001</v>
      </c>
      <c r="G3114" s="37">
        <f t="shared" si="148"/>
        <v>1.0732999999999999</v>
      </c>
      <c r="H3114" s="37">
        <f t="shared" si="149"/>
        <v>1.07925</v>
      </c>
    </row>
    <row r="3115" spans="1:8" x14ac:dyDescent="0.25">
      <c r="A3115" s="8">
        <v>41611</v>
      </c>
      <c r="B3115" s="11">
        <v>6.43</v>
      </c>
      <c r="C3115" s="11">
        <v>7.04</v>
      </c>
      <c r="D3115" s="11">
        <v>7.82</v>
      </c>
      <c r="E3115" s="11">
        <v>5.5</v>
      </c>
      <c r="F3115" s="37">
        <f t="shared" si="147"/>
        <v>1.0643</v>
      </c>
      <c r="G3115" s="37">
        <f t="shared" si="148"/>
        <v>1.0704</v>
      </c>
      <c r="H3115" s="37">
        <f t="shared" si="149"/>
        <v>1.0782</v>
      </c>
    </row>
    <row r="3116" spans="1:8" x14ac:dyDescent="0.25">
      <c r="A3116" s="8">
        <v>41610</v>
      </c>
      <c r="B3116" s="11">
        <v>6.43</v>
      </c>
      <c r="C3116" s="11">
        <v>7.08</v>
      </c>
      <c r="D3116" s="11">
        <v>7.835</v>
      </c>
      <c r="E3116" s="11">
        <v>5.5</v>
      </c>
      <c r="F3116" s="37">
        <f t="shared" si="147"/>
        <v>1.0643</v>
      </c>
      <c r="G3116" s="37">
        <f t="shared" si="148"/>
        <v>1.0708</v>
      </c>
      <c r="H3116" s="37">
        <f t="shared" si="149"/>
        <v>1.0783499999999999</v>
      </c>
    </row>
    <row r="3117" spans="1:8" x14ac:dyDescent="0.25">
      <c r="A3117" s="8">
        <v>41607</v>
      </c>
      <c r="B3117" s="11">
        <v>6.4249999999999998</v>
      </c>
      <c r="C3117" s="11">
        <v>7.0750000000000002</v>
      </c>
      <c r="D3117" s="11">
        <v>7.8</v>
      </c>
      <c r="E3117" s="11">
        <v>5.5</v>
      </c>
      <c r="F3117" s="37">
        <f t="shared" si="147"/>
        <v>1.0642499999999999</v>
      </c>
      <c r="G3117" s="37">
        <f t="shared" si="148"/>
        <v>1.0707500000000001</v>
      </c>
      <c r="H3117" s="37">
        <f t="shared" si="149"/>
        <v>1.0780000000000001</v>
      </c>
    </row>
    <row r="3118" spans="1:8" x14ac:dyDescent="0.25">
      <c r="A3118" s="8">
        <v>41606</v>
      </c>
      <c r="B3118" s="11">
        <v>6.4050000000000002</v>
      </c>
      <c r="C3118" s="11">
        <v>7.0650000000000004</v>
      </c>
      <c r="D3118" s="11">
        <v>7.8250000000000002</v>
      </c>
      <c r="E3118" s="11">
        <v>5.5</v>
      </c>
      <c r="F3118" s="37">
        <f t="shared" si="147"/>
        <v>1.0640499999999999</v>
      </c>
      <c r="G3118" s="37">
        <f t="shared" si="148"/>
        <v>1.0706500000000001</v>
      </c>
      <c r="H3118" s="37">
        <f t="shared" si="149"/>
        <v>1.0782499999999999</v>
      </c>
    </row>
    <row r="3119" spans="1:8" x14ac:dyDescent="0.25">
      <c r="A3119" s="8">
        <v>41605</v>
      </c>
      <c r="B3119" s="11">
        <v>6.34</v>
      </c>
      <c r="C3119" s="11">
        <v>7.03</v>
      </c>
      <c r="D3119" s="11">
        <v>7.75</v>
      </c>
      <c r="E3119" s="11">
        <v>5.5</v>
      </c>
      <c r="F3119" s="37">
        <f t="shared" si="147"/>
        <v>1.0633999999999999</v>
      </c>
      <c r="G3119" s="37">
        <f t="shared" si="148"/>
        <v>1.0703</v>
      </c>
      <c r="H3119" s="37">
        <f t="shared" si="149"/>
        <v>1.0774999999999999</v>
      </c>
    </row>
    <row r="3120" spans="1:8" x14ac:dyDescent="0.25">
      <c r="A3120" s="8">
        <v>41604</v>
      </c>
      <c r="B3120" s="11">
        <v>6.32</v>
      </c>
      <c r="C3120" s="11">
        <v>6.9749999999999996</v>
      </c>
      <c r="D3120" s="11">
        <v>7.6849999999999996</v>
      </c>
      <c r="E3120" s="11">
        <v>5.5</v>
      </c>
      <c r="F3120" s="37">
        <f t="shared" si="147"/>
        <v>1.0631999999999999</v>
      </c>
      <c r="G3120" s="37">
        <f t="shared" si="148"/>
        <v>1.06975</v>
      </c>
      <c r="H3120" s="37">
        <f t="shared" si="149"/>
        <v>1.0768500000000001</v>
      </c>
    </row>
    <row r="3121" spans="1:8" x14ac:dyDescent="0.25">
      <c r="A3121" s="8">
        <v>41603</v>
      </c>
      <c r="B3121" s="11">
        <v>6.31</v>
      </c>
      <c r="C3121" s="11">
        <v>6.95</v>
      </c>
      <c r="D3121" s="11">
        <v>7.6449999999999996</v>
      </c>
      <c r="E3121" s="11">
        <v>5.5</v>
      </c>
      <c r="F3121" s="37">
        <f t="shared" si="147"/>
        <v>1.0630999999999999</v>
      </c>
      <c r="G3121" s="37">
        <f t="shared" si="148"/>
        <v>1.0695000000000001</v>
      </c>
      <c r="H3121" s="37">
        <f t="shared" si="149"/>
        <v>1.0764499999999999</v>
      </c>
    </row>
    <row r="3122" spans="1:8" x14ac:dyDescent="0.25">
      <c r="A3122" s="8">
        <v>41600</v>
      </c>
      <c r="B3122" s="11">
        <v>6.2850000000000001</v>
      </c>
      <c r="C3122" s="11">
        <v>6.93</v>
      </c>
      <c r="D3122" s="11">
        <v>7.6150000000000002</v>
      </c>
      <c r="E3122" s="11">
        <v>5.5</v>
      </c>
      <c r="F3122" s="37">
        <f t="shared" si="147"/>
        <v>1.0628500000000001</v>
      </c>
      <c r="G3122" s="37">
        <f t="shared" si="148"/>
        <v>1.0692999999999999</v>
      </c>
      <c r="H3122" s="37">
        <f t="shared" si="149"/>
        <v>1.0761499999999999</v>
      </c>
    </row>
    <row r="3123" spans="1:8" x14ac:dyDescent="0.25">
      <c r="A3123" s="8">
        <v>41599</v>
      </c>
      <c r="B3123" s="11">
        <v>6.3049999999999997</v>
      </c>
      <c r="C3123" s="11">
        <v>6.9550000000000001</v>
      </c>
      <c r="D3123" s="11">
        <v>7.6449999999999996</v>
      </c>
      <c r="E3123" s="11">
        <v>5.5</v>
      </c>
      <c r="F3123" s="37">
        <f t="shared" si="147"/>
        <v>1.0630500000000001</v>
      </c>
      <c r="G3123" s="37">
        <f t="shared" si="148"/>
        <v>1.06955</v>
      </c>
      <c r="H3123" s="37">
        <f t="shared" si="149"/>
        <v>1.0764499999999999</v>
      </c>
    </row>
    <row r="3124" spans="1:8" x14ac:dyDescent="0.25">
      <c r="A3124" s="8">
        <v>41598</v>
      </c>
      <c r="B3124" s="11">
        <v>6.2750000000000004</v>
      </c>
      <c r="C3124" s="11">
        <v>6.89</v>
      </c>
      <c r="D3124" s="11">
        <v>7.5750000000000002</v>
      </c>
      <c r="E3124" s="11">
        <v>5.5</v>
      </c>
      <c r="F3124" s="37">
        <f t="shared" si="147"/>
        <v>1.0627500000000001</v>
      </c>
      <c r="G3124" s="37">
        <f t="shared" si="148"/>
        <v>1.0689</v>
      </c>
      <c r="H3124" s="37">
        <f t="shared" si="149"/>
        <v>1.07575</v>
      </c>
    </row>
    <row r="3125" spans="1:8" x14ac:dyDescent="0.25">
      <c r="A3125" s="8">
        <v>41597</v>
      </c>
      <c r="B3125" s="11">
        <v>6.2549999999999999</v>
      </c>
      <c r="C3125" s="11">
        <v>6.87</v>
      </c>
      <c r="D3125" s="11">
        <v>7.55</v>
      </c>
      <c r="E3125" s="11">
        <v>5.5</v>
      </c>
      <c r="F3125" s="37">
        <f t="shared" si="147"/>
        <v>1.0625499999999999</v>
      </c>
      <c r="G3125" s="37">
        <f t="shared" si="148"/>
        <v>1.0687</v>
      </c>
      <c r="H3125" s="37">
        <f t="shared" si="149"/>
        <v>1.0754999999999999</v>
      </c>
    </row>
    <row r="3126" spans="1:8" x14ac:dyDescent="0.25">
      <c r="A3126" s="8">
        <v>41596</v>
      </c>
      <c r="B3126" s="11">
        <v>6.2450000000000001</v>
      </c>
      <c r="C3126" s="11">
        <v>6.875</v>
      </c>
      <c r="D3126" s="11">
        <v>7.5449999999999999</v>
      </c>
      <c r="E3126" s="11">
        <v>5.5</v>
      </c>
      <c r="F3126" s="37">
        <f t="shared" si="147"/>
        <v>1.0624499999999999</v>
      </c>
      <c r="G3126" s="37">
        <f t="shared" si="148"/>
        <v>1.0687500000000001</v>
      </c>
      <c r="H3126" s="37">
        <f t="shared" si="149"/>
        <v>1.07545</v>
      </c>
    </row>
    <row r="3127" spans="1:8" x14ac:dyDescent="0.25">
      <c r="A3127" s="8">
        <v>41593</v>
      </c>
      <c r="B3127" s="11">
        <v>6.2649999999999997</v>
      </c>
      <c r="C3127" s="11">
        <v>6.875</v>
      </c>
      <c r="D3127" s="11">
        <v>7.5449999999999999</v>
      </c>
      <c r="E3127" s="11">
        <v>5.5</v>
      </c>
      <c r="F3127" s="37">
        <f t="shared" si="147"/>
        <v>1.0626500000000001</v>
      </c>
      <c r="G3127" s="37">
        <f t="shared" si="148"/>
        <v>1.0687500000000001</v>
      </c>
      <c r="H3127" s="37">
        <f t="shared" si="149"/>
        <v>1.07545</v>
      </c>
    </row>
    <row r="3128" spans="1:8" x14ac:dyDescent="0.25">
      <c r="A3128" s="8">
        <v>41592</v>
      </c>
      <c r="B3128" s="11">
        <v>6.2549999999999999</v>
      </c>
      <c r="C3128" s="11">
        <v>6.8849999999999998</v>
      </c>
      <c r="D3128" s="11">
        <v>7.5650000000000004</v>
      </c>
      <c r="E3128" s="11">
        <v>5.5</v>
      </c>
      <c r="F3128" s="37">
        <f t="shared" si="147"/>
        <v>1.0625499999999999</v>
      </c>
      <c r="G3128" s="37">
        <f t="shared" si="148"/>
        <v>1.0688500000000001</v>
      </c>
      <c r="H3128" s="37">
        <f t="shared" si="149"/>
        <v>1.07565</v>
      </c>
    </row>
    <row r="3129" spans="1:8" x14ac:dyDescent="0.25">
      <c r="A3129" s="8">
        <v>41591</v>
      </c>
      <c r="B3129" s="11">
        <v>6.2649999999999997</v>
      </c>
      <c r="C3129" s="11">
        <v>6.9050000000000002</v>
      </c>
      <c r="D3129" s="11">
        <v>7.5750000000000002</v>
      </c>
      <c r="E3129" s="11">
        <v>5.5</v>
      </c>
      <c r="F3129" s="37">
        <f t="shared" si="147"/>
        <v>1.0626500000000001</v>
      </c>
      <c r="G3129" s="37">
        <f t="shared" si="148"/>
        <v>1.0690500000000001</v>
      </c>
      <c r="H3129" s="37">
        <f t="shared" si="149"/>
        <v>1.07575</v>
      </c>
    </row>
    <row r="3130" spans="1:8" x14ac:dyDescent="0.25">
      <c r="A3130" s="8">
        <v>41590</v>
      </c>
      <c r="B3130" s="11">
        <v>6.26</v>
      </c>
      <c r="C3130" s="11">
        <v>6.86</v>
      </c>
      <c r="D3130" s="11">
        <v>7.56</v>
      </c>
      <c r="E3130" s="11">
        <v>5.5</v>
      </c>
      <c r="F3130" s="37">
        <f t="shared" si="147"/>
        <v>1.0626</v>
      </c>
      <c r="G3130" s="37">
        <f t="shared" si="148"/>
        <v>1.0686</v>
      </c>
      <c r="H3130" s="37">
        <f t="shared" si="149"/>
        <v>1.0756000000000001</v>
      </c>
    </row>
    <row r="3131" spans="1:8" x14ac:dyDescent="0.25">
      <c r="A3131" s="8">
        <v>41589</v>
      </c>
      <c r="B3131" s="11">
        <v>6.2549999999999999</v>
      </c>
      <c r="C3131" s="11">
        <v>6.7850000000000001</v>
      </c>
      <c r="D3131" s="11">
        <v>7.4749999999999996</v>
      </c>
      <c r="E3131" s="11">
        <v>5.5</v>
      </c>
      <c r="F3131" s="37">
        <f t="shared" si="147"/>
        <v>1.0625499999999999</v>
      </c>
      <c r="G3131" s="37">
        <f t="shared" si="148"/>
        <v>1.06785</v>
      </c>
      <c r="H3131" s="37">
        <f t="shared" si="149"/>
        <v>1.0747500000000001</v>
      </c>
    </row>
    <row r="3132" spans="1:8" x14ac:dyDescent="0.25">
      <c r="A3132" s="8">
        <v>41586</v>
      </c>
      <c r="B3132" s="11">
        <v>6.2649999999999997</v>
      </c>
      <c r="C3132" s="11">
        <v>6.7649999999999997</v>
      </c>
      <c r="D3132" s="11">
        <v>7.39</v>
      </c>
      <c r="E3132" s="11">
        <v>5.5</v>
      </c>
      <c r="F3132" s="37">
        <f t="shared" si="147"/>
        <v>1.0626500000000001</v>
      </c>
      <c r="G3132" s="37">
        <f t="shared" si="148"/>
        <v>1.06765</v>
      </c>
      <c r="H3132" s="37">
        <f t="shared" si="149"/>
        <v>1.0739000000000001</v>
      </c>
    </row>
    <row r="3133" spans="1:8" x14ac:dyDescent="0.25">
      <c r="A3133" s="8">
        <v>41585</v>
      </c>
      <c r="B3133" s="11">
        <v>6.2450000000000001</v>
      </c>
      <c r="C3133" s="11">
        <v>6.6449999999999996</v>
      </c>
      <c r="D3133" s="11">
        <v>7.2850000000000001</v>
      </c>
      <c r="E3133" s="11">
        <v>5.5</v>
      </c>
      <c r="F3133" s="37">
        <f t="shared" si="147"/>
        <v>1.0624499999999999</v>
      </c>
      <c r="G3133" s="37">
        <f t="shared" si="148"/>
        <v>1.0664499999999999</v>
      </c>
      <c r="H3133" s="37">
        <f t="shared" si="149"/>
        <v>1.0728500000000001</v>
      </c>
    </row>
    <row r="3134" spans="1:8" x14ac:dyDescent="0.25">
      <c r="A3134" s="8">
        <v>41584</v>
      </c>
      <c r="B3134" s="11">
        <v>6.2249999999999996</v>
      </c>
      <c r="C3134" s="11">
        <v>6.65</v>
      </c>
      <c r="D3134" s="11">
        <v>7.2850000000000001</v>
      </c>
      <c r="E3134" s="11">
        <v>5.5</v>
      </c>
      <c r="F3134" s="37">
        <f t="shared" si="147"/>
        <v>1.0622499999999999</v>
      </c>
      <c r="G3134" s="37">
        <f t="shared" si="148"/>
        <v>1.0665</v>
      </c>
      <c r="H3134" s="37">
        <f t="shared" si="149"/>
        <v>1.0728500000000001</v>
      </c>
    </row>
    <row r="3135" spans="1:8" x14ac:dyDescent="0.25">
      <c r="A3135" s="8">
        <v>41583</v>
      </c>
      <c r="B3135" s="11">
        <v>6.2149999999999999</v>
      </c>
      <c r="C3135" s="11">
        <v>6.6550000000000002</v>
      </c>
      <c r="D3135" s="11">
        <v>7.2649999999999997</v>
      </c>
      <c r="E3135" s="11">
        <v>5.5</v>
      </c>
      <c r="F3135" s="37">
        <f t="shared" si="147"/>
        <v>1.0621499999999999</v>
      </c>
      <c r="G3135" s="37">
        <f t="shared" si="148"/>
        <v>1.0665499999999999</v>
      </c>
      <c r="H3135" s="37">
        <f t="shared" si="149"/>
        <v>1.0726499999999999</v>
      </c>
    </row>
    <row r="3136" spans="1:8" x14ac:dyDescent="0.25">
      <c r="A3136" s="8">
        <v>41582</v>
      </c>
      <c r="B3136" s="11">
        <v>6.19</v>
      </c>
      <c r="C3136" s="11">
        <v>6.665</v>
      </c>
      <c r="D3136" s="11">
        <v>7.2450000000000001</v>
      </c>
      <c r="E3136" s="11">
        <v>5.5</v>
      </c>
      <c r="F3136" s="37">
        <f t="shared" si="147"/>
        <v>1.0619000000000001</v>
      </c>
      <c r="G3136" s="37">
        <f t="shared" si="148"/>
        <v>1.0666500000000001</v>
      </c>
      <c r="H3136" s="37">
        <f t="shared" si="149"/>
        <v>1.0724499999999999</v>
      </c>
    </row>
    <row r="3137" spans="1:8" x14ac:dyDescent="0.25">
      <c r="A3137" s="8">
        <v>41579</v>
      </c>
      <c r="B3137" s="11">
        <v>6.2050000000000001</v>
      </c>
      <c r="C3137" s="11">
        <v>6.6550000000000002</v>
      </c>
      <c r="D3137" s="11">
        <v>7.23</v>
      </c>
      <c r="E3137" s="11">
        <v>5.5</v>
      </c>
      <c r="F3137" s="37">
        <f t="shared" si="147"/>
        <v>1.0620499999999999</v>
      </c>
      <c r="G3137" s="37">
        <f t="shared" si="148"/>
        <v>1.0665499999999999</v>
      </c>
      <c r="H3137" s="37">
        <f t="shared" si="149"/>
        <v>1.0723</v>
      </c>
    </row>
    <row r="3138" spans="1:8" x14ac:dyDescent="0.25">
      <c r="A3138" s="8">
        <v>41578</v>
      </c>
      <c r="B3138" s="11">
        <v>6.2</v>
      </c>
      <c r="C3138" s="11">
        <v>6.6349999999999998</v>
      </c>
      <c r="D3138" s="11">
        <v>7.1749999999999998</v>
      </c>
      <c r="E3138" s="11">
        <v>5.5</v>
      </c>
      <c r="F3138" s="37">
        <f t="shared" si="147"/>
        <v>1.0620000000000001</v>
      </c>
      <c r="G3138" s="37">
        <f t="shared" si="148"/>
        <v>1.0663499999999999</v>
      </c>
      <c r="H3138" s="37">
        <f t="shared" si="149"/>
        <v>1.07175</v>
      </c>
    </row>
    <row r="3139" spans="1:8" x14ac:dyDescent="0.25">
      <c r="A3139" s="8">
        <v>41577</v>
      </c>
      <c r="B3139" s="11">
        <v>6.1749999999999998</v>
      </c>
      <c r="C3139" s="11">
        <v>6.6349999999999998</v>
      </c>
      <c r="D3139" s="11">
        <v>7.1550000000000002</v>
      </c>
      <c r="E3139" s="11">
        <v>5.5</v>
      </c>
      <c r="F3139" s="37">
        <f t="shared" si="147"/>
        <v>1.06175</v>
      </c>
      <c r="G3139" s="37">
        <f t="shared" si="148"/>
        <v>1.0663499999999999</v>
      </c>
      <c r="H3139" s="37">
        <f t="shared" si="149"/>
        <v>1.07155</v>
      </c>
    </row>
    <row r="3140" spans="1:8" x14ac:dyDescent="0.25">
      <c r="A3140" s="8">
        <v>41576</v>
      </c>
      <c r="B3140" s="11">
        <v>6.16</v>
      </c>
      <c r="C3140" s="11">
        <v>6.6449999999999996</v>
      </c>
      <c r="D3140" s="11">
        <v>7.2050000000000001</v>
      </c>
      <c r="E3140" s="11">
        <v>5.5</v>
      </c>
      <c r="F3140" s="37">
        <f t="shared" si="147"/>
        <v>1.0616000000000001</v>
      </c>
      <c r="G3140" s="37">
        <f t="shared" si="148"/>
        <v>1.0664499999999999</v>
      </c>
      <c r="H3140" s="37">
        <f t="shared" si="149"/>
        <v>1.0720499999999999</v>
      </c>
    </row>
    <row r="3141" spans="1:8" x14ac:dyDescent="0.25">
      <c r="A3141" s="8">
        <v>41575</v>
      </c>
      <c r="B3141" s="11">
        <v>6.14</v>
      </c>
      <c r="C3141" s="11">
        <v>6.6050000000000004</v>
      </c>
      <c r="D3141" s="11">
        <v>7.1849999999999996</v>
      </c>
      <c r="E3141" s="11">
        <v>5.5</v>
      </c>
      <c r="F3141" s="37">
        <f t="shared" si="147"/>
        <v>1.0613999999999999</v>
      </c>
      <c r="G3141" s="37">
        <f t="shared" si="148"/>
        <v>1.0660499999999999</v>
      </c>
      <c r="H3141" s="37">
        <f t="shared" si="149"/>
        <v>1.07185</v>
      </c>
    </row>
    <row r="3142" spans="1:8" x14ac:dyDescent="0.25">
      <c r="A3142" s="8">
        <v>41572</v>
      </c>
      <c r="B3142" s="11">
        <v>6.1550000000000002</v>
      </c>
      <c r="C3142" s="11">
        <v>6.6050000000000004</v>
      </c>
      <c r="D3142" s="11">
        <v>7.19</v>
      </c>
      <c r="E3142" s="11">
        <v>5.5</v>
      </c>
      <c r="F3142" s="37">
        <f t="shared" ref="F3142:F3205" si="150">IFERROR(1+B3142/100,"NA")</f>
        <v>1.06155</v>
      </c>
      <c r="G3142" s="37">
        <f t="shared" ref="G3142:G3205" si="151">IFERROR(1+C3142/100,"NA")</f>
        <v>1.0660499999999999</v>
      </c>
      <c r="H3142" s="37">
        <f t="shared" ref="H3142:H3205" si="152">IFERROR(1+D3142/100,"NA")</f>
        <v>1.0719000000000001</v>
      </c>
    </row>
    <row r="3143" spans="1:8" x14ac:dyDescent="0.25">
      <c r="A3143" s="8">
        <v>41571</v>
      </c>
      <c r="B3143" s="11">
        <v>6.1449999999999996</v>
      </c>
      <c r="C3143" s="11">
        <v>6.5949999999999998</v>
      </c>
      <c r="D3143" s="11">
        <v>7.16</v>
      </c>
      <c r="E3143" s="11">
        <v>5.5</v>
      </c>
      <c r="F3143" s="37">
        <f t="shared" si="150"/>
        <v>1.06145</v>
      </c>
      <c r="G3143" s="37">
        <f t="shared" si="151"/>
        <v>1.06595</v>
      </c>
      <c r="H3143" s="37">
        <f t="shared" si="152"/>
        <v>1.0716000000000001</v>
      </c>
    </row>
    <row r="3144" spans="1:8" x14ac:dyDescent="0.25">
      <c r="A3144" s="8">
        <v>41570</v>
      </c>
      <c r="B3144" s="11">
        <v>6.16</v>
      </c>
      <c r="C3144" s="11">
        <v>6.59</v>
      </c>
      <c r="D3144" s="11">
        <v>7.1349999999999998</v>
      </c>
      <c r="E3144" s="11">
        <v>5.5</v>
      </c>
      <c r="F3144" s="37">
        <f t="shared" si="150"/>
        <v>1.0616000000000001</v>
      </c>
      <c r="G3144" s="37">
        <f t="shared" si="151"/>
        <v>1.0659000000000001</v>
      </c>
      <c r="H3144" s="37">
        <f t="shared" si="152"/>
        <v>1.07135</v>
      </c>
    </row>
    <row r="3145" spans="1:8" x14ac:dyDescent="0.25">
      <c r="A3145" s="8">
        <v>41569</v>
      </c>
      <c r="B3145" s="11">
        <v>6.1550000000000002</v>
      </c>
      <c r="C3145" s="11">
        <v>6.6050000000000004</v>
      </c>
      <c r="D3145" s="11">
        <v>7.1349999999999998</v>
      </c>
      <c r="E3145" s="11">
        <v>5.5</v>
      </c>
      <c r="F3145" s="37">
        <f t="shared" si="150"/>
        <v>1.06155</v>
      </c>
      <c r="G3145" s="37">
        <f t="shared" si="151"/>
        <v>1.0660499999999999</v>
      </c>
      <c r="H3145" s="37">
        <f t="shared" si="152"/>
        <v>1.07135</v>
      </c>
    </row>
    <row r="3146" spans="1:8" x14ac:dyDescent="0.25">
      <c r="A3146" s="8">
        <v>41568</v>
      </c>
      <c r="B3146" s="11">
        <v>6.1849999999999996</v>
      </c>
      <c r="C3146" s="11">
        <v>6.65</v>
      </c>
      <c r="D3146" s="11">
        <v>7.2249999999999996</v>
      </c>
      <c r="E3146" s="11">
        <v>5.5</v>
      </c>
      <c r="F3146" s="37">
        <f t="shared" si="150"/>
        <v>1.06185</v>
      </c>
      <c r="G3146" s="37">
        <f t="shared" si="151"/>
        <v>1.0665</v>
      </c>
      <c r="H3146" s="37">
        <f t="shared" si="152"/>
        <v>1.0722499999999999</v>
      </c>
    </row>
    <row r="3147" spans="1:8" x14ac:dyDescent="0.25">
      <c r="A3147" s="8">
        <v>41565</v>
      </c>
      <c r="B3147" s="11">
        <v>6.21</v>
      </c>
      <c r="C3147" s="11">
        <v>6.6349999999999998</v>
      </c>
      <c r="D3147" s="11">
        <v>7.2050000000000001</v>
      </c>
      <c r="E3147" s="11">
        <v>5.5</v>
      </c>
      <c r="F3147" s="37">
        <f t="shared" si="150"/>
        <v>1.0621</v>
      </c>
      <c r="G3147" s="37">
        <f t="shared" si="151"/>
        <v>1.0663499999999999</v>
      </c>
      <c r="H3147" s="37">
        <f t="shared" si="152"/>
        <v>1.0720499999999999</v>
      </c>
    </row>
    <row r="3148" spans="1:8" x14ac:dyDescent="0.25">
      <c r="A3148" s="8">
        <v>41564</v>
      </c>
      <c r="B3148" s="11">
        <v>6.2149999999999999</v>
      </c>
      <c r="C3148" s="11">
        <v>6.6749999999999998</v>
      </c>
      <c r="D3148" s="11">
        <v>7.2649999999999997</v>
      </c>
      <c r="E3148" s="11">
        <v>5.5</v>
      </c>
      <c r="F3148" s="37">
        <f t="shared" si="150"/>
        <v>1.0621499999999999</v>
      </c>
      <c r="G3148" s="37">
        <f t="shared" si="151"/>
        <v>1.0667500000000001</v>
      </c>
      <c r="H3148" s="37">
        <f t="shared" si="152"/>
        <v>1.0726499999999999</v>
      </c>
    </row>
    <row r="3149" spans="1:8" x14ac:dyDescent="0.25">
      <c r="A3149" s="8">
        <v>41563</v>
      </c>
      <c r="B3149" s="11">
        <v>6.2350000000000003</v>
      </c>
      <c r="C3149" s="11">
        <v>6.7149999999999999</v>
      </c>
      <c r="D3149" s="11">
        <v>7.31</v>
      </c>
      <c r="E3149" s="11">
        <v>5.5</v>
      </c>
      <c r="F3149" s="37">
        <f t="shared" si="150"/>
        <v>1.0623499999999999</v>
      </c>
      <c r="G3149" s="37">
        <f t="shared" si="151"/>
        <v>1.06715</v>
      </c>
      <c r="H3149" s="37">
        <f t="shared" si="152"/>
        <v>1.0730999999999999</v>
      </c>
    </row>
    <row r="3150" spans="1:8" x14ac:dyDescent="0.25">
      <c r="A3150" s="8">
        <v>41562</v>
      </c>
      <c r="B3150" s="11">
        <v>6.2649999999999997</v>
      </c>
      <c r="C3150" s="11">
        <v>6.7249999999999996</v>
      </c>
      <c r="D3150" s="11">
        <v>7.335</v>
      </c>
      <c r="E3150" s="11">
        <v>5.5</v>
      </c>
      <c r="F3150" s="37">
        <f t="shared" si="150"/>
        <v>1.0626500000000001</v>
      </c>
      <c r="G3150" s="37">
        <f t="shared" si="151"/>
        <v>1.06725</v>
      </c>
      <c r="H3150" s="37">
        <f t="shared" si="152"/>
        <v>1.07335</v>
      </c>
    </row>
    <row r="3151" spans="1:8" x14ac:dyDescent="0.25">
      <c r="A3151" s="8">
        <v>41561</v>
      </c>
      <c r="B3151" s="11">
        <v>6.28</v>
      </c>
      <c r="C3151" s="11">
        <v>6.71</v>
      </c>
      <c r="D3151" s="11">
        <v>7.3049999999999997</v>
      </c>
      <c r="E3151" s="11">
        <v>5.5</v>
      </c>
      <c r="F3151" s="37">
        <f t="shared" si="150"/>
        <v>1.0628</v>
      </c>
      <c r="G3151" s="37">
        <f t="shared" si="151"/>
        <v>1.0670999999999999</v>
      </c>
      <c r="H3151" s="37">
        <f t="shared" si="152"/>
        <v>1.0730500000000001</v>
      </c>
    </row>
    <row r="3152" spans="1:8" x14ac:dyDescent="0.25">
      <c r="A3152" s="8">
        <v>41558</v>
      </c>
      <c r="B3152" s="11">
        <v>6.2850000000000001</v>
      </c>
      <c r="C3152" s="11">
        <v>6.6950000000000003</v>
      </c>
      <c r="D3152" s="11">
        <v>7.2850000000000001</v>
      </c>
      <c r="E3152" s="11">
        <v>5.5</v>
      </c>
      <c r="F3152" s="37">
        <f t="shared" si="150"/>
        <v>1.0628500000000001</v>
      </c>
      <c r="G3152" s="37">
        <f t="shared" si="151"/>
        <v>1.0669500000000001</v>
      </c>
      <c r="H3152" s="37">
        <f t="shared" si="152"/>
        <v>1.0728500000000001</v>
      </c>
    </row>
    <row r="3153" spans="1:8" x14ac:dyDescent="0.25">
      <c r="A3153" s="8">
        <v>41557</v>
      </c>
      <c r="B3153" s="11">
        <v>6.2850000000000001</v>
      </c>
      <c r="C3153" s="11">
        <v>6.7249999999999996</v>
      </c>
      <c r="D3153" s="11">
        <v>7.3049999999999997</v>
      </c>
      <c r="E3153" s="11">
        <v>5.5</v>
      </c>
      <c r="F3153" s="37">
        <f t="shared" si="150"/>
        <v>1.0628500000000001</v>
      </c>
      <c r="G3153" s="37">
        <f t="shared" si="151"/>
        <v>1.06725</v>
      </c>
      <c r="H3153" s="37">
        <f t="shared" si="152"/>
        <v>1.0730500000000001</v>
      </c>
    </row>
    <row r="3154" spans="1:8" x14ac:dyDescent="0.25">
      <c r="A3154" s="8">
        <v>41556</v>
      </c>
      <c r="B3154" s="11">
        <v>6.28</v>
      </c>
      <c r="C3154" s="11">
        <v>6.72</v>
      </c>
      <c r="D3154" s="11">
        <v>7.28</v>
      </c>
      <c r="E3154" s="11">
        <v>5.5</v>
      </c>
      <c r="F3154" s="37">
        <f t="shared" si="150"/>
        <v>1.0628</v>
      </c>
      <c r="G3154" s="37">
        <f t="shared" si="151"/>
        <v>1.0671999999999999</v>
      </c>
      <c r="H3154" s="37">
        <f t="shared" si="152"/>
        <v>1.0728</v>
      </c>
    </row>
    <row r="3155" spans="1:8" x14ac:dyDescent="0.25">
      <c r="A3155" s="8">
        <v>41555</v>
      </c>
      <c r="B3155" s="11">
        <v>6.2850000000000001</v>
      </c>
      <c r="C3155" s="11">
        <v>6.7350000000000003</v>
      </c>
      <c r="D3155" s="11">
        <v>7.2649999999999997</v>
      </c>
      <c r="E3155" s="11">
        <v>5.5</v>
      </c>
      <c r="F3155" s="37">
        <f t="shared" si="150"/>
        <v>1.0628500000000001</v>
      </c>
      <c r="G3155" s="37">
        <f t="shared" si="151"/>
        <v>1.06735</v>
      </c>
      <c r="H3155" s="37">
        <f t="shared" si="152"/>
        <v>1.0726499999999999</v>
      </c>
    </row>
    <row r="3156" spans="1:8" x14ac:dyDescent="0.25">
      <c r="A3156" s="8">
        <v>41554</v>
      </c>
      <c r="B3156" s="11">
        <v>6.2750000000000004</v>
      </c>
      <c r="C3156" s="11">
        <v>6.7549999999999999</v>
      </c>
      <c r="D3156" s="11">
        <v>7.2549999999999999</v>
      </c>
      <c r="E3156" s="11">
        <v>5.5</v>
      </c>
      <c r="F3156" s="37">
        <f t="shared" si="150"/>
        <v>1.0627500000000001</v>
      </c>
      <c r="G3156" s="37">
        <f t="shared" si="151"/>
        <v>1.06755</v>
      </c>
      <c r="H3156" s="37">
        <f t="shared" si="152"/>
        <v>1.0725500000000001</v>
      </c>
    </row>
    <row r="3157" spans="1:8" x14ac:dyDescent="0.25">
      <c r="A3157" s="8">
        <v>41551</v>
      </c>
      <c r="B3157" s="11">
        <v>6.29</v>
      </c>
      <c r="C3157" s="11">
        <v>6.7350000000000003</v>
      </c>
      <c r="D3157" s="11">
        <v>7.2450000000000001</v>
      </c>
      <c r="E3157" s="11">
        <v>5.5</v>
      </c>
      <c r="F3157" s="37">
        <f t="shared" si="150"/>
        <v>1.0629</v>
      </c>
      <c r="G3157" s="37">
        <f t="shared" si="151"/>
        <v>1.06735</v>
      </c>
      <c r="H3157" s="37">
        <f t="shared" si="152"/>
        <v>1.0724499999999999</v>
      </c>
    </row>
    <row r="3158" spans="1:8" x14ac:dyDescent="0.25">
      <c r="A3158" s="8">
        <v>41550</v>
      </c>
      <c r="B3158" s="11">
        <v>6.3</v>
      </c>
      <c r="C3158" s="11">
        <v>6.7350000000000003</v>
      </c>
      <c r="D3158" s="11">
        <v>7.2549999999999999</v>
      </c>
      <c r="E3158" s="11">
        <v>5.5</v>
      </c>
      <c r="F3158" s="37">
        <f t="shared" si="150"/>
        <v>1.0629999999999999</v>
      </c>
      <c r="G3158" s="37">
        <f t="shared" si="151"/>
        <v>1.06735</v>
      </c>
      <c r="H3158" s="37">
        <f t="shared" si="152"/>
        <v>1.0725500000000001</v>
      </c>
    </row>
    <row r="3159" spans="1:8" x14ac:dyDescent="0.25">
      <c r="A3159" s="8">
        <v>41549</v>
      </c>
      <c r="B3159" s="11">
        <v>6.3</v>
      </c>
      <c r="C3159" s="11">
        <v>6.7450000000000001</v>
      </c>
      <c r="D3159" s="11">
        <v>7.2949999999999999</v>
      </c>
      <c r="E3159" s="11">
        <v>5.5</v>
      </c>
      <c r="F3159" s="37">
        <f t="shared" si="150"/>
        <v>1.0629999999999999</v>
      </c>
      <c r="G3159" s="37">
        <f t="shared" si="151"/>
        <v>1.06745</v>
      </c>
      <c r="H3159" s="37">
        <f t="shared" si="152"/>
        <v>1.0729500000000001</v>
      </c>
    </row>
    <row r="3160" spans="1:8" x14ac:dyDescent="0.25">
      <c r="A3160" s="8">
        <v>41548</v>
      </c>
      <c r="B3160" s="11">
        <v>6.3049999999999997</v>
      </c>
      <c r="C3160" s="11">
        <v>6.7649999999999997</v>
      </c>
      <c r="D3160" s="11">
        <v>7.3150000000000004</v>
      </c>
      <c r="E3160" s="11">
        <v>5.5</v>
      </c>
      <c r="F3160" s="37">
        <f t="shared" si="150"/>
        <v>1.0630500000000001</v>
      </c>
      <c r="G3160" s="37">
        <f t="shared" si="151"/>
        <v>1.06765</v>
      </c>
      <c r="H3160" s="37">
        <f t="shared" si="152"/>
        <v>1.07315</v>
      </c>
    </row>
    <row r="3161" spans="1:8" x14ac:dyDescent="0.25">
      <c r="A3161" s="8">
        <v>41547</v>
      </c>
      <c r="B3161" s="11">
        <v>6.3049999999999997</v>
      </c>
      <c r="C3161" s="11">
        <v>6.7549999999999999</v>
      </c>
      <c r="D3161" s="11">
        <v>7.2850000000000001</v>
      </c>
      <c r="E3161" s="11">
        <v>5.5</v>
      </c>
      <c r="F3161" s="37">
        <f t="shared" si="150"/>
        <v>1.0630500000000001</v>
      </c>
      <c r="G3161" s="37">
        <f t="shared" si="151"/>
        <v>1.06755</v>
      </c>
      <c r="H3161" s="37">
        <f t="shared" si="152"/>
        <v>1.0728500000000001</v>
      </c>
    </row>
    <row r="3162" spans="1:8" x14ac:dyDescent="0.25">
      <c r="A3162" s="8">
        <v>41544</v>
      </c>
      <c r="B3162" s="11">
        <v>6.2949999999999999</v>
      </c>
      <c r="C3162" s="11">
        <v>6.7350000000000003</v>
      </c>
      <c r="D3162" s="11">
        <v>7.2549999999999999</v>
      </c>
      <c r="E3162" s="11">
        <v>5.5</v>
      </c>
      <c r="F3162" s="37">
        <f t="shared" si="150"/>
        <v>1.0629500000000001</v>
      </c>
      <c r="G3162" s="37">
        <f t="shared" si="151"/>
        <v>1.06735</v>
      </c>
      <c r="H3162" s="37">
        <f t="shared" si="152"/>
        <v>1.0725500000000001</v>
      </c>
    </row>
    <row r="3163" spans="1:8" x14ac:dyDescent="0.25">
      <c r="A3163" s="8">
        <v>41543</v>
      </c>
      <c r="B3163" s="11">
        <v>6.2949999999999999</v>
      </c>
      <c r="C3163" s="11">
        <v>6.6849999999999996</v>
      </c>
      <c r="D3163" s="11">
        <v>7.2350000000000003</v>
      </c>
      <c r="E3163" s="11">
        <v>5.5</v>
      </c>
      <c r="F3163" s="37">
        <f t="shared" si="150"/>
        <v>1.0629500000000001</v>
      </c>
      <c r="G3163" s="37">
        <f t="shared" si="151"/>
        <v>1.0668500000000001</v>
      </c>
      <c r="H3163" s="37">
        <f t="shared" si="152"/>
        <v>1.0723499999999999</v>
      </c>
    </row>
    <row r="3164" spans="1:8" x14ac:dyDescent="0.25">
      <c r="A3164" s="8">
        <v>41542</v>
      </c>
      <c r="B3164" s="11">
        <v>6.25</v>
      </c>
      <c r="C3164" s="11">
        <v>6.65</v>
      </c>
      <c r="D3164" s="11">
        <v>7.23</v>
      </c>
      <c r="E3164" s="11">
        <v>5.5</v>
      </c>
      <c r="F3164" s="37">
        <f t="shared" si="150"/>
        <v>1.0625</v>
      </c>
      <c r="G3164" s="37">
        <f t="shared" si="151"/>
        <v>1.0665</v>
      </c>
      <c r="H3164" s="37">
        <f t="shared" si="152"/>
        <v>1.0723</v>
      </c>
    </row>
    <row r="3165" spans="1:8" x14ac:dyDescent="0.25">
      <c r="A3165" s="8">
        <v>41541</v>
      </c>
      <c r="B3165" s="11">
        <v>6.24</v>
      </c>
      <c r="C3165" s="11">
        <v>6.63</v>
      </c>
      <c r="D3165" s="11">
        <v>7.2249999999999996</v>
      </c>
      <c r="E3165" s="11">
        <v>5.5</v>
      </c>
      <c r="F3165" s="37">
        <f t="shared" si="150"/>
        <v>1.0624</v>
      </c>
      <c r="G3165" s="37">
        <f t="shared" si="151"/>
        <v>1.0663</v>
      </c>
      <c r="H3165" s="37">
        <f t="shared" si="152"/>
        <v>1.0722499999999999</v>
      </c>
    </row>
    <row r="3166" spans="1:8" x14ac:dyDescent="0.25">
      <c r="A3166" s="8">
        <v>41540</v>
      </c>
      <c r="B3166" s="11">
        <v>6.2350000000000003</v>
      </c>
      <c r="C3166" s="11">
        <v>6.64</v>
      </c>
      <c r="D3166" s="11">
        <v>7.21</v>
      </c>
      <c r="E3166" s="11">
        <v>5.5</v>
      </c>
      <c r="F3166" s="37">
        <f t="shared" si="150"/>
        <v>1.0623499999999999</v>
      </c>
      <c r="G3166" s="37">
        <f t="shared" si="151"/>
        <v>1.0664</v>
      </c>
      <c r="H3166" s="37">
        <f t="shared" si="152"/>
        <v>1.0721000000000001</v>
      </c>
    </row>
    <row r="3167" spans="1:8" x14ac:dyDescent="0.25">
      <c r="A3167" s="8">
        <v>41537</v>
      </c>
      <c r="B3167" s="11">
        <v>6.21</v>
      </c>
      <c r="C3167" s="11">
        <v>6.5650000000000004</v>
      </c>
      <c r="D3167" s="11">
        <v>7.1849999999999996</v>
      </c>
      <c r="E3167" s="11">
        <v>5.5</v>
      </c>
      <c r="F3167" s="37">
        <f t="shared" si="150"/>
        <v>1.0621</v>
      </c>
      <c r="G3167" s="37">
        <f t="shared" si="151"/>
        <v>1.06565</v>
      </c>
      <c r="H3167" s="37">
        <f t="shared" si="152"/>
        <v>1.07185</v>
      </c>
    </row>
    <row r="3168" spans="1:8" x14ac:dyDescent="0.25">
      <c r="A3168" s="8">
        <v>41536</v>
      </c>
      <c r="B3168" s="11">
        <v>6.1849999999999996</v>
      </c>
      <c r="C3168" s="11">
        <v>6.5250000000000004</v>
      </c>
      <c r="D3168" s="11">
        <v>7.14</v>
      </c>
      <c r="E3168" s="11">
        <v>5.5</v>
      </c>
      <c r="F3168" s="37">
        <f t="shared" si="150"/>
        <v>1.06185</v>
      </c>
      <c r="G3168" s="37">
        <f t="shared" si="151"/>
        <v>1.06525</v>
      </c>
      <c r="H3168" s="37">
        <f t="shared" si="152"/>
        <v>1.0713999999999999</v>
      </c>
    </row>
    <row r="3169" spans="1:8" x14ac:dyDescent="0.25">
      <c r="A3169" s="8">
        <v>41535</v>
      </c>
      <c r="B3169" s="11">
        <v>6.22</v>
      </c>
      <c r="C3169" s="11">
        <v>6.6849999999999996</v>
      </c>
      <c r="D3169" s="11">
        <v>7.36</v>
      </c>
      <c r="E3169" s="11">
        <v>5.5</v>
      </c>
      <c r="F3169" s="37">
        <f t="shared" si="150"/>
        <v>1.0622</v>
      </c>
      <c r="G3169" s="37">
        <f t="shared" si="151"/>
        <v>1.0668500000000001</v>
      </c>
      <c r="H3169" s="37">
        <f t="shared" si="152"/>
        <v>1.0735999999999999</v>
      </c>
    </row>
    <row r="3170" spans="1:8" x14ac:dyDescent="0.25">
      <c r="A3170" s="8">
        <v>41534</v>
      </c>
      <c r="B3170" s="11">
        <v>6.2249999999999996</v>
      </c>
      <c r="C3170" s="11">
        <v>6.69</v>
      </c>
      <c r="D3170" s="11">
        <v>7.4</v>
      </c>
      <c r="E3170" s="11">
        <v>5.5</v>
      </c>
      <c r="F3170" s="37">
        <f t="shared" si="150"/>
        <v>1.0622499999999999</v>
      </c>
      <c r="G3170" s="37">
        <f t="shared" si="151"/>
        <v>1.0669</v>
      </c>
      <c r="H3170" s="37">
        <f t="shared" si="152"/>
        <v>1.0740000000000001</v>
      </c>
    </row>
    <row r="3171" spans="1:8" x14ac:dyDescent="0.25">
      <c r="A3171" s="8">
        <v>41533</v>
      </c>
      <c r="B3171" s="11">
        <v>6.19</v>
      </c>
      <c r="C3171" s="11">
        <v>6.63</v>
      </c>
      <c r="D3171" s="11">
        <v>7.2949999999999999</v>
      </c>
      <c r="E3171" s="11">
        <v>5.5</v>
      </c>
      <c r="F3171" s="37">
        <f t="shared" si="150"/>
        <v>1.0619000000000001</v>
      </c>
      <c r="G3171" s="37">
        <f t="shared" si="151"/>
        <v>1.0663</v>
      </c>
      <c r="H3171" s="37">
        <f t="shared" si="152"/>
        <v>1.0729500000000001</v>
      </c>
    </row>
    <row r="3172" spans="1:8" x14ac:dyDescent="0.25">
      <c r="A3172" s="8">
        <v>41530</v>
      </c>
      <c r="B3172" s="11">
        <v>6.19</v>
      </c>
      <c r="C3172" s="11">
        <v>6.7</v>
      </c>
      <c r="D3172" s="11">
        <v>7.335</v>
      </c>
      <c r="E3172" s="11">
        <v>5.5</v>
      </c>
      <c r="F3172" s="37">
        <f t="shared" si="150"/>
        <v>1.0619000000000001</v>
      </c>
      <c r="G3172" s="37">
        <f t="shared" si="151"/>
        <v>1.0669999999999999</v>
      </c>
      <c r="H3172" s="37">
        <f t="shared" si="152"/>
        <v>1.07335</v>
      </c>
    </row>
    <row r="3173" spans="1:8" x14ac:dyDescent="0.25">
      <c r="A3173" s="8">
        <v>41529</v>
      </c>
      <c r="B3173" s="11">
        <v>6.19</v>
      </c>
      <c r="C3173" s="11">
        <v>6.7249999999999996</v>
      </c>
      <c r="D3173" s="11">
        <v>7.3949999999999996</v>
      </c>
      <c r="E3173" s="11" t="s">
        <v>19</v>
      </c>
      <c r="F3173" s="37">
        <f t="shared" si="150"/>
        <v>1.0619000000000001</v>
      </c>
      <c r="G3173" s="37">
        <f t="shared" si="151"/>
        <v>1.06725</v>
      </c>
      <c r="H3173" s="37">
        <f t="shared" si="152"/>
        <v>1.07395</v>
      </c>
    </row>
    <row r="3174" spans="1:8" x14ac:dyDescent="0.25">
      <c r="A3174" s="8">
        <v>41528</v>
      </c>
      <c r="B3174" s="11">
        <v>6.2149999999999999</v>
      </c>
      <c r="C3174" s="11">
        <v>6.7549999999999999</v>
      </c>
      <c r="D3174" s="11">
        <v>7.4349999999999996</v>
      </c>
      <c r="E3174" s="11" t="s">
        <v>19</v>
      </c>
      <c r="F3174" s="37">
        <f t="shared" si="150"/>
        <v>1.0621499999999999</v>
      </c>
      <c r="G3174" s="37">
        <f t="shared" si="151"/>
        <v>1.06755</v>
      </c>
      <c r="H3174" s="37">
        <f t="shared" si="152"/>
        <v>1.0743499999999999</v>
      </c>
    </row>
    <row r="3175" spans="1:8" x14ac:dyDescent="0.25">
      <c r="A3175" s="8">
        <v>41527</v>
      </c>
      <c r="B3175" s="11">
        <v>6.2750000000000004</v>
      </c>
      <c r="C3175" s="11">
        <v>6.86</v>
      </c>
      <c r="D3175" s="11">
        <v>7.625</v>
      </c>
      <c r="E3175" s="11" t="s">
        <v>19</v>
      </c>
      <c r="F3175" s="37">
        <f t="shared" si="150"/>
        <v>1.0627500000000001</v>
      </c>
      <c r="G3175" s="37">
        <f t="shared" si="151"/>
        <v>1.0686</v>
      </c>
      <c r="H3175" s="37">
        <f t="shared" si="152"/>
        <v>1.0762499999999999</v>
      </c>
    </row>
    <row r="3176" spans="1:8" x14ac:dyDescent="0.25">
      <c r="A3176" s="8">
        <v>41526</v>
      </c>
      <c r="B3176" s="11">
        <v>6.2949999999999999</v>
      </c>
      <c r="C3176" s="11">
        <v>6.875</v>
      </c>
      <c r="D3176" s="11">
        <v>7.6150000000000002</v>
      </c>
      <c r="E3176" s="11" t="s">
        <v>19</v>
      </c>
      <c r="F3176" s="37">
        <f t="shared" si="150"/>
        <v>1.0629500000000001</v>
      </c>
      <c r="G3176" s="37">
        <f t="shared" si="151"/>
        <v>1.0687500000000001</v>
      </c>
      <c r="H3176" s="37">
        <f t="shared" si="152"/>
        <v>1.0761499999999999</v>
      </c>
    </row>
    <row r="3177" spans="1:8" x14ac:dyDescent="0.25">
      <c r="A3177" s="8">
        <v>41523</v>
      </c>
      <c r="B3177" s="11">
        <v>6.3</v>
      </c>
      <c r="C3177" s="11">
        <v>6.92</v>
      </c>
      <c r="D3177" s="11">
        <v>7.665</v>
      </c>
      <c r="E3177" s="11" t="s">
        <v>19</v>
      </c>
      <c r="F3177" s="37">
        <f t="shared" si="150"/>
        <v>1.0629999999999999</v>
      </c>
      <c r="G3177" s="37">
        <f t="shared" si="151"/>
        <v>1.0691999999999999</v>
      </c>
      <c r="H3177" s="37">
        <f t="shared" si="152"/>
        <v>1.0766499999999999</v>
      </c>
    </row>
    <row r="3178" spans="1:8" x14ac:dyDescent="0.25">
      <c r="A3178" s="8">
        <v>41522</v>
      </c>
      <c r="B3178" s="11">
        <v>6.3</v>
      </c>
      <c r="C3178" s="11">
        <v>6.91</v>
      </c>
      <c r="D3178" s="11">
        <v>7.7</v>
      </c>
      <c r="E3178" s="11" t="s">
        <v>19</v>
      </c>
      <c r="F3178" s="37">
        <f t="shared" si="150"/>
        <v>1.0629999999999999</v>
      </c>
      <c r="G3178" s="37">
        <f t="shared" si="151"/>
        <v>1.0690999999999999</v>
      </c>
      <c r="H3178" s="37">
        <f t="shared" si="152"/>
        <v>1.077</v>
      </c>
    </row>
    <row r="3179" spans="1:8" x14ac:dyDescent="0.25">
      <c r="A3179" s="8">
        <v>41521</v>
      </c>
      <c r="B3179" s="11">
        <v>6.2949999999999999</v>
      </c>
      <c r="C3179" s="11">
        <v>6.89</v>
      </c>
      <c r="D3179" s="11">
        <v>7.6849999999999996</v>
      </c>
      <c r="E3179" s="11" t="s">
        <v>19</v>
      </c>
      <c r="F3179" s="37">
        <f t="shared" si="150"/>
        <v>1.0629500000000001</v>
      </c>
      <c r="G3179" s="37">
        <f t="shared" si="151"/>
        <v>1.0689</v>
      </c>
      <c r="H3179" s="37">
        <f t="shared" si="152"/>
        <v>1.0768500000000001</v>
      </c>
    </row>
    <row r="3180" spans="1:8" x14ac:dyDescent="0.25">
      <c r="A3180" s="8">
        <v>41520</v>
      </c>
      <c r="B3180" s="11">
        <v>6.2949999999999999</v>
      </c>
      <c r="C3180" s="11">
        <v>6.86</v>
      </c>
      <c r="D3180" s="11">
        <v>7.6950000000000003</v>
      </c>
      <c r="E3180" s="11" t="s">
        <v>19</v>
      </c>
      <c r="F3180" s="37">
        <f t="shared" si="150"/>
        <v>1.0629500000000001</v>
      </c>
      <c r="G3180" s="37">
        <f t="shared" si="151"/>
        <v>1.0686</v>
      </c>
      <c r="H3180" s="37">
        <f t="shared" si="152"/>
        <v>1.0769500000000001</v>
      </c>
    </row>
    <row r="3181" spans="1:8" x14ac:dyDescent="0.25">
      <c r="A3181" s="8">
        <v>41519</v>
      </c>
      <c r="B3181" s="11">
        <v>6.2750000000000004</v>
      </c>
      <c r="C3181" s="11">
        <v>6.81</v>
      </c>
      <c r="D3181" s="11">
        <v>7.6849999999999996</v>
      </c>
      <c r="E3181" s="11" t="s">
        <v>19</v>
      </c>
      <c r="F3181" s="37">
        <f t="shared" si="150"/>
        <v>1.0627500000000001</v>
      </c>
      <c r="G3181" s="37">
        <f t="shared" si="151"/>
        <v>1.0681</v>
      </c>
      <c r="H3181" s="37">
        <f t="shared" si="152"/>
        <v>1.0768500000000001</v>
      </c>
    </row>
    <row r="3182" spans="1:8" x14ac:dyDescent="0.25">
      <c r="A3182" s="8">
        <v>41516</v>
      </c>
      <c r="B3182" s="11">
        <v>6.28</v>
      </c>
      <c r="C3182" s="11">
        <v>6.8250000000000002</v>
      </c>
      <c r="D3182" s="11">
        <v>7.7149999999999999</v>
      </c>
      <c r="E3182" s="11" t="s">
        <v>19</v>
      </c>
      <c r="F3182" s="37">
        <f t="shared" si="150"/>
        <v>1.0628</v>
      </c>
      <c r="G3182" s="37">
        <f t="shared" si="151"/>
        <v>1.0682499999999999</v>
      </c>
      <c r="H3182" s="37">
        <f t="shared" si="152"/>
        <v>1.0771500000000001</v>
      </c>
    </row>
    <row r="3183" spans="1:8" x14ac:dyDescent="0.25">
      <c r="A3183" s="8">
        <v>41515</v>
      </c>
      <c r="B3183" s="11">
        <v>6.3</v>
      </c>
      <c r="C3183" s="11">
        <v>6.83</v>
      </c>
      <c r="D3183" s="11">
        <v>7.7549999999999999</v>
      </c>
      <c r="E3183" s="11" t="s">
        <v>19</v>
      </c>
      <c r="F3183" s="37">
        <f t="shared" si="150"/>
        <v>1.0629999999999999</v>
      </c>
      <c r="G3183" s="37">
        <f t="shared" si="151"/>
        <v>1.0683</v>
      </c>
      <c r="H3183" s="37">
        <f t="shared" si="152"/>
        <v>1.07755</v>
      </c>
    </row>
    <row r="3184" spans="1:8" x14ac:dyDescent="0.25">
      <c r="A3184" s="8">
        <v>41514</v>
      </c>
      <c r="B3184" s="11">
        <v>6.2649999999999997</v>
      </c>
      <c r="C3184" s="11">
        <v>6.835</v>
      </c>
      <c r="D3184" s="11">
        <v>7.7949999999999999</v>
      </c>
      <c r="E3184" s="11" t="s">
        <v>19</v>
      </c>
      <c r="F3184" s="37">
        <f t="shared" si="150"/>
        <v>1.0626500000000001</v>
      </c>
      <c r="G3184" s="37">
        <f t="shared" si="151"/>
        <v>1.0683499999999999</v>
      </c>
      <c r="H3184" s="37">
        <f t="shared" si="152"/>
        <v>1.07795</v>
      </c>
    </row>
    <row r="3185" spans="1:8" x14ac:dyDescent="0.25">
      <c r="A3185" s="8">
        <v>41513</v>
      </c>
      <c r="B3185" s="11">
        <v>6.2450000000000001</v>
      </c>
      <c r="C3185" s="11">
        <v>6.7750000000000004</v>
      </c>
      <c r="D3185" s="11">
        <v>7.74</v>
      </c>
      <c r="E3185" s="11" t="s">
        <v>19</v>
      </c>
      <c r="F3185" s="37">
        <f t="shared" si="150"/>
        <v>1.0624499999999999</v>
      </c>
      <c r="G3185" s="37">
        <f t="shared" si="151"/>
        <v>1.06775</v>
      </c>
      <c r="H3185" s="37">
        <f t="shared" si="152"/>
        <v>1.0773999999999999</v>
      </c>
    </row>
    <row r="3186" spans="1:8" x14ac:dyDescent="0.25">
      <c r="A3186" s="8">
        <v>41512</v>
      </c>
      <c r="B3186" s="11">
        <v>6.23</v>
      </c>
      <c r="C3186" s="11">
        <v>6.68</v>
      </c>
      <c r="D3186" s="11">
        <v>7.6349999999999998</v>
      </c>
      <c r="E3186" s="11" t="s">
        <v>19</v>
      </c>
      <c r="F3186" s="37">
        <f t="shared" si="150"/>
        <v>1.0623</v>
      </c>
      <c r="G3186" s="37">
        <f t="shared" si="151"/>
        <v>1.0668</v>
      </c>
      <c r="H3186" s="37">
        <f t="shared" si="152"/>
        <v>1.0763499999999999</v>
      </c>
    </row>
    <row r="3187" spans="1:8" x14ac:dyDescent="0.25">
      <c r="A3187" s="8">
        <v>41509</v>
      </c>
      <c r="B3187" s="11">
        <v>6.2249999999999996</v>
      </c>
      <c r="C3187" s="11">
        <v>6.6749999999999998</v>
      </c>
      <c r="D3187" s="11">
        <v>7.66</v>
      </c>
      <c r="E3187" s="11" t="s">
        <v>19</v>
      </c>
      <c r="F3187" s="37">
        <f t="shared" si="150"/>
        <v>1.0622499999999999</v>
      </c>
      <c r="G3187" s="37">
        <f t="shared" si="151"/>
        <v>1.0667500000000001</v>
      </c>
      <c r="H3187" s="37">
        <f t="shared" si="152"/>
        <v>1.0766</v>
      </c>
    </row>
    <row r="3188" spans="1:8" x14ac:dyDescent="0.25">
      <c r="A3188" s="8">
        <v>41508</v>
      </c>
      <c r="B3188" s="11">
        <v>6.23</v>
      </c>
      <c r="C3188" s="11">
        <v>6.72</v>
      </c>
      <c r="D3188" s="11">
        <v>7.6950000000000003</v>
      </c>
      <c r="E3188" s="11" t="s">
        <v>19</v>
      </c>
      <c r="F3188" s="37">
        <f t="shared" si="150"/>
        <v>1.0623</v>
      </c>
      <c r="G3188" s="37">
        <f t="shared" si="151"/>
        <v>1.0671999999999999</v>
      </c>
      <c r="H3188" s="37">
        <f t="shared" si="152"/>
        <v>1.0769500000000001</v>
      </c>
    </row>
    <row r="3189" spans="1:8" x14ac:dyDescent="0.25">
      <c r="A3189" s="8">
        <v>41507</v>
      </c>
      <c r="B3189" s="11">
        <v>6.2</v>
      </c>
      <c r="C3189" s="11">
        <v>6.6150000000000002</v>
      </c>
      <c r="D3189" s="11">
        <v>7.585</v>
      </c>
      <c r="E3189" s="11" t="s">
        <v>19</v>
      </c>
      <c r="F3189" s="37">
        <f t="shared" si="150"/>
        <v>1.0620000000000001</v>
      </c>
      <c r="G3189" s="37">
        <f t="shared" si="151"/>
        <v>1.0661499999999999</v>
      </c>
      <c r="H3189" s="37">
        <f t="shared" si="152"/>
        <v>1.07585</v>
      </c>
    </row>
    <row r="3190" spans="1:8" x14ac:dyDescent="0.25">
      <c r="A3190" s="8">
        <v>41506</v>
      </c>
      <c r="B3190" s="11">
        <v>6.12</v>
      </c>
      <c r="C3190" s="11">
        <v>6.46</v>
      </c>
      <c r="D3190" s="11">
        <v>7.5049999999999999</v>
      </c>
      <c r="E3190" s="11" t="s">
        <v>19</v>
      </c>
      <c r="F3190" s="37">
        <f t="shared" si="150"/>
        <v>1.0611999999999999</v>
      </c>
      <c r="G3190" s="37">
        <f t="shared" si="151"/>
        <v>1.0646</v>
      </c>
      <c r="H3190" s="37">
        <f t="shared" si="152"/>
        <v>1.0750500000000001</v>
      </c>
    </row>
    <row r="3191" spans="1:8" x14ac:dyDescent="0.25">
      <c r="A3191" s="8">
        <v>41505</v>
      </c>
      <c r="B3191" s="11">
        <v>6.1</v>
      </c>
      <c r="C3191" s="11">
        <v>6.415</v>
      </c>
      <c r="D3191" s="11">
        <v>7.4450000000000003</v>
      </c>
      <c r="E3191" s="11" t="s">
        <v>19</v>
      </c>
      <c r="F3191" s="37">
        <f t="shared" si="150"/>
        <v>1.0609999999999999</v>
      </c>
      <c r="G3191" s="37">
        <f t="shared" si="151"/>
        <v>1.0641499999999999</v>
      </c>
      <c r="H3191" s="37">
        <f t="shared" si="152"/>
        <v>1.0744499999999999</v>
      </c>
    </row>
    <row r="3192" spans="1:8" x14ac:dyDescent="0.25">
      <c r="A3192" s="8">
        <v>41502</v>
      </c>
      <c r="B3192" s="11">
        <v>6.1</v>
      </c>
      <c r="C3192" s="11">
        <v>6.38</v>
      </c>
      <c r="D3192" s="11">
        <v>7.3849999999999998</v>
      </c>
      <c r="E3192" s="11" t="s">
        <v>19</v>
      </c>
      <c r="F3192" s="37">
        <f t="shared" si="150"/>
        <v>1.0609999999999999</v>
      </c>
      <c r="G3192" s="37">
        <f t="shared" si="151"/>
        <v>1.0638000000000001</v>
      </c>
      <c r="H3192" s="37">
        <f t="shared" si="152"/>
        <v>1.07385</v>
      </c>
    </row>
    <row r="3193" spans="1:8" x14ac:dyDescent="0.25">
      <c r="A3193" s="8">
        <v>41501</v>
      </c>
      <c r="B3193" s="11">
        <v>6.1050000000000004</v>
      </c>
      <c r="C3193" s="11">
        <v>6.375</v>
      </c>
      <c r="D3193" s="11">
        <v>7.39</v>
      </c>
      <c r="E3193" s="11" t="s">
        <v>19</v>
      </c>
      <c r="F3193" s="37">
        <f t="shared" si="150"/>
        <v>1.06105</v>
      </c>
      <c r="G3193" s="37">
        <f t="shared" si="151"/>
        <v>1.06375</v>
      </c>
      <c r="H3193" s="37">
        <f t="shared" si="152"/>
        <v>1.0739000000000001</v>
      </c>
    </row>
    <row r="3194" spans="1:8" x14ac:dyDescent="0.25">
      <c r="A3194" s="8">
        <v>41500</v>
      </c>
      <c r="B3194" s="11">
        <v>6.12</v>
      </c>
      <c r="C3194" s="11">
        <v>6.38</v>
      </c>
      <c r="D3194" s="11">
        <v>7.375</v>
      </c>
      <c r="E3194" s="11" t="s">
        <v>19</v>
      </c>
      <c r="F3194" s="37">
        <f t="shared" si="150"/>
        <v>1.0611999999999999</v>
      </c>
      <c r="G3194" s="37">
        <f t="shared" si="151"/>
        <v>1.0638000000000001</v>
      </c>
      <c r="H3194" s="37">
        <f t="shared" si="152"/>
        <v>1.07375</v>
      </c>
    </row>
    <row r="3195" spans="1:8" x14ac:dyDescent="0.25">
      <c r="A3195" s="8">
        <v>41499</v>
      </c>
      <c r="B3195" s="11">
        <v>6.1</v>
      </c>
      <c r="C3195" s="11">
        <v>6.3650000000000002</v>
      </c>
      <c r="D3195" s="11">
        <v>7.3550000000000004</v>
      </c>
      <c r="E3195" s="11" t="s">
        <v>19</v>
      </c>
      <c r="F3195" s="37">
        <f t="shared" si="150"/>
        <v>1.0609999999999999</v>
      </c>
      <c r="G3195" s="37">
        <f t="shared" si="151"/>
        <v>1.06365</v>
      </c>
      <c r="H3195" s="37">
        <f t="shared" si="152"/>
        <v>1.07355</v>
      </c>
    </row>
    <row r="3196" spans="1:8" x14ac:dyDescent="0.25">
      <c r="A3196" s="8">
        <v>41498</v>
      </c>
      <c r="B3196" s="11">
        <v>6.1</v>
      </c>
      <c r="C3196" s="11">
        <v>6.3650000000000002</v>
      </c>
      <c r="D3196" s="11">
        <v>7.3150000000000004</v>
      </c>
      <c r="E3196" s="11" t="s">
        <v>19</v>
      </c>
      <c r="F3196" s="37">
        <f t="shared" si="150"/>
        <v>1.0609999999999999</v>
      </c>
      <c r="G3196" s="37">
        <f t="shared" si="151"/>
        <v>1.06365</v>
      </c>
      <c r="H3196" s="37">
        <f t="shared" si="152"/>
        <v>1.07315</v>
      </c>
    </row>
    <row r="3197" spans="1:8" x14ac:dyDescent="0.25">
      <c r="A3197" s="8">
        <v>41495</v>
      </c>
      <c r="B3197" s="11">
        <v>6.11</v>
      </c>
      <c r="C3197" s="11">
        <v>6.3849999999999998</v>
      </c>
      <c r="D3197" s="11">
        <v>7.33</v>
      </c>
      <c r="E3197" s="11" t="s">
        <v>19</v>
      </c>
      <c r="F3197" s="37">
        <f t="shared" si="150"/>
        <v>1.0610999999999999</v>
      </c>
      <c r="G3197" s="37">
        <f t="shared" si="151"/>
        <v>1.06385</v>
      </c>
      <c r="H3197" s="37">
        <f t="shared" si="152"/>
        <v>1.0732999999999999</v>
      </c>
    </row>
    <row r="3198" spans="1:8" x14ac:dyDescent="0.25">
      <c r="A3198" s="8">
        <v>41494</v>
      </c>
      <c r="B3198" s="11">
        <v>6.12</v>
      </c>
      <c r="C3198" s="11">
        <v>6.38</v>
      </c>
      <c r="D3198" s="11">
        <v>7.3150000000000004</v>
      </c>
      <c r="E3198" s="11" t="s">
        <v>19</v>
      </c>
      <c r="F3198" s="37">
        <f t="shared" si="150"/>
        <v>1.0611999999999999</v>
      </c>
      <c r="G3198" s="37">
        <f t="shared" si="151"/>
        <v>1.0638000000000001</v>
      </c>
      <c r="H3198" s="37">
        <f t="shared" si="152"/>
        <v>1.07315</v>
      </c>
    </row>
    <row r="3199" spans="1:8" x14ac:dyDescent="0.25">
      <c r="A3199" s="8">
        <v>41493</v>
      </c>
      <c r="B3199" s="11">
        <v>6.15</v>
      </c>
      <c r="C3199" s="11">
        <v>6.3949999999999996</v>
      </c>
      <c r="D3199" s="11">
        <v>7.36</v>
      </c>
      <c r="E3199" s="11" t="s">
        <v>19</v>
      </c>
      <c r="F3199" s="37">
        <f t="shared" si="150"/>
        <v>1.0615000000000001</v>
      </c>
      <c r="G3199" s="37">
        <f t="shared" si="151"/>
        <v>1.06395</v>
      </c>
      <c r="H3199" s="37">
        <f t="shared" si="152"/>
        <v>1.0735999999999999</v>
      </c>
    </row>
    <row r="3200" spans="1:8" x14ac:dyDescent="0.25">
      <c r="A3200" s="8">
        <v>41492</v>
      </c>
      <c r="B3200" s="11">
        <v>6.165</v>
      </c>
      <c r="C3200" s="11">
        <v>6.415</v>
      </c>
      <c r="D3200" s="11">
        <v>7.375</v>
      </c>
      <c r="E3200" s="11" t="s">
        <v>19</v>
      </c>
      <c r="F3200" s="37">
        <f t="shared" si="150"/>
        <v>1.06165</v>
      </c>
      <c r="G3200" s="37">
        <f t="shared" si="151"/>
        <v>1.0641499999999999</v>
      </c>
      <c r="H3200" s="37">
        <f t="shared" si="152"/>
        <v>1.07375</v>
      </c>
    </row>
    <row r="3201" spans="1:8" x14ac:dyDescent="0.25">
      <c r="A3201" s="8">
        <v>41491</v>
      </c>
      <c r="B3201" s="11">
        <v>6.165</v>
      </c>
      <c r="C3201" s="11">
        <v>6.4550000000000001</v>
      </c>
      <c r="D3201" s="11">
        <v>7.3550000000000004</v>
      </c>
      <c r="E3201" s="11" t="s">
        <v>19</v>
      </c>
      <c r="F3201" s="37">
        <f t="shared" si="150"/>
        <v>1.06165</v>
      </c>
      <c r="G3201" s="37">
        <f t="shared" si="151"/>
        <v>1.0645500000000001</v>
      </c>
      <c r="H3201" s="37">
        <f t="shared" si="152"/>
        <v>1.07355</v>
      </c>
    </row>
    <row r="3202" spans="1:8" x14ac:dyDescent="0.25">
      <c r="A3202" s="8">
        <v>41488</v>
      </c>
      <c r="B3202" s="11">
        <v>6.18</v>
      </c>
      <c r="C3202" s="11">
        <v>6.5049999999999999</v>
      </c>
      <c r="D3202" s="11">
        <v>7.3949999999999996</v>
      </c>
      <c r="E3202" s="11" t="s">
        <v>19</v>
      </c>
      <c r="F3202" s="37">
        <f t="shared" si="150"/>
        <v>1.0618000000000001</v>
      </c>
      <c r="G3202" s="37">
        <f t="shared" si="151"/>
        <v>1.0650500000000001</v>
      </c>
      <c r="H3202" s="37">
        <f t="shared" si="152"/>
        <v>1.07395</v>
      </c>
    </row>
    <row r="3203" spans="1:8" x14ac:dyDescent="0.25">
      <c r="A3203" s="8">
        <v>41487</v>
      </c>
      <c r="B3203" s="11">
        <v>6.1749999999999998</v>
      </c>
      <c r="C3203" s="11">
        <v>6.4850000000000003</v>
      </c>
      <c r="D3203" s="11">
        <v>7.3949999999999996</v>
      </c>
      <c r="E3203" s="11" t="s">
        <v>19</v>
      </c>
      <c r="F3203" s="37">
        <f t="shared" si="150"/>
        <v>1.06175</v>
      </c>
      <c r="G3203" s="37">
        <f t="shared" si="151"/>
        <v>1.0648500000000001</v>
      </c>
      <c r="H3203" s="37">
        <f t="shared" si="152"/>
        <v>1.07395</v>
      </c>
    </row>
    <row r="3204" spans="1:8" x14ac:dyDescent="0.25">
      <c r="A3204" s="8">
        <v>41486</v>
      </c>
      <c r="B3204" s="11">
        <v>6.1849999999999996</v>
      </c>
      <c r="C3204" s="11">
        <v>6.5049999999999999</v>
      </c>
      <c r="D3204" s="11">
        <v>7.49</v>
      </c>
      <c r="E3204" s="11" t="s">
        <v>19</v>
      </c>
      <c r="F3204" s="37">
        <f t="shared" si="150"/>
        <v>1.06185</v>
      </c>
      <c r="G3204" s="37">
        <f t="shared" si="151"/>
        <v>1.0650500000000001</v>
      </c>
      <c r="H3204" s="37">
        <f t="shared" si="152"/>
        <v>1.0749</v>
      </c>
    </row>
    <row r="3205" spans="1:8" x14ac:dyDescent="0.25">
      <c r="A3205" s="8">
        <v>41485</v>
      </c>
      <c r="B3205" s="11">
        <v>6.18</v>
      </c>
      <c r="C3205" s="11">
        <v>6.4850000000000003</v>
      </c>
      <c r="D3205" s="11">
        <v>7.44</v>
      </c>
      <c r="E3205" s="11" t="s">
        <v>19</v>
      </c>
      <c r="F3205" s="37">
        <f t="shared" si="150"/>
        <v>1.0618000000000001</v>
      </c>
      <c r="G3205" s="37">
        <f t="shared" si="151"/>
        <v>1.0648500000000001</v>
      </c>
      <c r="H3205" s="37">
        <f t="shared" si="152"/>
        <v>1.0744</v>
      </c>
    </row>
    <row r="3206" spans="1:8" x14ac:dyDescent="0.25">
      <c r="A3206" s="8">
        <v>41484</v>
      </c>
      <c r="B3206" s="11">
        <v>6.1849999999999996</v>
      </c>
      <c r="C3206" s="11">
        <v>6.4749999999999996</v>
      </c>
      <c r="D3206" s="11">
        <v>7.415</v>
      </c>
      <c r="E3206" s="11" t="s">
        <v>19</v>
      </c>
      <c r="F3206" s="37">
        <f t="shared" ref="F3206:F3269" si="153">IFERROR(1+B3206/100,"NA")</f>
        <v>1.06185</v>
      </c>
      <c r="G3206" s="37">
        <f t="shared" ref="G3206:G3269" si="154">IFERROR(1+C3206/100,"NA")</f>
        <v>1.0647500000000001</v>
      </c>
      <c r="H3206" s="37">
        <f t="shared" ref="H3206:H3269" si="155">IFERROR(1+D3206/100,"NA")</f>
        <v>1.0741499999999999</v>
      </c>
    </row>
    <row r="3207" spans="1:8" x14ac:dyDescent="0.25">
      <c r="A3207" s="8">
        <v>41481</v>
      </c>
      <c r="B3207" s="11">
        <v>6.15</v>
      </c>
      <c r="C3207" s="11">
        <v>6.4349999999999996</v>
      </c>
      <c r="D3207" s="11">
        <v>7.34</v>
      </c>
      <c r="E3207" s="11" t="s">
        <v>19</v>
      </c>
      <c r="F3207" s="37">
        <f t="shared" si="153"/>
        <v>1.0615000000000001</v>
      </c>
      <c r="G3207" s="37">
        <f t="shared" si="154"/>
        <v>1.0643499999999999</v>
      </c>
      <c r="H3207" s="37">
        <f t="shared" si="155"/>
        <v>1.0733999999999999</v>
      </c>
    </row>
    <row r="3208" spans="1:8" x14ac:dyDescent="0.25">
      <c r="A3208" s="8">
        <v>41480</v>
      </c>
      <c r="B3208" s="11">
        <v>6.16</v>
      </c>
      <c r="C3208" s="11">
        <v>6.415</v>
      </c>
      <c r="D3208" s="11">
        <v>7.2850000000000001</v>
      </c>
      <c r="E3208" s="11" t="s">
        <v>19</v>
      </c>
      <c r="F3208" s="37">
        <f t="shared" si="153"/>
        <v>1.0616000000000001</v>
      </c>
      <c r="G3208" s="37">
        <f t="shared" si="154"/>
        <v>1.0641499999999999</v>
      </c>
      <c r="H3208" s="37">
        <f t="shared" si="155"/>
        <v>1.0728500000000001</v>
      </c>
    </row>
    <row r="3209" spans="1:8" x14ac:dyDescent="0.25">
      <c r="A3209" s="8">
        <v>41479</v>
      </c>
      <c r="B3209" s="11">
        <v>6.12</v>
      </c>
      <c r="C3209" s="11">
        <v>6.3550000000000004</v>
      </c>
      <c r="D3209" s="11">
        <v>7.2149999999999999</v>
      </c>
      <c r="E3209" s="11" t="s">
        <v>19</v>
      </c>
      <c r="F3209" s="37">
        <f t="shared" si="153"/>
        <v>1.0611999999999999</v>
      </c>
      <c r="G3209" s="37">
        <f t="shared" si="154"/>
        <v>1.06355</v>
      </c>
      <c r="H3209" s="37">
        <f t="shared" si="155"/>
        <v>1.0721499999999999</v>
      </c>
    </row>
    <row r="3210" spans="1:8" x14ac:dyDescent="0.25">
      <c r="A3210" s="8">
        <v>41478</v>
      </c>
      <c r="B3210" s="11">
        <v>6.1050000000000004</v>
      </c>
      <c r="C3210" s="11">
        <v>6.335</v>
      </c>
      <c r="D3210" s="11">
        <v>7.1849999999999996</v>
      </c>
      <c r="E3210" s="11" t="s">
        <v>19</v>
      </c>
      <c r="F3210" s="37">
        <f t="shared" si="153"/>
        <v>1.06105</v>
      </c>
      <c r="G3210" s="37">
        <f t="shared" si="154"/>
        <v>1.06335</v>
      </c>
      <c r="H3210" s="37">
        <f t="shared" si="155"/>
        <v>1.07185</v>
      </c>
    </row>
    <row r="3211" spans="1:8" x14ac:dyDescent="0.25">
      <c r="A3211" s="8">
        <v>41477</v>
      </c>
      <c r="B3211" s="11">
        <v>6.1</v>
      </c>
      <c r="C3211" s="11">
        <v>6.3550000000000004</v>
      </c>
      <c r="D3211" s="11">
        <v>7.1749999999999998</v>
      </c>
      <c r="E3211" s="11" t="s">
        <v>19</v>
      </c>
      <c r="F3211" s="37">
        <f t="shared" si="153"/>
        <v>1.0609999999999999</v>
      </c>
      <c r="G3211" s="37">
        <f t="shared" si="154"/>
        <v>1.06355</v>
      </c>
      <c r="H3211" s="37">
        <f t="shared" si="155"/>
        <v>1.07175</v>
      </c>
    </row>
    <row r="3212" spans="1:8" x14ac:dyDescent="0.25">
      <c r="A3212" s="8">
        <v>41474</v>
      </c>
      <c r="B3212" s="11">
        <v>6.14</v>
      </c>
      <c r="C3212" s="11">
        <v>6.37</v>
      </c>
      <c r="D3212" s="11">
        <v>7.1749999999999998</v>
      </c>
      <c r="E3212" s="11" t="s">
        <v>19</v>
      </c>
      <c r="F3212" s="37">
        <f t="shared" si="153"/>
        <v>1.0613999999999999</v>
      </c>
      <c r="G3212" s="37">
        <f t="shared" si="154"/>
        <v>1.0637000000000001</v>
      </c>
      <c r="H3212" s="37">
        <f t="shared" si="155"/>
        <v>1.07175</v>
      </c>
    </row>
    <row r="3213" spans="1:8" x14ac:dyDescent="0.25">
      <c r="A3213" s="8">
        <v>41473</v>
      </c>
      <c r="B3213" s="11">
        <v>6.1449999999999996</v>
      </c>
      <c r="C3213" s="11">
        <v>6.3949999999999996</v>
      </c>
      <c r="D3213" s="11">
        <v>7.1749999999999998</v>
      </c>
      <c r="E3213" s="11" t="s">
        <v>19</v>
      </c>
      <c r="F3213" s="37">
        <f t="shared" si="153"/>
        <v>1.06145</v>
      </c>
      <c r="G3213" s="37">
        <f t="shared" si="154"/>
        <v>1.06395</v>
      </c>
      <c r="H3213" s="37">
        <f t="shared" si="155"/>
        <v>1.07175</v>
      </c>
    </row>
    <row r="3214" spans="1:8" x14ac:dyDescent="0.25">
      <c r="A3214" s="8">
        <v>41472</v>
      </c>
      <c r="B3214" s="11">
        <v>6.1550000000000002</v>
      </c>
      <c r="C3214" s="11">
        <v>6.3949999999999996</v>
      </c>
      <c r="D3214" s="11">
        <v>7.1550000000000002</v>
      </c>
      <c r="E3214" s="11" t="s">
        <v>19</v>
      </c>
      <c r="F3214" s="37">
        <f t="shared" si="153"/>
        <v>1.06155</v>
      </c>
      <c r="G3214" s="37">
        <f t="shared" si="154"/>
        <v>1.06395</v>
      </c>
      <c r="H3214" s="37">
        <f t="shared" si="155"/>
        <v>1.07155</v>
      </c>
    </row>
    <row r="3215" spans="1:8" x14ac:dyDescent="0.25">
      <c r="A3215" s="8">
        <v>41471</v>
      </c>
      <c r="B3215" s="11">
        <v>6.125</v>
      </c>
      <c r="C3215" s="11">
        <v>6.38</v>
      </c>
      <c r="D3215" s="11">
        <v>7.18</v>
      </c>
      <c r="E3215" s="11" t="s">
        <v>19</v>
      </c>
      <c r="F3215" s="37">
        <f t="shared" si="153"/>
        <v>1.06125</v>
      </c>
      <c r="G3215" s="37">
        <f t="shared" si="154"/>
        <v>1.0638000000000001</v>
      </c>
      <c r="H3215" s="37">
        <f t="shared" si="155"/>
        <v>1.0718000000000001</v>
      </c>
    </row>
    <row r="3216" spans="1:8" x14ac:dyDescent="0.25">
      <c r="A3216" s="8">
        <v>41470</v>
      </c>
      <c r="B3216" s="11">
        <v>6.18</v>
      </c>
      <c r="C3216" s="11">
        <v>6.41</v>
      </c>
      <c r="D3216" s="11">
        <v>7.28</v>
      </c>
      <c r="E3216" s="11" t="s">
        <v>19</v>
      </c>
      <c r="F3216" s="37">
        <f t="shared" si="153"/>
        <v>1.0618000000000001</v>
      </c>
      <c r="G3216" s="37">
        <f t="shared" si="154"/>
        <v>1.0641</v>
      </c>
      <c r="H3216" s="37">
        <f t="shared" si="155"/>
        <v>1.0728</v>
      </c>
    </row>
    <row r="3217" spans="1:8" x14ac:dyDescent="0.25">
      <c r="A3217" s="8">
        <v>41467</v>
      </c>
      <c r="B3217" s="11">
        <v>6.1749999999999998</v>
      </c>
      <c r="C3217" s="11">
        <v>6.4649999999999999</v>
      </c>
      <c r="D3217" s="11">
        <v>7.3650000000000002</v>
      </c>
      <c r="E3217" s="11" t="s">
        <v>19</v>
      </c>
      <c r="F3217" s="37">
        <f t="shared" si="153"/>
        <v>1.06175</v>
      </c>
      <c r="G3217" s="37">
        <f t="shared" si="154"/>
        <v>1.0646500000000001</v>
      </c>
      <c r="H3217" s="37">
        <f t="shared" si="155"/>
        <v>1.07365</v>
      </c>
    </row>
    <row r="3218" spans="1:8" x14ac:dyDescent="0.25">
      <c r="A3218" s="8">
        <v>41466</v>
      </c>
      <c r="B3218" s="11">
        <v>6.2350000000000003</v>
      </c>
      <c r="C3218" s="11">
        <v>6.5650000000000004</v>
      </c>
      <c r="D3218" s="11">
        <v>7.3949999999999996</v>
      </c>
      <c r="E3218" s="11" t="s">
        <v>19</v>
      </c>
      <c r="F3218" s="37">
        <f t="shared" si="153"/>
        <v>1.0623499999999999</v>
      </c>
      <c r="G3218" s="37">
        <f t="shared" si="154"/>
        <v>1.06565</v>
      </c>
      <c r="H3218" s="37">
        <f t="shared" si="155"/>
        <v>1.07395</v>
      </c>
    </row>
    <row r="3219" spans="1:8" x14ac:dyDescent="0.25">
      <c r="A3219" s="8">
        <v>41465</v>
      </c>
      <c r="B3219" s="11">
        <v>6.27</v>
      </c>
      <c r="C3219" s="11">
        <v>6.6050000000000004</v>
      </c>
      <c r="D3219" s="11">
        <v>7.47</v>
      </c>
      <c r="E3219" s="11" t="s">
        <v>19</v>
      </c>
      <c r="F3219" s="37">
        <f t="shared" si="153"/>
        <v>1.0627</v>
      </c>
      <c r="G3219" s="37">
        <f t="shared" si="154"/>
        <v>1.0660499999999999</v>
      </c>
      <c r="H3219" s="37">
        <f t="shared" si="155"/>
        <v>1.0747</v>
      </c>
    </row>
    <row r="3220" spans="1:8" x14ac:dyDescent="0.25">
      <c r="A3220" s="8">
        <v>41464</v>
      </c>
      <c r="B3220" s="11">
        <v>6.2850000000000001</v>
      </c>
      <c r="C3220" s="11">
        <v>6.59</v>
      </c>
      <c r="D3220" s="11">
        <v>7.3849999999999998</v>
      </c>
      <c r="E3220" s="11" t="s">
        <v>19</v>
      </c>
      <c r="F3220" s="37">
        <f t="shared" si="153"/>
        <v>1.0628500000000001</v>
      </c>
      <c r="G3220" s="37">
        <f t="shared" si="154"/>
        <v>1.0659000000000001</v>
      </c>
      <c r="H3220" s="37">
        <f t="shared" si="155"/>
        <v>1.07385</v>
      </c>
    </row>
    <row r="3221" spans="1:8" x14ac:dyDescent="0.25">
      <c r="A3221" s="8">
        <v>41463</v>
      </c>
      <c r="B3221" s="11">
        <v>6.32</v>
      </c>
      <c r="C3221" s="11">
        <v>6.71</v>
      </c>
      <c r="D3221" s="11">
        <v>7.46</v>
      </c>
      <c r="E3221" s="11" t="s">
        <v>19</v>
      </c>
      <c r="F3221" s="37">
        <f t="shared" si="153"/>
        <v>1.0631999999999999</v>
      </c>
      <c r="G3221" s="37">
        <f t="shared" si="154"/>
        <v>1.0670999999999999</v>
      </c>
      <c r="H3221" s="37">
        <f t="shared" si="155"/>
        <v>1.0746</v>
      </c>
    </row>
    <row r="3222" spans="1:8" x14ac:dyDescent="0.25">
      <c r="A3222" s="8">
        <v>41460</v>
      </c>
      <c r="B3222" s="11">
        <v>6.2149999999999999</v>
      </c>
      <c r="C3222" s="11">
        <v>6.78</v>
      </c>
      <c r="D3222" s="11">
        <v>7.4749999999999996</v>
      </c>
      <c r="E3222" s="11" t="s">
        <v>19</v>
      </c>
      <c r="F3222" s="37">
        <f t="shared" si="153"/>
        <v>1.0621499999999999</v>
      </c>
      <c r="G3222" s="37">
        <f t="shared" si="154"/>
        <v>1.0678000000000001</v>
      </c>
      <c r="H3222" s="37">
        <f t="shared" si="155"/>
        <v>1.0747500000000001</v>
      </c>
    </row>
    <row r="3223" spans="1:8" x14ac:dyDescent="0.25">
      <c r="A3223" s="8">
        <v>41459</v>
      </c>
      <c r="B3223" s="11">
        <v>6.22</v>
      </c>
      <c r="C3223" s="11">
        <v>6.74</v>
      </c>
      <c r="D3223" s="11">
        <v>7.39</v>
      </c>
      <c r="E3223" s="11" t="s">
        <v>19</v>
      </c>
      <c r="F3223" s="37">
        <f t="shared" si="153"/>
        <v>1.0622</v>
      </c>
      <c r="G3223" s="37">
        <f t="shared" si="154"/>
        <v>1.0673999999999999</v>
      </c>
      <c r="H3223" s="37">
        <f t="shared" si="155"/>
        <v>1.0739000000000001</v>
      </c>
    </row>
    <row r="3224" spans="1:8" x14ac:dyDescent="0.25">
      <c r="A3224" s="8">
        <v>41458</v>
      </c>
      <c r="B3224" s="11">
        <v>6.24</v>
      </c>
      <c r="C3224" s="11">
        <v>6.78</v>
      </c>
      <c r="D3224" s="11">
        <v>7.41</v>
      </c>
      <c r="E3224" s="11" t="s">
        <v>19</v>
      </c>
      <c r="F3224" s="37">
        <f t="shared" si="153"/>
        <v>1.0624</v>
      </c>
      <c r="G3224" s="37">
        <f t="shared" si="154"/>
        <v>1.0678000000000001</v>
      </c>
      <c r="H3224" s="37">
        <f t="shared" si="155"/>
        <v>1.0741000000000001</v>
      </c>
    </row>
    <row r="3225" spans="1:8" x14ac:dyDescent="0.25">
      <c r="A3225" s="8">
        <v>41457</v>
      </c>
      <c r="B3225" s="11">
        <v>6.24</v>
      </c>
      <c r="C3225" s="11">
        <v>6.79</v>
      </c>
      <c r="D3225" s="11">
        <v>7.3550000000000004</v>
      </c>
      <c r="E3225" s="11" t="s">
        <v>19</v>
      </c>
      <c r="F3225" s="37">
        <f t="shared" si="153"/>
        <v>1.0624</v>
      </c>
      <c r="G3225" s="37">
        <f t="shared" si="154"/>
        <v>1.0679000000000001</v>
      </c>
      <c r="H3225" s="37">
        <f t="shared" si="155"/>
        <v>1.07355</v>
      </c>
    </row>
    <row r="3226" spans="1:8" x14ac:dyDescent="0.25">
      <c r="A3226" s="8">
        <v>41456</v>
      </c>
      <c r="B3226" s="11">
        <v>6.26</v>
      </c>
      <c r="C3226" s="11">
        <v>6.7750000000000004</v>
      </c>
      <c r="D3226" s="11">
        <v>7.52</v>
      </c>
      <c r="E3226" s="11" t="s">
        <v>19</v>
      </c>
      <c r="F3226" s="37">
        <f t="shared" si="153"/>
        <v>1.0626</v>
      </c>
      <c r="G3226" s="37">
        <f t="shared" si="154"/>
        <v>1.06775</v>
      </c>
      <c r="H3226" s="37">
        <f t="shared" si="155"/>
        <v>1.0751999999999999</v>
      </c>
    </row>
    <row r="3227" spans="1:8" x14ac:dyDescent="0.25">
      <c r="A3227" s="9">
        <v>41455</v>
      </c>
      <c r="B3227" s="11">
        <v>6.26</v>
      </c>
      <c r="C3227" s="11">
        <v>6.77</v>
      </c>
      <c r="D3227" s="11">
        <v>7.6050000000000004</v>
      </c>
      <c r="E3227" s="11" t="s">
        <v>19</v>
      </c>
      <c r="F3227" s="37">
        <f t="shared" si="153"/>
        <v>1.0626</v>
      </c>
      <c r="G3227" s="37">
        <f t="shared" si="154"/>
        <v>1.0677000000000001</v>
      </c>
      <c r="H3227" s="37">
        <f t="shared" si="155"/>
        <v>1.07605</v>
      </c>
    </row>
    <row r="3228" spans="1:8" x14ac:dyDescent="0.25">
      <c r="A3228" s="8">
        <v>41452</v>
      </c>
      <c r="B3228" s="11">
        <v>6.27</v>
      </c>
      <c r="C3228" s="11">
        <v>6.875</v>
      </c>
      <c r="D3228" s="11">
        <v>7.6150000000000002</v>
      </c>
      <c r="E3228" s="11" t="s">
        <v>19</v>
      </c>
      <c r="F3228" s="37">
        <f t="shared" si="153"/>
        <v>1.0627</v>
      </c>
      <c r="G3228" s="37">
        <f t="shared" si="154"/>
        <v>1.0687500000000001</v>
      </c>
      <c r="H3228" s="37">
        <f t="shared" si="155"/>
        <v>1.0761499999999999</v>
      </c>
    </row>
    <row r="3229" spans="1:8" x14ac:dyDescent="0.25">
      <c r="A3229" s="8">
        <v>41451</v>
      </c>
      <c r="B3229" s="11">
        <v>6.2350000000000003</v>
      </c>
      <c r="C3229" s="11">
        <v>7.0449999999999999</v>
      </c>
      <c r="D3229" s="11">
        <v>7.8250000000000002</v>
      </c>
      <c r="E3229" s="11" t="s">
        <v>19</v>
      </c>
      <c r="F3229" s="37">
        <f t="shared" si="153"/>
        <v>1.0623499999999999</v>
      </c>
      <c r="G3229" s="37">
        <f t="shared" si="154"/>
        <v>1.0704499999999999</v>
      </c>
      <c r="H3229" s="37">
        <f t="shared" si="155"/>
        <v>1.0782499999999999</v>
      </c>
    </row>
    <row r="3230" spans="1:8" x14ac:dyDescent="0.25">
      <c r="A3230" s="8">
        <v>41450</v>
      </c>
      <c r="B3230" s="11">
        <v>6.26</v>
      </c>
      <c r="C3230" s="11">
        <v>7.11</v>
      </c>
      <c r="D3230" s="11">
        <v>8.0150000000000006</v>
      </c>
      <c r="E3230" s="11" t="s">
        <v>19</v>
      </c>
      <c r="F3230" s="37">
        <f t="shared" si="153"/>
        <v>1.0626</v>
      </c>
      <c r="G3230" s="37">
        <f t="shared" si="154"/>
        <v>1.0710999999999999</v>
      </c>
      <c r="H3230" s="37">
        <f t="shared" si="155"/>
        <v>1.0801499999999999</v>
      </c>
    </row>
    <row r="3231" spans="1:8" x14ac:dyDescent="0.25">
      <c r="A3231" s="8">
        <v>41449</v>
      </c>
      <c r="B3231" s="11">
        <v>6.3449999999999998</v>
      </c>
      <c r="C3231" s="11">
        <v>7.22</v>
      </c>
      <c r="D3231" s="11">
        <v>8.16</v>
      </c>
      <c r="E3231" s="11" t="s">
        <v>19</v>
      </c>
      <c r="F3231" s="37">
        <f t="shared" si="153"/>
        <v>1.06345</v>
      </c>
      <c r="G3231" s="37">
        <f t="shared" si="154"/>
        <v>1.0722</v>
      </c>
      <c r="H3231" s="37">
        <f t="shared" si="155"/>
        <v>1.0815999999999999</v>
      </c>
    </row>
    <row r="3232" spans="1:8" x14ac:dyDescent="0.25">
      <c r="A3232" s="8">
        <v>41446</v>
      </c>
      <c r="B3232" s="11">
        <v>6.22</v>
      </c>
      <c r="C3232" s="11">
        <v>7.0049999999999999</v>
      </c>
      <c r="D3232" s="11">
        <v>7.77</v>
      </c>
      <c r="E3232" s="11" t="s">
        <v>19</v>
      </c>
      <c r="F3232" s="37">
        <f t="shared" si="153"/>
        <v>1.0622</v>
      </c>
      <c r="G3232" s="37">
        <f t="shared" si="154"/>
        <v>1.0700499999999999</v>
      </c>
      <c r="H3232" s="37">
        <f t="shared" si="155"/>
        <v>1.0777000000000001</v>
      </c>
    </row>
    <row r="3233" spans="1:8" x14ac:dyDescent="0.25">
      <c r="A3233" s="8">
        <v>41445</v>
      </c>
      <c r="B3233" s="11">
        <v>6.2249999999999996</v>
      </c>
      <c r="C3233" s="11">
        <v>6.64</v>
      </c>
      <c r="D3233" s="11">
        <v>7.75</v>
      </c>
      <c r="E3233" s="11" t="s">
        <v>19</v>
      </c>
      <c r="F3233" s="37">
        <f t="shared" si="153"/>
        <v>1.0622499999999999</v>
      </c>
      <c r="G3233" s="37">
        <f t="shared" si="154"/>
        <v>1.0664</v>
      </c>
      <c r="H3233" s="37">
        <f t="shared" si="155"/>
        <v>1.0774999999999999</v>
      </c>
    </row>
    <row r="3234" spans="1:8" x14ac:dyDescent="0.25">
      <c r="A3234" s="8">
        <v>41444</v>
      </c>
      <c r="B3234" s="11">
        <v>6.15</v>
      </c>
      <c r="C3234" s="11">
        <v>6.64</v>
      </c>
      <c r="D3234" s="11">
        <v>7.4349999999999996</v>
      </c>
      <c r="E3234" s="11" t="s">
        <v>19</v>
      </c>
      <c r="F3234" s="37">
        <f t="shared" si="153"/>
        <v>1.0615000000000001</v>
      </c>
      <c r="G3234" s="37">
        <f t="shared" si="154"/>
        <v>1.0664</v>
      </c>
      <c r="H3234" s="37">
        <f t="shared" si="155"/>
        <v>1.0743499999999999</v>
      </c>
    </row>
    <row r="3235" spans="1:8" x14ac:dyDescent="0.25">
      <c r="A3235" s="8">
        <v>41443</v>
      </c>
      <c r="B3235" s="11">
        <v>6.1449999999999996</v>
      </c>
      <c r="C3235" s="11">
        <v>6.64</v>
      </c>
      <c r="D3235" s="11">
        <v>7.4349999999999996</v>
      </c>
      <c r="E3235" s="11" t="s">
        <v>19</v>
      </c>
      <c r="F3235" s="37">
        <f t="shared" si="153"/>
        <v>1.06145</v>
      </c>
      <c r="G3235" s="37">
        <f t="shared" si="154"/>
        <v>1.0664</v>
      </c>
      <c r="H3235" s="37">
        <f t="shared" si="155"/>
        <v>1.0743499999999999</v>
      </c>
    </row>
    <row r="3236" spans="1:8" x14ac:dyDescent="0.25">
      <c r="A3236" s="8">
        <v>41442</v>
      </c>
      <c r="B3236" s="11">
        <v>6.1349999999999998</v>
      </c>
      <c r="C3236" s="11">
        <v>6.6050000000000004</v>
      </c>
      <c r="D3236" s="11">
        <v>7.33</v>
      </c>
      <c r="E3236" s="11" t="s">
        <v>19</v>
      </c>
      <c r="F3236" s="37">
        <f t="shared" si="153"/>
        <v>1.06135</v>
      </c>
      <c r="G3236" s="37">
        <f t="shared" si="154"/>
        <v>1.0660499999999999</v>
      </c>
      <c r="H3236" s="37">
        <f t="shared" si="155"/>
        <v>1.0732999999999999</v>
      </c>
    </row>
    <row r="3237" spans="1:8" x14ac:dyDescent="0.25">
      <c r="A3237" s="8">
        <v>41439</v>
      </c>
      <c r="B3237" s="11">
        <v>6.1449999999999996</v>
      </c>
      <c r="C3237" s="11">
        <v>6.68</v>
      </c>
      <c r="D3237" s="11">
        <v>7.2850000000000001</v>
      </c>
      <c r="E3237" s="11" t="s">
        <v>19</v>
      </c>
      <c r="F3237" s="37">
        <f t="shared" si="153"/>
        <v>1.06145</v>
      </c>
      <c r="G3237" s="37">
        <f t="shared" si="154"/>
        <v>1.0668</v>
      </c>
      <c r="H3237" s="37">
        <f t="shared" si="155"/>
        <v>1.0728500000000001</v>
      </c>
    </row>
    <row r="3238" spans="1:8" x14ac:dyDescent="0.25">
      <c r="A3238" s="8">
        <v>41438</v>
      </c>
      <c r="B3238" s="11">
        <v>6.1749999999999998</v>
      </c>
      <c r="C3238" s="11">
        <v>6.7249999999999996</v>
      </c>
      <c r="D3238" s="11">
        <v>7.47</v>
      </c>
      <c r="E3238" s="11" t="s">
        <v>19</v>
      </c>
      <c r="F3238" s="37">
        <f t="shared" si="153"/>
        <v>1.06175</v>
      </c>
      <c r="G3238" s="37">
        <f t="shared" si="154"/>
        <v>1.06725</v>
      </c>
      <c r="H3238" s="37">
        <f t="shared" si="155"/>
        <v>1.0747</v>
      </c>
    </row>
    <row r="3239" spans="1:8" x14ac:dyDescent="0.25">
      <c r="A3239" s="8">
        <v>41437</v>
      </c>
      <c r="B3239" s="11">
        <v>6.2</v>
      </c>
      <c r="C3239" s="11">
        <v>6.93</v>
      </c>
      <c r="D3239" s="11">
        <v>7.6950000000000003</v>
      </c>
      <c r="E3239" s="11" t="s">
        <v>19</v>
      </c>
      <c r="F3239" s="37">
        <f t="shared" si="153"/>
        <v>1.0620000000000001</v>
      </c>
      <c r="G3239" s="37">
        <f t="shared" si="154"/>
        <v>1.0692999999999999</v>
      </c>
      <c r="H3239" s="37">
        <f t="shared" si="155"/>
        <v>1.0769500000000001</v>
      </c>
    </row>
    <row r="3240" spans="1:8" x14ac:dyDescent="0.25">
      <c r="A3240" s="8">
        <v>41436</v>
      </c>
      <c r="B3240" s="11">
        <v>6.2</v>
      </c>
      <c r="C3240" s="11">
        <v>6.8449999999999998</v>
      </c>
      <c r="D3240" s="11">
        <v>7.6950000000000003</v>
      </c>
      <c r="E3240" s="11" t="s">
        <v>19</v>
      </c>
      <c r="F3240" s="37">
        <f t="shared" si="153"/>
        <v>1.0620000000000001</v>
      </c>
      <c r="G3240" s="37">
        <f t="shared" si="154"/>
        <v>1.0684499999999999</v>
      </c>
      <c r="H3240" s="37">
        <f t="shared" si="155"/>
        <v>1.0769500000000001</v>
      </c>
    </row>
    <row r="3241" spans="1:8" x14ac:dyDescent="0.25">
      <c r="A3241" s="8">
        <v>41435</v>
      </c>
      <c r="B3241" s="11">
        <v>6.16</v>
      </c>
      <c r="C3241" s="11">
        <v>6.7450000000000001</v>
      </c>
      <c r="D3241" s="11">
        <v>7.4850000000000003</v>
      </c>
      <c r="E3241" s="11" t="s">
        <v>19</v>
      </c>
      <c r="F3241" s="37">
        <f t="shared" si="153"/>
        <v>1.0616000000000001</v>
      </c>
      <c r="G3241" s="37">
        <f t="shared" si="154"/>
        <v>1.06745</v>
      </c>
      <c r="H3241" s="37">
        <f t="shared" si="155"/>
        <v>1.0748500000000001</v>
      </c>
    </row>
    <row r="3242" spans="1:8" x14ac:dyDescent="0.25">
      <c r="A3242" s="8">
        <v>41432</v>
      </c>
      <c r="B3242" s="11">
        <v>6.18</v>
      </c>
      <c r="C3242" s="11">
        <v>6.6950000000000003</v>
      </c>
      <c r="D3242" s="11">
        <v>7.4</v>
      </c>
      <c r="E3242" s="11" t="s">
        <v>19</v>
      </c>
      <c r="F3242" s="37">
        <f t="shared" si="153"/>
        <v>1.0618000000000001</v>
      </c>
      <c r="G3242" s="37">
        <f t="shared" si="154"/>
        <v>1.0669500000000001</v>
      </c>
      <c r="H3242" s="37">
        <f t="shared" si="155"/>
        <v>1.0740000000000001</v>
      </c>
    </row>
    <row r="3243" spans="1:8" x14ac:dyDescent="0.25">
      <c r="A3243" s="8">
        <v>41431</v>
      </c>
      <c r="B3243" s="11">
        <v>6.11</v>
      </c>
      <c r="C3243" s="11">
        <v>6.5650000000000004</v>
      </c>
      <c r="D3243" s="11">
        <v>7.3550000000000004</v>
      </c>
      <c r="E3243" s="11" t="s">
        <v>19</v>
      </c>
      <c r="F3243" s="37">
        <f t="shared" si="153"/>
        <v>1.0610999999999999</v>
      </c>
      <c r="G3243" s="37">
        <f t="shared" si="154"/>
        <v>1.06565</v>
      </c>
      <c r="H3243" s="37">
        <f t="shared" si="155"/>
        <v>1.07355</v>
      </c>
    </row>
    <row r="3244" spans="1:8" x14ac:dyDescent="0.25">
      <c r="A3244" s="8">
        <v>41430</v>
      </c>
      <c r="B3244" s="11">
        <v>6.11</v>
      </c>
      <c r="C3244" s="11">
        <v>6.5</v>
      </c>
      <c r="D3244" s="11">
        <v>7.2350000000000003</v>
      </c>
      <c r="E3244" s="11" t="s">
        <v>19</v>
      </c>
      <c r="F3244" s="37">
        <f t="shared" si="153"/>
        <v>1.0610999999999999</v>
      </c>
      <c r="G3244" s="37">
        <f t="shared" si="154"/>
        <v>1.0649999999999999</v>
      </c>
      <c r="H3244" s="37">
        <f t="shared" si="155"/>
        <v>1.0723499999999999</v>
      </c>
    </row>
    <row r="3245" spans="1:8" x14ac:dyDescent="0.25">
      <c r="A3245" s="8">
        <v>41429</v>
      </c>
      <c r="B3245" s="11">
        <v>6.16</v>
      </c>
      <c r="C3245" s="11">
        <v>6.3550000000000004</v>
      </c>
      <c r="D3245" s="11">
        <v>7.4</v>
      </c>
      <c r="E3245" s="11" t="s">
        <v>19</v>
      </c>
      <c r="F3245" s="37">
        <f t="shared" si="153"/>
        <v>1.0616000000000001</v>
      </c>
      <c r="G3245" s="37">
        <f t="shared" si="154"/>
        <v>1.06355</v>
      </c>
      <c r="H3245" s="37">
        <f t="shared" si="155"/>
        <v>1.0740000000000001</v>
      </c>
    </row>
    <row r="3246" spans="1:8" x14ac:dyDescent="0.25">
      <c r="A3246" s="8">
        <v>41428</v>
      </c>
      <c r="B3246" s="11">
        <v>6.2</v>
      </c>
      <c r="C3246" s="11">
        <v>6.3550000000000004</v>
      </c>
      <c r="D3246" s="11">
        <v>7.38</v>
      </c>
      <c r="E3246" s="11" t="s">
        <v>19</v>
      </c>
      <c r="F3246" s="37">
        <f t="shared" si="153"/>
        <v>1.0620000000000001</v>
      </c>
      <c r="G3246" s="37">
        <f t="shared" si="154"/>
        <v>1.06355</v>
      </c>
      <c r="H3246" s="37">
        <f t="shared" si="155"/>
        <v>1.0738000000000001</v>
      </c>
    </row>
    <row r="3247" spans="1:8" x14ac:dyDescent="0.25">
      <c r="A3247" s="8">
        <v>41425</v>
      </c>
      <c r="B3247" s="11">
        <v>6.09</v>
      </c>
      <c r="C3247" s="11">
        <v>6.3550000000000004</v>
      </c>
      <c r="D3247" s="11">
        <v>7.3</v>
      </c>
      <c r="E3247" s="11" t="s">
        <v>19</v>
      </c>
      <c r="F3247" s="37">
        <f t="shared" si="153"/>
        <v>1.0609</v>
      </c>
      <c r="G3247" s="37">
        <f t="shared" si="154"/>
        <v>1.06355</v>
      </c>
      <c r="H3247" s="37">
        <f t="shared" si="155"/>
        <v>1.073</v>
      </c>
    </row>
    <row r="3248" spans="1:8" x14ac:dyDescent="0.25">
      <c r="A3248" s="8">
        <v>41424</v>
      </c>
      <c r="B3248" s="11">
        <v>6.0449999999999999</v>
      </c>
      <c r="C3248" s="11">
        <v>6.3550000000000004</v>
      </c>
      <c r="D3248" s="11">
        <v>7.21</v>
      </c>
      <c r="E3248" s="11" t="s">
        <v>19</v>
      </c>
      <c r="F3248" s="37">
        <f t="shared" si="153"/>
        <v>1.0604499999999999</v>
      </c>
      <c r="G3248" s="37">
        <f t="shared" si="154"/>
        <v>1.06355</v>
      </c>
      <c r="H3248" s="37">
        <f t="shared" si="155"/>
        <v>1.0721000000000001</v>
      </c>
    </row>
    <row r="3249" spans="1:8" x14ac:dyDescent="0.25">
      <c r="A3249" s="8">
        <v>41423</v>
      </c>
      <c r="B3249" s="11">
        <v>6.0149999999999997</v>
      </c>
      <c r="C3249" s="11">
        <v>6.3550000000000004</v>
      </c>
      <c r="D3249" s="11">
        <v>7.0250000000000004</v>
      </c>
      <c r="E3249" s="11" t="s">
        <v>19</v>
      </c>
      <c r="F3249" s="37">
        <f t="shared" si="153"/>
        <v>1.0601499999999999</v>
      </c>
      <c r="G3249" s="37">
        <f t="shared" si="154"/>
        <v>1.06355</v>
      </c>
      <c r="H3249" s="37">
        <f t="shared" si="155"/>
        <v>1.0702499999999999</v>
      </c>
    </row>
    <row r="3250" spans="1:8" x14ac:dyDescent="0.25">
      <c r="A3250" s="8">
        <v>41422</v>
      </c>
      <c r="B3250" s="11">
        <v>6.01</v>
      </c>
      <c r="C3250" s="11">
        <v>6.3449999999999998</v>
      </c>
      <c r="D3250" s="11">
        <v>6.9749999999999996</v>
      </c>
      <c r="E3250" s="11" t="s">
        <v>19</v>
      </c>
      <c r="F3250" s="37">
        <f t="shared" si="153"/>
        <v>1.0601</v>
      </c>
      <c r="G3250" s="37">
        <f t="shared" si="154"/>
        <v>1.06345</v>
      </c>
      <c r="H3250" s="37">
        <f t="shared" si="155"/>
        <v>1.06975</v>
      </c>
    </row>
    <row r="3251" spans="1:8" x14ac:dyDescent="0.25">
      <c r="A3251" s="8">
        <v>41421</v>
      </c>
      <c r="B3251" s="11">
        <v>5.9850000000000003</v>
      </c>
      <c r="C3251" s="11">
        <v>6.31</v>
      </c>
      <c r="D3251" s="11">
        <v>6.97</v>
      </c>
      <c r="E3251" s="11" t="s">
        <v>19</v>
      </c>
      <c r="F3251" s="37">
        <f t="shared" si="153"/>
        <v>1.05985</v>
      </c>
      <c r="G3251" s="37">
        <f t="shared" si="154"/>
        <v>1.0630999999999999</v>
      </c>
      <c r="H3251" s="37">
        <f t="shared" si="155"/>
        <v>1.0697000000000001</v>
      </c>
    </row>
    <row r="3252" spans="1:8" x14ac:dyDescent="0.25">
      <c r="A3252" s="8">
        <v>41418</v>
      </c>
      <c r="B3252" s="11">
        <v>6</v>
      </c>
      <c r="C3252" s="11">
        <v>6.3</v>
      </c>
      <c r="D3252" s="11">
        <v>6.9649999999999999</v>
      </c>
      <c r="E3252" s="11" t="s">
        <v>19</v>
      </c>
      <c r="F3252" s="37">
        <f t="shared" si="153"/>
        <v>1.06</v>
      </c>
      <c r="G3252" s="37">
        <f t="shared" si="154"/>
        <v>1.0629999999999999</v>
      </c>
      <c r="H3252" s="37">
        <f t="shared" si="155"/>
        <v>1.06965</v>
      </c>
    </row>
    <row r="3253" spans="1:8" x14ac:dyDescent="0.25">
      <c r="A3253" s="8">
        <v>41417</v>
      </c>
      <c r="B3253" s="11">
        <v>6.01</v>
      </c>
      <c r="C3253" s="11">
        <v>6.335</v>
      </c>
      <c r="D3253" s="11">
        <v>6.96</v>
      </c>
      <c r="E3253" s="11" t="s">
        <v>19</v>
      </c>
      <c r="F3253" s="37">
        <f t="shared" si="153"/>
        <v>1.0601</v>
      </c>
      <c r="G3253" s="37">
        <f t="shared" si="154"/>
        <v>1.06335</v>
      </c>
      <c r="H3253" s="37">
        <f t="shared" si="155"/>
        <v>1.0695999999999999</v>
      </c>
    </row>
    <row r="3254" spans="1:8" x14ac:dyDescent="0.25">
      <c r="A3254" s="8">
        <v>41416</v>
      </c>
      <c r="B3254" s="11">
        <v>5.9450000000000003</v>
      </c>
      <c r="C3254" s="11">
        <v>6.22</v>
      </c>
      <c r="D3254" s="11">
        <v>6.79</v>
      </c>
      <c r="E3254" s="11" t="s">
        <v>19</v>
      </c>
      <c r="F3254" s="37">
        <f t="shared" si="153"/>
        <v>1.05945</v>
      </c>
      <c r="G3254" s="37">
        <f t="shared" si="154"/>
        <v>1.0622</v>
      </c>
      <c r="H3254" s="37">
        <f t="shared" si="155"/>
        <v>1.0679000000000001</v>
      </c>
    </row>
    <row r="3255" spans="1:8" x14ac:dyDescent="0.25">
      <c r="A3255" s="8">
        <v>41415</v>
      </c>
      <c r="B3255" s="11">
        <v>5.93</v>
      </c>
      <c r="C3255" s="11">
        <v>6.1950000000000003</v>
      </c>
      <c r="D3255" s="11">
        <v>6.7</v>
      </c>
      <c r="E3255" s="11" t="s">
        <v>19</v>
      </c>
      <c r="F3255" s="37">
        <f t="shared" si="153"/>
        <v>1.0592999999999999</v>
      </c>
      <c r="G3255" s="37">
        <f t="shared" si="154"/>
        <v>1.0619499999999999</v>
      </c>
      <c r="H3255" s="37">
        <f t="shared" si="155"/>
        <v>1.0669999999999999</v>
      </c>
    </row>
    <row r="3256" spans="1:8" x14ac:dyDescent="0.25">
      <c r="A3256" s="8">
        <v>41414</v>
      </c>
      <c r="B3256" s="11">
        <v>5.915</v>
      </c>
      <c r="C3256" s="11">
        <v>6.16</v>
      </c>
      <c r="D3256" s="11">
        <v>6.63</v>
      </c>
      <c r="E3256" s="11" t="s">
        <v>19</v>
      </c>
      <c r="F3256" s="37">
        <f t="shared" si="153"/>
        <v>1.05915</v>
      </c>
      <c r="G3256" s="37">
        <f t="shared" si="154"/>
        <v>1.0616000000000001</v>
      </c>
      <c r="H3256" s="37">
        <f t="shared" si="155"/>
        <v>1.0663</v>
      </c>
    </row>
    <row r="3257" spans="1:8" x14ac:dyDescent="0.25">
      <c r="A3257" s="8">
        <v>41411</v>
      </c>
      <c r="B3257" s="11">
        <v>5.9050000000000002</v>
      </c>
      <c r="C3257" s="11">
        <v>6.1449999999999996</v>
      </c>
      <c r="D3257" s="11">
        <v>6.62</v>
      </c>
      <c r="E3257" s="11" t="s">
        <v>19</v>
      </c>
      <c r="F3257" s="37">
        <f t="shared" si="153"/>
        <v>1.05905</v>
      </c>
      <c r="G3257" s="37">
        <f t="shared" si="154"/>
        <v>1.06145</v>
      </c>
      <c r="H3257" s="37">
        <f t="shared" si="155"/>
        <v>1.0662</v>
      </c>
    </row>
    <row r="3258" spans="1:8" x14ac:dyDescent="0.25">
      <c r="A3258" s="8">
        <v>41410</v>
      </c>
      <c r="B3258" s="11">
        <v>5.8849999999999998</v>
      </c>
      <c r="C3258" s="11">
        <v>6.18</v>
      </c>
      <c r="D3258" s="11">
        <v>6.64</v>
      </c>
      <c r="E3258" s="11" t="s">
        <v>19</v>
      </c>
      <c r="F3258" s="37">
        <f t="shared" si="153"/>
        <v>1.0588500000000001</v>
      </c>
      <c r="G3258" s="37">
        <f t="shared" si="154"/>
        <v>1.0618000000000001</v>
      </c>
      <c r="H3258" s="37">
        <f t="shared" si="155"/>
        <v>1.0664</v>
      </c>
    </row>
    <row r="3259" spans="1:8" x14ac:dyDescent="0.25">
      <c r="A3259" s="8">
        <v>41409</v>
      </c>
      <c r="B3259" s="11">
        <v>5.8949999999999996</v>
      </c>
      <c r="C3259" s="11">
        <v>6.2</v>
      </c>
      <c r="D3259" s="11">
        <v>6.64</v>
      </c>
      <c r="E3259" s="11" t="s">
        <v>19</v>
      </c>
      <c r="F3259" s="37">
        <f t="shared" si="153"/>
        <v>1.0589500000000001</v>
      </c>
      <c r="G3259" s="37">
        <f t="shared" si="154"/>
        <v>1.0620000000000001</v>
      </c>
      <c r="H3259" s="37">
        <f t="shared" si="155"/>
        <v>1.0664</v>
      </c>
    </row>
    <row r="3260" spans="1:8" x14ac:dyDescent="0.25">
      <c r="A3260" s="8">
        <v>41408</v>
      </c>
      <c r="B3260" s="11">
        <v>5.8150000000000004</v>
      </c>
      <c r="C3260" s="11">
        <v>6.1749999999999998</v>
      </c>
      <c r="D3260" s="11">
        <v>6.6150000000000002</v>
      </c>
      <c r="E3260" s="11" t="s">
        <v>19</v>
      </c>
      <c r="F3260" s="37">
        <f t="shared" si="153"/>
        <v>1.0581499999999999</v>
      </c>
      <c r="G3260" s="37">
        <f t="shared" si="154"/>
        <v>1.06175</v>
      </c>
      <c r="H3260" s="37">
        <f t="shared" si="155"/>
        <v>1.0661499999999999</v>
      </c>
    </row>
    <row r="3261" spans="1:8" x14ac:dyDescent="0.25">
      <c r="A3261" s="8">
        <v>41407</v>
      </c>
      <c r="B3261" s="11">
        <v>5.78</v>
      </c>
      <c r="C3261" s="11">
        <v>6.17</v>
      </c>
      <c r="D3261" s="11">
        <v>6.6150000000000002</v>
      </c>
      <c r="E3261" s="11" t="s">
        <v>19</v>
      </c>
      <c r="F3261" s="37">
        <f t="shared" si="153"/>
        <v>1.0578000000000001</v>
      </c>
      <c r="G3261" s="37">
        <f t="shared" si="154"/>
        <v>1.0617000000000001</v>
      </c>
      <c r="H3261" s="37">
        <f t="shared" si="155"/>
        <v>1.0661499999999999</v>
      </c>
    </row>
    <row r="3262" spans="1:8" x14ac:dyDescent="0.25">
      <c r="A3262" s="8">
        <v>41404</v>
      </c>
      <c r="B3262" s="11">
        <v>5.7050000000000001</v>
      </c>
      <c r="C3262" s="11">
        <v>6.085</v>
      </c>
      <c r="D3262" s="11">
        <v>6.47</v>
      </c>
      <c r="E3262" s="11" t="s">
        <v>19</v>
      </c>
      <c r="F3262" s="37">
        <f t="shared" si="153"/>
        <v>1.05705</v>
      </c>
      <c r="G3262" s="37">
        <f t="shared" si="154"/>
        <v>1.0608500000000001</v>
      </c>
      <c r="H3262" s="37">
        <f t="shared" si="155"/>
        <v>1.0647</v>
      </c>
    </row>
    <row r="3263" spans="1:8" x14ac:dyDescent="0.25">
      <c r="A3263" s="8">
        <v>41403</v>
      </c>
      <c r="B3263" s="11">
        <v>5.7050000000000001</v>
      </c>
      <c r="C3263" s="11">
        <v>6.085</v>
      </c>
      <c r="D3263" s="11">
        <v>6.47</v>
      </c>
      <c r="E3263" s="11" t="s">
        <v>19</v>
      </c>
      <c r="F3263" s="37">
        <f t="shared" si="153"/>
        <v>1.05705</v>
      </c>
      <c r="G3263" s="37">
        <f t="shared" si="154"/>
        <v>1.0608500000000001</v>
      </c>
      <c r="H3263" s="37">
        <f t="shared" si="155"/>
        <v>1.0647</v>
      </c>
    </row>
    <row r="3264" spans="1:8" x14ac:dyDescent="0.25">
      <c r="A3264" s="8">
        <v>41402</v>
      </c>
      <c r="B3264" s="11">
        <v>5.74</v>
      </c>
      <c r="C3264" s="11">
        <v>6.09</v>
      </c>
      <c r="D3264" s="11">
        <v>6.4649999999999999</v>
      </c>
      <c r="E3264" s="11" t="s">
        <v>19</v>
      </c>
      <c r="F3264" s="37">
        <f t="shared" si="153"/>
        <v>1.0573999999999999</v>
      </c>
      <c r="G3264" s="37">
        <f t="shared" si="154"/>
        <v>1.0609</v>
      </c>
      <c r="H3264" s="37">
        <f t="shared" si="155"/>
        <v>1.0646500000000001</v>
      </c>
    </row>
    <row r="3265" spans="1:8" x14ac:dyDescent="0.25">
      <c r="A3265" s="8">
        <v>41401</v>
      </c>
      <c r="B3265" s="11">
        <v>5.74</v>
      </c>
      <c r="C3265" s="11">
        <v>6.0750000000000002</v>
      </c>
      <c r="D3265" s="11">
        <v>6.47</v>
      </c>
      <c r="E3265" s="11" t="s">
        <v>19</v>
      </c>
      <c r="F3265" s="37">
        <f t="shared" si="153"/>
        <v>1.0573999999999999</v>
      </c>
      <c r="G3265" s="37">
        <f t="shared" si="154"/>
        <v>1.0607500000000001</v>
      </c>
      <c r="H3265" s="37">
        <f t="shared" si="155"/>
        <v>1.0647</v>
      </c>
    </row>
    <row r="3266" spans="1:8" x14ac:dyDescent="0.25">
      <c r="A3266" s="8">
        <v>41400</v>
      </c>
      <c r="B3266" s="11">
        <v>5.7450000000000001</v>
      </c>
      <c r="C3266" s="11">
        <v>6.04</v>
      </c>
      <c r="D3266" s="11">
        <v>6.4749999999999996</v>
      </c>
      <c r="E3266" s="11" t="s">
        <v>19</v>
      </c>
      <c r="F3266" s="37">
        <f t="shared" si="153"/>
        <v>1.05745</v>
      </c>
      <c r="G3266" s="37">
        <f t="shared" si="154"/>
        <v>1.0604</v>
      </c>
      <c r="H3266" s="37">
        <f t="shared" si="155"/>
        <v>1.0647500000000001</v>
      </c>
    </row>
    <row r="3267" spans="1:8" x14ac:dyDescent="0.25">
      <c r="A3267" s="8">
        <v>41397</v>
      </c>
      <c r="B3267" s="11">
        <v>5.7350000000000003</v>
      </c>
      <c r="C3267" s="11">
        <v>6.05</v>
      </c>
      <c r="D3267" s="11">
        <v>6.51</v>
      </c>
      <c r="E3267" s="11" t="s">
        <v>19</v>
      </c>
      <c r="F3267" s="37">
        <f t="shared" si="153"/>
        <v>1.05735</v>
      </c>
      <c r="G3267" s="37">
        <f t="shared" si="154"/>
        <v>1.0605</v>
      </c>
      <c r="H3267" s="37">
        <f t="shared" si="155"/>
        <v>1.0650999999999999</v>
      </c>
    </row>
    <row r="3268" spans="1:8" x14ac:dyDescent="0.25">
      <c r="A3268" s="8">
        <v>41396</v>
      </c>
      <c r="B3268" s="11">
        <v>5.7350000000000003</v>
      </c>
      <c r="C3268" s="11">
        <v>6.0549999999999997</v>
      </c>
      <c r="D3268" s="11">
        <v>6.5149999999999997</v>
      </c>
      <c r="E3268" s="11" t="s">
        <v>19</v>
      </c>
      <c r="F3268" s="37">
        <f t="shared" si="153"/>
        <v>1.05735</v>
      </c>
      <c r="G3268" s="37">
        <f t="shared" si="154"/>
        <v>1.0605500000000001</v>
      </c>
      <c r="H3268" s="37">
        <f t="shared" si="155"/>
        <v>1.06515</v>
      </c>
    </row>
    <row r="3269" spans="1:8" x14ac:dyDescent="0.25">
      <c r="A3269" s="8">
        <v>41395</v>
      </c>
      <c r="B3269" s="11">
        <v>5.7249999999999996</v>
      </c>
      <c r="C3269" s="11">
        <v>6.0449999999999999</v>
      </c>
      <c r="D3269" s="11">
        <v>6.5149999999999997</v>
      </c>
      <c r="E3269" s="11" t="s">
        <v>19</v>
      </c>
      <c r="F3269" s="37">
        <f t="shared" si="153"/>
        <v>1.05725</v>
      </c>
      <c r="G3269" s="37">
        <f t="shared" si="154"/>
        <v>1.0604499999999999</v>
      </c>
      <c r="H3269" s="37">
        <f t="shared" si="155"/>
        <v>1.06515</v>
      </c>
    </row>
    <row r="3270" spans="1:8" x14ac:dyDescent="0.25">
      <c r="A3270" s="8">
        <v>41394</v>
      </c>
      <c r="B3270" s="11">
        <v>5.7549999999999999</v>
      </c>
      <c r="C3270" s="11">
        <v>6.05</v>
      </c>
      <c r="D3270" s="11">
        <v>6.5149999999999997</v>
      </c>
      <c r="E3270" s="11" t="s">
        <v>19</v>
      </c>
      <c r="F3270" s="37">
        <f t="shared" ref="F3270:F3333" si="156">IFERROR(1+B3270/100,"NA")</f>
        <v>1.05755</v>
      </c>
      <c r="G3270" s="37">
        <f t="shared" ref="G3270:G3333" si="157">IFERROR(1+C3270/100,"NA")</f>
        <v>1.0605</v>
      </c>
      <c r="H3270" s="37">
        <f t="shared" ref="H3270:H3333" si="158">IFERROR(1+D3270/100,"NA")</f>
        <v>1.06515</v>
      </c>
    </row>
    <row r="3271" spans="1:8" x14ac:dyDescent="0.25">
      <c r="A3271" s="8">
        <v>41393</v>
      </c>
      <c r="B3271" s="11">
        <v>5.7549999999999999</v>
      </c>
      <c r="C3271" s="11">
        <v>6.05</v>
      </c>
      <c r="D3271" s="11">
        <v>6.54</v>
      </c>
      <c r="E3271" s="11" t="s">
        <v>19</v>
      </c>
      <c r="F3271" s="37">
        <f t="shared" si="156"/>
        <v>1.05755</v>
      </c>
      <c r="G3271" s="37">
        <f t="shared" si="157"/>
        <v>1.0605</v>
      </c>
      <c r="H3271" s="37">
        <f t="shared" si="158"/>
        <v>1.0653999999999999</v>
      </c>
    </row>
    <row r="3272" spans="1:8" x14ac:dyDescent="0.25">
      <c r="A3272" s="8">
        <v>41390</v>
      </c>
      <c r="B3272" s="11">
        <v>5.75</v>
      </c>
      <c r="C3272" s="11">
        <v>6.06</v>
      </c>
      <c r="D3272" s="11">
        <v>6.61</v>
      </c>
      <c r="E3272" s="11" t="s">
        <v>19</v>
      </c>
      <c r="F3272" s="37">
        <f t="shared" si="156"/>
        <v>1.0575000000000001</v>
      </c>
      <c r="G3272" s="37">
        <f t="shared" si="157"/>
        <v>1.0606</v>
      </c>
      <c r="H3272" s="37">
        <f t="shared" si="158"/>
        <v>1.0661</v>
      </c>
    </row>
    <row r="3273" spans="1:8" x14ac:dyDescent="0.25">
      <c r="A3273" s="8">
        <v>41389</v>
      </c>
      <c r="B3273" s="11">
        <v>5.74</v>
      </c>
      <c r="C3273" s="11">
        <v>6.06</v>
      </c>
      <c r="D3273" s="11">
        <v>6.64</v>
      </c>
      <c r="E3273" s="11" t="s">
        <v>19</v>
      </c>
      <c r="F3273" s="37">
        <f t="shared" si="156"/>
        <v>1.0573999999999999</v>
      </c>
      <c r="G3273" s="37">
        <f t="shared" si="157"/>
        <v>1.0606</v>
      </c>
      <c r="H3273" s="37">
        <f t="shared" si="158"/>
        <v>1.0664</v>
      </c>
    </row>
    <row r="3274" spans="1:8" x14ac:dyDescent="0.25">
      <c r="A3274" s="8">
        <v>41388</v>
      </c>
      <c r="B3274" s="11">
        <v>5.7549999999999999</v>
      </c>
      <c r="C3274" s="11">
        <v>6.08</v>
      </c>
      <c r="D3274" s="11">
        <v>6.665</v>
      </c>
      <c r="E3274" s="11" t="s">
        <v>19</v>
      </c>
      <c r="F3274" s="37">
        <f t="shared" si="156"/>
        <v>1.05755</v>
      </c>
      <c r="G3274" s="37">
        <f t="shared" si="157"/>
        <v>1.0608</v>
      </c>
      <c r="H3274" s="37">
        <f t="shared" si="158"/>
        <v>1.0666500000000001</v>
      </c>
    </row>
    <row r="3275" spans="1:8" x14ac:dyDescent="0.25">
      <c r="A3275" s="8">
        <v>41387</v>
      </c>
      <c r="B3275" s="11">
        <v>5.7649999999999997</v>
      </c>
      <c r="C3275" s="11">
        <v>6.09</v>
      </c>
      <c r="D3275" s="11">
        <v>6.7</v>
      </c>
      <c r="E3275" s="11" t="s">
        <v>19</v>
      </c>
      <c r="F3275" s="37">
        <f t="shared" si="156"/>
        <v>1.05765</v>
      </c>
      <c r="G3275" s="37">
        <f t="shared" si="157"/>
        <v>1.0609</v>
      </c>
      <c r="H3275" s="37">
        <f t="shared" si="158"/>
        <v>1.0669999999999999</v>
      </c>
    </row>
    <row r="3276" spans="1:8" x14ac:dyDescent="0.25">
      <c r="A3276" s="8">
        <v>41386</v>
      </c>
      <c r="B3276" s="11">
        <v>5.77</v>
      </c>
      <c r="C3276" s="11">
        <v>6.15</v>
      </c>
      <c r="D3276" s="11">
        <v>6.7649999999999997</v>
      </c>
      <c r="E3276" s="11" t="s">
        <v>19</v>
      </c>
      <c r="F3276" s="37">
        <f t="shared" si="156"/>
        <v>1.0577000000000001</v>
      </c>
      <c r="G3276" s="37">
        <f t="shared" si="157"/>
        <v>1.0615000000000001</v>
      </c>
      <c r="H3276" s="37">
        <f t="shared" si="158"/>
        <v>1.06765</v>
      </c>
    </row>
    <row r="3277" spans="1:8" x14ac:dyDescent="0.25">
      <c r="A3277" s="8">
        <v>41383</v>
      </c>
      <c r="B3277" s="11">
        <v>5.76</v>
      </c>
      <c r="C3277" s="11">
        <v>6.18</v>
      </c>
      <c r="D3277" s="11">
        <v>6.78</v>
      </c>
      <c r="E3277" s="11" t="s">
        <v>19</v>
      </c>
      <c r="F3277" s="37">
        <f t="shared" si="156"/>
        <v>1.0576000000000001</v>
      </c>
      <c r="G3277" s="37">
        <f t="shared" si="157"/>
        <v>1.0618000000000001</v>
      </c>
      <c r="H3277" s="37">
        <f t="shared" si="158"/>
        <v>1.0678000000000001</v>
      </c>
    </row>
    <row r="3278" spans="1:8" x14ac:dyDescent="0.25">
      <c r="A3278" s="8">
        <v>41382</v>
      </c>
      <c r="B3278" s="11">
        <v>5.7649999999999997</v>
      </c>
      <c r="C3278" s="11">
        <v>6.21</v>
      </c>
      <c r="D3278" s="11">
        <v>6.86</v>
      </c>
      <c r="E3278" s="11" t="s">
        <v>19</v>
      </c>
      <c r="F3278" s="37">
        <f t="shared" si="156"/>
        <v>1.05765</v>
      </c>
      <c r="G3278" s="37">
        <f t="shared" si="157"/>
        <v>1.0621</v>
      </c>
      <c r="H3278" s="37">
        <f t="shared" si="158"/>
        <v>1.0686</v>
      </c>
    </row>
    <row r="3279" spans="1:8" x14ac:dyDescent="0.25">
      <c r="A3279" s="8">
        <v>41381</v>
      </c>
      <c r="B3279" s="11">
        <v>5.7750000000000004</v>
      </c>
      <c r="C3279" s="11">
        <v>6.2350000000000003</v>
      </c>
      <c r="D3279" s="11">
        <v>6.9550000000000001</v>
      </c>
      <c r="E3279" s="11" t="s">
        <v>19</v>
      </c>
      <c r="F3279" s="37">
        <f t="shared" si="156"/>
        <v>1.05775</v>
      </c>
      <c r="G3279" s="37">
        <f t="shared" si="157"/>
        <v>1.0623499999999999</v>
      </c>
      <c r="H3279" s="37">
        <f t="shared" si="158"/>
        <v>1.06955</v>
      </c>
    </row>
    <row r="3280" spans="1:8" x14ac:dyDescent="0.25">
      <c r="A3280" s="8">
        <v>41380</v>
      </c>
      <c r="B3280" s="11">
        <v>5.77</v>
      </c>
      <c r="C3280" s="11">
        <v>6.22</v>
      </c>
      <c r="D3280" s="11">
        <v>6.9550000000000001</v>
      </c>
      <c r="E3280" s="11" t="s">
        <v>19</v>
      </c>
      <c r="F3280" s="37">
        <f t="shared" si="156"/>
        <v>1.0577000000000001</v>
      </c>
      <c r="G3280" s="37">
        <f t="shared" si="157"/>
        <v>1.0622</v>
      </c>
      <c r="H3280" s="37">
        <f t="shared" si="158"/>
        <v>1.06955</v>
      </c>
    </row>
    <row r="3281" spans="1:8" x14ac:dyDescent="0.25">
      <c r="A3281" s="8">
        <v>41379</v>
      </c>
      <c r="B3281" s="11">
        <v>5.78</v>
      </c>
      <c r="C3281" s="11">
        <v>6.1849999999999996</v>
      </c>
      <c r="D3281" s="11">
        <v>6.92</v>
      </c>
      <c r="E3281" s="11" t="s">
        <v>19</v>
      </c>
      <c r="F3281" s="37">
        <f t="shared" si="156"/>
        <v>1.0578000000000001</v>
      </c>
      <c r="G3281" s="37">
        <f t="shared" si="157"/>
        <v>1.06185</v>
      </c>
      <c r="H3281" s="37">
        <f t="shared" si="158"/>
        <v>1.0691999999999999</v>
      </c>
    </row>
    <row r="3282" spans="1:8" x14ac:dyDescent="0.25">
      <c r="A3282" s="8">
        <v>41376</v>
      </c>
      <c r="B3282" s="11">
        <v>5.76</v>
      </c>
      <c r="C3282" s="11">
        <v>6.1050000000000004</v>
      </c>
      <c r="D3282" s="11">
        <v>6.83</v>
      </c>
      <c r="E3282" s="11" t="s">
        <v>19</v>
      </c>
      <c r="F3282" s="37">
        <f t="shared" si="156"/>
        <v>1.0576000000000001</v>
      </c>
      <c r="G3282" s="37">
        <f t="shared" si="157"/>
        <v>1.06105</v>
      </c>
      <c r="H3282" s="37">
        <f t="shared" si="158"/>
        <v>1.0683</v>
      </c>
    </row>
    <row r="3283" spans="1:8" x14ac:dyDescent="0.25">
      <c r="A3283" s="8">
        <v>41375</v>
      </c>
      <c r="B3283" s="11">
        <v>5.76</v>
      </c>
      <c r="C3283" s="11">
        <v>6.0949999999999998</v>
      </c>
      <c r="D3283" s="11">
        <v>6.7949999999999999</v>
      </c>
      <c r="E3283" s="11" t="s">
        <v>19</v>
      </c>
      <c r="F3283" s="37">
        <f t="shared" si="156"/>
        <v>1.0576000000000001</v>
      </c>
      <c r="G3283" s="37">
        <f t="shared" si="157"/>
        <v>1.0609500000000001</v>
      </c>
      <c r="H3283" s="37">
        <f t="shared" si="158"/>
        <v>1.06795</v>
      </c>
    </row>
    <row r="3284" spans="1:8" x14ac:dyDescent="0.25">
      <c r="A3284" s="8">
        <v>41374</v>
      </c>
      <c r="B3284" s="11">
        <v>5.76</v>
      </c>
      <c r="C3284" s="11">
        <v>6.09</v>
      </c>
      <c r="D3284" s="11">
        <v>6.79</v>
      </c>
      <c r="E3284" s="11" t="s">
        <v>19</v>
      </c>
      <c r="F3284" s="37">
        <f t="shared" si="156"/>
        <v>1.0576000000000001</v>
      </c>
      <c r="G3284" s="37">
        <f t="shared" si="157"/>
        <v>1.0609</v>
      </c>
      <c r="H3284" s="37">
        <f t="shared" si="158"/>
        <v>1.0679000000000001</v>
      </c>
    </row>
    <row r="3285" spans="1:8" x14ac:dyDescent="0.25">
      <c r="A3285" s="8">
        <v>41373</v>
      </c>
      <c r="B3285" s="11">
        <v>5.77</v>
      </c>
      <c r="C3285" s="11">
        <v>6.09</v>
      </c>
      <c r="D3285" s="11">
        <v>6.8250000000000002</v>
      </c>
      <c r="E3285" s="11" t="s">
        <v>19</v>
      </c>
      <c r="F3285" s="37">
        <f t="shared" si="156"/>
        <v>1.0577000000000001</v>
      </c>
      <c r="G3285" s="37">
        <f t="shared" si="157"/>
        <v>1.0609</v>
      </c>
      <c r="H3285" s="37">
        <f t="shared" si="158"/>
        <v>1.0682499999999999</v>
      </c>
    </row>
    <row r="3286" spans="1:8" x14ac:dyDescent="0.25">
      <c r="A3286" s="8">
        <v>41372</v>
      </c>
      <c r="B3286" s="11">
        <v>5.82</v>
      </c>
      <c r="C3286" s="11">
        <v>6.1</v>
      </c>
      <c r="D3286" s="11">
        <v>6.81</v>
      </c>
      <c r="E3286" s="11" t="s">
        <v>19</v>
      </c>
      <c r="F3286" s="37">
        <f t="shared" si="156"/>
        <v>1.0582</v>
      </c>
      <c r="G3286" s="37">
        <f t="shared" si="157"/>
        <v>1.0609999999999999</v>
      </c>
      <c r="H3286" s="37">
        <f t="shared" si="158"/>
        <v>1.0681</v>
      </c>
    </row>
    <row r="3287" spans="1:8" x14ac:dyDescent="0.25">
      <c r="A3287" s="8">
        <v>41369</v>
      </c>
      <c r="B3287" s="11">
        <v>5.8650000000000002</v>
      </c>
      <c r="C3287" s="11">
        <v>6.2149999999999999</v>
      </c>
      <c r="D3287" s="11">
        <v>6.97</v>
      </c>
      <c r="E3287" s="11" t="s">
        <v>19</v>
      </c>
      <c r="F3287" s="37">
        <f t="shared" si="156"/>
        <v>1.0586500000000001</v>
      </c>
      <c r="G3287" s="37">
        <f t="shared" si="157"/>
        <v>1.0621499999999999</v>
      </c>
      <c r="H3287" s="37">
        <f t="shared" si="158"/>
        <v>1.0697000000000001</v>
      </c>
    </row>
    <row r="3288" spans="1:8" x14ac:dyDescent="0.25">
      <c r="A3288" s="8">
        <v>41368</v>
      </c>
      <c r="B3288" s="11">
        <v>5.89</v>
      </c>
      <c r="C3288" s="11">
        <v>6.3</v>
      </c>
      <c r="D3288" s="11">
        <v>7.08</v>
      </c>
      <c r="E3288" s="11" t="s">
        <v>19</v>
      </c>
      <c r="F3288" s="37">
        <f t="shared" si="156"/>
        <v>1.0589</v>
      </c>
      <c r="G3288" s="37">
        <f t="shared" si="157"/>
        <v>1.0629999999999999</v>
      </c>
      <c r="H3288" s="37">
        <f t="shared" si="158"/>
        <v>1.0708</v>
      </c>
    </row>
    <row r="3289" spans="1:8" x14ac:dyDescent="0.25">
      <c r="A3289" s="8">
        <v>41367</v>
      </c>
      <c r="B3289" s="11">
        <v>5.8550000000000004</v>
      </c>
      <c r="C3289" s="11">
        <v>6.32</v>
      </c>
      <c r="D3289" s="11">
        <v>7.11</v>
      </c>
      <c r="E3289" s="11" t="s">
        <v>19</v>
      </c>
      <c r="F3289" s="37">
        <f t="shared" si="156"/>
        <v>1.0585500000000001</v>
      </c>
      <c r="G3289" s="37">
        <f t="shared" si="157"/>
        <v>1.0631999999999999</v>
      </c>
      <c r="H3289" s="37">
        <f t="shared" si="158"/>
        <v>1.0710999999999999</v>
      </c>
    </row>
    <row r="3290" spans="1:8" x14ac:dyDescent="0.25">
      <c r="A3290" s="8">
        <v>41366</v>
      </c>
      <c r="B3290" s="11">
        <v>5.8949999999999996</v>
      </c>
      <c r="C3290" s="11">
        <v>6.3150000000000004</v>
      </c>
      <c r="D3290" s="11">
        <v>7.11</v>
      </c>
      <c r="E3290" s="11" t="s">
        <v>19</v>
      </c>
      <c r="F3290" s="37">
        <f t="shared" si="156"/>
        <v>1.0589500000000001</v>
      </c>
      <c r="G3290" s="37">
        <f t="shared" si="157"/>
        <v>1.06315</v>
      </c>
      <c r="H3290" s="37">
        <f t="shared" si="158"/>
        <v>1.0710999999999999</v>
      </c>
    </row>
    <row r="3291" spans="1:8" x14ac:dyDescent="0.25">
      <c r="A3291" s="8">
        <v>41365</v>
      </c>
      <c r="B3291" s="11">
        <v>5.9</v>
      </c>
      <c r="C3291" s="11">
        <v>6.3</v>
      </c>
      <c r="D3291" s="11">
        <v>7.0949999999999998</v>
      </c>
      <c r="E3291" s="11" t="s">
        <v>19</v>
      </c>
      <c r="F3291" s="37">
        <f t="shared" si="156"/>
        <v>1.0589999999999999</v>
      </c>
      <c r="G3291" s="37">
        <f t="shared" si="157"/>
        <v>1.0629999999999999</v>
      </c>
      <c r="H3291" s="37">
        <f t="shared" si="158"/>
        <v>1.0709500000000001</v>
      </c>
    </row>
    <row r="3292" spans="1:8" x14ac:dyDescent="0.25">
      <c r="A3292" s="9">
        <v>41364</v>
      </c>
      <c r="B3292" s="11">
        <v>5.93</v>
      </c>
      <c r="C3292" s="11">
        <v>6.2949999999999999</v>
      </c>
      <c r="D3292" s="11">
        <v>7.11</v>
      </c>
      <c r="E3292" s="11" t="s">
        <v>19</v>
      </c>
      <c r="F3292" s="37">
        <f t="shared" si="156"/>
        <v>1.0592999999999999</v>
      </c>
      <c r="G3292" s="37">
        <f t="shared" si="157"/>
        <v>1.0629500000000001</v>
      </c>
      <c r="H3292" s="37">
        <f t="shared" si="158"/>
        <v>1.0710999999999999</v>
      </c>
    </row>
    <row r="3293" spans="1:8" x14ac:dyDescent="0.25">
      <c r="A3293" s="8">
        <v>41361</v>
      </c>
      <c r="B3293" s="11">
        <v>5.94</v>
      </c>
      <c r="C3293" s="11">
        <v>6.2949999999999999</v>
      </c>
      <c r="D3293" s="11">
        <v>7.11</v>
      </c>
      <c r="E3293" s="11" t="s">
        <v>19</v>
      </c>
      <c r="F3293" s="37">
        <f t="shared" si="156"/>
        <v>1.0593999999999999</v>
      </c>
      <c r="G3293" s="37">
        <f t="shared" si="157"/>
        <v>1.0629500000000001</v>
      </c>
      <c r="H3293" s="37">
        <f t="shared" si="158"/>
        <v>1.0710999999999999</v>
      </c>
    </row>
    <row r="3294" spans="1:8" x14ac:dyDescent="0.25">
      <c r="A3294" s="8">
        <v>41360</v>
      </c>
      <c r="B3294" s="11">
        <v>6.03</v>
      </c>
      <c r="C3294" s="11">
        <v>6.34</v>
      </c>
      <c r="D3294" s="11">
        <v>7.1550000000000002</v>
      </c>
      <c r="E3294" s="11" t="s">
        <v>19</v>
      </c>
      <c r="F3294" s="37">
        <f t="shared" si="156"/>
        <v>1.0603</v>
      </c>
      <c r="G3294" s="37">
        <f t="shared" si="157"/>
        <v>1.0633999999999999</v>
      </c>
      <c r="H3294" s="37">
        <f t="shared" si="158"/>
        <v>1.07155</v>
      </c>
    </row>
    <row r="3295" spans="1:8" x14ac:dyDescent="0.25">
      <c r="A3295" s="8">
        <v>41359</v>
      </c>
      <c r="B3295" s="11">
        <v>6.0350000000000001</v>
      </c>
      <c r="C3295" s="11">
        <v>6.32</v>
      </c>
      <c r="D3295" s="11">
        <v>7.165</v>
      </c>
      <c r="E3295" s="11" t="s">
        <v>19</v>
      </c>
      <c r="F3295" s="37">
        <f t="shared" si="156"/>
        <v>1.0603499999999999</v>
      </c>
      <c r="G3295" s="37">
        <f t="shared" si="157"/>
        <v>1.0631999999999999</v>
      </c>
      <c r="H3295" s="37">
        <f t="shared" si="158"/>
        <v>1.07165</v>
      </c>
    </row>
    <row r="3296" spans="1:8" x14ac:dyDescent="0.25">
      <c r="A3296" s="8">
        <v>41358</v>
      </c>
      <c r="B3296" s="11">
        <v>6.03</v>
      </c>
      <c r="C3296" s="11">
        <v>6.28</v>
      </c>
      <c r="D3296" s="11">
        <v>7.1349999999999998</v>
      </c>
      <c r="E3296" s="11" t="s">
        <v>19</v>
      </c>
      <c r="F3296" s="37">
        <f t="shared" si="156"/>
        <v>1.0603</v>
      </c>
      <c r="G3296" s="37">
        <f t="shared" si="157"/>
        <v>1.0628</v>
      </c>
      <c r="H3296" s="37">
        <f t="shared" si="158"/>
        <v>1.07135</v>
      </c>
    </row>
    <row r="3297" spans="1:8" x14ac:dyDescent="0.25">
      <c r="A3297" s="8">
        <v>41355</v>
      </c>
      <c r="B3297" s="11">
        <v>6.06</v>
      </c>
      <c r="C3297" s="11">
        <v>6.29</v>
      </c>
      <c r="D3297" s="11">
        <v>7.1550000000000002</v>
      </c>
      <c r="E3297" s="11" t="s">
        <v>19</v>
      </c>
      <c r="F3297" s="37">
        <f t="shared" si="156"/>
        <v>1.0606</v>
      </c>
      <c r="G3297" s="37">
        <f t="shared" si="157"/>
        <v>1.0629</v>
      </c>
      <c r="H3297" s="37">
        <f t="shared" si="158"/>
        <v>1.07155</v>
      </c>
    </row>
    <row r="3298" spans="1:8" x14ac:dyDescent="0.25">
      <c r="A3298" s="8">
        <v>41354</v>
      </c>
      <c r="B3298" s="11">
        <v>6.0650000000000004</v>
      </c>
      <c r="C3298" s="11">
        <v>6.28</v>
      </c>
      <c r="D3298" s="11">
        <v>7.1349999999999998</v>
      </c>
      <c r="E3298" s="11" t="s">
        <v>19</v>
      </c>
      <c r="F3298" s="37">
        <f t="shared" si="156"/>
        <v>1.0606500000000001</v>
      </c>
      <c r="G3298" s="37">
        <f t="shared" si="157"/>
        <v>1.0628</v>
      </c>
      <c r="H3298" s="37">
        <f t="shared" si="158"/>
        <v>1.07135</v>
      </c>
    </row>
    <row r="3299" spans="1:8" x14ac:dyDescent="0.25">
      <c r="A3299" s="8">
        <v>41353</v>
      </c>
      <c r="B3299" s="11">
        <v>6.06</v>
      </c>
      <c r="C3299" s="11">
        <v>6.29</v>
      </c>
      <c r="D3299" s="11">
        <v>7.12</v>
      </c>
      <c r="E3299" s="11" t="s">
        <v>19</v>
      </c>
      <c r="F3299" s="37">
        <f t="shared" si="156"/>
        <v>1.0606</v>
      </c>
      <c r="G3299" s="37">
        <f t="shared" si="157"/>
        <v>1.0629</v>
      </c>
      <c r="H3299" s="37">
        <f t="shared" si="158"/>
        <v>1.0711999999999999</v>
      </c>
    </row>
    <row r="3300" spans="1:8" x14ac:dyDescent="0.25">
      <c r="A3300" s="8">
        <v>41352</v>
      </c>
      <c r="B3300" s="11">
        <v>6.0650000000000004</v>
      </c>
      <c r="C3300" s="11">
        <v>6.3</v>
      </c>
      <c r="D3300" s="11">
        <v>7.125</v>
      </c>
      <c r="E3300" s="11" t="s">
        <v>19</v>
      </c>
      <c r="F3300" s="37">
        <f t="shared" si="156"/>
        <v>1.0606500000000001</v>
      </c>
      <c r="G3300" s="37">
        <f t="shared" si="157"/>
        <v>1.0629999999999999</v>
      </c>
      <c r="H3300" s="37">
        <f t="shared" si="158"/>
        <v>1.07125</v>
      </c>
    </row>
    <row r="3301" spans="1:8" x14ac:dyDescent="0.25">
      <c r="A3301" s="8">
        <v>41351</v>
      </c>
      <c r="B3301" s="11">
        <v>5.94</v>
      </c>
      <c r="C3301" s="11">
        <v>6.27</v>
      </c>
      <c r="D3301" s="11">
        <v>7.13</v>
      </c>
      <c r="E3301" s="11" t="s">
        <v>19</v>
      </c>
      <c r="F3301" s="37">
        <f t="shared" si="156"/>
        <v>1.0593999999999999</v>
      </c>
      <c r="G3301" s="37">
        <f t="shared" si="157"/>
        <v>1.0627</v>
      </c>
      <c r="H3301" s="37">
        <f t="shared" si="158"/>
        <v>1.0712999999999999</v>
      </c>
    </row>
    <row r="3302" spans="1:8" x14ac:dyDescent="0.25">
      <c r="A3302" s="8">
        <v>41348</v>
      </c>
      <c r="B3302" s="11">
        <v>5.77</v>
      </c>
      <c r="C3302" s="11">
        <v>6.22</v>
      </c>
      <c r="D3302" s="11">
        <v>7.07</v>
      </c>
      <c r="E3302" s="11" t="s">
        <v>19</v>
      </c>
      <c r="F3302" s="37">
        <f t="shared" si="156"/>
        <v>1.0577000000000001</v>
      </c>
      <c r="G3302" s="37">
        <f t="shared" si="157"/>
        <v>1.0622</v>
      </c>
      <c r="H3302" s="37">
        <f t="shared" si="158"/>
        <v>1.0707</v>
      </c>
    </row>
    <row r="3303" spans="1:8" x14ac:dyDescent="0.25">
      <c r="A3303" s="8">
        <v>41347</v>
      </c>
      <c r="B3303" s="11">
        <v>5.76</v>
      </c>
      <c r="C3303" s="11">
        <v>6.18</v>
      </c>
      <c r="D3303" s="11">
        <v>6.94</v>
      </c>
      <c r="E3303" s="11" t="s">
        <v>19</v>
      </c>
      <c r="F3303" s="37">
        <f t="shared" si="156"/>
        <v>1.0576000000000001</v>
      </c>
      <c r="G3303" s="37">
        <f t="shared" si="157"/>
        <v>1.0618000000000001</v>
      </c>
      <c r="H3303" s="37">
        <f t="shared" si="158"/>
        <v>1.0693999999999999</v>
      </c>
    </row>
    <row r="3304" spans="1:8" x14ac:dyDescent="0.25">
      <c r="A3304" s="8">
        <v>41346</v>
      </c>
      <c r="B3304" s="11">
        <v>5.76</v>
      </c>
      <c r="C3304" s="11">
        <v>6.18</v>
      </c>
      <c r="D3304" s="11">
        <v>6.88</v>
      </c>
      <c r="E3304" s="11" t="s">
        <v>19</v>
      </c>
      <c r="F3304" s="37">
        <f t="shared" si="156"/>
        <v>1.0576000000000001</v>
      </c>
      <c r="G3304" s="37">
        <f t="shared" si="157"/>
        <v>1.0618000000000001</v>
      </c>
      <c r="H3304" s="37">
        <f t="shared" si="158"/>
        <v>1.0688</v>
      </c>
    </row>
    <row r="3305" spans="1:8" x14ac:dyDescent="0.25">
      <c r="A3305" s="8">
        <v>41345</v>
      </c>
      <c r="B3305" s="11">
        <v>5.7549999999999999</v>
      </c>
      <c r="C3305" s="11">
        <v>6.2</v>
      </c>
      <c r="D3305" s="11">
        <v>6.86</v>
      </c>
      <c r="E3305" s="11" t="s">
        <v>19</v>
      </c>
      <c r="F3305" s="37">
        <f t="shared" si="156"/>
        <v>1.05755</v>
      </c>
      <c r="G3305" s="37">
        <f t="shared" si="157"/>
        <v>1.0620000000000001</v>
      </c>
      <c r="H3305" s="37">
        <f t="shared" si="158"/>
        <v>1.0686</v>
      </c>
    </row>
    <row r="3306" spans="1:8" x14ac:dyDescent="0.25">
      <c r="A3306" s="8">
        <v>41344</v>
      </c>
      <c r="B3306" s="11">
        <v>5.75</v>
      </c>
      <c r="C3306" s="11">
        <v>6.19</v>
      </c>
      <c r="D3306" s="11">
        <v>6.87</v>
      </c>
      <c r="E3306" s="11" t="s">
        <v>19</v>
      </c>
      <c r="F3306" s="37">
        <f t="shared" si="156"/>
        <v>1.0575000000000001</v>
      </c>
      <c r="G3306" s="37">
        <f t="shared" si="157"/>
        <v>1.0619000000000001</v>
      </c>
      <c r="H3306" s="37">
        <f t="shared" si="158"/>
        <v>1.0687</v>
      </c>
    </row>
    <row r="3307" spans="1:8" x14ac:dyDescent="0.25">
      <c r="A3307" s="8">
        <v>41341</v>
      </c>
      <c r="B3307" s="11">
        <v>5.7350000000000003</v>
      </c>
      <c r="C3307" s="11">
        <v>6.19</v>
      </c>
      <c r="D3307" s="11">
        <v>6.82</v>
      </c>
      <c r="E3307" s="11" t="s">
        <v>19</v>
      </c>
      <c r="F3307" s="37">
        <f t="shared" si="156"/>
        <v>1.05735</v>
      </c>
      <c r="G3307" s="37">
        <f t="shared" si="157"/>
        <v>1.0619000000000001</v>
      </c>
      <c r="H3307" s="37">
        <f t="shared" si="158"/>
        <v>1.0682</v>
      </c>
    </row>
    <row r="3308" spans="1:8" x14ac:dyDescent="0.25">
      <c r="A3308" s="8">
        <v>41340</v>
      </c>
      <c r="B3308" s="11">
        <v>5.7750000000000004</v>
      </c>
      <c r="C3308" s="11">
        <v>6.2</v>
      </c>
      <c r="D3308" s="11">
        <v>6.82</v>
      </c>
      <c r="E3308" s="11" t="s">
        <v>19</v>
      </c>
      <c r="F3308" s="37">
        <f t="shared" si="156"/>
        <v>1.05775</v>
      </c>
      <c r="G3308" s="37">
        <f t="shared" si="157"/>
        <v>1.0620000000000001</v>
      </c>
      <c r="H3308" s="37">
        <f t="shared" si="158"/>
        <v>1.0682</v>
      </c>
    </row>
    <row r="3309" spans="1:8" x14ac:dyDescent="0.25">
      <c r="A3309" s="8">
        <v>41339</v>
      </c>
      <c r="B3309" s="11">
        <v>5.8049999999999997</v>
      </c>
      <c r="C3309" s="11">
        <v>6.19</v>
      </c>
      <c r="D3309" s="11">
        <v>6.81</v>
      </c>
      <c r="E3309" s="11" t="s">
        <v>19</v>
      </c>
      <c r="F3309" s="37">
        <f t="shared" si="156"/>
        <v>1.0580499999999999</v>
      </c>
      <c r="G3309" s="37">
        <f t="shared" si="157"/>
        <v>1.0619000000000001</v>
      </c>
      <c r="H3309" s="37">
        <f t="shared" si="158"/>
        <v>1.0681</v>
      </c>
    </row>
    <row r="3310" spans="1:8" x14ac:dyDescent="0.25">
      <c r="A3310" s="8">
        <v>41338</v>
      </c>
      <c r="B3310" s="11">
        <v>5.8049999999999997</v>
      </c>
      <c r="C3310" s="11">
        <v>6.19</v>
      </c>
      <c r="D3310" s="11">
        <v>6.8049999999999997</v>
      </c>
      <c r="E3310" s="11" t="s">
        <v>19</v>
      </c>
      <c r="F3310" s="37">
        <f t="shared" si="156"/>
        <v>1.0580499999999999</v>
      </c>
      <c r="G3310" s="37">
        <f t="shared" si="157"/>
        <v>1.0619000000000001</v>
      </c>
      <c r="H3310" s="37">
        <f t="shared" si="158"/>
        <v>1.0680499999999999</v>
      </c>
    </row>
    <row r="3311" spans="1:8" x14ac:dyDescent="0.25">
      <c r="A3311" s="8">
        <v>41337</v>
      </c>
      <c r="B3311" s="11">
        <v>5.7850000000000001</v>
      </c>
      <c r="C3311" s="11">
        <v>6.17</v>
      </c>
      <c r="D3311" s="11">
        <v>6.78</v>
      </c>
      <c r="E3311" s="11" t="s">
        <v>19</v>
      </c>
      <c r="F3311" s="37">
        <f t="shared" si="156"/>
        <v>1.05785</v>
      </c>
      <c r="G3311" s="37">
        <f t="shared" si="157"/>
        <v>1.0617000000000001</v>
      </c>
      <c r="H3311" s="37">
        <f t="shared" si="158"/>
        <v>1.0678000000000001</v>
      </c>
    </row>
    <row r="3312" spans="1:8" x14ac:dyDescent="0.25">
      <c r="A3312" s="8">
        <v>41334</v>
      </c>
      <c r="B3312" s="11">
        <v>5.7549999999999999</v>
      </c>
      <c r="C3312" s="11">
        <v>6.16</v>
      </c>
      <c r="D3312" s="11">
        <v>6.7850000000000001</v>
      </c>
      <c r="E3312" s="11" t="s">
        <v>19</v>
      </c>
      <c r="F3312" s="37">
        <f t="shared" si="156"/>
        <v>1.05755</v>
      </c>
      <c r="G3312" s="37">
        <f t="shared" si="157"/>
        <v>1.0616000000000001</v>
      </c>
      <c r="H3312" s="37">
        <f t="shared" si="158"/>
        <v>1.06785</v>
      </c>
    </row>
    <row r="3313" spans="1:8" x14ac:dyDescent="0.25">
      <c r="A3313" s="8">
        <v>41333</v>
      </c>
      <c r="B3313" s="11">
        <v>5.7450000000000001</v>
      </c>
      <c r="C3313" s="11">
        <v>6.15</v>
      </c>
      <c r="D3313" s="11">
        <v>6.7750000000000004</v>
      </c>
      <c r="E3313" s="11" t="s">
        <v>19</v>
      </c>
      <c r="F3313" s="37">
        <f t="shared" si="156"/>
        <v>1.05745</v>
      </c>
      <c r="G3313" s="37">
        <f t="shared" si="157"/>
        <v>1.0615000000000001</v>
      </c>
      <c r="H3313" s="37">
        <f t="shared" si="158"/>
        <v>1.06775</v>
      </c>
    </row>
    <row r="3314" spans="1:8" x14ac:dyDescent="0.25">
      <c r="A3314" s="8">
        <v>41332</v>
      </c>
      <c r="B3314" s="11">
        <v>5.75</v>
      </c>
      <c r="C3314" s="11">
        <v>6.15</v>
      </c>
      <c r="D3314" s="11">
        <v>6.81</v>
      </c>
      <c r="E3314" s="11" t="s">
        <v>19</v>
      </c>
      <c r="F3314" s="37">
        <f t="shared" si="156"/>
        <v>1.0575000000000001</v>
      </c>
      <c r="G3314" s="37">
        <f t="shared" si="157"/>
        <v>1.0615000000000001</v>
      </c>
      <c r="H3314" s="37">
        <f t="shared" si="158"/>
        <v>1.0681</v>
      </c>
    </row>
    <row r="3315" spans="1:8" x14ac:dyDescent="0.25">
      <c r="A3315" s="8">
        <v>41331</v>
      </c>
      <c r="B3315" s="11">
        <v>5.76</v>
      </c>
      <c r="C3315" s="11">
        <v>6.17</v>
      </c>
      <c r="D3315" s="11">
        <v>6.81</v>
      </c>
      <c r="E3315" s="11" t="s">
        <v>19</v>
      </c>
      <c r="F3315" s="37">
        <f t="shared" si="156"/>
        <v>1.0576000000000001</v>
      </c>
      <c r="G3315" s="37">
        <f t="shared" si="157"/>
        <v>1.0617000000000001</v>
      </c>
      <c r="H3315" s="37">
        <f t="shared" si="158"/>
        <v>1.0681</v>
      </c>
    </row>
    <row r="3316" spans="1:8" x14ac:dyDescent="0.25">
      <c r="A3316" s="8">
        <v>41330</v>
      </c>
      <c r="B3316" s="11">
        <v>5.77</v>
      </c>
      <c r="C3316" s="11">
        <v>6.15</v>
      </c>
      <c r="D3316" s="11">
        <v>6.78</v>
      </c>
      <c r="E3316" s="11" t="s">
        <v>19</v>
      </c>
      <c r="F3316" s="37">
        <f t="shared" si="156"/>
        <v>1.0577000000000001</v>
      </c>
      <c r="G3316" s="37">
        <f t="shared" si="157"/>
        <v>1.0615000000000001</v>
      </c>
      <c r="H3316" s="37">
        <f t="shared" si="158"/>
        <v>1.0678000000000001</v>
      </c>
    </row>
    <row r="3317" spans="1:8" x14ac:dyDescent="0.25">
      <c r="A3317" s="8">
        <v>41327</v>
      </c>
      <c r="B3317" s="11">
        <v>5.7850000000000001</v>
      </c>
      <c r="C3317" s="11">
        <v>6.16</v>
      </c>
      <c r="D3317" s="11">
        <v>6.8049999999999997</v>
      </c>
      <c r="E3317" s="11" t="s">
        <v>19</v>
      </c>
      <c r="F3317" s="37">
        <f t="shared" si="156"/>
        <v>1.05785</v>
      </c>
      <c r="G3317" s="37">
        <f t="shared" si="157"/>
        <v>1.0616000000000001</v>
      </c>
      <c r="H3317" s="37">
        <f t="shared" si="158"/>
        <v>1.0680499999999999</v>
      </c>
    </row>
    <row r="3318" spans="1:8" x14ac:dyDescent="0.25">
      <c r="A3318" s="8">
        <v>41326</v>
      </c>
      <c r="B3318" s="11">
        <v>5.7850000000000001</v>
      </c>
      <c r="C3318" s="11">
        <v>6.15</v>
      </c>
      <c r="D3318" s="11">
        <v>6.7649999999999997</v>
      </c>
      <c r="E3318" s="11" t="s">
        <v>19</v>
      </c>
      <c r="F3318" s="37">
        <f t="shared" si="156"/>
        <v>1.05785</v>
      </c>
      <c r="G3318" s="37">
        <f t="shared" si="157"/>
        <v>1.0615000000000001</v>
      </c>
      <c r="H3318" s="37">
        <f t="shared" si="158"/>
        <v>1.06765</v>
      </c>
    </row>
    <row r="3319" spans="1:8" x14ac:dyDescent="0.25">
      <c r="A3319" s="8">
        <v>41325</v>
      </c>
      <c r="B3319" s="11">
        <v>5.7949999999999999</v>
      </c>
      <c r="C3319" s="11">
        <v>6.14</v>
      </c>
      <c r="D3319" s="11">
        <v>6.7050000000000001</v>
      </c>
      <c r="E3319" s="11" t="s">
        <v>19</v>
      </c>
      <c r="F3319" s="37">
        <f t="shared" si="156"/>
        <v>1.0579499999999999</v>
      </c>
      <c r="G3319" s="37">
        <f t="shared" si="157"/>
        <v>1.0613999999999999</v>
      </c>
      <c r="H3319" s="37">
        <f t="shared" si="158"/>
        <v>1.0670500000000001</v>
      </c>
    </row>
    <row r="3320" spans="1:8" x14ac:dyDescent="0.25">
      <c r="A3320" s="8">
        <v>41324</v>
      </c>
      <c r="B3320" s="11">
        <v>5.8150000000000004</v>
      </c>
      <c r="C3320" s="11">
        <v>6.165</v>
      </c>
      <c r="D3320" s="11">
        <v>6.73</v>
      </c>
      <c r="E3320" s="11" t="s">
        <v>19</v>
      </c>
      <c r="F3320" s="37">
        <f t="shared" si="156"/>
        <v>1.0581499999999999</v>
      </c>
      <c r="G3320" s="37">
        <f t="shared" si="157"/>
        <v>1.06165</v>
      </c>
      <c r="H3320" s="37">
        <f t="shared" si="158"/>
        <v>1.0672999999999999</v>
      </c>
    </row>
    <row r="3321" spans="1:8" x14ac:dyDescent="0.25">
      <c r="A3321" s="8">
        <v>41323</v>
      </c>
      <c r="B3321" s="11">
        <v>5.835</v>
      </c>
      <c r="C3321" s="11">
        <v>6.18</v>
      </c>
      <c r="D3321" s="11">
        <v>6.7350000000000003</v>
      </c>
      <c r="E3321" s="11" t="s">
        <v>19</v>
      </c>
      <c r="F3321" s="37">
        <f t="shared" si="156"/>
        <v>1.0583499999999999</v>
      </c>
      <c r="G3321" s="37">
        <f t="shared" si="157"/>
        <v>1.0618000000000001</v>
      </c>
      <c r="H3321" s="37">
        <f t="shared" si="158"/>
        <v>1.06735</v>
      </c>
    </row>
    <row r="3322" spans="1:8" x14ac:dyDescent="0.25">
      <c r="A3322" s="8">
        <v>41320</v>
      </c>
      <c r="B3322" s="11">
        <v>5.8650000000000002</v>
      </c>
      <c r="C3322" s="11">
        <v>6.16</v>
      </c>
      <c r="D3322" s="11">
        <v>6.69</v>
      </c>
      <c r="E3322" s="11" t="s">
        <v>19</v>
      </c>
      <c r="F3322" s="37">
        <f t="shared" si="156"/>
        <v>1.0586500000000001</v>
      </c>
      <c r="G3322" s="37">
        <f t="shared" si="157"/>
        <v>1.0616000000000001</v>
      </c>
      <c r="H3322" s="37">
        <f t="shared" si="158"/>
        <v>1.0669</v>
      </c>
    </row>
    <row r="3323" spans="1:8" x14ac:dyDescent="0.25">
      <c r="A3323" s="8">
        <v>41319</v>
      </c>
      <c r="B3323" s="11">
        <v>5.8650000000000002</v>
      </c>
      <c r="C3323" s="11">
        <v>6.16</v>
      </c>
      <c r="D3323" s="11">
        <v>6.7</v>
      </c>
      <c r="E3323" s="11" t="s">
        <v>19</v>
      </c>
      <c r="F3323" s="37">
        <f t="shared" si="156"/>
        <v>1.0586500000000001</v>
      </c>
      <c r="G3323" s="37">
        <f t="shared" si="157"/>
        <v>1.0616000000000001</v>
      </c>
      <c r="H3323" s="37">
        <f t="shared" si="158"/>
        <v>1.0669999999999999</v>
      </c>
    </row>
    <row r="3324" spans="1:8" x14ac:dyDescent="0.25">
      <c r="A3324" s="8">
        <v>41318</v>
      </c>
      <c r="B3324" s="11">
        <v>5.875</v>
      </c>
      <c r="C3324" s="11">
        <v>6.14</v>
      </c>
      <c r="D3324" s="11">
        <v>6.67</v>
      </c>
      <c r="E3324" s="11" t="s">
        <v>19</v>
      </c>
      <c r="F3324" s="37">
        <f t="shared" si="156"/>
        <v>1.0587500000000001</v>
      </c>
      <c r="G3324" s="37">
        <f t="shared" si="157"/>
        <v>1.0613999999999999</v>
      </c>
      <c r="H3324" s="37">
        <f t="shared" si="158"/>
        <v>1.0667</v>
      </c>
    </row>
    <row r="3325" spans="1:8" x14ac:dyDescent="0.25">
      <c r="A3325" s="8">
        <v>41317</v>
      </c>
      <c r="B3325" s="11">
        <v>5.8849999999999998</v>
      </c>
      <c r="C3325" s="11">
        <v>6.15</v>
      </c>
      <c r="D3325" s="11">
        <v>6.66</v>
      </c>
      <c r="E3325" s="11" t="s">
        <v>19</v>
      </c>
      <c r="F3325" s="37">
        <f t="shared" si="156"/>
        <v>1.0588500000000001</v>
      </c>
      <c r="G3325" s="37">
        <f t="shared" si="157"/>
        <v>1.0615000000000001</v>
      </c>
      <c r="H3325" s="37">
        <f t="shared" si="158"/>
        <v>1.0666</v>
      </c>
    </row>
    <row r="3326" spans="1:8" x14ac:dyDescent="0.25">
      <c r="A3326" s="8">
        <v>41316</v>
      </c>
      <c r="B3326" s="11">
        <v>5.8849999999999998</v>
      </c>
      <c r="C3326" s="11">
        <v>6.16</v>
      </c>
      <c r="D3326" s="11">
        <v>6.66</v>
      </c>
      <c r="E3326" s="11" t="s">
        <v>19</v>
      </c>
      <c r="F3326" s="37">
        <f t="shared" si="156"/>
        <v>1.0588500000000001</v>
      </c>
      <c r="G3326" s="37">
        <f t="shared" si="157"/>
        <v>1.0616000000000001</v>
      </c>
      <c r="H3326" s="37">
        <f t="shared" si="158"/>
        <v>1.0666</v>
      </c>
    </row>
    <row r="3327" spans="1:8" x14ac:dyDescent="0.25">
      <c r="A3327" s="8">
        <v>41313</v>
      </c>
      <c r="B3327" s="11">
        <v>5.9249999999999998</v>
      </c>
      <c r="C3327" s="11">
        <v>6.17</v>
      </c>
      <c r="D3327" s="11">
        <v>6.67</v>
      </c>
      <c r="E3327" s="11" t="s">
        <v>19</v>
      </c>
      <c r="F3327" s="37">
        <f t="shared" si="156"/>
        <v>1.05925</v>
      </c>
      <c r="G3327" s="37">
        <f t="shared" si="157"/>
        <v>1.0617000000000001</v>
      </c>
      <c r="H3327" s="37">
        <f t="shared" si="158"/>
        <v>1.0667</v>
      </c>
    </row>
    <row r="3328" spans="1:8" x14ac:dyDescent="0.25">
      <c r="A3328" s="8">
        <v>41312</v>
      </c>
      <c r="B3328" s="11">
        <v>5.9349999999999996</v>
      </c>
      <c r="C3328" s="11">
        <v>6.21</v>
      </c>
      <c r="D3328" s="11">
        <v>6.72</v>
      </c>
      <c r="E3328" s="11" t="s">
        <v>19</v>
      </c>
      <c r="F3328" s="37">
        <f t="shared" si="156"/>
        <v>1.05935</v>
      </c>
      <c r="G3328" s="37">
        <f t="shared" si="157"/>
        <v>1.0621</v>
      </c>
      <c r="H3328" s="37">
        <f t="shared" si="158"/>
        <v>1.0671999999999999</v>
      </c>
    </row>
    <row r="3329" spans="1:8" x14ac:dyDescent="0.25">
      <c r="A3329" s="8">
        <v>41311</v>
      </c>
      <c r="B3329" s="11">
        <v>5.9249999999999998</v>
      </c>
      <c r="C3329" s="11">
        <v>6.2149999999999999</v>
      </c>
      <c r="D3329" s="11">
        <v>6.74</v>
      </c>
      <c r="E3329" s="11" t="s">
        <v>19</v>
      </c>
      <c r="F3329" s="37">
        <f t="shared" si="156"/>
        <v>1.05925</v>
      </c>
      <c r="G3329" s="37">
        <f t="shared" si="157"/>
        <v>1.0621499999999999</v>
      </c>
      <c r="H3329" s="37">
        <f t="shared" si="158"/>
        <v>1.0673999999999999</v>
      </c>
    </row>
    <row r="3330" spans="1:8" x14ac:dyDescent="0.25">
      <c r="A3330" s="8">
        <v>41310</v>
      </c>
      <c r="B3330" s="11">
        <v>5.9349999999999996</v>
      </c>
      <c r="C3330" s="11">
        <v>6.25</v>
      </c>
      <c r="D3330" s="11">
        <v>6.74</v>
      </c>
      <c r="E3330" s="11" t="s">
        <v>19</v>
      </c>
      <c r="F3330" s="37">
        <f t="shared" si="156"/>
        <v>1.05935</v>
      </c>
      <c r="G3330" s="37">
        <f t="shared" si="157"/>
        <v>1.0625</v>
      </c>
      <c r="H3330" s="37">
        <f t="shared" si="158"/>
        <v>1.0673999999999999</v>
      </c>
    </row>
    <row r="3331" spans="1:8" x14ac:dyDescent="0.25">
      <c r="A3331" s="8">
        <v>41309</v>
      </c>
      <c r="B3331" s="11">
        <v>5.9450000000000003</v>
      </c>
      <c r="C3331" s="11">
        <v>6.2249999999999996</v>
      </c>
      <c r="D3331" s="11">
        <v>6.7149999999999999</v>
      </c>
      <c r="E3331" s="11" t="s">
        <v>19</v>
      </c>
      <c r="F3331" s="37">
        <f t="shared" si="156"/>
        <v>1.05945</v>
      </c>
      <c r="G3331" s="37">
        <f t="shared" si="157"/>
        <v>1.0622499999999999</v>
      </c>
      <c r="H3331" s="37">
        <f t="shared" si="158"/>
        <v>1.06715</v>
      </c>
    </row>
    <row r="3332" spans="1:8" x14ac:dyDescent="0.25">
      <c r="A3332" s="8">
        <v>41306</v>
      </c>
      <c r="B3332" s="11">
        <v>5.915</v>
      </c>
      <c r="C3332" s="11">
        <v>6.21</v>
      </c>
      <c r="D3332" s="11">
        <v>6.6950000000000003</v>
      </c>
      <c r="E3332" s="11" t="s">
        <v>19</v>
      </c>
      <c r="F3332" s="37">
        <f t="shared" si="156"/>
        <v>1.05915</v>
      </c>
      <c r="G3332" s="37">
        <f t="shared" si="157"/>
        <v>1.0621</v>
      </c>
      <c r="H3332" s="37">
        <f t="shared" si="158"/>
        <v>1.0669500000000001</v>
      </c>
    </row>
    <row r="3333" spans="1:8" x14ac:dyDescent="0.25">
      <c r="A3333" s="8">
        <v>41305</v>
      </c>
      <c r="B3333" s="11">
        <v>5.8949999999999996</v>
      </c>
      <c r="C3333" s="11">
        <v>6.18</v>
      </c>
      <c r="D3333" s="11">
        <v>6.6849999999999996</v>
      </c>
      <c r="E3333" s="11" t="s">
        <v>19</v>
      </c>
      <c r="F3333" s="37">
        <f t="shared" si="156"/>
        <v>1.0589500000000001</v>
      </c>
      <c r="G3333" s="37">
        <f t="shared" si="157"/>
        <v>1.0618000000000001</v>
      </c>
      <c r="H3333" s="37">
        <f t="shared" si="158"/>
        <v>1.0668500000000001</v>
      </c>
    </row>
    <row r="3334" spans="1:8" x14ac:dyDescent="0.25">
      <c r="A3334" s="8">
        <v>41304</v>
      </c>
      <c r="B3334" s="11">
        <v>5.8849999999999998</v>
      </c>
      <c r="C3334" s="11">
        <v>6.17</v>
      </c>
      <c r="D3334" s="11">
        <v>6.67</v>
      </c>
      <c r="E3334" s="11" t="s">
        <v>19</v>
      </c>
      <c r="F3334" s="37">
        <f t="shared" ref="F3334:F3397" si="159">IFERROR(1+B3334/100,"NA")</f>
        <v>1.0588500000000001</v>
      </c>
      <c r="G3334" s="37">
        <f t="shared" ref="G3334:G3397" si="160">IFERROR(1+C3334/100,"NA")</f>
        <v>1.0617000000000001</v>
      </c>
      <c r="H3334" s="37">
        <f t="shared" ref="H3334:H3397" si="161">IFERROR(1+D3334/100,"NA")</f>
        <v>1.0667</v>
      </c>
    </row>
    <row r="3335" spans="1:8" x14ac:dyDescent="0.25">
      <c r="A3335" s="8">
        <v>41303</v>
      </c>
      <c r="B3335" s="11">
        <v>5.875</v>
      </c>
      <c r="C3335" s="11">
        <v>6.1449999999999996</v>
      </c>
      <c r="D3335" s="11">
        <v>6.64</v>
      </c>
      <c r="E3335" s="11" t="s">
        <v>19</v>
      </c>
      <c r="F3335" s="37">
        <f t="shared" si="159"/>
        <v>1.0587500000000001</v>
      </c>
      <c r="G3335" s="37">
        <f t="shared" si="160"/>
        <v>1.06145</v>
      </c>
      <c r="H3335" s="37">
        <f t="shared" si="161"/>
        <v>1.0664</v>
      </c>
    </row>
    <row r="3336" spans="1:8" x14ac:dyDescent="0.25">
      <c r="A3336" s="8">
        <v>41302</v>
      </c>
      <c r="B3336" s="11">
        <v>5.8650000000000002</v>
      </c>
      <c r="C3336" s="11">
        <v>6.1449999999999996</v>
      </c>
      <c r="D3336" s="11">
        <v>6.625</v>
      </c>
      <c r="E3336" s="11" t="s">
        <v>19</v>
      </c>
      <c r="F3336" s="37">
        <f t="shared" si="159"/>
        <v>1.0586500000000001</v>
      </c>
      <c r="G3336" s="37">
        <f t="shared" si="160"/>
        <v>1.06145</v>
      </c>
      <c r="H3336" s="37">
        <f t="shared" si="161"/>
        <v>1.0662499999999999</v>
      </c>
    </row>
    <row r="3337" spans="1:8" x14ac:dyDescent="0.25">
      <c r="A3337" s="8">
        <v>41299</v>
      </c>
      <c r="B3337" s="11">
        <v>5.8849999999999998</v>
      </c>
      <c r="C3337" s="11">
        <v>6.1349999999999998</v>
      </c>
      <c r="D3337" s="11">
        <v>6.6</v>
      </c>
      <c r="E3337" s="11" t="s">
        <v>19</v>
      </c>
      <c r="F3337" s="37">
        <f t="shared" si="159"/>
        <v>1.0588500000000001</v>
      </c>
      <c r="G3337" s="37">
        <f t="shared" si="160"/>
        <v>1.06135</v>
      </c>
      <c r="H3337" s="37">
        <f t="shared" si="161"/>
        <v>1.0660000000000001</v>
      </c>
    </row>
    <row r="3338" spans="1:8" x14ac:dyDescent="0.25">
      <c r="A3338" s="8">
        <v>41298</v>
      </c>
      <c r="B3338" s="11">
        <v>5.9249999999999998</v>
      </c>
      <c r="C3338" s="11">
        <v>6.165</v>
      </c>
      <c r="D3338" s="11">
        <v>6.67</v>
      </c>
      <c r="E3338" s="11" t="s">
        <v>19</v>
      </c>
      <c r="F3338" s="37">
        <f t="shared" si="159"/>
        <v>1.05925</v>
      </c>
      <c r="G3338" s="37">
        <f t="shared" si="160"/>
        <v>1.06165</v>
      </c>
      <c r="H3338" s="37">
        <f t="shared" si="161"/>
        <v>1.0667</v>
      </c>
    </row>
    <row r="3339" spans="1:8" x14ac:dyDescent="0.25">
      <c r="A3339" s="8">
        <v>41297</v>
      </c>
      <c r="B3339" s="11">
        <v>5.96</v>
      </c>
      <c r="C3339" s="11">
        <v>6.22</v>
      </c>
      <c r="D3339" s="11">
        <v>6.7149999999999999</v>
      </c>
      <c r="E3339" s="11" t="s">
        <v>19</v>
      </c>
      <c r="F3339" s="37">
        <f t="shared" si="159"/>
        <v>1.0596000000000001</v>
      </c>
      <c r="G3339" s="37">
        <f t="shared" si="160"/>
        <v>1.0622</v>
      </c>
      <c r="H3339" s="37">
        <f t="shared" si="161"/>
        <v>1.06715</v>
      </c>
    </row>
    <row r="3340" spans="1:8" x14ac:dyDescent="0.25">
      <c r="A3340" s="8">
        <v>41296</v>
      </c>
      <c r="B3340" s="11">
        <v>5.9749999999999996</v>
      </c>
      <c r="C3340" s="11">
        <v>6.23</v>
      </c>
      <c r="D3340" s="11">
        <v>6.7350000000000003</v>
      </c>
      <c r="E3340" s="11" t="s">
        <v>19</v>
      </c>
      <c r="F3340" s="37">
        <f t="shared" si="159"/>
        <v>1.05975</v>
      </c>
      <c r="G3340" s="37">
        <f t="shared" si="160"/>
        <v>1.0623</v>
      </c>
      <c r="H3340" s="37">
        <f t="shared" si="161"/>
        <v>1.06735</v>
      </c>
    </row>
    <row r="3341" spans="1:8" x14ac:dyDescent="0.25">
      <c r="A3341" s="8">
        <v>41295</v>
      </c>
      <c r="B3341" s="11">
        <v>5.9649999999999999</v>
      </c>
      <c r="C3341" s="11">
        <v>6.23</v>
      </c>
      <c r="D3341" s="11">
        <v>6.7350000000000003</v>
      </c>
      <c r="E3341" s="11" t="s">
        <v>19</v>
      </c>
      <c r="F3341" s="37">
        <f t="shared" si="159"/>
        <v>1.05965</v>
      </c>
      <c r="G3341" s="37">
        <f t="shared" si="160"/>
        <v>1.0623</v>
      </c>
      <c r="H3341" s="37">
        <f t="shared" si="161"/>
        <v>1.06735</v>
      </c>
    </row>
    <row r="3342" spans="1:8" x14ac:dyDescent="0.25">
      <c r="A3342" s="8">
        <v>41292</v>
      </c>
      <c r="B3342" s="11">
        <v>5.97</v>
      </c>
      <c r="C3342" s="11">
        <v>6.22</v>
      </c>
      <c r="D3342" s="11">
        <v>6.73</v>
      </c>
      <c r="E3342" s="11" t="s">
        <v>19</v>
      </c>
      <c r="F3342" s="37">
        <f t="shared" si="159"/>
        <v>1.0597000000000001</v>
      </c>
      <c r="G3342" s="37">
        <f t="shared" si="160"/>
        <v>1.0622</v>
      </c>
      <c r="H3342" s="37">
        <f t="shared" si="161"/>
        <v>1.0672999999999999</v>
      </c>
    </row>
    <row r="3343" spans="1:8" x14ac:dyDescent="0.25">
      <c r="A3343" s="8">
        <v>41291</v>
      </c>
      <c r="B3343" s="11">
        <v>5.97</v>
      </c>
      <c r="C3343" s="11">
        <v>6.24</v>
      </c>
      <c r="D3343" s="11">
        <v>6.73</v>
      </c>
      <c r="E3343" s="11" t="s">
        <v>19</v>
      </c>
      <c r="F3343" s="37">
        <f t="shared" si="159"/>
        <v>1.0597000000000001</v>
      </c>
      <c r="G3343" s="37">
        <f t="shared" si="160"/>
        <v>1.0624</v>
      </c>
      <c r="H3343" s="37">
        <f t="shared" si="161"/>
        <v>1.0672999999999999</v>
      </c>
    </row>
    <row r="3344" spans="1:8" x14ac:dyDescent="0.25">
      <c r="A3344" s="8">
        <v>41290</v>
      </c>
      <c r="B3344" s="11">
        <v>5.9950000000000001</v>
      </c>
      <c r="C3344" s="11">
        <v>6.28</v>
      </c>
      <c r="D3344" s="11">
        <v>6.7949999999999999</v>
      </c>
      <c r="E3344" s="11" t="s">
        <v>19</v>
      </c>
      <c r="F3344" s="37">
        <f t="shared" si="159"/>
        <v>1.0599499999999999</v>
      </c>
      <c r="G3344" s="37">
        <f t="shared" si="160"/>
        <v>1.0628</v>
      </c>
      <c r="H3344" s="37">
        <f t="shared" si="161"/>
        <v>1.06795</v>
      </c>
    </row>
    <row r="3345" spans="1:8" x14ac:dyDescent="0.25">
      <c r="A3345" s="8">
        <v>41289</v>
      </c>
      <c r="B3345" s="11">
        <v>6.0049999999999999</v>
      </c>
      <c r="C3345" s="11">
        <v>6.2350000000000003</v>
      </c>
      <c r="D3345" s="11">
        <v>6.7</v>
      </c>
      <c r="E3345" s="11" t="s">
        <v>19</v>
      </c>
      <c r="F3345" s="37">
        <f t="shared" si="159"/>
        <v>1.0600499999999999</v>
      </c>
      <c r="G3345" s="37">
        <f t="shared" si="160"/>
        <v>1.0623499999999999</v>
      </c>
      <c r="H3345" s="37">
        <f t="shared" si="161"/>
        <v>1.0669999999999999</v>
      </c>
    </row>
    <row r="3346" spans="1:8" x14ac:dyDescent="0.25">
      <c r="A3346" s="8">
        <v>41288</v>
      </c>
      <c r="B3346" s="11">
        <v>6.01</v>
      </c>
      <c r="C3346" s="11">
        <v>6.165</v>
      </c>
      <c r="D3346" s="11">
        <v>6.6349999999999998</v>
      </c>
      <c r="E3346" s="11" t="s">
        <v>19</v>
      </c>
      <c r="F3346" s="37">
        <f t="shared" si="159"/>
        <v>1.0601</v>
      </c>
      <c r="G3346" s="37">
        <f t="shared" si="160"/>
        <v>1.06165</v>
      </c>
      <c r="H3346" s="37">
        <f t="shared" si="161"/>
        <v>1.0663499999999999</v>
      </c>
    </row>
    <row r="3347" spans="1:8" x14ac:dyDescent="0.25">
      <c r="A3347" s="8">
        <v>41285</v>
      </c>
      <c r="B3347" s="11">
        <v>6.0449999999999999</v>
      </c>
      <c r="C3347" s="11">
        <v>6.1950000000000003</v>
      </c>
      <c r="D3347" s="11">
        <v>6.625</v>
      </c>
      <c r="E3347" s="11" t="s">
        <v>19</v>
      </c>
      <c r="F3347" s="37">
        <f t="shared" si="159"/>
        <v>1.0604499999999999</v>
      </c>
      <c r="G3347" s="37">
        <f t="shared" si="160"/>
        <v>1.0619499999999999</v>
      </c>
      <c r="H3347" s="37">
        <f t="shared" si="161"/>
        <v>1.0662499999999999</v>
      </c>
    </row>
    <row r="3348" spans="1:8" x14ac:dyDescent="0.25">
      <c r="A3348" s="8">
        <v>41284</v>
      </c>
      <c r="B3348" s="11">
        <v>6.06</v>
      </c>
      <c r="C3348" s="11">
        <v>6.2149999999999999</v>
      </c>
      <c r="D3348" s="11">
        <v>6.57</v>
      </c>
      <c r="E3348" s="11" t="s">
        <v>19</v>
      </c>
      <c r="F3348" s="37">
        <f t="shared" si="159"/>
        <v>1.0606</v>
      </c>
      <c r="G3348" s="37">
        <f t="shared" si="160"/>
        <v>1.0621499999999999</v>
      </c>
      <c r="H3348" s="37">
        <f t="shared" si="161"/>
        <v>1.0657000000000001</v>
      </c>
    </row>
    <row r="3349" spans="1:8" x14ac:dyDescent="0.25">
      <c r="A3349" s="8">
        <v>41283</v>
      </c>
      <c r="B3349" s="11">
        <v>6.1449999999999996</v>
      </c>
      <c r="C3349" s="11">
        <v>6.3550000000000004</v>
      </c>
      <c r="D3349" s="11">
        <v>6.8250000000000002</v>
      </c>
      <c r="E3349" s="11" t="s">
        <v>19</v>
      </c>
      <c r="F3349" s="37">
        <f t="shared" si="159"/>
        <v>1.06145</v>
      </c>
      <c r="G3349" s="37">
        <f t="shared" si="160"/>
        <v>1.06355</v>
      </c>
      <c r="H3349" s="37">
        <f t="shared" si="161"/>
        <v>1.0682499999999999</v>
      </c>
    </row>
    <row r="3350" spans="1:8" x14ac:dyDescent="0.25">
      <c r="A3350" s="8">
        <v>41282</v>
      </c>
      <c r="B3350" s="11">
        <v>6.18</v>
      </c>
      <c r="C3350" s="11">
        <v>6.4850000000000003</v>
      </c>
      <c r="D3350" s="11">
        <v>6.9050000000000002</v>
      </c>
      <c r="E3350" s="11" t="s">
        <v>19</v>
      </c>
      <c r="F3350" s="37">
        <f t="shared" si="159"/>
        <v>1.0618000000000001</v>
      </c>
      <c r="G3350" s="37">
        <f t="shared" si="160"/>
        <v>1.0648500000000001</v>
      </c>
      <c r="H3350" s="37">
        <f t="shared" si="161"/>
        <v>1.0690500000000001</v>
      </c>
    </row>
    <row r="3351" spans="1:8" x14ac:dyDescent="0.25">
      <c r="A3351" s="8">
        <v>41281</v>
      </c>
      <c r="B3351" s="11">
        <v>6.21</v>
      </c>
      <c r="C3351" s="11">
        <v>6.5</v>
      </c>
      <c r="D3351" s="11">
        <v>6.92</v>
      </c>
      <c r="E3351" s="11" t="s">
        <v>19</v>
      </c>
      <c r="F3351" s="37">
        <f t="shared" si="159"/>
        <v>1.0621</v>
      </c>
      <c r="G3351" s="37">
        <f t="shared" si="160"/>
        <v>1.0649999999999999</v>
      </c>
      <c r="H3351" s="37">
        <f t="shared" si="161"/>
        <v>1.0691999999999999</v>
      </c>
    </row>
    <row r="3352" spans="1:8" x14ac:dyDescent="0.25">
      <c r="A3352" s="8">
        <v>41278</v>
      </c>
      <c r="B3352" s="11">
        <v>6.18</v>
      </c>
      <c r="C3352" s="11">
        <v>6.4850000000000003</v>
      </c>
      <c r="D3352" s="11">
        <v>6.9050000000000002</v>
      </c>
      <c r="E3352" s="11" t="s">
        <v>19</v>
      </c>
      <c r="F3352" s="37">
        <f t="shared" si="159"/>
        <v>1.0618000000000001</v>
      </c>
      <c r="G3352" s="37">
        <f t="shared" si="160"/>
        <v>1.0648500000000001</v>
      </c>
      <c r="H3352" s="37">
        <f t="shared" si="161"/>
        <v>1.0690500000000001</v>
      </c>
    </row>
    <row r="3353" spans="1:8" x14ac:dyDescent="0.25">
      <c r="A3353" s="8">
        <v>41277</v>
      </c>
      <c r="B3353" s="11">
        <v>6.18</v>
      </c>
      <c r="C3353" s="11">
        <v>6.4850000000000003</v>
      </c>
      <c r="D3353" s="11">
        <v>6.9050000000000002</v>
      </c>
      <c r="E3353" s="11" t="s">
        <v>19</v>
      </c>
      <c r="F3353" s="37">
        <f t="shared" si="159"/>
        <v>1.0618000000000001</v>
      </c>
      <c r="G3353" s="37">
        <f t="shared" si="160"/>
        <v>1.0648500000000001</v>
      </c>
      <c r="H3353" s="37">
        <f t="shared" si="161"/>
        <v>1.0690500000000001</v>
      </c>
    </row>
    <row r="3354" spans="1:8" x14ac:dyDescent="0.25">
      <c r="A3354" s="8">
        <v>41276</v>
      </c>
      <c r="B3354" s="11">
        <v>6.18</v>
      </c>
      <c r="C3354" s="11">
        <v>6.4850000000000003</v>
      </c>
      <c r="D3354" s="11">
        <v>6.9050000000000002</v>
      </c>
      <c r="E3354" s="11" t="s">
        <v>19</v>
      </c>
      <c r="F3354" s="37">
        <f t="shared" si="159"/>
        <v>1.0618000000000001</v>
      </c>
      <c r="G3354" s="37">
        <f t="shared" si="160"/>
        <v>1.0648500000000001</v>
      </c>
      <c r="H3354" s="37">
        <f t="shared" si="161"/>
        <v>1.0690500000000001</v>
      </c>
    </row>
    <row r="3355" spans="1:8" x14ac:dyDescent="0.25">
      <c r="A3355" s="8">
        <v>41275</v>
      </c>
      <c r="B3355" s="11">
        <v>6.18</v>
      </c>
      <c r="C3355" s="11">
        <v>6.4850000000000003</v>
      </c>
      <c r="D3355" s="11">
        <v>6.9050000000000002</v>
      </c>
      <c r="E3355" s="11" t="s">
        <v>19</v>
      </c>
      <c r="F3355" s="37">
        <f t="shared" si="159"/>
        <v>1.0618000000000001</v>
      </c>
      <c r="G3355" s="37">
        <f t="shared" si="160"/>
        <v>1.0648500000000001</v>
      </c>
      <c r="H3355" s="37">
        <f t="shared" si="161"/>
        <v>1.0690500000000001</v>
      </c>
    </row>
    <row r="3356" spans="1:8" x14ac:dyDescent="0.25">
      <c r="A3356" s="8">
        <v>41274</v>
      </c>
      <c r="B3356" s="11">
        <v>6.23</v>
      </c>
      <c r="C3356" s="11">
        <v>6.52</v>
      </c>
      <c r="D3356" s="11">
        <v>6.9</v>
      </c>
      <c r="E3356" s="11" t="s">
        <v>19</v>
      </c>
      <c r="F3356" s="37">
        <f t="shared" si="159"/>
        <v>1.0623</v>
      </c>
      <c r="G3356" s="37">
        <f t="shared" si="160"/>
        <v>1.0651999999999999</v>
      </c>
      <c r="H3356" s="37">
        <f t="shared" si="161"/>
        <v>1.069</v>
      </c>
    </row>
    <row r="3357" spans="1:8" x14ac:dyDescent="0.25">
      <c r="A3357" s="8">
        <v>41271</v>
      </c>
      <c r="B3357" s="11">
        <v>6.2649999999999997</v>
      </c>
      <c r="C3357" s="11">
        <v>6.5049999999999999</v>
      </c>
      <c r="D3357" s="11">
        <v>6.8949999999999996</v>
      </c>
      <c r="E3357" s="11" t="s">
        <v>19</v>
      </c>
      <c r="F3357" s="37">
        <f t="shared" si="159"/>
        <v>1.0626500000000001</v>
      </c>
      <c r="G3357" s="37">
        <f t="shared" si="160"/>
        <v>1.0650500000000001</v>
      </c>
      <c r="H3357" s="37">
        <f t="shared" si="161"/>
        <v>1.0689500000000001</v>
      </c>
    </row>
    <row r="3358" spans="1:8" x14ac:dyDescent="0.25">
      <c r="A3358" s="8">
        <v>41270</v>
      </c>
      <c r="B3358" s="11">
        <v>6.29</v>
      </c>
      <c r="C3358" s="11">
        <v>6.52</v>
      </c>
      <c r="D3358" s="11">
        <v>6.9</v>
      </c>
      <c r="E3358" s="11" t="s">
        <v>19</v>
      </c>
      <c r="F3358" s="37">
        <f t="shared" si="159"/>
        <v>1.0629</v>
      </c>
      <c r="G3358" s="37">
        <f t="shared" si="160"/>
        <v>1.0651999999999999</v>
      </c>
      <c r="H3358" s="37">
        <f t="shared" si="161"/>
        <v>1.069</v>
      </c>
    </row>
    <row r="3359" spans="1:8" x14ac:dyDescent="0.25">
      <c r="A3359" s="8">
        <v>41269</v>
      </c>
      <c r="B3359" s="11">
        <v>6.3049999999999997</v>
      </c>
      <c r="C3359" s="11">
        <v>6.53</v>
      </c>
      <c r="D3359" s="11">
        <v>6.8949999999999996</v>
      </c>
      <c r="E3359" s="11" t="s">
        <v>19</v>
      </c>
      <c r="F3359" s="37">
        <f t="shared" si="159"/>
        <v>1.0630500000000001</v>
      </c>
      <c r="G3359" s="37">
        <f t="shared" si="160"/>
        <v>1.0652999999999999</v>
      </c>
      <c r="H3359" s="37">
        <f t="shared" si="161"/>
        <v>1.0689500000000001</v>
      </c>
    </row>
    <row r="3360" spans="1:8" x14ac:dyDescent="0.25">
      <c r="A3360" s="8">
        <v>41268</v>
      </c>
      <c r="B3360" s="11">
        <v>6.31</v>
      </c>
      <c r="C3360" s="11">
        <v>6.53</v>
      </c>
      <c r="D3360" s="11">
        <v>6.8949999999999996</v>
      </c>
      <c r="E3360" s="11" t="s">
        <v>19</v>
      </c>
      <c r="F3360" s="37">
        <f t="shared" si="159"/>
        <v>1.0630999999999999</v>
      </c>
      <c r="G3360" s="37">
        <f t="shared" si="160"/>
        <v>1.0652999999999999</v>
      </c>
      <c r="H3360" s="37">
        <f t="shared" si="161"/>
        <v>1.0689500000000001</v>
      </c>
    </row>
    <row r="3361" spans="1:8" x14ac:dyDescent="0.25">
      <c r="A3361" s="8">
        <v>41267</v>
      </c>
      <c r="B3361" s="11">
        <v>6.3550000000000004</v>
      </c>
      <c r="C3361" s="11">
        <v>6.53</v>
      </c>
      <c r="D3361" s="11">
        <v>6.8949999999999996</v>
      </c>
      <c r="E3361" s="11" t="s">
        <v>19</v>
      </c>
      <c r="F3361" s="37">
        <f t="shared" si="159"/>
        <v>1.06355</v>
      </c>
      <c r="G3361" s="37">
        <f t="shared" si="160"/>
        <v>1.0652999999999999</v>
      </c>
      <c r="H3361" s="37">
        <f t="shared" si="161"/>
        <v>1.0689500000000001</v>
      </c>
    </row>
    <row r="3362" spans="1:8" x14ac:dyDescent="0.25">
      <c r="A3362" s="8">
        <v>41264</v>
      </c>
      <c r="B3362" s="11">
        <v>6.34</v>
      </c>
      <c r="C3362" s="11">
        <v>6.53</v>
      </c>
      <c r="D3362" s="11">
        <v>6.89</v>
      </c>
      <c r="E3362" s="11" t="s">
        <v>19</v>
      </c>
      <c r="F3362" s="37">
        <f t="shared" si="159"/>
        <v>1.0633999999999999</v>
      </c>
      <c r="G3362" s="37">
        <f t="shared" si="160"/>
        <v>1.0652999999999999</v>
      </c>
      <c r="H3362" s="37">
        <f t="shared" si="161"/>
        <v>1.0689</v>
      </c>
    </row>
    <row r="3363" spans="1:8" x14ac:dyDescent="0.25">
      <c r="A3363" s="8">
        <v>41263</v>
      </c>
      <c r="B3363" s="11">
        <v>6.3449999999999998</v>
      </c>
      <c r="C3363" s="11">
        <v>6.5250000000000004</v>
      </c>
      <c r="D3363" s="11">
        <v>6.8650000000000002</v>
      </c>
      <c r="E3363" s="11" t="s">
        <v>19</v>
      </c>
      <c r="F3363" s="37">
        <f t="shared" si="159"/>
        <v>1.06345</v>
      </c>
      <c r="G3363" s="37">
        <f t="shared" si="160"/>
        <v>1.06525</v>
      </c>
      <c r="H3363" s="37">
        <f t="shared" si="161"/>
        <v>1.0686500000000001</v>
      </c>
    </row>
    <row r="3364" spans="1:8" x14ac:dyDescent="0.25">
      <c r="A3364" s="8">
        <v>41262</v>
      </c>
      <c r="B3364" s="11">
        <v>6.34</v>
      </c>
      <c r="C3364" s="11">
        <v>6.51</v>
      </c>
      <c r="D3364" s="11">
        <v>6.835</v>
      </c>
      <c r="E3364" s="11" t="s">
        <v>19</v>
      </c>
      <c r="F3364" s="37">
        <f t="shared" si="159"/>
        <v>1.0633999999999999</v>
      </c>
      <c r="G3364" s="37">
        <f t="shared" si="160"/>
        <v>1.0650999999999999</v>
      </c>
      <c r="H3364" s="37">
        <f t="shared" si="161"/>
        <v>1.0683499999999999</v>
      </c>
    </row>
    <row r="3365" spans="1:8" x14ac:dyDescent="0.25">
      <c r="A3365" s="8">
        <v>41261</v>
      </c>
      <c r="B3365" s="11">
        <v>6.3449999999999998</v>
      </c>
      <c r="C3365" s="11">
        <v>6.5049999999999999</v>
      </c>
      <c r="D3365" s="11">
        <v>6.82</v>
      </c>
      <c r="E3365" s="11" t="s">
        <v>19</v>
      </c>
      <c r="F3365" s="37">
        <f t="shared" si="159"/>
        <v>1.06345</v>
      </c>
      <c r="G3365" s="37">
        <f t="shared" si="160"/>
        <v>1.0650500000000001</v>
      </c>
      <c r="H3365" s="37">
        <f t="shared" si="161"/>
        <v>1.0682</v>
      </c>
    </row>
    <row r="3366" spans="1:8" x14ac:dyDescent="0.25">
      <c r="A3366" s="8">
        <v>41260</v>
      </c>
      <c r="B3366" s="11">
        <v>6.3550000000000004</v>
      </c>
      <c r="C3366" s="11">
        <v>6.51</v>
      </c>
      <c r="D3366" s="11">
        <v>6.82</v>
      </c>
      <c r="E3366" s="11" t="s">
        <v>19</v>
      </c>
      <c r="F3366" s="37">
        <f t="shared" si="159"/>
        <v>1.06355</v>
      </c>
      <c r="G3366" s="37">
        <f t="shared" si="160"/>
        <v>1.0650999999999999</v>
      </c>
      <c r="H3366" s="37">
        <f t="shared" si="161"/>
        <v>1.0682</v>
      </c>
    </row>
    <row r="3367" spans="1:8" x14ac:dyDescent="0.25">
      <c r="A3367" s="8">
        <v>41257</v>
      </c>
      <c r="B3367" s="11">
        <v>6.36</v>
      </c>
      <c r="C3367" s="11">
        <v>6.5</v>
      </c>
      <c r="D3367" s="11">
        <v>6.8</v>
      </c>
      <c r="E3367" s="11" t="s">
        <v>19</v>
      </c>
      <c r="F3367" s="37">
        <f t="shared" si="159"/>
        <v>1.0636000000000001</v>
      </c>
      <c r="G3367" s="37">
        <f t="shared" si="160"/>
        <v>1.0649999999999999</v>
      </c>
      <c r="H3367" s="37">
        <f t="shared" si="161"/>
        <v>1.0680000000000001</v>
      </c>
    </row>
    <row r="3368" spans="1:8" x14ac:dyDescent="0.25">
      <c r="A3368" s="8">
        <v>41256</v>
      </c>
      <c r="B3368" s="11">
        <v>6.3650000000000002</v>
      </c>
      <c r="C3368" s="11">
        <v>6.53</v>
      </c>
      <c r="D3368" s="11">
        <v>6.8250000000000002</v>
      </c>
      <c r="E3368" s="11" t="s">
        <v>19</v>
      </c>
      <c r="F3368" s="37">
        <f t="shared" si="159"/>
        <v>1.06365</v>
      </c>
      <c r="G3368" s="37">
        <f t="shared" si="160"/>
        <v>1.0652999999999999</v>
      </c>
      <c r="H3368" s="37">
        <f t="shared" si="161"/>
        <v>1.0682499999999999</v>
      </c>
    </row>
    <row r="3369" spans="1:8" x14ac:dyDescent="0.25">
      <c r="A3369" s="8">
        <v>41255</v>
      </c>
      <c r="B3369" s="11">
        <v>6.3650000000000002</v>
      </c>
      <c r="C3369" s="11">
        <v>6.52</v>
      </c>
      <c r="D3369" s="11">
        <v>6.8</v>
      </c>
      <c r="E3369" s="11" t="s">
        <v>19</v>
      </c>
      <c r="F3369" s="37">
        <f t="shared" si="159"/>
        <v>1.06365</v>
      </c>
      <c r="G3369" s="37">
        <f t="shared" si="160"/>
        <v>1.0651999999999999</v>
      </c>
      <c r="H3369" s="37">
        <f t="shared" si="161"/>
        <v>1.0680000000000001</v>
      </c>
    </row>
    <row r="3370" spans="1:8" x14ac:dyDescent="0.25">
      <c r="A3370" s="8">
        <v>41254</v>
      </c>
      <c r="B3370" s="11">
        <v>6.4050000000000002</v>
      </c>
      <c r="C3370" s="11">
        <v>6.53</v>
      </c>
      <c r="D3370" s="11">
        <v>6.8049999999999997</v>
      </c>
      <c r="E3370" s="11" t="s">
        <v>19</v>
      </c>
      <c r="F3370" s="37">
        <f t="shared" si="159"/>
        <v>1.0640499999999999</v>
      </c>
      <c r="G3370" s="37">
        <f t="shared" si="160"/>
        <v>1.0652999999999999</v>
      </c>
      <c r="H3370" s="37">
        <f t="shared" si="161"/>
        <v>1.0680499999999999</v>
      </c>
    </row>
    <row r="3371" spans="1:8" x14ac:dyDescent="0.25">
      <c r="A3371" s="8">
        <v>41253</v>
      </c>
      <c r="B3371" s="11">
        <v>6.4450000000000003</v>
      </c>
      <c r="C3371" s="11">
        <v>6.54</v>
      </c>
      <c r="D3371" s="11">
        <v>6.81</v>
      </c>
      <c r="E3371" s="11" t="s">
        <v>19</v>
      </c>
      <c r="F3371" s="37">
        <f t="shared" si="159"/>
        <v>1.0644499999999999</v>
      </c>
      <c r="G3371" s="37">
        <f t="shared" si="160"/>
        <v>1.0653999999999999</v>
      </c>
      <c r="H3371" s="37">
        <f t="shared" si="161"/>
        <v>1.0681</v>
      </c>
    </row>
    <row r="3372" spans="1:8" x14ac:dyDescent="0.25">
      <c r="A3372" s="8">
        <v>41250</v>
      </c>
      <c r="B3372" s="11">
        <v>6.4850000000000003</v>
      </c>
      <c r="C3372" s="11">
        <v>6.62</v>
      </c>
      <c r="D3372" s="11">
        <v>6.8949999999999996</v>
      </c>
      <c r="E3372" s="11" t="s">
        <v>19</v>
      </c>
      <c r="F3372" s="37">
        <f t="shared" si="159"/>
        <v>1.0648500000000001</v>
      </c>
      <c r="G3372" s="37">
        <f t="shared" si="160"/>
        <v>1.0662</v>
      </c>
      <c r="H3372" s="37">
        <f t="shared" si="161"/>
        <v>1.0689500000000001</v>
      </c>
    </row>
    <row r="3373" spans="1:8" x14ac:dyDescent="0.25">
      <c r="A3373" s="8">
        <v>41249</v>
      </c>
      <c r="B3373" s="11">
        <v>6.4950000000000001</v>
      </c>
      <c r="C3373" s="11">
        <v>6.65</v>
      </c>
      <c r="D3373" s="11">
        <v>6.94</v>
      </c>
      <c r="E3373" s="11" t="s">
        <v>19</v>
      </c>
      <c r="F3373" s="37">
        <f t="shared" si="159"/>
        <v>1.0649500000000001</v>
      </c>
      <c r="G3373" s="37">
        <f t="shared" si="160"/>
        <v>1.0665</v>
      </c>
      <c r="H3373" s="37">
        <f t="shared" si="161"/>
        <v>1.0693999999999999</v>
      </c>
    </row>
    <row r="3374" spans="1:8" x14ac:dyDescent="0.25">
      <c r="A3374" s="8">
        <v>41248</v>
      </c>
      <c r="B3374" s="11">
        <v>6.5149999999999997</v>
      </c>
      <c r="C3374" s="11">
        <v>6.66</v>
      </c>
      <c r="D3374" s="11">
        <v>6.93</v>
      </c>
      <c r="E3374" s="11" t="s">
        <v>19</v>
      </c>
      <c r="F3374" s="37">
        <f t="shared" si="159"/>
        <v>1.06515</v>
      </c>
      <c r="G3374" s="37">
        <f t="shared" si="160"/>
        <v>1.0666</v>
      </c>
      <c r="H3374" s="37">
        <f t="shared" si="161"/>
        <v>1.0692999999999999</v>
      </c>
    </row>
    <row r="3375" spans="1:8" x14ac:dyDescent="0.25">
      <c r="A3375" s="8">
        <v>41247</v>
      </c>
      <c r="B3375" s="11">
        <v>6.4950000000000001</v>
      </c>
      <c r="C3375" s="11">
        <v>6.6550000000000002</v>
      </c>
      <c r="D3375" s="11">
        <v>6.8550000000000004</v>
      </c>
      <c r="E3375" s="11" t="s">
        <v>19</v>
      </c>
      <c r="F3375" s="37">
        <f t="shared" si="159"/>
        <v>1.0649500000000001</v>
      </c>
      <c r="G3375" s="37">
        <f t="shared" si="160"/>
        <v>1.0665499999999999</v>
      </c>
      <c r="H3375" s="37">
        <f t="shared" si="161"/>
        <v>1.0685500000000001</v>
      </c>
    </row>
    <row r="3376" spans="1:8" x14ac:dyDescent="0.25">
      <c r="A3376" s="8">
        <v>41246</v>
      </c>
      <c r="B3376" s="11">
        <v>6.5149999999999997</v>
      </c>
      <c r="C3376" s="11">
        <v>6.69</v>
      </c>
      <c r="D3376" s="11">
        <v>6.9249999999999998</v>
      </c>
      <c r="E3376" s="11" t="s">
        <v>19</v>
      </c>
      <c r="F3376" s="37">
        <f t="shared" si="159"/>
        <v>1.06515</v>
      </c>
      <c r="G3376" s="37">
        <f t="shared" si="160"/>
        <v>1.0669</v>
      </c>
      <c r="H3376" s="37">
        <f t="shared" si="161"/>
        <v>1.06925</v>
      </c>
    </row>
    <row r="3377" spans="1:8" x14ac:dyDescent="0.25">
      <c r="A3377" s="8">
        <v>41243</v>
      </c>
      <c r="B3377" s="11">
        <v>6.58</v>
      </c>
      <c r="C3377" s="11">
        <v>6.7350000000000003</v>
      </c>
      <c r="D3377" s="11">
        <v>6.98</v>
      </c>
      <c r="E3377" s="11" t="s">
        <v>19</v>
      </c>
      <c r="F3377" s="37">
        <f t="shared" si="159"/>
        <v>1.0658000000000001</v>
      </c>
      <c r="G3377" s="37">
        <f t="shared" si="160"/>
        <v>1.06735</v>
      </c>
      <c r="H3377" s="37">
        <f t="shared" si="161"/>
        <v>1.0698000000000001</v>
      </c>
    </row>
    <row r="3378" spans="1:8" x14ac:dyDescent="0.25">
      <c r="A3378" s="8">
        <v>41242</v>
      </c>
      <c r="B3378" s="11">
        <v>6.5949999999999998</v>
      </c>
      <c r="C3378" s="11">
        <v>6.75</v>
      </c>
      <c r="D3378" s="11">
        <v>7.02</v>
      </c>
      <c r="E3378" s="11" t="s">
        <v>19</v>
      </c>
      <c r="F3378" s="37">
        <f t="shared" si="159"/>
        <v>1.06595</v>
      </c>
      <c r="G3378" s="37">
        <f t="shared" si="160"/>
        <v>1.0674999999999999</v>
      </c>
      <c r="H3378" s="37">
        <f t="shared" si="161"/>
        <v>1.0702</v>
      </c>
    </row>
    <row r="3379" spans="1:8" x14ac:dyDescent="0.25">
      <c r="A3379" s="8">
        <v>41241</v>
      </c>
      <c r="B3379" s="11">
        <v>6.6</v>
      </c>
      <c r="C3379" s="11">
        <v>6.835</v>
      </c>
      <c r="D3379" s="11">
        <v>7.13</v>
      </c>
      <c r="E3379" s="11" t="s">
        <v>19</v>
      </c>
      <c r="F3379" s="37">
        <f t="shared" si="159"/>
        <v>1.0660000000000001</v>
      </c>
      <c r="G3379" s="37">
        <f t="shared" si="160"/>
        <v>1.0683499999999999</v>
      </c>
      <c r="H3379" s="37">
        <f t="shared" si="161"/>
        <v>1.0712999999999999</v>
      </c>
    </row>
    <row r="3380" spans="1:8" x14ac:dyDescent="0.25">
      <c r="A3380" s="8">
        <v>41240</v>
      </c>
      <c r="B3380" s="11">
        <v>6.5949999999999998</v>
      </c>
      <c r="C3380" s="11">
        <v>6.8650000000000002</v>
      </c>
      <c r="D3380" s="11">
        <v>7.13</v>
      </c>
      <c r="E3380" s="11" t="s">
        <v>19</v>
      </c>
      <c r="F3380" s="37">
        <f t="shared" si="159"/>
        <v>1.06595</v>
      </c>
      <c r="G3380" s="37">
        <f t="shared" si="160"/>
        <v>1.0686500000000001</v>
      </c>
      <c r="H3380" s="37">
        <f t="shared" si="161"/>
        <v>1.0712999999999999</v>
      </c>
    </row>
    <row r="3381" spans="1:8" x14ac:dyDescent="0.25">
      <c r="A3381" s="8">
        <v>41239</v>
      </c>
      <c r="B3381" s="11">
        <v>6.5949999999999998</v>
      </c>
      <c r="C3381" s="11">
        <v>6.88</v>
      </c>
      <c r="D3381" s="11">
        <v>7.12</v>
      </c>
      <c r="E3381" s="11" t="s">
        <v>19</v>
      </c>
      <c r="F3381" s="37">
        <f t="shared" si="159"/>
        <v>1.06595</v>
      </c>
      <c r="G3381" s="37">
        <f t="shared" si="160"/>
        <v>1.0688</v>
      </c>
      <c r="H3381" s="37">
        <f t="shared" si="161"/>
        <v>1.0711999999999999</v>
      </c>
    </row>
    <row r="3382" spans="1:8" x14ac:dyDescent="0.25">
      <c r="A3382" s="8">
        <v>41236</v>
      </c>
      <c r="B3382" s="11">
        <v>6.6150000000000002</v>
      </c>
      <c r="C3382" s="11">
        <v>6.9</v>
      </c>
      <c r="D3382" s="11">
        <v>7.13</v>
      </c>
      <c r="E3382" s="11" t="s">
        <v>19</v>
      </c>
      <c r="F3382" s="37">
        <f t="shared" si="159"/>
        <v>1.0661499999999999</v>
      </c>
      <c r="G3382" s="37">
        <f t="shared" si="160"/>
        <v>1.069</v>
      </c>
      <c r="H3382" s="37">
        <f t="shared" si="161"/>
        <v>1.0712999999999999</v>
      </c>
    </row>
    <row r="3383" spans="1:8" x14ac:dyDescent="0.25">
      <c r="A3383" s="8">
        <v>41235</v>
      </c>
      <c r="B3383" s="11">
        <v>6.6150000000000002</v>
      </c>
      <c r="C3383" s="11">
        <v>6.83</v>
      </c>
      <c r="D3383" s="11">
        <v>7.1050000000000004</v>
      </c>
      <c r="E3383" s="11" t="s">
        <v>19</v>
      </c>
      <c r="F3383" s="37">
        <f t="shared" si="159"/>
        <v>1.0661499999999999</v>
      </c>
      <c r="G3383" s="37">
        <f t="shared" si="160"/>
        <v>1.0683</v>
      </c>
      <c r="H3383" s="37">
        <f t="shared" si="161"/>
        <v>1.0710500000000001</v>
      </c>
    </row>
    <row r="3384" spans="1:8" x14ac:dyDescent="0.25">
      <c r="A3384" s="8">
        <v>41234</v>
      </c>
      <c r="B3384" s="11">
        <v>6.67</v>
      </c>
      <c r="C3384" s="11">
        <v>6.8650000000000002</v>
      </c>
      <c r="D3384" s="11">
        <v>7.1950000000000003</v>
      </c>
      <c r="E3384" s="11" t="s">
        <v>19</v>
      </c>
      <c r="F3384" s="37">
        <f t="shared" si="159"/>
        <v>1.0667</v>
      </c>
      <c r="G3384" s="37">
        <f t="shared" si="160"/>
        <v>1.0686500000000001</v>
      </c>
      <c r="H3384" s="37">
        <f t="shared" si="161"/>
        <v>1.07195</v>
      </c>
    </row>
    <row r="3385" spans="1:8" x14ac:dyDescent="0.25">
      <c r="A3385" s="8">
        <v>41233</v>
      </c>
      <c r="B3385" s="11">
        <v>6.6749999999999998</v>
      </c>
      <c r="C3385" s="11">
        <v>6.93</v>
      </c>
      <c r="D3385" s="11">
        <v>7.26</v>
      </c>
      <c r="E3385" s="11" t="s">
        <v>19</v>
      </c>
      <c r="F3385" s="37">
        <f t="shared" si="159"/>
        <v>1.0667500000000001</v>
      </c>
      <c r="G3385" s="37">
        <f t="shared" si="160"/>
        <v>1.0692999999999999</v>
      </c>
      <c r="H3385" s="37">
        <f t="shared" si="161"/>
        <v>1.0726</v>
      </c>
    </row>
    <row r="3386" spans="1:8" x14ac:dyDescent="0.25">
      <c r="A3386" s="8">
        <v>41232</v>
      </c>
      <c r="B3386" s="11">
        <v>6.6749999999999998</v>
      </c>
      <c r="C3386" s="11">
        <v>6.99</v>
      </c>
      <c r="D3386" s="11">
        <v>7.36</v>
      </c>
      <c r="E3386" s="11" t="s">
        <v>19</v>
      </c>
      <c r="F3386" s="37">
        <f t="shared" si="159"/>
        <v>1.0667500000000001</v>
      </c>
      <c r="G3386" s="37">
        <f t="shared" si="160"/>
        <v>1.0699000000000001</v>
      </c>
      <c r="H3386" s="37">
        <f t="shared" si="161"/>
        <v>1.0735999999999999</v>
      </c>
    </row>
    <row r="3387" spans="1:8" x14ac:dyDescent="0.25">
      <c r="A3387" s="8">
        <v>41229</v>
      </c>
      <c r="B3387" s="11">
        <v>6.6950000000000003</v>
      </c>
      <c r="C3387" s="11">
        <v>7.05</v>
      </c>
      <c r="D3387" s="11">
        <v>7.42</v>
      </c>
      <c r="E3387" s="11" t="s">
        <v>19</v>
      </c>
      <c r="F3387" s="37">
        <f t="shared" si="159"/>
        <v>1.0669500000000001</v>
      </c>
      <c r="G3387" s="37">
        <f t="shared" si="160"/>
        <v>1.0705</v>
      </c>
      <c r="H3387" s="37">
        <f t="shared" si="161"/>
        <v>1.0742</v>
      </c>
    </row>
    <row r="3388" spans="1:8" x14ac:dyDescent="0.25">
      <c r="A3388" s="8">
        <v>41228</v>
      </c>
      <c r="B3388" s="11">
        <v>6.7050000000000001</v>
      </c>
      <c r="C3388" s="11">
        <v>7.07</v>
      </c>
      <c r="D3388" s="11">
        <v>7.4249999999999998</v>
      </c>
      <c r="E3388" s="11" t="s">
        <v>19</v>
      </c>
      <c r="F3388" s="37">
        <f t="shared" si="159"/>
        <v>1.0670500000000001</v>
      </c>
      <c r="G3388" s="37">
        <f t="shared" si="160"/>
        <v>1.0707</v>
      </c>
      <c r="H3388" s="37">
        <f t="shared" si="161"/>
        <v>1.0742499999999999</v>
      </c>
    </row>
    <row r="3389" spans="1:8" x14ac:dyDescent="0.25">
      <c r="A3389" s="8">
        <v>41227</v>
      </c>
      <c r="B3389" s="11">
        <v>6.7050000000000001</v>
      </c>
      <c r="C3389" s="11">
        <v>7.07</v>
      </c>
      <c r="D3389" s="11">
        <v>7.4249999999999998</v>
      </c>
      <c r="E3389" s="11" t="s">
        <v>19</v>
      </c>
      <c r="F3389" s="37">
        <f t="shared" si="159"/>
        <v>1.0670500000000001</v>
      </c>
      <c r="G3389" s="37">
        <f t="shared" si="160"/>
        <v>1.0707</v>
      </c>
      <c r="H3389" s="37">
        <f t="shared" si="161"/>
        <v>1.0742499999999999</v>
      </c>
    </row>
    <row r="3390" spans="1:8" x14ac:dyDescent="0.25">
      <c r="A3390" s="8">
        <v>41226</v>
      </c>
      <c r="B3390" s="11">
        <v>6.6849999999999996</v>
      </c>
      <c r="C3390" s="11">
        <v>7.0750000000000002</v>
      </c>
      <c r="D3390" s="11">
        <v>7.42</v>
      </c>
      <c r="E3390" s="11" t="s">
        <v>19</v>
      </c>
      <c r="F3390" s="37">
        <f t="shared" si="159"/>
        <v>1.0668500000000001</v>
      </c>
      <c r="G3390" s="37">
        <f t="shared" si="160"/>
        <v>1.0707500000000001</v>
      </c>
      <c r="H3390" s="37">
        <f t="shared" si="161"/>
        <v>1.0742</v>
      </c>
    </row>
    <row r="3391" spans="1:8" x14ac:dyDescent="0.25">
      <c r="A3391" s="8">
        <v>41225</v>
      </c>
      <c r="B3391" s="11">
        <v>6.6849999999999996</v>
      </c>
      <c r="C3391" s="11">
        <v>7.06</v>
      </c>
      <c r="D3391" s="11">
        <v>7.41</v>
      </c>
      <c r="E3391" s="11" t="s">
        <v>19</v>
      </c>
      <c r="F3391" s="37">
        <f t="shared" si="159"/>
        <v>1.0668500000000001</v>
      </c>
      <c r="G3391" s="37">
        <f t="shared" si="160"/>
        <v>1.0706</v>
      </c>
      <c r="H3391" s="37">
        <f t="shared" si="161"/>
        <v>1.0741000000000001</v>
      </c>
    </row>
    <row r="3392" spans="1:8" x14ac:dyDescent="0.25">
      <c r="A3392" s="8">
        <v>41222</v>
      </c>
      <c r="B3392" s="11">
        <v>6.6849999999999996</v>
      </c>
      <c r="C3392" s="11">
        <v>7.06</v>
      </c>
      <c r="D3392" s="11">
        <v>7.42</v>
      </c>
      <c r="E3392" s="11" t="s">
        <v>19</v>
      </c>
      <c r="F3392" s="37">
        <f t="shared" si="159"/>
        <v>1.0668500000000001</v>
      </c>
      <c r="G3392" s="37">
        <f t="shared" si="160"/>
        <v>1.0706</v>
      </c>
      <c r="H3392" s="37">
        <f t="shared" si="161"/>
        <v>1.0742</v>
      </c>
    </row>
    <row r="3393" spans="1:8" x14ac:dyDescent="0.25">
      <c r="A3393" s="8">
        <v>41221</v>
      </c>
      <c r="B3393" s="11">
        <v>6.69</v>
      </c>
      <c r="C3393" s="11">
        <v>7.05</v>
      </c>
      <c r="D3393" s="11">
        <v>7.415</v>
      </c>
      <c r="E3393" s="11" t="s">
        <v>19</v>
      </c>
      <c r="F3393" s="37">
        <f t="shared" si="159"/>
        <v>1.0669</v>
      </c>
      <c r="G3393" s="37">
        <f t="shared" si="160"/>
        <v>1.0705</v>
      </c>
      <c r="H3393" s="37">
        <f t="shared" si="161"/>
        <v>1.0741499999999999</v>
      </c>
    </row>
    <row r="3394" spans="1:8" x14ac:dyDescent="0.25">
      <c r="A3394" s="8">
        <v>41220</v>
      </c>
      <c r="B3394" s="11">
        <v>6.6950000000000003</v>
      </c>
      <c r="C3394" s="11">
        <v>7.06</v>
      </c>
      <c r="D3394" s="11">
        <v>7.42</v>
      </c>
      <c r="E3394" s="11" t="s">
        <v>19</v>
      </c>
      <c r="F3394" s="37">
        <f t="shared" si="159"/>
        <v>1.0669500000000001</v>
      </c>
      <c r="G3394" s="37">
        <f t="shared" si="160"/>
        <v>1.0706</v>
      </c>
      <c r="H3394" s="37">
        <f t="shared" si="161"/>
        <v>1.0742</v>
      </c>
    </row>
    <row r="3395" spans="1:8" x14ac:dyDescent="0.25">
      <c r="A3395" s="8">
        <v>41219</v>
      </c>
      <c r="B3395" s="11">
        <v>6.6950000000000003</v>
      </c>
      <c r="C3395" s="11">
        <v>7.06</v>
      </c>
      <c r="D3395" s="11">
        <v>7.42</v>
      </c>
      <c r="E3395" s="11" t="s">
        <v>19</v>
      </c>
      <c r="F3395" s="37">
        <f t="shared" si="159"/>
        <v>1.0669500000000001</v>
      </c>
      <c r="G3395" s="37">
        <f t="shared" si="160"/>
        <v>1.0706</v>
      </c>
      <c r="H3395" s="37">
        <f t="shared" si="161"/>
        <v>1.0742</v>
      </c>
    </row>
    <row r="3396" spans="1:8" x14ac:dyDescent="0.25">
      <c r="A3396" s="8">
        <v>41218</v>
      </c>
      <c r="B3396" s="11">
        <v>6.73</v>
      </c>
      <c r="C3396" s="11">
        <v>7.09</v>
      </c>
      <c r="D3396" s="11">
        <v>7.44</v>
      </c>
      <c r="E3396" s="11" t="s">
        <v>19</v>
      </c>
      <c r="F3396" s="37">
        <f t="shared" si="159"/>
        <v>1.0672999999999999</v>
      </c>
      <c r="G3396" s="37">
        <f t="shared" si="160"/>
        <v>1.0709</v>
      </c>
      <c r="H3396" s="37">
        <f t="shared" si="161"/>
        <v>1.0744</v>
      </c>
    </row>
    <row r="3397" spans="1:8" x14ac:dyDescent="0.25">
      <c r="A3397" s="8">
        <v>41215</v>
      </c>
      <c r="B3397" s="11">
        <v>6.7149999999999999</v>
      </c>
      <c r="C3397" s="11">
        <v>7.0750000000000002</v>
      </c>
      <c r="D3397" s="11">
        <v>7.4249999999999998</v>
      </c>
      <c r="E3397" s="11" t="s">
        <v>19</v>
      </c>
      <c r="F3397" s="37">
        <f t="shared" si="159"/>
        <v>1.06715</v>
      </c>
      <c r="G3397" s="37">
        <f t="shared" si="160"/>
        <v>1.0707500000000001</v>
      </c>
      <c r="H3397" s="37">
        <f t="shared" si="161"/>
        <v>1.0742499999999999</v>
      </c>
    </row>
    <row r="3398" spans="1:8" x14ac:dyDescent="0.25">
      <c r="A3398" s="8">
        <v>41214</v>
      </c>
      <c r="B3398" s="11">
        <v>6.7149999999999999</v>
      </c>
      <c r="C3398" s="11">
        <v>7.08</v>
      </c>
      <c r="D3398" s="11">
        <v>7.43</v>
      </c>
      <c r="E3398" s="11" t="s">
        <v>19</v>
      </c>
      <c r="F3398" s="37">
        <f t="shared" ref="F3398:F3461" si="162">IFERROR(1+B3398/100,"NA")</f>
        <v>1.06715</v>
      </c>
      <c r="G3398" s="37">
        <f t="shared" ref="G3398:G3461" si="163">IFERROR(1+C3398/100,"NA")</f>
        <v>1.0708</v>
      </c>
      <c r="H3398" s="37">
        <f t="shared" ref="H3398:H3461" si="164">IFERROR(1+D3398/100,"NA")</f>
        <v>1.0743</v>
      </c>
    </row>
    <row r="3399" spans="1:8" x14ac:dyDescent="0.25">
      <c r="A3399" s="8">
        <v>41213</v>
      </c>
      <c r="B3399" s="11">
        <v>6.7149999999999999</v>
      </c>
      <c r="C3399" s="11">
        <v>7.07</v>
      </c>
      <c r="D3399" s="11">
        <v>7.43</v>
      </c>
      <c r="E3399" s="11" t="s">
        <v>19</v>
      </c>
      <c r="F3399" s="37">
        <f t="shared" si="162"/>
        <v>1.06715</v>
      </c>
      <c r="G3399" s="37">
        <f t="shared" si="163"/>
        <v>1.0707</v>
      </c>
      <c r="H3399" s="37">
        <f t="shared" si="164"/>
        <v>1.0743</v>
      </c>
    </row>
    <row r="3400" spans="1:8" x14ac:dyDescent="0.25">
      <c r="A3400" s="8">
        <v>41212</v>
      </c>
      <c r="B3400" s="11">
        <v>6.7149999999999999</v>
      </c>
      <c r="C3400" s="11">
        <v>7.0750000000000002</v>
      </c>
      <c r="D3400" s="11">
        <v>7.4450000000000003</v>
      </c>
      <c r="E3400" s="11" t="s">
        <v>19</v>
      </c>
      <c r="F3400" s="37">
        <f t="shared" si="162"/>
        <v>1.06715</v>
      </c>
      <c r="G3400" s="37">
        <f t="shared" si="163"/>
        <v>1.0707500000000001</v>
      </c>
      <c r="H3400" s="37">
        <f t="shared" si="164"/>
        <v>1.0744499999999999</v>
      </c>
    </row>
    <row r="3401" spans="1:8" x14ac:dyDescent="0.25">
      <c r="A3401" s="8">
        <v>41211</v>
      </c>
      <c r="B3401" s="11">
        <v>6.7249999999999996</v>
      </c>
      <c r="C3401" s="11">
        <v>7.09</v>
      </c>
      <c r="D3401" s="11">
        <v>7.4550000000000001</v>
      </c>
      <c r="E3401" s="11" t="s">
        <v>19</v>
      </c>
      <c r="F3401" s="37">
        <f t="shared" si="162"/>
        <v>1.06725</v>
      </c>
      <c r="G3401" s="37">
        <f t="shared" si="163"/>
        <v>1.0709</v>
      </c>
      <c r="H3401" s="37">
        <f t="shared" si="164"/>
        <v>1.0745499999999999</v>
      </c>
    </row>
    <row r="3402" spans="1:8" x14ac:dyDescent="0.25">
      <c r="A3402" s="8">
        <v>41208</v>
      </c>
      <c r="B3402" s="11">
        <v>6.73</v>
      </c>
      <c r="C3402" s="11">
        <v>7.0750000000000002</v>
      </c>
      <c r="D3402" s="11">
        <v>7.44</v>
      </c>
      <c r="E3402" s="11" t="s">
        <v>19</v>
      </c>
      <c r="F3402" s="37">
        <f t="shared" si="162"/>
        <v>1.0672999999999999</v>
      </c>
      <c r="G3402" s="37">
        <f t="shared" si="163"/>
        <v>1.0707500000000001</v>
      </c>
      <c r="H3402" s="37">
        <f t="shared" si="164"/>
        <v>1.0744</v>
      </c>
    </row>
    <row r="3403" spans="1:8" x14ac:dyDescent="0.25">
      <c r="A3403" s="8">
        <v>41207</v>
      </c>
      <c r="B3403" s="11">
        <v>6.7249999999999996</v>
      </c>
      <c r="C3403" s="11">
        <v>7.07</v>
      </c>
      <c r="D3403" s="11">
        <v>7.4249999999999998</v>
      </c>
      <c r="E3403" s="11" t="s">
        <v>19</v>
      </c>
      <c r="F3403" s="37">
        <f t="shared" si="162"/>
        <v>1.06725</v>
      </c>
      <c r="G3403" s="37">
        <f t="shared" si="163"/>
        <v>1.0707</v>
      </c>
      <c r="H3403" s="37">
        <f t="shared" si="164"/>
        <v>1.0742499999999999</v>
      </c>
    </row>
    <row r="3404" spans="1:8" x14ac:dyDescent="0.25">
      <c r="A3404" s="8">
        <v>41206</v>
      </c>
      <c r="B3404" s="11">
        <v>6.7249999999999996</v>
      </c>
      <c r="C3404" s="11">
        <v>7.1</v>
      </c>
      <c r="D3404" s="11">
        <v>7.4649999999999999</v>
      </c>
      <c r="E3404" s="11" t="s">
        <v>19</v>
      </c>
      <c r="F3404" s="37">
        <f t="shared" si="162"/>
        <v>1.06725</v>
      </c>
      <c r="G3404" s="37">
        <f t="shared" si="163"/>
        <v>1.071</v>
      </c>
      <c r="H3404" s="37">
        <f t="shared" si="164"/>
        <v>1.0746500000000001</v>
      </c>
    </row>
    <row r="3405" spans="1:8" x14ac:dyDescent="0.25">
      <c r="A3405" s="8">
        <v>41205</v>
      </c>
      <c r="B3405" s="11">
        <v>6.7249999999999996</v>
      </c>
      <c r="C3405" s="11">
        <v>7.0949999999999998</v>
      </c>
      <c r="D3405" s="11">
        <v>7.4349999999999996</v>
      </c>
      <c r="E3405" s="11" t="s">
        <v>19</v>
      </c>
      <c r="F3405" s="37">
        <f t="shared" si="162"/>
        <v>1.06725</v>
      </c>
      <c r="G3405" s="37">
        <f t="shared" si="163"/>
        <v>1.0709500000000001</v>
      </c>
      <c r="H3405" s="37">
        <f t="shared" si="164"/>
        <v>1.0743499999999999</v>
      </c>
    </row>
    <row r="3406" spans="1:8" x14ac:dyDescent="0.25">
      <c r="A3406" s="8">
        <v>41204</v>
      </c>
      <c r="B3406" s="11">
        <v>6.7</v>
      </c>
      <c r="C3406" s="11">
        <v>7.0049999999999999</v>
      </c>
      <c r="D3406" s="11">
        <v>7.3250000000000002</v>
      </c>
      <c r="E3406" s="11" t="s">
        <v>19</v>
      </c>
      <c r="F3406" s="37">
        <f t="shared" si="162"/>
        <v>1.0669999999999999</v>
      </c>
      <c r="G3406" s="37">
        <f t="shared" si="163"/>
        <v>1.0700499999999999</v>
      </c>
      <c r="H3406" s="37">
        <f t="shared" si="164"/>
        <v>1.07325</v>
      </c>
    </row>
    <row r="3407" spans="1:8" x14ac:dyDescent="0.25">
      <c r="A3407" s="8">
        <v>41201</v>
      </c>
      <c r="B3407" s="11">
        <v>6.71</v>
      </c>
      <c r="C3407" s="11">
        <v>7.03</v>
      </c>
      <c r="D3407" s="11">
        <v>7.3550000000000004</v>
      </c>
      <c r="E3407" s="11" t="s">
        <v>19</v>
      </c>
      <c r="F3407" s="37">
        <f t="shared" si="162"/>
        <v>1.0670999999999999</v>
      </c>
      <c r="G3407" s="37">
        <f t="shared" si="163"/>
        <v>1.0703</v>
      </c>
      <c r="H3407" s="37">
        <f t="shared" si="164"/>
        <v>1.07355</v>
      </c>
    </row>
    <row r="3408" spans="1:8" x14ac:dyDescent="0.25">
      <c r="A3408" s="8">
        <v>41200</v>
      </c>
      <c r="B3408" s="11">
        <v>6.7249999999999996</v>
      </c>
      <c r="C3408" s="11">
        <v>7.07</v>
      </c>
      <c r="D3408" s="11">
        <v>7.3849999999999998</v>
      </c>
      <c r="E3408" s="11" t="s">
        <v>19</v>
      </c>
      <c r="F3408" s="37">
        <f t="shared" si="162"/>
        <v>1.06725</v>
      </c>
      <c r="G3408" s="37">
        <f t="shared" si="163"/>
        <v>1.0707</v>
      </c>
      <c r="H3408" s="37">
        <f t="shared" si="164"/>
        <v>1.07385</v>
      </c>
    </row>
    <row r="3409" spans="1:8" x14ac:dyDescent="0.25">
      <c r="A3409" s="8">
        <v>41199</v>
      </c>
      <c r="B3409" s="11">
        <v>6.7249999999999996</v>
      </c>
      <c r="C3409" s="11">
        <v>7.04</v>
      </c>
      <c r="D3409" s="11">
        <v>7.3849999999999998</v>
      </c>
      <c r="E3409" s="11" t="s">
        <v>19</v>
      </c>
      <c r="F3409" s="37">
        <f t="shared" si="162"/>
        <v>1.06725</v>
      </c>
      <c r="G3409" s="37">
        <f t="shared" si="163"/>
        <v>1.0704</v>
      </c>
      <c r="H3409" s="37">
        <f t="shared" si="164"/>
        <v>1.07385</v>
      </c>
    </row>
    <row r="3410" spans="1:8" x14ac:dyDescent="0.25">
      <c r="A3410" s="8">
        <v>41198</v>
      </c>
      <c r="B3410" s="11">
        <v>6.7249999999999996</v>
      </c>
      <c r="C3410" s="11">
        <v>7.0750000000000002</v>
      </c>
      <c r="D3410" s="11">
        <v>7.4649999999999999</v>
      </c>
      <c r="E3410" s="11" t="s">
        <v>19</v>
      </c>
      <c r="F3410" s="37">
        <f t="shared" si="162"/>
        <v>1.06725</v>
      </c>
      <c r="G3410" s="37">
        <f t="shared" si="163"/>
        <v>1.0707500000000001</v>
      </c>
      <c r="H3410" s="37">
        <f t="shared" si="164"/>
        <v>1.0746500000000001</v>
      </c>
    </row>
    <row r="3411" spans="1:8" x14ac:dyDescent="0.25">
      <c r="A3411" s="8">
        <v>41197</v>
      </c>
      <c r="B3411" s="11">
        <v>6.73</v>
      </c>
      <c r="C3411" s="11">
        <v>7.125</v>
      </c>
      <c r="D3411" s="11">
        <v>7.5449999999999999</v>
      </c>
      <c r="E3411" s="11" t="s">
        <v>19</v>
      </c>
      <c r="F3411" s="37">
        <f t="shared" si="162"/>
        <v>1.0672999999999999</v>
      </c>
      <c r="G3411" s="37">
        <f t="shared" si="163"/>
        <v>1.07125</v>
      </c>
      <c r="H3411" s="37">
        <f t="shared" si="164"/>
        <v>1.07545</v>
      </c>
    </row>
    <row r="3412" spans="1:8" x14ac:dyDescent="0.25">
      <c r="A3412" s="8">
        <v>41194</v>
      </c>
      <c r="B3412" s="11">
        <v>6.7249999999999996</v>
      </c>
      <c r="C3412" s="11">
        <v>7.165</v>
      </c>
      <c r="D3412" s="11">
        <v>7.625</v>
      </c>
      <c r="E3412" s="11" t="s">
        <v>19</v>
      </c>
      <c r="F3412" s="37">
        <f t="shared" si="162"/>
        <v>1.06725</v>
      </c>
      <c r="G3412" s="37">
        <f t="shared" si="163"/>
        <v>1.07165</v>
      </c>
      <c r="H3412" s="37">
        <f t="shared" si="164"/>
        <v>1.0762499999999999</v>
      </c>
    </row>
    <row r="3413" spans="1:8" x14ac:dyDescent="0.25">
      <c r="A3413" s="8">
        <v>41193</v>
      </c>
      <c r="B3413" s="11">
        <v>6.73</v>
      </c>
      <c r="C3413" s="11">
        <v>7.21</v>
      </c>
      <c r="D3413" s="11">
        <v>7.68</v>
      </c>
      <c r="E3413" s="11" t="s">
        <v>19</v>
      </c>
      <c r="F3413" s="37">
        <f t="shared" si="162"/>
        <v>1.0672999999999999</v>
      </c>
      <c r="G3413" s="37">
        <f t="shared" si="163"/>
        <v>1.0721000000000001</v>
      </c>
      <c r="H3413" s="37">
        <f t="shared" si="164"/>
        <v>1.0768</v>
      </c>
    </row>
    <row r="3414" spans="1:8" x14ac:dyDescent="0.25">
      <c r="A3414" s="8">
        <v>41192</v>
      </c>
      <c r="B3414" s="11">
        <v>6.7350000000000003</v>
      </c>
      <c r="C3414" s="11">
        <v>7.3</v>
      </c>
      <c r="D3414" s="11">
        <v>7.7649999999999997</v>
      </c>
      <c r="E3414" s="11" t="s">
        <v>19</v>
      </c>
      <c r="F3414" s="37">
        <f t="shared" si="162"/>
        <v>1.06735</v>
      </c>
      <c r="G3414" s="37">
        <f t="shared" si="163"/>
        <v>1.073</v>
      </c>
      <c r="H3414" s="37">
        <f t="shared" si="164"/>
        <v>1.07765</v>
      </c>
    </row>
    <row r="3415" spans="1:8" x14ac:dyDescent="0.25">
      <c r="A3415" s="8">
        <v>41191</v>
      </c>
      <c r="B3415" s="11">
        <v>6.7350000000000003</v>
      </c>
      <c r="C3415" s="11">
        <v>7.31</v>
      </c>
      <c r="D3415" s="11">
        <v>7.81</v>
      </c>
      <c r="E3415" s="11" t="s">
        <v>19</v>
      </c>
      <c r="F3415" s="37">
        <f t="shared" si="162"/>
        <v>1.06735</v>
      </c>
      <c r="G3415" s="37">
        <f t="shared" si="163"/>
        <v>1.0730999999999999</v>
      </c>
      <c r="H3415" s="37">
        <f t="shared" si="164"/>
        <v>1.0781000000000001</v>
      </c>
    </row>
    <row r="3416" spans="1:8" x14ac:dyDescent="0.25">
      <c r="A3416" s="8">
        <v>41190</v>
      </c>
      <c r="B3416" s="11">
        <v>6.7249999999999996</v>
      </c>
      <c r="C3416" s="11">
        <v>7.35</v>
      </c>
      <c r="D3416" s="11">
        <v>7.8049999999999997</v>
      </c>
      <c r="E3416" s="11" t="s">
        <v>19</v>
      </c>
      <c r="F3416" s="37">
        <f t="shared" si="162"/>
        <v>1.06725</v>
      </c>
      <c r="G3416" s="37">
        <f t="shared" si="163"/>
        <v>1.0734999999999999</v>
      </c>
      <c r="H3416" s="37">
        <f t="shared" si="164"/>
        <v>1.07805</v>
      </c>
    </row>
    <row r="3417" spans="1:8" x14ac:dyDescent="0.25">
      <c r="A3417" s="8">
        <v>41187</v>
      </c>
      <c r="B3417" s="11">
        <v>6.7350000000000003</v>
      </c>
      <c r="C3417" s="11">
        <v>7.3</v>
      </c>
      <c r="D3417" s="11">
        <v>7.78</v>
      </c>
      <c r="E3417" s="11" t="s">
        <v>19</v>
      </c>
      <c r="F3417" s="37">
        <f t="shared" si="162"/>
        <v>1.06735</v>
      </c>
      <c r="G3417" s="37">
        <f t="shared" si="163"/>
        <v>1.073</v>
      </c>
      <c r="H3417" s="37">
        <f t="shared" si="164"/>
        <v>1.0778000000000001</v>
      </c>
    </row>
    <row r="3418" spans="1:8" x14ac:dyDescent="0.25">
      <c r="A3418" s="8">
        <v>41186</v>
      </c>
      <c r="B3418" s="11">
        <v>6.76</v>
      </c>
      <c r="C3418" s="11">
        <v>7.39</v>
      </c>
      <c r="D3418" s="11">
        <v>7.81</v>
      </c>
      <c r="E3418" s="11" t="s">
        <v>19</v>
      </c>
      <c r="F3418" s="37">
        <f t="shared" si="162"/>
        <v>1.0676000000000001</v>
      </c>
      <c r="G3418" s="37">
        <f t="shared" si="163"/>
        <v>1.0739000000000001</v>
      </c>
      <c r="H3418" s="37">
        <f t="shared" si="164"/>
        <v>1.0781000000000001</v>
      </c>
    </row>
    <row r="3419" spans="1:8" x14ac:dyDescent="0.25">
      <c r="A3419" s="8">
        <v>41185</v>
      </c>
      <c r="B3419" s="11">
        <v>6.7649999999999997</v>
      </c>
      <c r="C3419" s="11">
        <v>7.45</v>
      </c>
      <c r="D3419" s="11">
        <v>7.86</v>
      </c>
      <c r="E3419" s="11" t="s">
        <v>19</v>
      </c>
      <c r="F3419" s="37">
        <f t="shared" si="162"/>
        <v>1.06765</v>
      </c>
      <c r="G3419" s="37">
        <f t="shared" si="163"/>
        <v>1.0745</v>
      </c>
      <c r="H3419" s="37">
        <f t="shared" si="164"/>
        <v>1.0786</v>
      </c>
    </row>
    <row r="3420" spans="1:8" x14ac:dyDescent="0.25">
      <c r="A3420" s="8">
        <v>41184</v>
      </c>
      <c r="B3420" s="11">
        <v>6.7750000000000004</v>
      </c>
      <c r="C3420" s="11">
        <v>7.4649999999999999</v>
      </c>
      <c r="D3420" s="11">
        <v>7.8550000000000004</v>
      </c>
      <c r="E3420" s="11" t="s">
        <v>19</v>
      </c>
      <c r="F3420" s="37">
        <f t="shared" si="162"/>
        <v>1.06775</v>
      </c>
      <c r="G3420" s="37">
        <f t="shared" si="163"/>
        <v>1.0746500000000001</v>
      </c>
      <c r="H3420" s="37">
        <f t="shared" si="164"/>
        <v>1.0785499999999999</v>
      </c>
    </row>
    <row r="3421" spans="1:8" x14ac:dyDescent="0.25">
      <c r="A3421" s="8">
        <v>41183</v>
      </c>
      <c r="B3421" s="11">
        <v>6.79</v>
      </c>
      <c r="C3421" s="11">
        <v>7.49</v>
      </c>
      <c r="D3421" s="11">
        <v>7.87</v>
      </c>
      <c r="E3421" s="11" t="s">
        <v>19</v>
      </c>
      <c r="F3421" s="37">
        <f t="shared" si="162"/>
        <v>1.0679000000000001</v>
      </c>
      <c r="G3421" s="37">
        <f t="shared" si="163"/>
        <v>1.0749</v>
      </c>
      <c r="H3421" s="37">
        <f t="shared" si="164"/>
        <v>1.0787</v>
      </c>
    </row>
    <row r="3422" spans="1:8" x14ac:dyDescent="0.25">
      <c r="A3422" s="9">
        <v>41182</v>
      </c>
      <c r="B3422" s="11">
        <v>6.8049999999999997</v>
      </c>
      <c r="C3422" s="11">
        <v>7.51</v>
      </c>
      <c r="D3422" s="11">
        <v>7.8849999999999998</v>
      </c>
      <c r="E3422" s="11" t="s">
        <v>19</v>
      </c>
      <c r="F3422" s="37">
        <f t="shared" si="162"/>
        <v>1.0680499999999999</v>
      </c>
      <c r="G3422" s="37">
        <f t="shared" si="163"/>
        <v>1.0750999999999999</v>
      </c>
      <c r="H3422" s="37">
        <f t="shared" si="164"/>
        <v>1.0788500000000001</v>
      </c>
    </row>
    <row r="3423" spans="1:8" x14ac:dyDescent="0.25">
      <c r="A3423" s="8">
        <v>41179</v>
      </c>
      <c r="B3423" s="11">
        <v>6.8150000000000004</v>
      </c>
      <c r="C3423" s="11">
        <v>7.5250000000000004</v>
      </c>
      <c r="D3423" s="11">
        <v>7.8949999999999996</v>
      </c>
      <c r="E3423" s="11" t="s">
        <v>19</v>
      </c>
      <c r="F3423" s="37">
        <f t="shared" si="162"/>
        <v>1.0681499999999999</v>
      </c>
      <c r="G3423" s="37">
        <f t="shared" si="163"/>
        <v>1.07525</v>
      </c>
      <c r="H3423" s="37">
        <f t="shared" si="164"/>
        <v>1.0789500000000001</v>
      </c>
    </row>
    <row r="3424" spans="1:8" x14ac:dyDescent="0.25">
      <c r="A3424" s="8">
        <v>41178</v>
      </c>
      <c r="B3424" s="11">
        <v>6.8449999999999998</v>
      </c>
      <c r="C3424" s="11">
        <v>7.5449999999999999</v>
      </c>
      <c r="D3424" s="11">
        <v>7.915</v>
      </c>
      <c r="E3424" s="11" t="s">
        <v>19</v>
      </c>
      <c r="F3424" s="37">
        <f t="shared" si="162"/>
        <v>1.0684499999999999</v>
      </c>
      <c r="G3424" s="37">
        <f t="shared" si="163"/>
        <v>1.07545</v>
      </c>
      <c r="H3424" s="37">
        <f t="shared" si="164"/>
        <v>1.0791500000000001</v>
      </c>
    </row>
    <row r="3425" spans="1:8" x14ac:dyDescent="0.25">
      <c r="A3425" s="8">
        <v>41177</v>
      </c>
      <c r="B3425" s="11">
        <v>6.84</v>
      </c>
      <c r="C3425" s="11">
        <v>7.53</v>
      </c>
      <c r="D3425" s="11">
        <v>7.9050000000000002</v>
      </c>
      <c r="E3425" s="11" t="s">
        <v>19</v>
      </c>
      <c r="F3425" s="37">
        <f t="shared" si="162"/>
        <v>1.0684</v>
      </c>
      <c r="G3425" s="37">
        <f t="shared" si="163"/>
        <v>1.0752999999999999</v>
      </c>
      <c r="H3425" s="37">
        <f t="shared" si="164"/>
        <v>1.0790500000000001</v>
      </c>
    </row>
    <row r="3426" spans="1:8" x14ac:dyDescent="0.25">
      <c r="A3426" s="8">
        <v>41176</v>
      </c>
      <c r="B3426" s="11">
        <v>6.65</v>
      </c>
      <c r="C3426" s="11">
        <v>7.5350000000000001</v>
      </c>
      <c r="D3426" s="11">
        <v>7.91</v>
      </c>
      <c r="E3426" s="11" t="s">
        <v>19</v>
      </c>
      <c r="F3426" s="37">
        <f t="shared" si="162"/>
        <v>1.0665</v>
      </c>
      <c r="G3426" s="37">
        <f t="shared" si="163"/>
        <v>1.07535</v>
      </c>
      <c r="H3426" s="37">
        <f t="shared" si="164"/>
        <v>1.0790999999999999</v>
      </c>
    </row>
    <row r="3427" spans="1:8" x14ac:dyDescent="0.25">
      <c r="A3427" s="8">
        <v>41173</v>
      </c>
      <c r="B3427" s="11">
        <v>6.66</v>
      </c>
      <c r="C3427" s="11">
        <v>7.51</v>
      </c>
      <c r="D3427" s="11">
        <v>7.8849999999999998</v>
      </c>
      <c r="E3427" s="11" t="s">
        <v>19</v>
      </c>
      <c r="F3427" s="37">
        <f t="shared" si="162"/>
        <v>1.0666</v>
      </c>
      <c r="G3427" s="37">
        <f t="shared" si="163"/>
        <v>1.0750999999999999</v>
      </c>
      <c r="H3427" s="37">
        <f t="shared" si="164"/>
        <v>1.0788500000000001</v>
      </c>
    </row>
    <row r="3428" spans="1:8" x14ac:dyDescent="0.25">
      <c r="A3428" s="8">
        <v>41172</v>
      </c>
      <c r="B3428" s="11">
        <v>6.67</v>
      </c>
      <c r="C3428" s="11">
        <v>7.5250000000000004</v>
      </c>
      <c r="D3428" s="11">
        <v>7.9050000000000002</v>
      </c>
      <c r="E3428" s="11" t="s">
        <v>19</v>
      </c>
      <c r="F3428" s="37">
        <f t="shared" si="162"/>
        <v>1.0667</v>
      </c>
      <c r="G3428" s="37">
        <f t="shared" si="163"/>
        <v>1.07525</v>
      </c>
      <c r="H3428" s="37">
        <f t="shared" si="164"/>
        <v>1.0790500000000001</v>
      </c>
    </row>
    <row r="3429" spans="1:8" x14ac:dyDescent="0.25">
      <c r="A3429" s="8">
        <v>41171</v>
      </c>
      <c r="B3429" s="11">
        <v>6.6449999999999996</v>
      </c>
      <c r="C3429" s="11">
        <v>7.5149999999999997</v>
      </c>
      <c r="D3429" s="11">
        <v>7.8849999999999998</v>
      </c>
      <c r="E3429" s="11" t="s">
        <v>19</v>
      </c>
      <c r="F3429" s="37">
        <f t="shared" si="162"/>
        <v>1.0664499999999999</v>
      </c>
      <c r="G3429" s="37">
        <f t="shared" si="163"/>
        <v>1.0751500000000001</v>
      </c>
      <c r="H3429" s="37">
        <f t="shared" si="164"/>
        <v>1.0788500000000001</v>
      </c>
    </row>
    <row r="3430" spans="1:8" x14ac:dyDescent="0.25">
      <c r="A3430" s="8">
        <v>41170</v>
      </c>
      <c r="B3430" s="11">
        <v>6.6349999999999998</v>
      </c>
      <c r="C3430" s="11">
        <v>7.5</v>
      </c>
      <c r="D3430" s="11">
        <v>7.87</v>
      </c>
      <c r="E3430" s="11" t="s">
        <v>19</v>
      </c>
      <c r="F3430" s="37">
        <f t="shared" si="162"/>
        <v>1.0663499999999999</v>
      </c>
      <c r="G3430" s="37">
        <f t="shared" si="163"/>
        <v>1.075</v>
      </c>
      <c r="H3430" s="37">
        <f t="shared" si="164"/>
        <v>1.0787</v>
      </c>
    </row>
    <row r="3431" spans="1:8" x14ac:dyDescent="0.25">
      <c r="A3431" s="8">
        <v>41169</v>
      </c>
      <c r="B3431" s="11">
        <v>6.58</v>
      </c>
      <c r="C3431" s="11">
        <v>7.4950000000000001</v>
      </c>
      <c r="D3431" s="11">
        <v>7.8650000000000002</v>
      </c>
      <c r="E3431" s="11" t="s">
        <v>19</v>
      </c>
      <c r="F3431" s="37">
        <f t="shared" si="162"/>
        <v>1.0658000000000001</v>
      </c>
      <c r="G3431" s="37">
        <f t="shared" si="163"/>
        <v>1.0749500000000001</v>
      </c>
      <c r="H3431" s="37">
        <f t="shared" si="164"/>
        <v>1.0786500000000001</v>
      </c>
    </row>
    <row r="3432" spans="1:8" x14ac:dyDescent="0.25">
      <c r="A3432" s="8">
        <v>41166</v>
      </c>
      <c r="B3432" s="11">
        <v>6.5750000000000002</v>
      </c>
      <c r="C3432" s="11">
        <v>7.48</v>
      </c>
      <c r="D3432" s="11">
        <v>7.8449999999999998</v>
      </c>
      <c r="E3432" s="11" t="s">
        <v>19</v>
      </c>
      <c r="F3432" s="37">
        <f t="shared" si="162"/>
        <v>1.06575</v>
      </c>
      <c r="G3432" s="37">
        <f t="shared" si="163"/>
        <v>1.0748</v>
      </c>
      <c r="H3432" s="37">
        <f t="shared" si="164"/>
        <v>1.0784499999999999</v>
      </c>
    </row>
    <row r="3433" spans="1:8" x14ac:dyDescent="0.25">
      <c r="A3433" s="8">
        <v>41165</v>
      </c>
      <c r="B3433" s="11">
        <v>6.58</v>
      </c>
      <c r="C3433" s="11">
        <v>7.5049999999999999</v>
      </c>
      <c r="D3433" s="11">
        <v>7.8949999999999996</v>
      </c>
      <c r="E3433" s="11" t="s">
        <v>19</v>
      </c>
      <c r="F3433" s="37">
        <f t="shared" si="162"/>
        <v>1.0658000000000001</v>
      </c>
      <c r="G3433" s="37">
        <f t="shared" si="163"/>
        <v>1.0750500000000001</v>
      </c>
      <c r="H3433" s="37">
        <f t="shared" si="164"/>
        <v>1.0789500000000001</v>
      </c>
    </row>
    <row r="3434" spans="1:8" x14ac:dyDescent="0.25">
      <c r="A3434" s="8">
        <v>41164</v>
      </c>
      <c r="B3434" s="11">
        <v>6.5449999999999999</v>
      </c>
      <c r="C3434" s="11">
        <v>7.48</v>
      </c>
      <c r="D3434" s="11">
        <v>7.87</v>
      </c>
      <c r="E3434" s="11" t="s">
        <v>19</v>
      </c>
      <c r="F3434" s="37">
        <f t="shared" si="162"/>
        <v>1.06545</v>
      </c>
      <c r="G3434" s="37">
        <f t="shared" si="163"/>
        <v>1.0748</v>
      </c>
      <c r="H3434" s="37">
        <f t="shared" si="164"/>
        <v>1.0787</v>
      </c>
    </row>
    <row r="3435" spans="1:8" x14ac:dyDescent="0.25">
      <c r="A3435" s="8">
        <v>41163</v>
      </c>
      <c r="B3435" s="11">
        <v>6.54</v>
      </c>
      <c r="C3435" s="11">
        <v>7.4850000000000003</v>
      </c>
      <c r="D3435" s="11">
        <v>7.88</v>
      </c>
      <c r="E3435" s="11" t="s">
        <v>19</v>
      </c>
      <c r="F3435" s="37">
        <f t="shared" si="162"/>
        <v>1.0653999999999999</v>
      </c>
      <c r="G3435" s="37">
        <f t="shared" si="163"/>
        <v>1.0748500000000001</v>
      </c>
      <c r="H3435" s="37">
        <f t="shared" si="164"/>
        <v>1.0788</v>
      </c>
    </row>
    <row r="3436" spans="1:8" x14ac:dyDescent="0.25">
      <c r="A3436" s="8">
        <v>41162</v>
      </c>
      <c r="B3436" s="11">
        <v>6.55</v>
      </c>
      <c r="C3436" s="11">
        <v>7.47</v>
      </c>
      <c r="D3436" s="11">
        <v>7.88</v>
      </c>
      <c r="E3436" s="11" t="s">
        <v>19</v>
      </c>
      <c r="F3436" s="37">
        <f t="shared" si="162"/>
        <v>1.0655000000000001</v>
      </c>
      <c r="G3436" s="37">
        <f t="shared" si="163"/>
        <v>1.0747</v>
      </c>
      <c r="H3436" s="37">
        <f t="shared" si="164"/>
        <v>1.0788</v>
      </c>
    </row>
    <row r="3437" spans="1:8" x14ac:dyDescent="0.25">
      <c r="A3437" s="8">
        <v>41159</v>
      </c>
      <c r="B3437" s="11">
        <v>6.5449999999999999</v>
      </c>
      <c r="C3437" s="11">
        <v>7.46</v>
      </c>
      <c r="D3437" s="11">
        <v>7.87</v>
      </c>
      <c r="E3437" s="11" t="s">
        <v>19</v>
      </c>
      <c r="F3437" s="37">
        <f t="shared" si="162"/>
        <v>1.06545</v>
      </c>
      <c r="G3437" s="37">
        <f t="shared" si="163"/>
        <v>1.0746</v>
      </c>
      <c r="H3437" s="37">
        <f t="shared" si="164"/>
        <v>1.0787</v>
      </c>
    </row>
    <row r="3438" spans="1:8" x14ac:dyDescent="0.25">
      <c r="A3438" s="8">
        <v>41158</v>
      </c>
      <c r="B3438" s="11">
        <v>6.5549999999999997</v>
      </c>
      <c r="C3438" s="11">
        <v>7.48</v>
      </c>
      <c r="D3438" s="11">
        <v>7.9050000000000002</v>
      </c>
      <c r="E3438" s="11" t="s">
        <v>19</v>
      </c>
      <c r="F3438" s="37">
        <f t="shared" si="162"/>
        <v>1.06555</v>
      </c>
      <c r="G3438" s="37">
        <f t="shared" si="163"/>
        <v>1.0748</v>
      </c>
      <c r="H3438" s="37">
        <f t="shared" si="164"/>
        <v>1.0790500000000001</v>
      </c>
    </row>
    <row r="3439" spans="1:8" x14ac:dyDescent="0.25">
      <c r="A3439" s="8">
        <v>41157</v>
      </c>
      <c r="B3439" s="11">
        <v>6.5650000000000004</v>
      </c>
      <c r="C3439" s="11">
        <v>7.51</v>
      </c>
      <c r="D3439" s="11">
        <v>7.96</v>
      </c>
      <c r="E3439" s="11" t="s">
        <v>19</v>
      </c>
      <c r="F3439" s="37">
        <f t="shared" si="162"/>
        <v>1.06565</v>
      </c>
      <c r="G3439" s="37">
        <f t="shared" si="163"/>
        <v>1.0750999999999999</v>
      </c>
      <c r="H3439" s="37">
        <f t="shared" si="164"/>
        <v>1.0796000000000001</v>
      </c>
    </row>
    <row r="3440" spans="1:8" x14ac:dyDescent="0.25">
      <c r="A3440" s="8">
        <v>41156</v>
      </c>
      <c r="B3440" s="11">
        <v>6.58</v>
      </c>
      <c r="C3440" s="11">
        <v>7.5</v>
      </c>
      <c r="D3440" s="11">
        <v>7.96</v>
      </c>
      <c r="E3440" s="11" t="s">
        <v>19</v>
      </c>
      <c r="F3440" s="37">
        <f t="shared" si="162"/>
        <v>1.0658000000000001</v>
      </c>
      <c r="G3440" s="37">
        <f t="shared" si="163"/>
        <v>1.075</v>
      </c>
      <c r="H3440" s="37">
        <f t="shared" si="164"/>
        <v>1.0796000000000001</v>
      </c>
    </row>
    <row r="3441" spans="1:8" x14ac:dyDescent="0.25">
      <c r="A3441" s="8">
        <v>41155</v>
      </c>
      <c r="B3441" s="11">
        <v>6.6050000000000004</v>
      </c>
      <c r="C3441" s="11">
        <v>7.56</v>
      </c>
      <c r="D3441" s="11">
        <v>7.9249999999999998</v>
      </c>
      <c r="E3441" s="11" t="s">
        <v>19</v>
      </c>
      <c r="F3441" s="37">
        <f t="shared" si="162"/>
        <v>1.0660499999999999</v>
      </c>
      <c r="G3441" s="37">
        <f t="shared" si="163"/>
        <v>1.0756000000000001</v>
      </c>
      <c r="H3441" s="37">
        <f t="shared" si="164"/>
        <v>1.07925</v>
      </c>
    </row>
    <row r="3442" spans="1:8" x14ac:dyDescent="0.25">
      <c r="A3442" s="8">
        <v>41152</v>
      </c>
      <c r="B3442" s="11">
        <v>6.6550000000000002</v>
      </c>
      <c r="C3442" s="11">
        <v>7.58</v>
      </c>
      <c r="D3442" s="11">
        <v>7.9249999999999998</v>
      </c>
      <c r="E3442" s="11" t="s">
        <v>19</v>
      </c>
      <c r="F3442" s="37">
        <f t="shared" si="162"/>
        <v>1.0665499999999999</v>
      </c>
      <c r="G3442" s="37">
        <f t="shared" si="163"/>
        <v>1.0758000000000001</v>
      </c>
      <c r="H3442" s="37">
        <f t="shared" si="164"/>
        <v>1.07925</v>
      </c>
    </row>
    <row r="3443" spans="1:8" x14ac:dyDescent="0.25">
      <c r="A3443" s="8">
        <v>41151</v>
      </c>
      <c r="B3443" s="11">
        <v>6.66</v>
      </c>
      <c r="C3443" s="11">
        <v>7.59</v>
      </c>
      <c r="D3443" s="11">
        <v>7.93</v>
      </c>
      <c r="E3443" s="11" t="s">
        <v>19</v>
      </c>
      <c r="F3443" s="37">
        <f t="shared" si="162"/>
        <v>1.0666</v>
      </c>
      <c r="G3443" s="37">
        <f t="shared" si="163"/>
        <v>1.0759000000000001</v>
      </c>
      <c r="H3443" s="37">
        <f t="shared" si="164"/>
        <v>1.0792999999999999</v>
      </c>
    </row>
    <row r="3444" spans="1:8" x14ac:dyDescent="0.25">
      <c r="A3444" s="8">
        <v>41150</v>
      </c>
      <c r="B3444" s="11">
        <v>6.67</v>
      </c>
      <c r="C3444" s="11">
        <v>7.59</v>
      </c>
      <c r="D3444" s="11">
        <v>7.9349999999999996</v>
      </c>
      <c r="E3444" s="11" t="s">
        <v>19</v>
      </c>
      <c r="F3444" s="37">
        <f t="shared" si="162"/>
        <v>1.0667</v>
      </c>
      <c r="G3444" s="37">
        <f t="shared" si="163"/>
        <v>1.0759000000000001</v>
      </c>
      <c r="H3444" s="37">
        <f t="shared" si="164"/>
        <v>1.07935</v>
      </c>
    </row>
    <row r="3445" spans="1:8" x14ac:dyDescent="0.25">
      <c r="A3445" s="8">
        <v>41149</v>
      </c>
      <c r="B3445" s="11">
        <v>6.6749999999999998</v>
      </c>
      <c r="C3445" s="11">
        <v>7.58</v>
      </c>
      <c r="D3445" s="11">
        <v>7.9349999999999996</v>
      </c>
      <c r="E3445" s="11" t="s">
        <v>19</v>
      </c>
      <c r="F3445" s="37">
        <f t="shared" si="162"/>
        <v>1.0667500000000001</v>
      </c>
      <c r="G3445" s="37">
        <f t="shared" si="163"/>
        <v>1.0758000000000001</v>
      </c>
      <c r="H3445" s="37">
        <f t="shared" si="164"/>
        <v>1.07935</v>
      </c>
    </row>
    <row r="3446" spans="1:8" x14ac:dyDescent="0.25">
      <c r="A3446" s="8">
        <v>41148</v>
      </c>
      <c r="B3446" s="11">
        <v>6.67</v>
      </c>
      <c r="C3446" s="11">
        <v>7.57</v>
      </c>
      <c r="D3446" s="11">
        <v>7.9249999999999998</v>
      </c>
      <c r="E3446" s="11" t="s">
        <v>19</v>
      </c>
      <c r="F3446" s="37">
        <f t="shared" si="162"/>
        <v>1.0667</v>
      </c>
      <c r="G3446" s="37">
        <f t="shared" si="163"/>
        <v>1.0757000000000001</v>
      </c>
      <c r="H3446" s="37">
        <f t="shared" si="164"/>
        <v>1.07925</v>
      </c>
    </row>
    <row r="3447" spans="1:8" x14ac:dyDescent="0.25">
      <c r="A3447" s="8">
        <v>41145</v>
      </c>
      <c r="B3447" s="11">
        <v>6.72</v>
      </c>
      <c r="C3447" s="11">
        <v>7.59</v>
      </c>
      <c r="D3447" s="11">
        <v>7.91</v>
      </c>
      <c r="E3447" s="11" t="s">
        <v>19</v>
      </c>
      <c r="F3447" s="37">
        <f t="shared" si="162"/>
        <v>1.0671999999999999</v>
      </c>
      <c r="G3447" s="37">
        <f t="shared" si="163"/>
        <v>1.0759000000000001</v>
      </c>
      <c r="H3447" s="37">
        <f t="shared" si="164"/>
        <v>1.0790999999999999</v>
      </c>
    </row>
    <row r="3448" spans="1:8" x14ac:dyDescent="0.25">
      <c r="A3448" s="8">
        <v>41144</v>
      </c>
      <c r="B3448" s="11">
        <v>6.73</v>
      </c>
      <c r="C3448" s="11">
        <v>7.58</v>
      </c>
      <c r="D3448" s="11">
        <v>7.8849999999999998</v>
      </c>
      <c r="E3448" s="11" t="s">
        <v>19</v>
      </c>
      <c r="F3448" s="37">
        <f t="shared" si="162"/>
        <v>1.0672999999999999</v>
      </c>
      <c r="G3448" s="37">
        <f t="shared" si="163"/>
        <v>1.0758000000000001</v>
      </c>
      <c r="H3448" s="37">
        <f t="shared" si="164"/>
        <v>1.0788500000000001</v>
      </c>
    </row>
    <row r="3449" spans="1:8" x14ac:dyDescent="0.25">
      <c r="A3449" s="8">
        <v>41143</v>
      </c>
      <c r="B3449" s="11">
        <v>6.73</v>
      </c>
      <c r="C3449" s="11">
        <v>7.61</v>
      </c>
      <c r="D3449" s="11">
        <v>7.9</v>
      </c>
      <c r="E3449" s="11" t="s">
        <v>19</v>
      </c>
      <c r="F3449" s="37">
        <f t="shared" si="162"/>
        <v>1.0672999999999999</v>
      </c>
      <c r="G3449" s="37">
        <f t="shared" si="163"/>
        <v>1.0761000000000001</v>
      </c>
      <c r="H3449" s="37">
        <f t="shared" si="164"/>
        <v>1.079</v>
      </c>
    </row>
    <row r="3450" spans="1:8" x14ac:dyDescent="0.25">
      <c r="A3450" s="8">
        <v>41142</v>
      </c>
      <c r="B3450" s="11">
        <v>6.75</v>
      </c>
      <c r="C3450" s="11">
        <v>7.5949999999999998</v>
      </c>
      <c r="D3450" s="11">
        <v>7.9050000000000002</v>
      </c>
      <c r="E3450" s="11" t="s">
        <v>19</v>
      </c>
      <c r="F3450" s="37">
        <f t="shared" si="162"/>
        <v>1.0674999999999999</v>
      </c>
      <c r="G3450" s="37">
        <f t="shared" si="163"/>
        <v>1.07595</v>
      </c>
      <c r="H3450" s="37">
        <f t="shared" si="164"/>
        <v>1.0790500000000001</v>
      </c>
    </row>
    <row r="3451" spans="1:8" x14ac:dyDescent="0.25">
      <c r="A3451" s="8">
        <v>41141</v>
      </c>
      <c r="B3451" s="11">
        <v>6.73</v>
      </c>
      <c r="C3451" s="11">
        <v>7.6150000000000002</v>
      </c>
      <c r="D3451" s="11">
        <v>7.9249999999999998</v>
      </c>
      <c r="E3451" s="11" t="s">
        <v>19</v>
      </c>
      <c r="F3451" s="37">
        <f t="shared" si="162"/>
        <v>1.0672999999999999</v>
      </c>
      <c r="G3451" s="37">
        <f t="shared" si="163"/>
        <v>1.0761499999999999</v>
      </c>
      <c r="H3451" s="37">
        <f t="shared" si="164"/>
        <v>1.07925</v>
      </c>
    </row>
    <row r="3452" spans="1:8" x14ac:dyDescent="0.25">
      <c r="A3452" s="8">
        <v>41138</v>
      </c>
      <c r="B3452" s="11">
        <v>6.7549999999999999</v>
      </c>
      <c r="C3452" s="11">
        <v>7.62</v>
      </c>
      <c r="D3452" s="11">
        <v>7.915</v>
      </c>
      <c r="E3452" s="11" t="s">
        <v>19</v>
      </c>
      <c r="F3452" s="37">
        <f t="shared" si="162"/>
        <v>1.06755</v>
      </c>
      <c r="G3452" s="37">
        <f t="shared" si="163"/>
        <v>1.0762</v>
      </c>
      <c r="H3452" s="37">
        <f t="shared" si="164"/>
        <v>1.0791500000000001</v>
      </c>
    </row>
    <row r="3453" spans="1:8" x14ac:dyDescent="0.25">
      <c r="A3453" s="8">
        <v>41137</v>
      </c>
      <c r="B3453" s="11">
        <v>6.7649999999999997</v>
      </c>
      <c r="C3453" s="11">
        <v>7.62</v>
      </c>
      <c r="D3453" s="11">
        <v>7.9249999999999998</v>
      </c>
      <c r="E3453" s="11" t="s">
        <v>19</v>
      </c>
      <c r="F3453" s="37">
        <f t="shared" si="162"/>
        <v>1.06765</v>
      </c>
      <c r="G3453" s="37">
        <f t="shared" si="163"/>
        <v>1.0762</v>
      </c>
      <c r="H3453" s="37">
        <f t="shared" si="164"/>
        <v>1.07925</v>
      </c>
    </row>
    <row r="3454" spans="1:8" x14ac:dyDescent="0.25">
      <c r="A3454" s="8">
        <v>41136</v>
      </c>
      <c r="B3454" s="11">
        <v>6.77</v>
      </c>
      <c r="C3454" s="11">
        <v>7.63</v>
      </c>
      <c r="D3454" s="11">
        <v>7.9249999999999998</v>
      </c>
      <c r="E3454" s="11" t="s">
        <v>19</v>
      </c>
      <c r="F3454" s="37">
        <f t="shared" si="162"/>
        <v>1.0677000000000001</v>
      </c>
      <c r="G3454" s="37">
        <f t="shared" si="163"/>
        <v>1.0763</v>
      </c>
      <c r="H3454" s="37">
        <f t="shared" si="164"/>
        <v>1.07925</v>
      </c>
    </row>
    <row r="3455" spans="1:8" x14ac:dyDescent="0.25">
      <c r="A3455" s="8">
        <v>41135</v>
      </c>
      <c r="B3455" s="11">
        <v>6.75</v>
      </c>
      <c r="C3455" s="11">
        <v>7.61</v>
      </c>
      <c r="D3455" s="11">
        <v>7.8949999999999996</v>
      </c>
      <c r="E3455" s="11" t="s">
        <v>19</v>
      </c>
      <c r="F3455" s="37">
        <f t="shared" si="162"/>
        <v>1.0674999999999999</v>
      </c>
      <c r="G3455" s="37">
        <f t="shared" si="163"/>
        <v>1.0761000000000001</v>
      </c>
      <c r="H3455" s="37">
        <f t="shared" si="164"/>
        <v>1.0789500000000001</v>
      </c>
    </row>
    <row r="3456" spans="1:8" x14ac:dyDescent="0.25">
      <c r="A3456" s="8">
        <v>41134</v>
      </c>
      <c r="B3456" s="11">
        <v>6.7450000000000001</v>
      </c>
      <c r="C3456" s="11">
        <v>7.6</v>
      </c>
      <c r="D3456" s="11">
        <v>7.8949999999999996</v>
      </c>
      <c r="E3456" s="11" t="s">
        <v>19</v>
      </c>
      <c r="F3456" s="37">
        <f t="shared" si="162"/>
        <v>1.06745</v>
      </c>
      <c r="G3456" s="37">
        <f t="shared" si="163"/>
        <v>1.0760000000000001</v>
      </c>
      <c r="H3456" s="37">
        <f t="shared" si="164"/>
        <v>1.0789500000000001</v>
      </c>
    </row>
    <row r="3457" spans="1:8" x14ac:dyDescent="0.25">
      <c r="A3457" s="8">
        <v>41131</v>
      </c>
      <c r="B3457" s="11">
        <v>6.77</v>
      </c>
      <c r="C3457" s="11">
        <v>7.6</v>
      </c>
      <c r="D3457" s="11">
        <v>7.8849999999999998</v>
      </c>
      <c r="E3457" s="11" t="s">
        <v>19</v>
      </c>
      <c r="F3457" s="37">
        <f t="shared" si="162"/>
        <v>1.0677000000000001</v>
      </c>
      <c r="G3457" s="37">
        <f t="shared" si="163"/>
        <v>1.0760000000000001</v>
      </c>
      <c r="H3457" s="37">
        <f t="shared" si="164"/>
        <v>1.0788500000000001</v>
      </c>
    </row>
    <row r="3458" spans="1:8" x14ac:dyDescent="0.25">
      <c r="A3458" s="8">
        <v>41130</v>
      </c>
      <c r="B3458" s="11">
        <v>6.75</v>
      </c>
      <c r="C3458" s="11">
        <v>7.57</v>
      </c>
      <c r="D3458" s="11">
        <v>7.875</v>
      </c>
      <c r="E3458" s="11" t="s">
        <v>19</v>
      </c>
      <c r="F3458" s="37">
        <f t="shared" si="162"/>
        <v>1.0674999999999999</v>
      </c>
      <c r="G3458" s="37">
        <f t="shared" si="163"/>
        <v>1.0757000000000001</v>
      </c>
      <c r="H3458" s="37">
        <f t="shared" si="164"/>
        <v>1.0787500000000001</v>
      </c>
    </row>
    <row r="3459" spans="1:8" x14ac:dyDescent="0.25">
      <c r="A3459" s="8">
        <v>41129</v>
      </c>
      <c r="B3459" s="11">
        <v>6.75</v>
      </c>
      <c r="C3459" s="11">
        <v>7.55</v>
      </c>
      <c r="D3459" s="11">
        <v>7.8650000000000002</v>
      </c>
      <c r="E3459" s="11" t="s">
        <v>19</v>
      </c>
      <c r="F3459" s="37">
        <f t="shared" si="162"/>
        <v>1.0674999999999999</v>
      </c>
      <c r="G3459" s="37">
        <f t="shared" si="163"/>
        <v>1.0754999999999999</v>
      </c>
      <c r="H3459" s="37">
        <f t="shared" si="164"/>
        <v>1.0786500000000001</v>
      </c>
    </row>
    <row r="3460" spans="1:8" x14ac:dyDescent="0.25">
      <c r="A3460" s="8">
        <v>41128</v>
      </c>
      <c r="B3460" s="11">
        <v>6.7750000000000004</v>
      </c>
      <c r="C3460" s="11">
        <v>7.52</v>
      </c>
      <c r="D3460" s="11">
        <v>7.8550000000000004</v>
      </c>
      <c r="E3460" s="11" t="s">
        <v>19</v>
      </c>
      <c r="F3460" s="37">
        <f t="shared" si="162"/>
        <v>1.06775</v>
      </c>
      <c r="G3460" s="37">
        <f t="shared" si="163"/>
        <v>1.0751999999999999</v>
      </c>
      <c r="H3460" s="37">
        <f t="shared" si="164"/>
        <v>1.0785499999999999</v>
      </c>
    </row>
    <row r="3461" spans="1:8" x14ac:dyDescent="0.25">
      <c r="A3461" s="8">
        <v>41127</v>
      </c>
      <c r="B3461" s="11">
        <v>6.77</v>
      </c>
      <c r="C3461" s="11">
        <v>7.52</v>
      </c>
      <c r="D3461" s="11">
        <v>8.1549999999999994</v>
      </c>
      <c r="E3461" s="11" t="s">
        <v>19</v>
      </c>
      <c r="F3461" s="37">
        <f t="shared" si="162"/>
        <v>1.0677000000000001</v>
      </c>
      <c r="G3461" s="37">
        <f t="shared" si="163"/>
        <v>1.0751999999999999</v>
      </c>
      <c r="H3461" s="37">
        <f t="shared" si="164"/>
        <v>1.08155</v>
      </c>
    </row>
    <row r="3462" spans="1:8" x14ac:dyDescent="0.25">
      <c r="A3462" s="8">
        <v>41124</v>
      </c>
      <c r="B3462" s="11">
        <v>6.8449999999999998</v>
      </c>
      <c r="C3462" s="11">
        <v>7.66</v>
      </c>
      <c r="D3462" s="11">
        <v>8.1549999999999994</v>
      </c>
      <c r="E3462" s="11" t="s">
        <v>19</v>
      </c>
      <c r="F3462" s="37">
        <f t="shared" ref="F3462:F3525" si="165">IFERROR(1+B3462/100,"NA")</f>
        <v>1.0684499999999999</v>
      </c>
      <c r="G3462" s="37">
        <f t="shared" ref="G3462:G3525" si="166">IFERROR(1+C3462/100,"NA")</f>
        <v>1.0766</v>
      </c>
      <c r="H3462" s="37">
        <f t="shared" ref="H3462:H3525" si="167">IFERROR(1+D3462/100,"NA")</f>
        <v>1.08155</v>
      </c>
    </row>
    <row r="3463" spans="1:8" x14ac:dyDescent="0.25">
      <c r="A3463" s="8">
        <v>41123</v>
      </c>
      <c r="B3463" s="11">
        <v>6.89</v>
      </c>
      <c r="C3463" s="11">
        <v>7.69</v>
      </c>
      <c r="D3463" s="11">
        <v>8.1549999999999994</v>
      </c>
      <c r="E3463" s="11" t="s">
        <v>19</v>
      </c>
      <c r="F3463" s="37">
        <f t="shared" si="165"/>
        <v>1.0689</v>
      </c>
      <c r="G3463" s="37">
        <f t="shared" si="166"/>
        <v>1.0769</v>
      </c>
      <c r="H3463" s="37">
        <f t="shared" si="167"/>
        <v>1.08155</v>
      </c>
    </row>
    <row r="3464" spans="1:8" x14ac:dyDescent="0.25">
      <c r="A3464" s="8">
        <v>41122</v>
      </c>
      <c r="B3464" s="11">
        <v>6.8949999999999996</v>
      </c>
      <c r="C3464" s="11">
        <v>7.6749999999999998</v>
      </c>
      <c r="D3464" s="11">
        <v>8.1549999999999994</v>
      </c>
      <c r="E3464" s="11" t="s">
        <v>19</v>
      </c>
      <c r="F3464" s="37">
        <f t="shared" si="165"/>
        <v>1.0689500000000001</v>
      </c>
      <c r="G3464" s="37">
        <f t="shared" si="166"/>
        <v>1.0767500000000001</v>
      </c>
      <c r="H3464" s="37">
        <f t="shared" si="167"/>
        <v>1.08155</v>
      </c>
    </row>
    <row r="3465" spans="1:8" x14ac:dyDescent="0.25">
      <c r="A3465" s="8">
        <v>41121</v>
      </c>
      <c r="B3465" s="11">
        <v>6.93</v>
      </c>
      <c r="C3465" s="11">
        <v>7.69</v>
      </c>
      <c r="D3465" s="11">
        <v>8.1549999999999994</v>
      </c>
      <c r="E3465" s="11" t="s">
        <v>19</v>
      </c>
      <c r="F3465" s="37">
        <f t="shared" si="165"/>
        <v>1.0692999999999999</v>
      </c>
      <c r="G3465" s="37">
        <f t="shared" si="166"/>
        <v>1.0769</v>
      </c>
      <c r="H3465" s="37">
        <f t="shared" si="167"/>
        <v>1.08155</v>
      </c>
    </row>
    <row r="3466" spans="1:8" x14ac:dyDescent="0.25">
      <c r="A3466" s="8">
        <v>41120</v>
      </c>
      <c r="B3466" s="11">
        <v>6.94</v>
      </c>
      <c r="C3466" s="11">
        <v>7.6849999999999996</v>
      </c>
      <c r="D3466" s="11">
        <v>8.1549999999999994</v>
      </c>
      <c r="E3466" s="11" t="s">
        <v>19</v>
      </c>
      <c r="F3466" s="37">
        <f t="shared" si="165"/>
        <v>1.0693999999999999</v>
      </c>
      <c r="G3466" s="37">
        <f t="shared" si="166"/>
        <v>1.0768500000000001</v>
      </c>
      <c r="H3466" s="37">
        <f t="shared" si="167"/>
        <v>1.08155</v>
      </c>
    </row>
    <row r="3467" spans="1:8" x14ac:dyDescent="0.25">
      <c r="A3467" s="8">
        <v>41117</v>
      </c>
      <c r="B3467" s="11">
        <v>6.9349999999999996</v>
      </c>
      <c r="C3467" s="11">
        <v>7.6950000000000003</v>
      </c>
      <c r="D3467" s="11">
        <v>8.1549999999999994</v>
      </c>
      <c r="E3467" s="11" t="s">
        <v>19</v>
      </c>
      <c r="F3467" s="37">
        <f t="shared" si="165"/>
        <v>1.06935</v>
      </c>
      <c r="G3467" s="37">
        <f t="shared" si="166"/>
        <v>1.0769500000000001</v>
      </c>
      <c r="H3467" s="37">
        <f t="shared" si="167"/>
        <v>1.08155</v>
      </c>
    </row>
    <row r="3468" spans="1:8" x14ac:dyDescent="0.25">
      <c r="A3468" s="8">
        <v>41116</v>
      </c>
      <c r="B3468" s="11">
        <v>6.9649999999999999</v>
      </c>
      <c r="C3468" s="11">
        <v>7.7850000000000001</v>
      </c>
      <c r="D3468" s="11">
        <v>8.1549999999999994</v>
      </c>
      <c r="E3468" s="11" t="s">
        <v>19</v>
      </c>
      <c r="F3468" s="37">
        <f t="shared" si="165"/>
        <v>1.06965</v>
      </c>
      <c r="G3468" s="37">
        <f t="shared" si="166"/>
        <v>1.07785</v>
      </c>
      <c r="H3468" s="37">
        <f t="shared" si="167"/>
        <v>1.08155</v>
      </c>
    </row>
    <row r="3469" spans="1:8" x14ac:dyDescent="0.25">
      <c r="A3469" s="8">
        <v>41115</v>
      </c>
      <c r="B3469" s="11">
        <v>6.9749999999999996</v>
      </c>
      <c r="C3469" s="11">
        <v>7.875</v>
      </c>
      <c r="D3469" s="11">
        <v>8.1549999999999994</v>
      </c>
      <c r="E3469" s="11" t="s">
        <v>19</v>
      </c>
      <c r="F3469" s="37">
        <f t="shared" si="165"/>
        <v>1.06975</v>
      </c>
      <c r="G3469" s="37">
        <f t="shared" si="166"/>
        <v>1.0787500000000001</v>
      </c>
      <c r="H3469" s="37">
        <f t="shared" si="167"/>
        <v>1.08155</v>
      </c>
    </row>
    <row r="3470" spans="1:8" x14ac:dyDescent="0.25">
      <c r="A3470" s="8">
        <v>41114</v>
      </c>
      <c r="B3470" s="11">
        <v>6.95</v>
      </c>
      <c r="C3470" s="11">
        <v>7.91</v>
      </c>
      <c r="D3470" s="11">
        <v>8.1549999999999994</v>
      </c>
      <c r="E3470" s="11" t="s">
        <v>19</v>
      </c>
      <c r="F3470" s="37">
        <f t="shared" si="165"/>
        <v>1.0695000000000001</v>
      </c>
      <c r="G3470" s="37">
        <f t="shared" si="166"/>
        <v>1.0790999999999999</v>
      </c>
      <c r="H3470" s="37">
        <f t="shared" si="167"/>
        <v>1.08155</v>
      </c>
    </row>
    <row r="3471" spans="1:8" x14ac:dyDescent="0.25">
      <c r="A3471" s="8">
        <v>41113</v>
      </c>
      <c r="B3471" s="11">
        <v>6.9550000000000001</v>
      </c>
      <c r="C3471" s="11">
        <v>7.9349999999999996</v>
      </c>
      <c r="D3471" s="11">
        <v>8.1549999999999994</v>
      </c>
      <c r="E3471" s="11" t="s">
        <v>19</v>
      </c>
      <c r="F3471" s="37">
        <f t="shared" si="165"/>
        <v>1.06955</v>
      </c>
      <c r="G3471" s="37">
        <f t="shared" si="166"/>
        <v>1.07935</v>
      </c>
      <c r="H3471" s="37">
        <f t="shared" si="167"/>
        <v>1.08155</v>
      </c>
    </row>
    <row r="3472" spans="1:8" x14ac:dyDescent="0.25">
      <c r="A3472" s="8">
        <v>41110</v>
      </c>
      <c r="B3472" s="11">
        <v>6.875</v>
      </c>
      <c r="C3472" s="11">
        <v>7.65</v>
      </c>
      <c r="D3472" s="11">
        <v>8.1549999999999994</v>
      </c>
      <c r="E3472" s="11" t="s">
        <v>19</v>
      </c>
      <c r="F3472" s="37">
        <f t="shared" si="165"/>
        <v>1.0687500000000001</v>
      </c>
      <c r="G3472" s="37">
        <f t="shared" si="166"/>
        <v>1.0765</v>
      </c>
      <c r="H3472" s="37">
        <f t="shared" si="167"/>
        <v>1.08155</v>
      </c>
    </row>
    <row r="3473" spans="1:8" x14ac:dyDescent="0.25">
      <c r="A3473" s="8">
        <v>41109</v>
      </c>
      <c r="B3473" s="11">
        <v>6.8550000000000004</v>
      </c>
      <c r="C3473" s="11">
        <v>7.56</v>
      </c>
      <c r="D3473" s="11">
        <v>8.1549999999999994</v>
      </c>
      <c r="E3473" s="11" t="s">
        <v>19</v>
      </c>
      <c r="F3473" s="37">
        <f t="shared" si="165"/>
        <v>1.0685500000000001</v>
      </c>
      <c r="G3473" s="37">
        <f t="shared" si="166"/>
        <v>1.0756000000000001</v>
      </c>
      <c r="H3473" s="37">
        <f t="shared" si="167"/>
        <v>1.08155</v>
      </c>
    </row>
    <row r="3474" spans="1:8" x14ac:dyDescent="0.25">
      <c r="A3474" s="8">
        <v>41108</v>
      </c>
      <c r="B3474" s="11">
        <v>6.8650000000000002</v>
      </c>
      <c r="C3474" s="11">
        <v>7.5449999999999999</v>
      </c>
      <c r="D3474" s="11">
        <v>8.1549999999999994</v>
      </c>
      <c r="E3474" s="11" t="s">
        <v>19</v>
      </c>
      <c r="F3474" s="37">
        <f t="shared" si="165"/>
        <v>1.0686500000000001</v>
      </c>
      <c r="G3474" s="37">
        <f t="shared" si="166"/>
        <v>1.07545</v>
      </c>
      <c r="H3474" s="37">
        <f t="shared" si="167"/>
        <v>1.08155</v>
      </c>
    </row>
    <row r="3475" spans="1:8" x14ac:dyDescent="0.25">
      <c r="A3475" s="8">
        <v>41107</v>
      </c>
      <c r="B3475" s="11">
        <v>6.93</v>
      </c>
      <c r="C3475" s="11">
        <v>7.52</v>
      </c>
      <c r="D3475" s="11">
        <v>8.1549999999999994</v>
      </c>
      <c r="E3475" s="11" t="s">
        <v>19</v>
      </c>
      <c r="F3475" s="37">
        <f t="shared" si="165"/>
        <v>1.0692999999999999</v>
      </c>
      <c r="G3475" s="37">
        <f t="shared" si="166"/>
        <v>1.0751999999999999</v>
      </c>
      <c r="H3475" s="37">
        <f t="shared" si="167"/>
        <v>1.08155</v>
      </c>
    </row>
    <row r="3476" spans="1:8" x14ac:dyDescent="0.25">
      <c r="A3476" s="8">
        <v>41106</v>
      </c>
      <c r="B3476" s="11">
        <v>6.96</v>
      </c>
      <c r="C3476" s="11">
        <v>7.56</v>
      </c>
      <c r="D3476" s="11">
        <v>8.1549999999999994</v>
      </c>
      <c r="E3476" s="11" t="s">
        <v>19</v>
      </c>
      <c r="F3476" s="37">
        <f t="shared" si="165"/>
        <v>1.0695999999999999</v>
      </c>
      <c r="G3476" s="37">
        <f t="shared" si="166"/>
        <v>1.0756000000000001</v>
      </c>
      <c r="H3476" s="37">
        <f t="shared" si="167"/>
        <v>1.08155</v>
      </c>
    </row>
    <row r="3477" spans="1:8" x14ac:dyDescent="0.25">
      <c r="A3477" s="8">
        <v>41103</v>
      </c>
      <c r="B3477" s="11">
        <v>7.0049999999999999</v>
      </c>
      <c r="C3477" s="11">
        <v>7.72</v>
      </c>
      <c r="D3477" s="11">
        <v>8.1549999999999994</v>
      </c>
      <c r="E3477" s="11" t="s">
        <v>19</v>
      </c>
      <c r="F3477" s="37">
        <f t="shared" si="165"/>
        <v>1.0700499999999999</v>
      </c>
      <c r="G3477" s="37">
        <f t="shared" si="166"/>
        <v>1.0771999999999999</v>
      </c>
      <c r="H3477" s="37">
        <f t="shared" si="167"/>
        <v>1.08155</v>
      </c>
    </row>
    <row r="3478" spans="1:8" x14ac:dyDescent="0.25">
      <c r="A3478" s="8">
        <v>41102</v>
      </c>
      <c r="B3478" s="11">
        <v>7.11</v>
      </c>
      <c r="C3478" s="11">
        <v>7.8150000000000004</v>
      </c>
      <c r="D3478" s="11">
        <v>8.1549999999999994</v>
      </c>
      <c r="E3478" s="11" t="s">
        <v>19</v>
      </c>
      <c r="F3478" s="37">
        <f t="shared" si="165"/>
        <v>1.0710999999999999</v>
      </c>
      <c r="G3478" s="37">
        <f t="shared" si="166"/>
        <v>1.0781499999999999</v>
      </c>
      <c r="H3478" s="37">
        <f t="shared" si="167"/>
        <v>1.08155</v>
      </c>
    </row>
    <row r="3479" spans="1:8" x14ac:dyDescent="0.25">
      <c r="A3479" s="8">
        <v>41101</v>
      </c>
      <c r="B3479" s="11">
        <v>7.1550000000000002</v>
      </c>
      <c r="C3479" s="11">
        <v>7.8449999999999998</v>
      </c>
      <c r="D3479" s="11">
        <v>8.1549999999999994</v>
      </c>
      <c r="E3479" s="11" t="s">
        <v>19</v>
      </c>
      <c r="F3479" s="37">
        <f t="shared" si="165"/>
        <v>1.07155</v>
      </c>
      <c r="G3479" s="37">
        <f t="shared" si="166"/>
        <v>1.0784499999999999</v>
      </c>
      <c r="H3479" s="37">
        <f t="shared" si="167"/>
        <v>1.08155</v>
      </c>
    </row>
    <row r="3480" spans="1:8" x14ac:dyDescent="0.25">
      <c r="A3480" s="8">
        <v>41100</v>
      </c>
      <c r="B3480" s="11">
        <v>7.16</v>
      </c>
      <c r="C3480" s="11">
        <v>7.85</v>
      </c>
      <c r="D3480" s="11">
        <v>7.9850000000000003</v>
      </c>
      <c r="E3480" s="11" t="s">
        <v>19</v>
      </c>
      <c r="F3480" s="37">
        <f t="shared" si="165"/>
        <v>1.0716000000000001</v>
      </c>
      <c r="G3480" s="37">
        <f t="shared" si="166"/>
        <v>1.0785</v>
      </c>
      <c r="H3480" s="37">
        <f t="shared" si="167"/>
        <v>1.07985</v>
      </c>
    </row>
    <row r="3481" spans="1:8" x14ac:dyDescent="0.25">
      <c r="A3481" s="8">
        <v>41099</v>
      </c>
      <c r="B3481" s="11">
        <v>7.165</v>
      </c>
      <c r="C3481" s="11">
        <v>7.875</v>
      </c>
      <c r="D3481" s="11">
        <v>7.9850000000000003</v>
      </c>
      <c r="E3481" s="11" t="s">
        <v>19</v>
      </c>
      <c r="F3481" s="37">
        <f t="shared" si="165"/>
        <v>1.07165</v>
      </c>
      <c r="G3481" s="37">
        <f t="shared" si="166"/>
        <v>1.0787500000000001</v>
      </c>
      <c r="H3481" s="37">
        <f t="shared" si="167"/>
        <v>1.07985</v>
      </c>
    </row>
    <row r="3482" spans="1:8" x14ac:dyDescent="0.25">
      <c r="A3482" s="8">
        <v>41096</v>
      </c>
      <c r="B3482" s="11">
        <v>7.19</v>
      </c>
      <c r="C3482" s="11">
        <v>7.835</v>
      </c>
      <c r="D3482" s="11">
        <v>7.9850000000000003</v>
      </c>
      <c r="E3482" s="11" t="s">
        <v>19</v>
      </c>
      <c r="F3482" s="37">
        <f t="shared" si="165"/>
        <v>1.0719000000000001</v>
      </c>
      <c r="G3482" s="37">
        <f t="shared" si="166"/>
        <v>1.0783499999999999</v>
      </c>
      <c r="H3482" s="37">
        <f t="shared" si="167"/>
        <v>1.07985</v>
      </c>
    </row>
    <row r="3483" spans="1:8" x14ac:dyDescent="0.25">
      <c r="A3483" s="8">
        <v>41095</v>
      </c>
      <c r="B3483" s="11">
        <v>7.19</v>
      </c>
      <c r="C3483" s="11">
        <v>7.8250000000000002</v>
      </c>
      <c r="D3483" s="11">
        <v>7.9850000000000003</v>
      </c>
      <c r="E3483" s="11" t="s">
        <v>19</v>
      </c>
      <c r="F3483" s="37">
        <f t="shared" si="165"/>
        <v>1.0719000000000001</v>
      </c>
      <c r="G3483" s="37">
        <f t="shared" si="166"/>
        <v>1.0782499999999999</v>
      </c>
      <c r="H3483" s="37">
        <f t="shared" si="167"/>
        <v>1.07985</v>
      </c>
    </row>
    <row r="3484" spans="1:8" x14ac:dyDescent="0.25">
      <c r="A3484" s="8">
        <v>41094</v>
      </c>
      <c r="B3484" s="11">
        <v>7.15</v>
      </c>
      <c r="C3484" s="11">
        <v>7.8</v>
      </c>
      <c r="D3484" s="11">
        <v>7.9850000000000003</v>
      </c>
      <c r="E3484" s="11" t="s">
        <v>19</v>
      </c>
      <c r="F3484" s="37">
        <f t="shared" si="165"/>
        <v>1.0714999999999999</v>
      </c>
      <c r="G3484" s="37">
        <f t="shared" si="166"/>
        <v>1.0780000000000001</v>
      </c>
      <c r="H3484" s="37">
        <f t="shared" si="167"/>
        <v>1.07985</v>
      </c>
    </row>
    <row r="3485" spans="1:8" x14ac:dyDescent="0.25">
      <c r="A3485" s="8">
        <v>41093</v>
      </c>
      <c r="B3485" s="11">
        <v>7.22</v>
      </c>
      <c r="C3485" s="11">
        <v>7.9249999999999998</v>
      </c>
      <c r="D3485" s="11">
        <v>7.9850000000000003</v>
      </c>
      <c r="E3485" s="11" t="s">
        <v>19</v>
      </c>
      <c r="F3485" s="37">
        <f t="shared" si="165"/>
        <v>1.0722</v>
      </c>
      <c r="G3485" s="37">
        <f t="shared" si="166"/>
        <v>1.07925</v>
      </c>
      <c r="H3485" s="37">
        <f t="shared" si="167"/>
        <v>1.07985</v>
      </c>
    </row>
    <row r="3486" spans="1:8" x14ac:dyDescent="0.25">
      <c r="A3486" s="8">
        <v>41092</v>
      </c>
      <c r="B3486" s="11">
        <v>7.15</v>
      </c>
      <c r="C3486" s="11">
        <v>7.9249999999999998</v>
      </c>
      <c r="D3486" s="11">
        <v>7.9850000000000003</v>
      </c>
      <c r="E3486" s="11" t="s">
        <v>19</v>
      </c>
      <c r="F3486" s="37">
        <f t="shared" si="165"/>
        <v>1.0714999999999999</v>
      </c>
      <c r="G3486" s="37">
        <f t="shared" si="166"/>
        <v>1.07925</v>
      </c>
      <c r="H3486" s="37">
        <f t="shared" si="167"/>
        <v>1.07985</v>
      </c>
    </row>
    <row r="3487" spans="1:8" x14ac:dyDescent="0.25">
      <c r="A3487" s="9">
        <v>41090</v>
      </c>
      <c r="B3487" s="11">
        <v>7.21</v>
      </c>
      <c r="C3487" s="11">
        <v>8.1349999999999998</v>
      </c>
      <c r="D3487" s="11">
        <v>7.9850000000000003</v>
      </c>
      <c r="E3487" s="11" t="s">
        <v>19</v>
      </c>
      <c r="F3487" s="37">
        <f t="shared" si="165"/>
        <v>1.0721000000000001</v>
      </c>
      <c r="G3487" s="37">
        <f t="shared" si="166"/>
        <v>1.08135</v>
      </c>
      <c r="H3487" s="37">
        <f t="shared" si="167"/>
        <v>1.07985</v>
      </c>
    </row>
    <row r="3488" spans="1:8" x14ac:dyDescent="0.25">
      <c r="A3488" s="8">
        <v>41088</v>
      </c>
      <c r="B3488" s="11">
        <v>7.2649999999999997</v>
      </c>
      <c r="C3488" s="11">
        <v>8.23</v>
      </c>
      <c r="D3488" s="11">
        <v>7.9850000000000003</v>
      </c>
      <c r="E3488" s="11" t="s">
        <v>19</v>
      </c>
      <c r="F3488" s="37">
        <f t="shared" si="165"/>
        <v>1.0726499999999999</v>
      </c>
      <c r="G3488" s="37">
        <f t="shared" si="166"/>
        <v>1.0823</v>
      </c>
      <c r="H3488" s="37">
        <f t="shared" si="167"/>
        <v>1.07985</v>
      </c>
    </row>
    <row r="3489" spans="1:8" x14ac:dyDescent="0.25">
      <c r="A3489" s="8">
        <v>41087</v>
      </c>
      <c r="B3489" s="11">
        <v>7.27</v>
      </c>
      <c r="C3489" s="11">
        <v>8.1999999999999993</v>
      </c>
      <c r="D3489" s="11">
        <v>7.9850000000000003</v>
      </c>
      <c r="E3489" s="11" t="s">
        <v>19</v>
      </c>
      <c r="F3489" s="37">
        <f t="shared" si="165"/>
        <v>1.0727</v>
      </c>
      <c r="G3489" s="37">
        <f t="shared" si="166"/>
        <v>1.0820000000000001</v>
      </c>
      <c r="H3489" s="37">
        <f t="shared" si="167"/>
        <v>1.07985</v>
      </c>
    </row>
    <row r="3490" spans="1:8" x14ac:dyDescent="0.25">
      <c r="A3490" s="8">
        <v>41086</v>
      </c>
      <c r="B3490" s="11">
        <v>7.3</v>
      </c>
      <c r="C3490" s="11">
        <v>8.2200000000000006</v>
      </c>
      <c r="D3490" s="11">
        <v>7.9850000000000003</v>
      </c>
      <c r="E3490" s="11" t="s">
        <v>19</v>
      </c>
      <c r="F3490" s="37">
        <f t="shared" si="165"/>
        <v>1.073</v>
      </c>
      <c r="G3490" s="37">
        <f t="shared" si="166"/>
        <v>1.0822000000000001</v>
      </c>
      <c r="H3490" s="37">
        <f t="shared" si="167"/>
        <v>1.07985</v>
      </c>
    </row>
    <row r="3491" spans="1:8" x14ac:dyDescent="0.25">
      <c r="A3491" s="8">
        <v>41085</v>
      </c>
      <c r="B3491" s="11">
        <v>7.32</v>
      </c>
      <c r="C3491" s="11">
        <v>8.2249999999999996</v>
      </c>
      <c r="D3491" s="11">
        <v>7.9850000000000003</v>
      </c>
      <c r="E3491" s="11" t="s">
        <v>19</v>
      </c>
      <c r="F3491" s="37">
        <f t="shared" si="165"/>
        <v>1.0731999999999999</v>
      </c>
      <c r="G3491" s="37">
        <f t="shared" si="166"/>
        <v>1.0822499999999999</v>
      </c>
      <c r="H3491" s="37">
        <f t="shared" si="167"/>
        <v>1.07985</v>
      </c>
    </row>
    <row r="3492" spans="1:8" x14ac:dyDescent="0.25">
      <c r="A3492" s="8">
        <v>41082</v>
      </c>
      <c r="B3492" s="11">
        <v>7.3150000000000004</v>
      </c>
      <c r="C3492" s="11">
        <v>8.2050000000000001</v>
      </c>
      <c r="D3492" s="11">
        <v>7.9850000000000003</v>
      </c>
      <c r="E3492" s="11" t="s">
        <v>19</v>
      </c>
      <c r="F3492" s="37">
        <f t="shared" si="165"/>
        <v>1.07315</v>
      </c>
      <c r="G3492" s="37">
        <f t="shared" si="166"/>
        <v>1.08205</v>
      </c>
      <c r="H3492" s="37">
        <f t="shared" si="167"/>
        <v>1.07985</v>
      </c>
    </row>
    <row r="3493" spans="1:8" x14ac:dyDescent="0.25">
      <c r="A3493" s="8">
        <v>41081</v>
      </c>
      <c r="B3493" s="11">
        <v>7.2750000000000004</v>
      </c>
      <c r="C3493" s="11">
        <v>8.1850000000000005</v>
      </c>
      <c r="D3493" s="11">
        <v>7.9850000000000003</v>
      </c>
      <c r="E3493" s="11" t="s">
        <v>19</v>
      </c>
      <c r="F3493" s="37">
        <f t="shared" si="165"/>
        <v>1.0727500000000001</v>
      </c>
      <c r="G3493" s="37">
        <f t="shared" si="166"/>
        <v>1.08185</v>
      </c>
      <c r="H3493" s="37">
        <f t="shared" si="167"/>
        <v>1.07985</v>
      </c>
    </row>
    <row r="3494" spans="1:8" x14ac:dyDescent="0.25">
      <c r="A3494" s="8">
        <v>41080</v>
      </c>
      <c r="B3494" s="11">
        <v>7.2750000000000004</v>
      </c>
      <c r="C3494" s="11">
        <v>8.1349999999999998</v>
      </c>
      <c r="D3494" s="11">
        <v>7.9850000000000003</v>
      </c>
      <c r="E3494" s="11" t="s">
        <v>19</v>
      </c>
      <c r="F3494" s="37">
        <f t="shared" si="165"/>
        <v>1.0727500000000001</v>
      </c>
      <c r="G3494" s="37">
        <f t="shared" si="166"/>
        <v>1.08135</v>
      </c>
      <c r="H3494" s="37">
        <f t="shared" si="167"/>
        <v>1.07985</v>
      </c>
    </row>
    <row r="3495" spans="1:8" x14ac:dyDescent="0.25">
      <c r="A3495" s="8">
        <v>41079</v>
      </c>
      <c r="B3495" s="11">
        <v>7.27</v>
      </c>
      <c r="C3495" s="11">
        <v>8.1150000000000002</v>
      </c>
      <c r="D3495" s="11">
        <v>7.9850000000000003</v>
      </c>
      <c r="E3495" s="11" t="s">
        <v>19</v>
      </c>
      <c r="F3495" s="37">
        <f t="shared" si="165"/>
        <v>1.0727</v>
      </c>
      <c r="G3495" s="37">
        <f t="shared" si="166"/>
        <v>1.0811500000000001</v>
      </c>
      <c r="H3495" s="37">
        <f t="shared" si="167"/>
        <v>1.07985</v>
      </c>
    </row>
    <row r="3496" spans="1:8" x14ac:dyDescent="0.25">
      <c r="A3496" s="8">
        <v>41078</v>
      </c>
      <c r="B3496" s="11">
        <v>7.25</v>
      </c>
      <c r="C3496" s="11">
        <v>8.08</v>
      </c>
      <c r="D3496" s="11">
        <v>7.9850000000000003</v>
      </c>
      <c r="E3496" s="11" t="s">
        <v>19</v>
      </c>
      <c r="F3496" s="37">
        <f t="shared" si="165"/>
        <v>1.0725</v>
      </c>
      <c r="G3496" s="37">
        <f t="shared" si="166"/>
        <v>1.0808</v>
      </c>
      <c r="H3496" s="37">
        <f t="shared" si="167"/>
        <v>1.07985</v>
      </c>
    </row>
    <row r="3497" spans="1:8" x14ac:dyDescent="0.25">
      <c r="A3497" s="8">
        <v>41075</v>
      </c>
      <c r="B3497" s="11">
        <v>7.26</v>
      </c>
      <c r="C3497" s="11">
        <v>8.1050000000000004</v>
      </c>
      <c r="D3497" s="11">
        <v>7.9850000000000003</v>
      </c>
      <c r="E3497" s="11" t="s">
        <v>19</v>
      </c>
      <c r="F3497" s="37">
        <f t="shared" si="165"/>
        <v>1.0726</v>
      </c>
      <c r="G3497" s="37">
        <f t="shared" si="166"/>
        <v>1.0810500000000001</v>
      </c>
      <c r="H3497" s="37">
        <f t="shared" si="167"/>
        <v>1.07985</v>
      </c>
    </row>
    <row r="3498" spans="1:8" x14ac:dyDescent="0.25">
      <c r="A3498" s="8">
        <v>41074</v>
      </c>
      <c r="B3498" s="11">
        <v>7.31</v>
      </c>
      <c r="C3498" s="11">
        <v>8.1850000000000005</v>
      </c>
      <c r="D3498" s="11">
        <v>7.9850000000000003</v>
      </c>
      <c r="E3498" s="11" t="s">
        <v>19</v>
      </c>
      <c r="F3498" s="37">
        <f t="shared" si="165"/>
        <v>1.0730999999999999</v>
      </c>
      <c r="G3498" s="37">
        <f t="shared" si="166"/>
        <v>1.08185</v>
      </c>
      <c r="H3498" s="37">
        <f t="shared" si="167"/>
        <v>1.07985</v>
      </c>
    </row>
    <row r="3499" spans="1:8" x14ac:dyDescent="0.25">
      <c r="A3499" s="8">
        <v>41073</v>
      </c>
      <c r="B3499" s="11">
        <v>7.2949999999999999</v>
      </c>
      <c r="C3499" s="11">
        <v>8.0749999999999993</v>
      </c>
      <c r="D3499" s="11">
        <v>7.9850000000000003</v>
      </c>
      <c r="E3499" s="11" t="s">
        <v>19</v>
      </c>
      <c r="F3499" s="37">
        <f t="shared" si="165"/>
        <v>1.0729500000000001</v>
      </c>
      <c r="G3499" s="37">
        <f t="shared" si="166"/>
        <v>1.0807500000000001</v>
      </c>
      <c r="H3499" s="37">
        <f t="shared" si="167"/>
        <v>1.07985</v>
      </c>
    </row>
    <row r="3500" spans="1:8" x14ac:dyDescent="0.25">
      <c r="A3500" s="8">
        <v>41072</v>
      </c>
      <c r="B3500" s="11">
        <v>7.28</v>
      </c>
      <c r="C3500" s="11">
        <v>8.0749999999999993</v>
      </c>
      <c r="D3500" s="11">
        <v>7.9850000000000003</v>
      </c>
      <c r="E3500" s="11" t="s">
        <v>19</v>
      </c>
      <c r="F3500" s="37">
        <f t="shared" si="165"/>
        <v>1.0728</v>
      </c>
      <c r="G3500" s="37">
        <f t="shared" si="166"/>
        <v>1.0807500000000001</v>
      </c>
      <c r="H3500" s="37">
        <f t="shared" si="167"/>
        <v>1.07985</v>
      </c>
    </row>
    <row r="3501" spans="1:8" x14ac:dyDescent="0.25">
      <c r="A3501" s="8">
        <v>41071</v>
      </c>
      <c r="B3501" s="11">
        <v>7.3250000000000002</v>
      </c>
      <c r="C3501" s="11">
        <v>8.0749999999999993</v>
      </c>
      <c r="D3501" s="11">
        <v>7.9850000000000003</v>
      </c>
      <c r="E3501" s="11" t="s">
        <v>19</v>
      </c>
      <c r="F3501" s="37">
        <f t="shared" si="165"/>
        <v>1.07325</v>
      </c>
      <c r="G3501" s="37">
        <f t="shared" si="166"/>
        <v>1.0807500000000001</v>
      </c>
      <c r="H3501" s="37">
        <f t="shared" si="167"/>
        <v>1.07985</v>
      </c>
    </row>
    <row r="3502" spans="1:8" x14ac:dyDescent="0.25">
      <c r="A3502" s="8">
        <v>41068</v>
      </c>
      <c r="B3502" s="11">
        <v>7.3</v>
      </c>
      <c r="C3502" s="11">
        <v>8.0749999999999993</v>
      </c>
      <c r="D3502" s="11">
        <v>7.9850000000000003</v>
      </c>
      <c r="E3502" s="11" t="s">
        <v>19</v>
      </c>
      <c r="F3502" s="37">
        <f t="shared" si="165"/>
        <v>1.073</v>
      </c>
      <c r="G3502" s="37">
        <f t="shared" si="166"/>
        <v>1.0807500000000001</v>
      </c>
      <c r="H3502" s="37">
        <f t="shared" si="167"/>
        <v>1.07985</v>
      </c>
    </row>
    <row r="3503" spans="1:8" x14ac:dyDescent="0.25">
      <c r="A3503" s="8">
        <v>41067</v>
      </c>
      <c r="B3503" s="11">
        <v>7.23</v>
      </c>
      <c r="C3503" s="11">
        <v>8.08</v>
      </c>
      <c r="D3503" s="11">
        <v>7.9850000000000003</v>
      </c>
      <c r="E3503" s="11" t="s">
        <v>19</v>
      </c>
      <c r="F3503" s="37">
        <f t="shared" si="165"/>
        <v>1.0723</v>
      </c>
      <c r="G3503" s="37">
        <f t="shared" si="166"/>
        <v>1.0808</v>
      </c>
      <c r="H3503" s="37">
        <f t="shared" si="167"/>
        <v>1.07985</v>
      </c>
    </row>
    <row r="3504" spans="1:8" x14ac:dyDescent="0.25">
      <c r="A3504" s="8">
        <v>41066</v>
      </c>
      <c r="B3504" s="11">
        <v>7.28</v>
      </c>
      <c r="C3504" s="11">
        <v>8.2449999999999992</v>
      </c>
      <c r="D3504" s="11">
        <v>7.9850000000000003</v>
      </c>
      <c r="E3504" s="11" t="s">
        <v>19</v>
      </c>
      <c r="F3504" s="37">
        <f t="shared" si="165"/>
        <v>1.0728</v>
      </c>
      <c r="G3504" s="37">
        <f t="shared" si="166"/>
        <v>1.0824499999999999</v>
      </c>
      <c r="H3504" s="37">
        <f t="shared" si="167"/>
        <v>1.07985</v>
      </c>
    </row>
    <row r="3505" spans="1:8" x14ac:dyDescent="0.25">
      <c r="A3505" s="8">
        <v>41065</v>
      </c>
      <c r="B3505" s="11">
        <v>7.32</v>
      </c>
      <c r="C3505" s="11">
        <v>8.36</v>
      </c>
      <c r="D3505" s="11">
        <v>7.9850000000000003</v>
      </c>
      <c r="E3505" s="11" t="s">
        <v>19</v>
      </c>
      <c r="F3505" s="37">
        <f t="shared" si="165"/>
        <v>1.0731999999999999</v>
      </c>
      <c r="G3505" s="37">
        <f t="shared" si="166"/>
        <v>1.0835999999999999</v>
      </c>
      <c r="H3505" s="37">
        <f t="shared" si="167"/>
        <v>1.07985</v>
      </c>
    </row>
    <row r="3506" spans="1:8" x14ac:dyDescent="0.25">
      <c r="A3506" s="8">
        <v>41064</v>
      </c>
      <c r="B3506" s="11">
        <v>7.4050000000000002</v>
      </c>
      <c r="C3506" s="11">
        <v>8.4350000000000005</v>
      </c>
      <c r="D3506" s="11">
        <v>7.9850000000000003</v>
      </c>
      <c r="E3506" s="11" t="s">
        <v>19</v>
      </c>
      <c r="F3506" s="37">
        <f t="shared" si="165"/>
        <v>1.0740499999999999</v>
      </c>
      <c r="G3506" s="37">
        <f t="shared" si="166"/>
        <v>1.0843499999999999</v>
      </c>
      <c r="H3506" s="37">
        <f t="shared" si="167"/>
        <v>1.07985</v>
      </c>
    </row>
    <row r="3507" spans="1:8" x14ac:dyDescent="0.25">
      <c r="A3507" s="8">
        <v>41061</v>
      </c>
      <c r="B3507" s="11">
        <v>7.3250000000000002</v>
      </c>
      <c r="C3507" s="11">
        <v>8.3550000000000004</v>
      </c>
      <c r="D3507" s="11">
        <v>7.9850000000000003</v>
      </c>
      <c r="E3507" s="11" t="s">
        <v>19</v>
      </c>
      <c r="F3507" s="37">
        <f t="shared" si="165"/>
        <v>1.07325</v>
      </c>
      <c r="G3507" s="37">
        <f t="shared" si="166"/>
        <v>1.08355</v>
      </c>
      <c r="H3507" s="37">
        <f t="shared" si="167"/>
        <v>1.07985</v>
      </c>
    </row>
    <row r="3508" spans="1:8" x14ac:dyDescent="0.25">
      <c r="A3508" s="8">
        <v>41060</v>
      </c>
      <c r="B3508" s="11">
        <v>7.23</v>
      </c>
      <c r="C3508" s="11">
        <v>8.3049999999999997</v>
      </c>
      <c r="D3508" s="11">
        <v>7.9850000000000003</v>
      </c>
      <c r="E3508" s="11" t="s">
        <v>19</v>
      </c>
      <c r="F3508" s="37">
        <f t="shared" si="165"/>
        <v>1.0723</v>
      </c>
      <c r="G3508" s="37">
        <f t="shared" si="166"/>
        <v>1.0830500000000001</v>
      </c>
      <c r="H3508" s="37">
        <f t="shared" si="167"/>
        <v>1.07985</v>
      </c>
    </row>
    <row r="3509" spans="1:8" x14ac:dyDescent="0.25">
      <c r="A3509" s="8">
        <v>41059</v>
      </c>
      <c r="B3509" s="11">
        <v>7.1950000000000003</v>
      </c>
      <c r="C3509" s="11">
        <v>8.23</v>
      </c>
      <c r="D3509" s="11">
        <v>7.9850000000000003</v>
      </c>
      <c r="E3509" s="11" t="s">
        <v>19</v>
      </c>
      <c r="F3509" s="37">
        <f t="shared" si="165"/>
        <v>1.07195</v>
      </c>
      <c r="G3509" s="37">
        <f t="shared" si="166"/>
        <v>1.0823</v>
      </c>
      <c r="H3509" s="37">
        <f t="shared" si="167"/>
        <v>1.07985</v>
      </c>
    </row>
    <row r="3510" spans="1:8" x14ac:dyDescent="0.25">
      <c r="A3510" s="8">
        <v>41058</v>
      </c>
      <c r="B3510" s="11">
        <v>7.18</v>
      </c>
      <c r="C3510" s="11">
        <v>8.1449999999999996</v>
      </c>
      <c r="D3510" s="11">
        <v>7.9850000000000003</v>
      </c>
      <c r="E3510" s="11" t="s">
        <v>19</v>
      </c>
      <c r="F3510" s="37">
        <f t="shared" si="165"/>
        <v>1.0718000000000001</v>
      </c>
      <c r="G3510" s="37">
        <f t="shared" si="166"/>
        <v>1.08145</v>
      </c>
      <c r="H3510" s="37">
        <f t="shared" si="167"/>
        <v>1.07985</v>
      </c>
    </row>
    <row r="3511" spans="1:8" x14ac:dyDescent="0.25">
      <c r="A3511" s="8">
        <v>41057</v>
      </c>
      <c r="B3511" s="11">
        <v>7.18</v>
      </c>
      <c r="C3511" s="11">
        <v>8.1549999999999994</v>
      </c>
      <c r="D3511" s="11">
        <v>7.9850000000000003</v>
      </c>
      <c r="E3511" s="11" t="s">
        <v>19</v>
      </c>
      <c r="F3511" s="37">
        <f t="shared" si="165"/>
        <v>1.0718000000000001</v>
      </c>
      <c r="G3511" s="37">
        <f t="shared" si="166"/>
        <v>1.08155</v>
      </c>
      <c r="H3511" s="37">
        <f t="shared" si="167"/>
        <v>1.07985</v>
      </c>
    </row>
    <row r="3512" spans="1:8" x14ac:dyDescent="0.25">
      <c r="A3512" s="8">
        <v>41054</v>
      </c>
      <c r="B3512" s="11">
        <v>7.2</v>
      </c>
      <c r="C3512" s="11">
        <v>8.19</v>
      </c>
      <c r="D3512" s="11">
        <v>7.9850000000000003</v>
      </c>
      <c r="E3512" s="11" t="s">
        <v>19</v>
      </c>
      <c r="F3512" s="37">
        <f t="shared" si="165"/>
        <v>1.0720000000000001</v>
      </c>
      <c r="G3512" s="37">
        <f t="shared" si="166"/>
        <v>1.0819000000000001</v>
      </c>
      <c r="H3512" s="37">
        <f t="shared" si="167"/>
        <v>1.07985</v>
      </c>
    </row>
    <row r="3513" spans="1:8" x14ac:dyDescent="0.25">
      <c r="A3513" s="8">
        <v>41053</v>
      </c>
      <c r="B3513" s="11">
        <v>7.2149999999999999</v>
      </c>
      <c r="C3513" s="11">
        <v>8.19</v>
      </c>
      <c r="D3513" s="11">
        <v>7.9850000000000003</v>
      </c>
      <c r="E3513" s="11" t="s">
        <v>19</v>
      </c>
      <c r="F3513" s="37">
        <f t="shared" si="165"/>
        <v>1.0721499999999999</v>
      </c>
      <c r="G3513" s="37">
        <f t="shared" si="166"/>
        <v>1.0819000000000001</v>
      </c>
      <c r="H3513" s="37">
        <f t="shared" si="167"/>
        <v>1.07985</v>
      </c>
    </row>
    <row r="3514" spans="1:8" x14ac:dyDescent="0.25">
      <c r="A3514" s="8">
        <v>41052</v>
      </c>
      <c r="B3514" s="11">
        <v>7.1749999999999998</v>
      </c>
      <c r="C3514" s="11">
        <v>8.19</v>
      </c>
      <c r="D3514" s="11">
        <v>7.9850000000000003</v>
      </c>
      <c r="E3514" s="11" t="s">
        <v>19</v>
      </c>
      <c r="F3514" s="37">
        <f t="shared" si="165"/>
        <v>1.07175</v>
      </c>
      <c r="G3514" s="37">
        <f t="shared" si="166"/>
        <v>1.0819000000000001</v>
      </c>
      <c r="H3514" s="37">
        <f t="shared" si="167"/>
        <v>1.07985</v>
      </c>
    </row>
    <row r="3515" spans="1:8" x14ac:dyDescent="0.25">
      <c r="A3515" s="8">
        <v>41051</v>
      </c>
      <c r="B3515" s="11">
        <v>7.1</v>
      </c>
      <c r="C3515" s="11">
        <v>7.9950000000000001</v>
      </c>
      <c r="D3515" s="11">
        <v>7.9850000000000003</v>
      </c>
      <c r="E3515" s="11" t="s">
        <v>19</v>
      </c>
      <c r="F3515" s="37">
        <f t="shared" si="165"/>
        <v>1.071</v>
      </c>
      <c r="G3515" s="37">
        <f t="shared" si="166"/>
        <v>1.07995</v>
      </c>
      <c r="H3515" s="37">
        <f t="shared" si="167"/>
        <v>1.07985</v>
      </c>
    </row>
    <row r="3516" spans="1:8" x14ac:dyDescent="0.25">
      <c r="A3516" s="8">
        <v>41050</v>
      </c>
      <c r="B3516" s="11">
        <v>7.1349999999999998</v>
      </c>
      <c r="C3516" s="11">
        <v>8.1150000000000002</v>
      </c>
      <c r="D3516" s="11">
        <v>7.9850000000000003</v>
      </c>
      <c r="E3516" s="11" t="s">
        <v>19</v>
      </c>
      <c r="F3516" s="37">
        <f t="shared" si="165"/>
        <v>1.07135</v>
      </c>
      <c r="G3516" s="37">
        <f t="shared" si="166"/>
        <v>1.0811500000000001</v>
      </c>
      <c r="H3516" s="37">
        <f t="shared" si="167"/>
        <v>1.07985</v>
      </c>
    </row>
    <row r="3517" spans="1:8" x14ac:dyDescent="0.25">
      <c r="A3517" s="8">
        <v>41047</v>
      </c>
      <c r="B3517" s="11">
        <v>7.1</v>
      </c>
      <c r="C3517" s="11">
        <v>8.19</v>
      </c>
      <c r="D3517" s="11">
        <v>7.9850000000000003</v>
      </c>
      <c r="E3517" s="11" t="s">
        <v>19</v>
      </c>
      <c r="F3517" s="37">
        <f t="shared" si="165"/>
        <v>1.071</v>
      </c>
      <c r="G3517" s="37">
        <f t="shared" si="166"/>
        <v>1.0819000000000001</v>
      </c>
      <c r="H3517" s="37">
        <f t="shared" si="167"/>
        <v>1.07985</v>
      </c>
    </row>
    <row r="3518" spans="1:8" x14ac:dyDescent="0.25">
      <c r="A3518" s="8">
        <v>41046</v>
      </c>
      <c r="B3518" s="11">
        <v>7.1</v>
      </c>
      <c r="C3518" s="11">
        <v>8.125</v>
      </c>
      <c r="D3518" s="11">
        <v>7.9850000000000003</v>
      </c>
      <c r="E3518" s="11" t="s">
        <v>19</v>
      </c>
      <c r="F3518" s="37">
        <f t="shared" si="165"/>
        <v>1.071</v>
      </c>
      <c r="G3518" s="37">
        <f t="shared" si="166"/>
        <v>1.08125</v>
      </c>
      <c r="H3518" s="37">
        <f t="shared" si="167"/>
        <v>1.07985</v>
      </c>
    </row>
    <row r="3519" spans="1:8" x14ac:dyDescent="0.25">
      <c r="A3519" s="8">
        <v>41045</v>
      </c>
      <c r="B3519" s="11">
        <v>7</v>
      </c>
      <c r="C3519" s="11">
        <v>7.9850000000000003</v>
      </c>
      <c r="D3519" s="11">
        <v>7.9850000000000003</v>
      </c>
      <c r="E3519" s="11" t="s">
        <v>19</v>
      </c>
      <c r="F3519" s="37">
        <f t="shared" si="165"/>
        <v>1.07</v>
      </c>
      <c r="G3519" s="37">
        <f t="shared" si="166"/>
        <v>1.07985</v>
      </c>
      <c r="H3519" s="37">
        <f t="shared" si="167"/>
        <v>1.07985</v>
      </c>
    </row>
    <row r="3520" spans="1:8" x14ac:dyDescent="0.25">
      <c r="A3520" s="8">
        <v>41044</v>
      </c>
      <c r="B3520" s="11">
        <v>6.87</v>
      </c>
      <c r="C3520" s="11">
        <v>7.8849999999999998</v>
      </c>
      <c r="D3520" s="11">
        <v>7.9850000000000003</v>
      </c>
      <c r="E3520" s="11" t="s">
        <v>19</v>
      </c>
      <c r="F3520" s="37">
        <f t="shared" si="165"/>
        <v>1.0687</v>
      </c>
      <c r="G3520" s="37">
        <f t="shared" si="166"/>
        <v>1.0788500000000001</v>
      </c>
      <c r="H3520" s="37">
        <f t="shared" si="167"/>
        <v>1.07985</v>
      </c>
    </row>
    <row r="3521" spans="1:8" x14ac:dyDescent="0.25">
      <c r="A3521" s="8">
        <v>41043</v>
      </c>
      <c r="B3521" s="11">
        <v>6.86</v>
      </c>
      <c r="C3521" s="11">
        <v>7.8650000000000002</v>
      </c>
      <c r="D3521" s="11">
        <v>7.9850000000000003</v>
      </c>
      <c r="E3521" s="11" t="s">
        <v>19</v>
      </c>
      <c r="F3521" s="37">
        <f t="shared" si="165"/>
        <v>1.0686</v>
      </c>
      <c r="G3521" s="37">
        <f t="shared" si="166"/>
        <v>1.0786500000000001</v>
      </c>
      <c r="H3521" s="37">
        <f t="shared" si="167"/>
        <v>1.07985</v>
      </c>
    </row>
    <row r="3522" spans="1:8" x14ac:dyDescent="0.25">
      <c r="A3522" s="8">
        <v>41040</v>
      </c>
      <c r="B3522" s="11">
        <v>6.78</v>
      </c>
      <c r="C3522" s="11">
        <v>7.7050000000000001</v>
      </c>
      <c r="D3522" s="11">
        <v>7.9850000000000003</v>
      </c>
      <c r="E3522" s="11" t="s">
        <v>19</v>
      </c>
      <c r="F3522" s="37">
        <f t="shared" si="165"/>
        <v>1.0678000000000001</v>
      </c>
      <c r="G3522" s="37">
        <f t="shared" si="166"/>
        <v>1.0770500000000001</v>
      </c>
      <c r="H3522" s="37">
        <f t="shared" si="167"/>
        <v>1.07985</v>
      </c>
    </row>
    <row r="3523" spans="1:8" x14ac:dyDescent="0.25">
      <c r="A3523" s="8">
        <v>41039</v>
      </c>
      <c r="B3523" s="11">
        <v>6.77</v>
      </c>
      <c r="C3523" s="11">
        <v>7.6550000000000002</v>
      </c>
      <c r="D3523" s="11">
        <v>7.9850000000000003</v>
      </c>
      <c r="E3523" s="11" t="s">
        <v>19</v>
      </c>
      <c r="F3523" s="37">
        <f t="shared" si="165"/>
        <v>1.0677000000000001</v>
      </c>
      <c r="G3523" s="37">
        <f t="shared" si="166"/>
        <v>1.0765500000000001</v>
      </c>
      <c r="H3523" s="37">
        <f t="shared" si="167"/>
        <v>1.07985</v>
      </c>
    </row>
    <row r="3524" spans="1:8" x14ac:dyDescent="0.25">
      <c r="A3524" s="8">
        <v>41038</v>
      </c>
      <c r="B3524" s="11">
        <v>6.72</v>
      </c>
      <c r="C3524" s="11">
        <v>7.6</v>
      </c>
      <c r="D3524" s="11">
        <v>7.9850000000000003</v>
      </c>
      <c r="E3524" s="11" t="s">
        <v>19</v>
      </c>
      <c r="F3524" s="37">
        <f t="shared" si="165"/>
        <v>1.0671999999999999</v>
      </c>
      <c r="G3524" s="37">
        <f t="shared" si="166"/>
        <v>1.0760000000000001</v>
      </c>
      <c r="H3524" s="37">
        <f t="shared" si="167"/>
        <v>1.07985</v>
      </c>
    </row>
    <row r="3525" spans="1:8" x14ac:dyDescent="0.25">
      <c r="A3525" s="8">
        <v>41037</v>
      </c>
      <c r="B3525" s="11">
        <v>6.72</v>
      </c>
      <c r="C3525" s="11">
        <v>7.6</v>
      </c>
      <c r="D3525" s="11">
        <v>7.9850000000000003</v>
      </c>
      <c r="E3525" s="11" t="s">
        <v>19</v>
      </c>
      <c r="F3525" s="37">
        <f t="shared" si="165"/>
        <v>1.0671999999999999</v>
      </c>
      <c r="G3525" s="37">
        <f t="shared" si="166"/>
        <v>1.0760000000000001</v>
      </c>
      <c r="H3525" s="37">
        <f t="shared" si="167"/>
        <v>1.07985</v>
      </c>
    </row>
    <row r="3526" spans="1:8" x14ac:dyDescent="0.25">
      <c r="A3526" s="8">
        <v>41036</v>
      </c>
      <c r="B3526" s="11">
        <v>6.7149999999999999</v>
      </c>
      <c r="C3526" s="11">
        <v>7.59</v>
      </c>
      <c r="D3526" s="11">
        <v>7.9850000000000003</v>
      </c>
      <c r="E3526" s="11" t="s">
        <v>19</v>
      </c>
      <c r="F3526" s="37">
        <f t="shared" ref="F3526:F3589" si="168">IFERROR(1+B3526/100,"NA")</f>
        <v>1.06715</v>
      </c>
      <c r="G3526" s="37">
        <f t="shared" ref="G3526:G3589" si="169">IFERROR(1+C3526/100,"NA")</f>
        <v>1.0759000000000001</v>
      </c>
      <c r="H3526" s="37">
        <f t="shared" ref="H3526:H3589" si="170">IFERROR(1+D3526/100,"NA")</f>
        <v>1.07985</v>
      </c>
    </row>
    <row r="3527" spans="1:8" x14ac:dyDescent="0.25">
      <c r="A3527" s="8">
        <v>41033</v>
      </c>
      <c r="B3527" s="11">
        <v>6.7149999999999999</v>
      </c>
      <c r="C3527" s="11">
        <v>7.59</v>
      </c>
      <c r="D3527" s="11">
        <v>7.9850000000000003</v>
      </c>
      <c r="E3527" s="11" t="s">
        <v>19</v>
      </c>
      <c r="F3527" s="37">
        <f t="shared" si="168"/>
        <v>1.06715</v>
      </c>
      <c r="G3527" s="37">
        <f t="shared" si="169"/>
        <v>1.0759000000000001</v>
      </c>
      <c r="H3527" s="37">
        <f t="shared" si="170"/>
        <v>1.07985</v>
      </c>
    </row>
    <row r="3528" spans="1:8" x14ac:dyDescent="0.25">
      <c r="A3528" s="8">
        <v>41032</v>
      </c>
      <c r="B3528" s="11">
        <v>6.7149999999999999</v>
      </c>
      <c r="C3528" s="11">
        <v>7.56</v>
      </c>
      <c r="D3528" s="11">
        <v>7.9850000000000003</v>
      </c>
      <c r="E3528" s="11" t="s">
        <v>19</v>
      </c>
      <c r="F3528" s="37">
        <f t="shared" si="168"/>
        <v>1.06715</v>
      </c>
      <c r="G3528" s="37">
        <f t="shared" si="169"/>
        <v>1.0756000000000001</v>
      </c>
      <c r="H3528" s="37">
        <f t="shared" si="170"/>
        <v>1.07985</v>
      </c>
    </row>
    <row r="3529" spans="1:8" x14ac:dyDescent="0.25">
      <c r="A3529" s="8">
        <v>41031</v>
      </c>
      <c r="B3529" s="11">
        <v>6.72</v>
      </c>
      <c r="C3529" s="11">
        <v>7.585</v>
      </c>
      <c r="D3529" s="11">
        <v>7.9850000000000003</v>
      </c>
      <c r="E3529" s="11" t="s">
        <v>19</v>
      </c>
      <c r="F3529" s="37">
        <f t="shared" si="168"/>
        <v>1.0671999999999999</v>
      </c>
      <c r="G3529" s="37">
        <f t="shared" si="169"/>
        <v>1.07585</v>
      </c>
      <c r="H3529" s="37">
        <f t="shared" si="170"/>
        <v>1.07985</v>
      </c>
    </row>
    <row r="3530" spans="1:8" x14ac:dyDescent="0.25">
      <c r="A3530" s="8">
        <v>41030</v>
      </c>
      <c r="B3530" s="11">
        <v>6.74</v>
      </c>
      <c r="C3530" s="11">
        <v>7.6</v>
      </c>
      <c r="D3530" s="11">
        <v>7.9850000000000003</v>
      </c>
      <c r="E3530" s="11" t="s">
        <v>19</v>
      </c>
      <c r="F3530" s="37">
        <f t="shared" si="168"/>
        <v>1.0673999999999999</v>
      </c>
      <c r="G3530" s="37">
        <f t="shared" si="169"/>
        <v>1.0760000000000001</v>
      </c>
      <c r="H3530" s="37">
        <f t="shared" si="170"/>
        <v>1.07985</v>
      </c>
    </row>
    <row r="3531" spans="1:8" x14ac:dyDescent="0.25">
      <c r="A3531" s="8">
        <v>41029</v>
      </c>
      <c r="B3531" s="11">
        <v>6.7350000000000003</v>
      </c>
      <c r="C3531" s="11">
        <v>7.61</v>
      </c>
      <c r="D3531" s="11">
        <v>7.9850000000000003</v>
      </c>
      <c r="E3531" s="11" t="s">
        <v>19</v>
      </c>
      <c r="F3531" s="37">
        <f t="shared" si="168"/>
        <v>1.06735</v>
      </c>
      <c r="G3531" s="37">
        <f t="shared" si="169"/>
        <v>1.0761000000000001</v>
      </c>
      <c r="H3531" s="37">
        <f t="shared" si="170"/>
        <v>1.07985</v>
      </c>
    </row>
    <row r="3532" spans="1:8" x14ac:dyDescent="0.25">
      <c r="A3532" s="8">
        <v>41026</v>
      </c>
      <c r="B3532" s="11">
        <v>6.7350000000000003</v>
      </c>
      <c r="C3532" s="11">
        <v>7.61</v>
      </c>
      <c r="D3532" s="11">
        <v>7.9850000000000003</v>
      </c>
      <c r="E3532" s="11" t="s">
        <v>19</v>
      </c>
      <c r="F3532" s="37">
        <f t="shared" si="168"/>
        <v>1.06735</v>
      </c>
      <c r="G3532" s="37">
        <f t="shared" si="169"/>
        <v>1.0761000000000001</v>
      </c>
      <c r="H3532" s="37">
        <f t="shared" si="170"/>
        <v>1.07985</v>
      </c>
    </row>
    <row r="3533" spans="1:8" x14ac:dyDescent="0.25">
      <c r="A3533" s="8">
        <v>41025</v>
      </c>
      <c r="B3533" s="11">
        <v>6.7350000000000003</v>
      </c>
      <c r="C3533" s="11">
        <v>7.61</v>
      </c>
      <c r="D3533" s="11">
        <v>7.9850000000000003</v>
      </c>
      <c r="E3533" s="11" t="s">
        <v>19</v>
      </c>
      <c r="F3533" s="37">
        <f t="shared" si="168"/>
        <v>1.06735</v>
      </c>
      <c r="G3533" s="37">
        <f t="shared" si="169"/>
        <v>1.0761000000000001</v>
      </c>
      <c r="H3533" s="37">
        <f t="shared" si="170"/>
        <v>1.07985</v>
      </c>
    </row>
    <row r="3534" spans="1:8" x14ac:dyDescent="0.25">
      <c r="A3534" s="8">
        <v>41024</v>
      </c>
      <c r="B3534" s="11">
        <v>6.7350000000000003</v>
      </c>
      <c r="C3534" s="11">
        <v>7.6150000000000002</v>
      </c>
      <c r="D3534" s="11">
        <v>7.9850000000000003</v>
      </c>
      <c r="E3534" s="11" t="s">
        <v>19</v>
      </c>
      <c r="F3534" s="37">
        <f t="shared" si="168"/>
        <v>1.06735</v>
      </c>
      <c r="G3534" s="37">
        <f t="shared" si="169"/>
        <v>1.0761499999999999</v>
      </c>
      <c r="H3534" s="37">
        <f t="shared" si="170"/>
        <v>1.07985</v>
      </c>
    </row>
    <row r="3535" spans="1:8" x14ac:dyDescent="0.25">
      <c r="A3535" s="8">
        <v>41023</v>
      </c>
      <c r="B3535" s="11">
        <v>6.7350000000000003</v>
      </c>
      <c r="C3535" s="11">
        <v>7.63</v>
      </c>
      <c r="D3535" s="11">
        <v>7.9850000000000003</v>
      </c>
      <c r="E3535" s="11" t="s">
        <v>19</v>
      </c>
      <c r="F3535" s="37">
        <f t="shared" si="168"/>
        <v>1.06735</v>
      </c>
      <c r="G3535" s="37">
        <f t="shared" si="169"/>
        <v>1.0763</v>
      </c>
      <c r="H3535" s="37">
        <f t="shared" si="170"/>
        <v>1.07985</v>
      </c>
    </row>
    <row r="3536" spans="1:8" x14ac:dyDescent="0.25">
      <c r="A3536" s="8">
        <v>41022</v>
      </c>
      <c r="B3536" s="11">
        <v>6.74</v>
      </c>
      <c r="C3536" s="11">
        <v>7.6349999999999998</v>
      </c>
      <c r="D3536" s="11">
        <v>7.9850000000000003</v>
      </c>
      <c r="E3536" s="11" t="s">
        <v>19</v>
      </c>
      <c r="F3536" s="37">
        <f t="shared" si="168"/>
        <v>1.0673999999999999</v>
      </c>
      <c r="G3536" s="37">
        <f t="shared" si="169"/>
        <v>1.0763499999999999</v>
      </c>
      <c r="H3536" s="37">
        <f t="shared" si="170"/>
        <v>1.07985</v>
      </c>
    </row>
    <row r="3537" spans="1:8" x14ac:dyDescent="0.25">
      <c r="A3537" s="8">
        <v>41019</v>
      </c>
      <c r="B3537" s="11">
        <v>6.74</v>
      </c>
      <c r="C3537" s="11">
        <v>7.57</v>
      </c>
      <c r="D3537" s="11">
        <v>7.9850000000000003</v>
      </c>
      <c r="E3537" s="11" t="s">
        <v>19</v>
      </c>
      <c r="F3537" s="37">
        <f t="shared" si="168"/>
        <v>1.0673999999999999</v>
      </c>
      <c r="G3537" s="37">
        <f t="shared" si="169"/>
        <v>1.0757000000000001</v>
      </c>
      <c r="H3537" s="37">
        <f t="shared" si="170"/>
        <v>1.07985</v>
      </c>
    </row>
    <row r="3538" spans="1:8" x14ac:dyDescent="0.25">
      <c r="A3538" s="8">
        <v>41018</v>
      </c>
      <c r="B3538" s="11">
        <v>6.7649999999999997</v>
      </c>
      <c r="C3538" s="11">
        <v>7.625</v>
      </c>
      <c r="D3538" s="11">
        <v>7.9850000000000003</v>
      </c>
      <c r="E3538" s="11" t="s">
        <v>19</v>
      </c>
      <c r="F3538" s="37">
        <f t="shared" si="168"/>
        <v>1.06765</v>
      </c>
      <c r="G3538" s="37">
        <f t="shared" si="169"/>
        <v>1.0762499999999999</v>
      </c>
      <c r="H3538" s="37">
        <f t="shared" si="170"/>
        <v>1.07985</v>
      </c>
    </row>
    <row r="3539" spans="1:8" x14ac:dyDescent="0.25">
      <c r="A3539" s="8">
        <v>41017</v>
      </c>
      <c r="B3539" s="11">
        <v>6.7649999999999997</v>
      </c>
      <c r="C3539" s="11">
        <v>7.6</v>
      </c>
      <c r="D3539" s="11">
        <v>7.9850000000000003</v>
      </c>
      <c r="E3539" s="11" t="s">
        <v>19</v>
      </c>
      <c r="F3539" s="37">
        <f t="shared" si="168"/>
        <v>1.06765</v>
      </c>
      <c r="G3539" s="37">
        <f t="shared" si="169"/>
        <v>1.0760000000000001</v>
      </c>
      <c r="H3539" s="37">
        <f t="shared" si="170"/>
        <v>1.07985</v>
      </c>
    </row>
    <row r="3540" spans="1:8" x14ac:dyDescent="0.25">
      <c r="A3540" s="8">
        <v>41016</v>
      </c>
      <c r="B3540" s="11">
        <v>6.7649999999999997</v>
      </c>
      <c r="C3540" s="11">
        <v>7.59</v>
      </c>
      <c r="D3540" s="11">
        <v>7.9850000000000003</v>
      </c>
      <c r="E3540" s="11" t="s">
        <v>19</v>
      </c>
      <c r="F3540" s="37">
        <f t="shared" si="168"/>
        <v>1.06765</v>
      </c>
      <c r="G3540" s="37">
        <f t="shared" si="169"/>
        <v>1.0759000000000001</v>
      </c>
      <c r="H3540" s="37">
        <f t="shared" si="170"/>
        <v>1.07985</v>
      </c>
    </row>
    <row r="3541" spans="1:8" x14ac:dyDescent="0.25">
      <c r="A3541" s="8">
        <v>41015</v>
      </c>
      <c r="B3541" s="11">
        <v>6.7649999999999997</v>
      </c>
      <c r="C3541" s="11">
        <v>7.6849999999999996</v>
      </c>
      <c r="D3541" s="11">
        <v>7.9850000000000003</v>
      </c>
      <c r="E3541" s="11" t="s">
        <v>19</v>
      </c>
      <c r="F3541" s="37">
        <f t="shared" si="168"/>
        <v>1.06765</v>
      </c>
      <c r="G3541" s="37">
        <f t="shared" si="169"/>
        <v>1.0768500000000001</v>
      </c>
      <c r="H3541" s="37">
        <f t="shared" si="170"/>
        <v>1.07985</v>
      </c>
    </row>
    <row r="3542" spans="1:8" x14ac:dyDescent="0.25">
      <c r="A3542" s="8">
        <v>41012</v>
      </c>
      <c r="B3542" s="11">
        <v>6.7549999999999999</v>
      </c>
      <c r="C3542" s="11">
        <v>7.6349999999999998</v>
      </c>
      <c r="D3542" s="11">
        <v>7.82</v>
      </c>
      <c r="E3542" s="11" t="s">
        <v>19</v>
      </c>
      <c r="F3542" s="37">
        <f t="shared" si="168"/>
        <v>1.06755</v>
      </c>
      <c r="G3542" s="37">
        <f t="shared" si="169"/>
        <v>1.0763499999999999</v>
      </c>
      <c r="H3542" s="37">
        <f t="shared" si="170"/>
        <v>1.0782</v>
      </c>
    </row>
    <row r="3543" spans="1:8" x14ac:dyDescent="0.25">
      <c r="A3543" s="8">
        <v>41011</v>
      </c>
      <c r="B3543" s="11">
        <v>6.7549999999999999</v>
      </c>
      <c r="C3543" s="11">
        <v>7.6150000000000002</v>
      </c>
      <c r="D3543" s="11">
        <v>7.82</v>
      </c>
      <c r="E3543" s="11" t="s">
        <v>19</v>
      </c>
      <c r="F3543" s="37">
        <f t="shared" si="168"/>
        <v>1.06755</v>
      </c>
      <c r="G3543" s="37">
        <f t="shared" si="169"/>
        <v>1.0761499999999999</v>
      </c>
      <c r="H3543" s="37">
        <f t="shared" si="170"/>
        <v>1.0782</v>
      </c>
    </row>
    <row r="3544" spans="1:8" x14ac:dyDescent="0.25">
      <c r="A3544" s="8">
        <v>41010</v>
      </c>
      <c r="B3544" s="11">
        <v>6.7649999999999997</v>
      </c>
      <c r="C3544" s="11">
        <v>7.6</v>
      </c>
      <c r="D3544" s="11">
        <v>7.82</v>
      </c>
      <c r="E3544" s="11" t="s">
        <v>19</v>
      </c>
      <c r="F3544" s="37">
        <f t="shared" si="168"/>
        <v>1.06765</v>
      </c>
      <c r="G3544" s="37">
        <f t="shared" si="169"/>
        <v>1.0760000000000001</v>
      </c>
      <c r="H3544" s="37">
        <f t="shared" si="170"/>
        <v>1.0782</v>
      </c>
    </row>
    <row r="3545" spans="1:8" x14ac:dyDescent="0.25">
      <c r="A3545" s="8">
        <v>41009</v>
      </c>
      <c r="B3545" s="11">
        <v>6.7549999999999999</v>
      </c>
      <c r="C3545" s="11">
        <v>7.59</v>
      </c>
      <c r="D3545" s="11">
        <v>7.82</v>
      </c>
      <c r="E3545" s="11" t="s">
        <v>19</v>
      </c>
      <c r="F3545" s="37">
        <f t="shared" si="168"/>
        <v>1.06755</v>
      </c>
      <c r="G3545" s="37">
        <f t="shared" si="169"/>
        <v>1.0759000000000001</v>
      </c>
      <c r="H3545" s="37">
        <f t="shared" si="170"/>
        <v>1.0782</v>
      </c>
    </row>
    <row r="3546" spans="1:8" x14ac:dyDescent="0.25">
      <c r="A3546" s="8">
        <v>41008</v>
      </c>
      <c r="B3546" s="11">
        <v>6.75</v>
      </c>
      <c r="C3546" s="11">
        <v>7.55</v>
      </c>
      <c r="D3546" s="11">
        <v>7.82</v>
      </c>
      <c r="E3546" s="11" t="s">
        <v>19</v>
      </c>
      <c r="F3546" s="37">
        <f t="shared" si="168"/>
        <v>1.0674999999999999</v>
      </c>
      <c r="G3546" s="37">
        <f t="shared" si="169"/>
        <v>1.0754999999999999</v>
      </c>
      <c r="H3546" s="37">
        <f t="shared" si="170"/>
        <v>1.0782</v>
      </c>
    </row>
    <row r="3547" spans="1:8" x14ac:dyDescent="0.25">
      <c r="A3547" s="8">
        <v>41005</v>
      </c>
      <c r="B3547" s="11">
        <v>6.7350000000000003</v>
      </c>
      <c r="C3547" s="11">
        <v>7.49</v>
      </c>
      <c r="D3547" s="11">
        <v>7.82</v>
      </c>
      <c r="E3547" s="11" t="s">
        <v>19</v>
      </c>
      <c r="F3547" s="37">
        <f t="shared" si="168"/>
        <v>1.06735</v>
      </c>
      <c r="G3547" s="37">
        <f t="shared" si="169"/>
        <v>1.0749</v>
      </c>
      <c r="H3547" s="37">
        <f t="shared" si="170"/>
        <v>1.0782</v>
      </c>
    </row>
    <row r="3548" spans="1:8" x14ac:dyDescent="0.25">
      <c r="A3548" s="8">
        <v>41004</v>
      </c>
      <c r="B3548" s="11">
        <v>6.7350000000000003</v>
      </c>
      <c r="C3548" s="11">
        <v>7.5</v>
      </c>
      <c r="D3548" s="11">
        <v>7.82</v>
      </c>
      <c r="E3548" s="11" t="s">
        <v>19</v>
      </c>
      <c r="F3548" s="37">
        <f t="shared" si="168"/>
        <v>1.06735</v>
      </c>
      <c r="G3548" s="37">
        <f t="shared" si="169"/>
        <v>1.075</v>
      </c>
      <c r="H3548" s="37">
        <f t="shared" si="170"/>
        <v>1.0782</v>
      </c>
    </row>
    <row r="3549" spans="1:8" x14ac:dyDescent="0.25">
      <c r="A3549" s="8">
        <v>41003</v>
      </c>
      <c r="B3549" s="11">
        <v>6.73</v>
      </c>
      <c r="C3549" s="11">
        <v>7.4649999999999999</v>
      </c>
      <c r="D3549" s="11">
        <v>7.82</v>
      </c>
      <c r="E3549" s="11" t="s">
        <v>19</v>
      </c>
      <c r="F3549" s="37">
        <f t="shared" si="168"/>
        <v>1.0672999999999999</v>
      </c>
      <c r="G3549" s="37">
        <f t="shared" si="169"/>
        <v>1.0746500000000001</v>
      </c>
      <c r="H3549" s="37">
        <f t="shared" si="170"/>
        <v>1.0782</v>
      </c>
    </row>
    <row r="3550" spans="1:8" x14ac:dyDescent="0.25">
      <c r="A3550" s="8">
        <v>41002</v>
      </c>
      <c r="B3550" s="11">
        <v>6.7249999999999996</v>
      </c>
      <c r="C3550" s="11">
        <v>7.44</v>
      </c>
      <c r="D3550" s="11">
        <v>7.82</v>
      </c>
      <c r="E3550" s="11" t="s">
        <v>19</v>
      </c>
      <c r="F3550" s="37">
        <f t="shared" si="168"/>
        <v>1.06725</v>
      </c>
      <c r="G3550" s="37">
        <f t="shared" si="169"/>
        <v>1.0744</v>
      </c>
      <c r="H3550" s="37">
        <f t="shared" si="170"/>
        <v>1.0782</v>
      </c>
    </row>
    <row r="3551" spans="1:8" x14ac:dyDescent="0.25">
      <c r="A3551" s="8">
        <v>41001</v>
      </c>
      <c r="B3551" s="11">
        <v>6.75</v>
      </c>
      <c r="C3551" s="11">
        <v>7.4550000000000001</v>
      </c>
      <c r="D3551" s="11">
        <v>7.82</v>
      </c>
      <c r="E3551" s="11" t="s">
        <v>19</v>
      </c>
      <c r="F3551" s="37">
        <f t="shared" si="168"/>
        <v>1.0674999999999999</v>
      </c>
      <c r="G3551" s="37">
        <f t="shared" si="169"/>
        <v>1.0745499999999999</v>
      </c>
      <c r="H3551" s="37">
        <f t="shared" si="170"/>
        <v>1.0782</v>
      </c>
    </row>
    <row r="3552" spans="1:8" x14ac:dyDescent="0.25">
      <c r="A3552" s="9">
        <v>40999</v>
      </c>
      <c r="B3552" s="11">
        <v>6.77</v>
      </c>
      <c r="C3552" s="11">
        <v>7.46</v>
      </c>
      <c r="D3552" s="11">
        <v>7.82</v>
      </c>
      <c r="E3552" s="11" t="s">
        <v>19</v>
      </c>
      <c r="F3552" s="37">
        <f t="shared" si="168"/>
        <v>1.0677000000000001</v>
      </c>
      <c r="G3552" s="37">
        <f t="shared" si="169"/>
        <v>1.0746</v>
      </c>
      <c r="H3552" s="37">
        <f t="shared" si="170"/>
        <v>1.0782</v>
      </c>
    </row>
    <row r="3553" spans="1:8" x14ac:dyDescent="0.25">
      <c r="A3553" s="8">
        <v>40997</v>
      </c>
      <c r="B3553" s="11">
        <v>6.77</v>
      </c>
      <c r="C3553" s="11">
        <v>7.4749999999999996</v>
      </c>
      <c r="D3553" s="11">
        <v>7.82</v>
      </c>
      <c r="E3553" s="11" t="s">
        <v>19</v>
      </c>
      <c r="F3553" s="37">
        <f t="shared" si="168"/>
        <v>1.0677000000000001</v>
      </c>
      <c r="G3553" s="37">
        <f t="shared" si="169"/>
        <v>1.0747500000000001</v>
      </c>
      <c r="H3553" s="37">
        <f t="shared" si="170"/>
        <v>1.0782</v>
      </c>
    </row>
    <row r="3554" spans="1:8" x14ac:dyDescent="0.25">
      <c r="A3554" s="8">
        <v>40996</v>
      </c>
      <c r="B3554" s="11">
        <v>6.75</v>
      </c>
      <c r="C3554" s="11">
        <v>7.4649999999999999</v>
      </c>
      <c r="D3554" s="11">
        <v>7.82</v>
      </c>
      <c r="E3554" s="11" t="s">
        <v>19</v>
      </c>
      <c r="F3554" s="37">
        <f t="shared" si="168"/>
        <v>1.0674999999999999</v>
      </c>
      <c r="G3554" s="37">
        <f t="shared" si="169"/>
        <v>1.0746500000000001</v>
      </c>
      <c r="H3554" s="37">
        <f t="shared" si="170"/>
        <v>1.0782</v>
      </c>
    </row>
    <row r="3555" spans="1:8" x14ac:dyDescent="0.25">
      <c r="A3555" s="8">
        <v>40995</v>
      </c>
      <c r="B3555" s="11">
        <v>6.7450000000000001</v>
      </c>
      <c r="C3555" s="11">
        <v>7.4649999999999999</v>
      </c>
      <c r="D3555" s="11">
        <v>7.82</v>
      </c>
      <c r="E3555" s="11" t="s">
        <v>19</v>
      </c>
      <c r="F3555" s="37">
        <f t="shared" si="168"/>
        <v>1.06745</v>
      </c>
      <c r="G3555" s="37">
        <f t="shared" si="169"/>
        <v>1.0746500000000001</v>
      </c>
      <c r="H3555" s="37">
        <f t="shared" si="170"/>
        <v>1.0782</v>
      </c>
    </row>
    <row r="3556" spans="1:8" x14ac:dyDescent="0.25">
      <c r="A3556" s="8">
        <v>40994</v>
      </c>
      <c r="B3556" s="11">
        <v>6.74</v>
      </c>
      <c r="C3556" s="11">
        <v>7.4749999999999996</v>
      </c>
      <c r="D3556" s="11">
        <v>7.82</v>
      </c>
      <c r="E3556" s="11" t="s">
        <v>19</v>
      </c>
      <c r="F3556" s="37">
        <f t="shared" si="168"/>
        <v>1.0673999999999999</v>
      </c>
      <c r="G3556" s="37">
        <f t="shared" si="169"/>
        <v>1.0747500000000001</v>
      </c>
      <c r="H3556" s="37">
        <f t="shared" si="170"/>
        <v>1.0782</v>
      </c>
    </row>
    <row r="3557" spans="1:8" x14ac:dyDescent="0.25">
      <c r="A3557" s="8">
        <v>40991</v>
      </c>
      <c r="B3557" s="11">
        <v>6.7549999999999999</v>
      </c>
      <c r="C3557" s="11">
        <v>7.5049999999999999</v>
      </c>
      <c r="D3557" s="11">
        <v>7.82</v>
      </c>
      <c r="E3557" s="11" t="s">
        <v>19</v>
      </c>
      <c r="F3557" s="37">
        <f t="shared" si="168"/>
        <v>1.06755</v>
      </c>
      <c r="G3557" s="37">
        <f t="shared" si="169"/>
        <v>1.0750500000000001</v>
      </c>
      <c r="H3557" s="37">
        <f t="shared" si="170"/>
        <v>1.0782</v>
      </c>
    </row>
    <row r="3558" spans="1:8" x14ac:dyDescent="0.25">
      <c r="A3558" s="8">
        <v>40990</v>
      </c>
      <c r="B3558" s="11">
        <v>6.7549999999999999</v>
      </c>
      <c r="C3558" s="11">
        <v>7.5049999999999999</v>
      </c>
      <c r="D3558" s="11">
        <v>7.82</v>
      </c>
      <c r="E3558" s="11" t="s">
        <v>19</v>
      </c>
      <c r="F3558" s="37">
        <f t="shared" si="168"/>
        <v>1.06755</v>
      </c>
      <c r="G3558" s="37">
        <f t="shared" si="169"/>
        <v>1.0750500000000001</v>
      </c>
      <c r="H3558" s="37">
        <f t="shared" si="170"/>
        <v>1.0782</v>
      </c>
    </row>
    <row r="3559" spans="1:8" x14ac:dyDescent="0.25">
      <c r="A3559" s="8">
        <v>40989</v>
      </c>
      <c r="B3559" s="11">
        <v>6.73</v>
      </c>
      <c r="C3559" s="11">
        <v>7.47</v>
      </c>
      <c r="D3559" s="11">
        <v>7.82</v>
      </c>
      <c r="E3559" s="11" t="s">
        <v>19</v>
      </c>
      <c r="F3559" s="37">
        <f t="shared" si="168"/>
        <v>1.0672999999999999</v>
      </c>
      <c r="G3559" s="37">
        <f t="shared" si="169"/>
        <v>1.0747</v>
      </c>
      <c r="H3559" s="37">
        <f t="shared" si="170"/>
        <v>1.0782</v>
      </c>
    </row>
    <row r="3560" spans="1:8" x14ac:dyDescent="0.25">
      <c r="A3560" s="8">
        <v>40988</v>
      </c>
      <c r="B3560" s="11">
        <v>6.7350000000000003</v>
      </c>
      <c r="C3560" s="11">
        <v>7.36</v>
      </c>
      <c r="D3560" s="11">
        <v>7.82</v>
      </c>
      <c r="E3560" s="11" t="s">
        <v>19</v>
      </c>
      <c r="F3560" s="37">
        <f t="shared" si="168"/>
        <v>1.06735</v>
      </c>
      <c r="G3560" s="37">
        <f t="shared" si="169"/>
        <v>1.0735999999999999</v>
      </c>
      <c r="H3560" s="37">
        <f t="shared" si="170"/>
        <v>1.0782</v>
      </c>
    </row>
    <row r="3561" spans="1:8" x14ac:dyDescent="0.25">
      <c r="A3561" s="8">
        <v>40987</v>
      </c>
      <c r="B3561" s="11">
        <v>6.7350000000000003</v>
      </c>
      <c r="C3561" s="11">
        <v>7.31</v>
      </c>
      <c r="D3561" s="11">
        <v>7.7850000000000001</v>
      </c>
      <c r="E3561" s="11" t="s">
        <v>19</v>
      </c>
      <c r="F3561" s="37">
        <f t="shared" si="168"/>
        <v>1.06735</v>
      </c>
      <c r="G3561" s="37">
        <f t="shared" si="169"/>
        <v>1.0730999999999999</v>
      </c>
      <c r="H3561" s="37">
        <f t="shared" si="170"/>
        <v>1.07785</v>
      </c>
    </row>
    <row r="3562" spans="1:8" x14ac:dyDescent="0.25">
      <c r="A3562" s="8">
        <v>40984</v>
      </c>
      <c r="B3562" s="11">
        <v>6.7350000000000003</v>
      </c>
      <c r="C3562" s="11">
        <v>7.3</v>
      </c>
      <c r="D3562" s="11">
        <v>7.7450000000000001</v>
      </c>
      <c r="E3562" s="11" t="s">
        <v>19</v>
      </c>
      <c r="F3562" s="37">
        <f t="shared" si="168"/>
        <v>1.06735</v>
      </c>
      <c r="G3562" s="37">
        <f t="shared" si="169"/>
        <v>1.073</v>
      </c>
      <c r="H3562" s="37">
        <f t="shared" si="170"/>
        <v>1.07745</v>
      </c>
    </row>
    <row r="3563" spans="1:8" x14ac:dyDescent="0.25">
      <c r="A3563" s="8">
        <v>40983</v>
      </c>
      <c r="B3563" s="11">
        <v>6.7350000000000003</v>
      </c>
      <c r="C3563" s="11">
        <v>7.29</v>
      </c>
      <c r="D3563" s="11">
        <v>7.75</v>
      </c>
      <c r="E3563" s="11" t="s">
        <v>19</v>
      </c>
      <c r="F3563" s="37">
        <f t="shared" si="168"/>
        <v>1.06735</v>
      </c>
      <c r="G3563" s="37">
        <f t="shared" si="169"/>
        <v>1.0729</v>
      </c>
      <c r="H3563" s="37">
        <f t="shared" si="170"/>
        <v>1.0774999999999999</v>
      </c>
    </row>
    <row r="3564" spans="1:8" x14ac:dyDescent="0.25">
      <c r="A3564" s="8">
        <v>40982</v>
      </c>
      <c r="B3564" s="11">
        <v>6.7350000000000003</v>
      </c>
      <c r="C3564" s="11">
        <v>7.29</v>
      </c>
      <c r="D3564" s="11">
        <v>7.7450000000000001</v>
      </c>
      <c r="E3564" s="11" t="s">
        <v>19</v>
      </c>
      <c r="F3564" s="37">
        <f t="shared" si="168"/>
        <v>1.06735</v>
      </c>
      <c r="G3564" s="37">
        <f t="shared" si="169"/>
        <v>1.0729</v>
      </c>
      <c r="H3564" s="37">
        <f t="shared" si="170"/>
        <v>1.07745</v>
      </c>
    </row>
    <row r="3565" spans="1:8" x14ac:dyDescent="0.25">
      <c r="A3565" s="8">
        <v>40981</v>
      </c>
      <c r="B3565" s="11">
        <v>6.7350000000000003</v>
      </c>
      <c r="C3565" s="11">
        <v>7.33</v>
      </c>
      <c r="D3565" s="11">
        <v>7.7949999999999999</v>
      </c>
      <c r="E3565" s="11" t="s">
        <v>19</v>
      </c>
      <c r="F3565" s="37">
        <f t="shared" si="168"/>
        <v>1.06735</v>
      </c>
      <c r="G3565" s="37">
        <f t="shared" si="169"/>
        <v>1.0732999999999999</v>
      </c>
      <c r="H3565" s="37">
        <f t="shared" si="170"/>
        <v>1.07795</v>
      </c>
    </row>
    <row r="3566" spans="1:8" x14ac:dyDescent="0.25">
      <c r="A3566" s="8">
        <v>40980</v>
      </c>
      <c r="B3566" s="11">
        <v>6.7350000000000003</v>
      </c>
      <c r="C3566" s="11">
        <v>7.35</v>
      </c>
      <c r="D3566" s="11">
        <v>7.8449999999999998</v>
      </c>
      <c r="E3566" s="11" t="s">
        <v>19</v>
      </c>
      <c r="F3566" s="37">
        <f t="shared" si="168"/>
        <v>1.06735</v>
      </c>
      <c r="G3566" s="37">
        <f t="shared" si="169"/>
        <v>1.0734999999999999</v>
      </c>
      <c r="H3566" s="37">
        <f t="shared" si="170"/>
        <v>1.0784499999999999</v>
      </c>
    </row>
    <row r="3567" spans="1:8" x14ac:dyDescent="0.25">
      <c r="A3567" s="8">
        <v>40977</v>
      </c>
      <c r="B3567" s="11">
        <v>6.7350000000000003</v>
      </c>
      <c r="C3567" s="11">
        <v>7.38</v>
      </c>
      <c r="D3567" s="11">
        <v>7.9050000000000002</v>
      </c>
      <c r="E3567" s="11" t="s">
        <v>19</v>
      </c>
      <c r="F3567" s="37">
        <f t="shared" si="168"/>
        <v>1.06735</v>
      </c>
      <c r="G3567" s="37">
        <f t="shared" si="169"/>
        <v>1.0738000000000001</v>
      </c>
      <c r="H3567" s="37">
        <f t="shared" si="170"/>
        <v>1.0790500000000001</v>
      </c>
    </row>
    <row r="3568" spans="1:8" x14ac:dyDescent="0.25">
      <c r="A3568" s="8">
        <v>40976</v>
      </c>
      <c r="B3568" s="11">
        <v>6.7350000000000003</v>
      </c>
      <c r="C3568" s="11">
        <v>7.38</v>
      </c>
      <c r="D3568" s="11">
        <v>7.9050000000000002</v>
      </c>
      <c r="E3568" s="11" t="s">
        <v>19</v>
      </c>
      <c r="F3568" s="37">
        <f t="shared" si="168"/>
        <v>1.06735</v>
      </c>
      <c r="G3568" s="37">
        <f t="shared" si="169"/>
        <v>1.0738000000000001</v>
      </c>
      <c r="H3568" s="37">
        <f t="shared" si="170"/>
        <v>1.0790500000000001</v>
      </c>
    </row>
    <row r="3569" spans="1:8" x14ac:dyDescent="0.25">
      <c r="A3569" s="8">
        <v>40975</v>
      </c>
      <c r="B3569" s="11">
        <v>6.7350000000000003</v>
      </c>
      <c r="C3569" s="11">
        <v>7.3650000000000002</v>
      </c>
      <c r="D3569" s="11">
        <v>7.9050000000000002</v>
      </c>
      <c r="E3569" s="11" t="s">
        <v>19</v>
      </c>
      <c r="F3569" s="37">
        <f t="shared" si="168"/>
        <v>1.06735</v>
      </c>
      <c r="G3569" s="37">
        <f t="shared" si="169"/>
        <v>1.07365</v>
      </c>
      <c r="H3569" s="37">
        <f t="shared" si="170"/>
        <v>1.0790500000000001</v>
      </c>
    </row>
    <row r="3570" spans="1:8" x14ac:dyDescent="0.25">
      <c r="A3570" s="8">
        <v>40974</v>
      </c>
      <c r="B3570" s="11">
        <v>6.7350000000000003</v>
      </c>
      <c r="C3570" s="11">
        <v>7.36</v>
      </c>
      <c r="D3570" s="11">
        <v>7.8949999999999996</v>
      </c>
      <c r="E3570" s="11" t="s">
        <v>19</v>
      </c>
      <c r="F3570" s="37">
        <f t="shared" si="168"/>
        <v>1.06735</v>
      </c>
      <c r="G3570" s="37">
        <f t="shared" si="169"/>
        <v>1.0735999999999999</v>
      </c>
      <c r="H3570" s="37">
        <f t="shared" si="170"/>
        <v>1.0789500000000001</v>
      </c>
    </row>
    <row r="3571" spans="1:8" x14ac:dyDescent="0.25">
      <c r="A3571" s="8">
        <v>40973</v>
      </c>
      <c r="B3571" s="11">
        <v>6.7350000000000003</v>
      </c>
      <c r="C3571" s="11">
        <v>7.35</v>
      </c>
      <c r="D3571" s="11">
        <v>7.8650000000000002</v>
      </c>
      <c r="E3571" s="11" t="s">
        <v>19</v>
      </c>
      <c r="F3571" s="37">
        <f t="shared" si="168"/>
        <v>1.06735</v>
      </c>
      <c r="G3571" s="37">
        <f t="shared" si="169"/>
        <v>1.0734999999999999</v>
      </c>
      <c r="H3571" s="37">
        <f t="shared" si="170"/>
        <v>1.0786500000000001</v>
      </c>
    </row>
    <row r="3572" spans="1:8" x14ac:dyDescent="0.25">
      <c r="A3572" s="8">
        <v>40970</v>
      </c>
      <c r="B3572" s="11">
        <v>6.7350000000000003</v>
      </c>
      <c r="C3572" s="11">
        <v>7.3650000000000002</v>
      </c>
      <c r="D3572" s="11">
        <v>7.88</v>
      </c>
      <c r="E3572" s="11" t="s">
        <v>19</v>
      </c>
      <c r="F3572" s="37">
        <f t="shared" si="168"/>
        <v>1.06735</v>
      </c>
      <c r="G3572" s="37">
        <f t="shared" si="169"/>
        <v>1.07365</v>
      </c>
      <c r="H3572" s="37">
        <f t="shared" si="170"/>
        <v>1.0788</v>
      </c>
    </row>
    <row r="3573" spans="1:8" x14ac:dyDescent="0.25">
      <c r="A3573" s="8">
        <v>40969</v>
      </c>
      <c r="B3573" s="11">
        <v>6.7350000000000003</v>
      </c>
      <c r="C3573" s="11">
        <v>7.3550000000000004</v>
      </c>
      <c r="D3573" s="11">
        <v>7.92</v>
      </c>
      <c r="E3573" s="11" t="s">
        <v>19</v>
      </c>
      <c r="F3573" s="37">
        <f t="shared" si="168"/>
        <v>1.06735</v>
      </c>
      <c r="G3573" s="37">
        <f t="shared" si="169"/>
        <v>1.07355</v>
      </c>
      <c r="H3573" s="37">
        <f t="shared" si="170"/>
        <v>1.0791999999999999</v>
      </c>
    </row>
    <row r="3574" spans="1:8" x14ac:dyDescent="0.25">
      <c r="A3574" s="8">
        <v>40968</v>
      </c>
      <c r="B3574" s="11">
        <v>6.7350000000000003</v>
      </c>
      <c r="C3574" s="11">
        <v>7.35</v>
      </c>
      <c r="D3574" s="11">
        <v>7.915</v>
      </c>
      <c r="E3574" s="11" t="s">
        <v>19</v>
      </c>
      <c r="F3574" s="37">
        <f t="shared" si="168"/>
        <v>1.06735</v>
      </c>
      <c r="G3574" s="37">
        <f t="shared" si="169"/>
        <v>1.0734999999999999</v>
      </c>
      <c r="H3574" s="37">
        <f t="shared" si="170"/>
        <v>1.0791500000000001</v>
      </c>
    </row>
    <row r="3575" spans="1:8" x14ac:dyDescent="0.25">
      <c r="A3575" s="8">
        <v>40967</v>
      </c>
      <c r="B3575" s="11">
        <v>6.7350000000000003</v>
      </c>
      <c r="C3575" s="11">
        <v>7.35</v>
      </c>
      <c r="D3575" s="11">
        <v>7.91</v>
      </c>
      <c r="E3575" s="11" t="s">
        <v>19</v>
      </c>
      <c r="F3575" s="37">
        <f t="shared" si="168"/>
        <v>1.06735</v>
      </c>
      <c r="G3575" s="37">
        <f t="shared" si="169"/>
        <v>1.0734999999999999</v>
      </c>
      <c r="H3575" s="37">
        <f t="shared" si="170"/>
        <v>1.0790999999999999</v>
      </c>
    </row>
    <row r="3576" spans="1:8" x14ac:dyDescent="0.25">
      <c r="A3576" s="8">
        <v>40966</v>
      </c>
      <c r="B3576" s="11">
        <v>6.7350000000000003</v>
      </c>
      <c r="C3576" s="11">
        <v>7.335</v>
      </c>
      <c r="D3576" s="11">
        <v>7.8849999999999998</v>
      </c>
      <c r="E3576" s="11" t="s">
        <v>19</v>
      </c>
      <c r="F3576" s="37">
        <f t="shared" si="168"/>
        <v>1.06735</v>
      </c>
      <c r="G3576" s="37">
        <f t="shared" si="169"/>
        <v>1.07335</v>
      </c>
      <c r="H3576" s="37">
        <f t="shared" si="170"/>
        <v>1.0788500000000001</v>
      </c>
    </row>
    <row r="3577" spans="1:8" x14ac:dyDescent="0.25">
      <c r="A3577" s="8">
        <v>40963</v>
      </c>
      <c r="B3577" s="11">
        <v>6.7350000000000003</v>
      </c>
      <c r="C3577" s="11">
        <v>7.34</v>
      </c>
      <c r="D3577" s="11">
        <v>7.9</v>
      </c>
      <c r="E3577" s="11" t="s">
        <v>19</v>
      </c>
      <c r="F3577" s="37">
        <f t="shared" si="168"/>
        <v>1.06735</v>
      </c>
      <c r="G3577" s="37">
        <f t="shared" si="169"/>
        <v>1.0733999999999999</v>
      </c>
      <c r="H3577" s="37">
        <f t="shared" si="170"/>
        <v>1.079</v>
      </c>
    </row>
    <row r="3578" spans="1:8" x14ac:dyDescent="0.25">
      <c r="A3578" s="8">
        <v>40962</v>
      </c>
      <c r="B3578" s="11">
        <v>6.7350000000000003</v>
      </c>
      <c r="C3578" s="11">
        <v>7.32</v>
      </c>
      <c r="D3578" s="11">
        <v>7.9249999999999998</v>
      </c>
      <c r="E3578" s="11" t="s">
        <v>19</v>
      </c>
      <c r="F3578" s="37">
        <f t="shared" si="168"/>
        <v>1.06735</v>
      </c>
      <c r="G3578" s="37">
        <f t="shared" si="169"/>
        <v>1.0731999999999999</v>
      </c>
      <c r="H3578" s="37">
        <f t="shared" si="170"/>
        <v>1.07925</v>
      </c>
    </row>
    <row r="3579" spans="1:8" x14ac:dyDescent="0.25">
      <c r="A3579" s="8">
        <v>40961</v>
      </c>
      <c r="B3579" s="11">
        <v>6.7350000000000003</v>
      </c>
      <c r="C3579" s="11">
        <v>7.34</v>
      </c>
      <c r="D3579" s="11">
        <v>7.91</v>
      </c>
      <c r="E3579" s="11" t="s">
        <v>19</v>
      </c>
      <c r="F3579" s="37">
        <f t="shared" si="168"/>
        <v>1.06735</v>
      </c>
      <c r="G3579" s="37">
        <f t="shared" si="169"/>
        <v>1.0733999999999999</v>
      </c>
      <c r="H3579" s="37">
        <f t="shared" si="170"/>
        <v>1.0790999999999999</v>
      </c>
    </row>
    <row r="3580" spans="1:8" x14ac:dyDescent="0.25">
      <c r="A3580" s="8">
        <v>40960</v>
      </c>
      <c r="B3580" s="11">
        <v>6.7350000000000003</v>
      </c>
      <c r="C3580" s="11">
        <v>7.35</v>
      </c>
      <c r="D3580" s="11">
        <v>7.915</v>
      </c>
      <c r="E3580" s="11" t="s">
        <v>19</v>
      </c>
      <c r="F3580" s="37">
        <f t="shared" si="168"/>
        <v>1.06735</v>
      </c>
      <c r="G3580" s="37">
        <f t="shared" si="169"/>
        <v>1.0734999999999999</v>
      </c>
      <c r="H3580" s="37">
        <f t="shared" si="170"/>
        <v>1.0791500000000001</v>
      </c>
    </row>
    <row r="3581" spans="1:8" x14ac:dyDescent="0.25">
      <c r="A3581" s="8">
        <v>40959</v>
      </c>
      <c r="B3581" s="11">
        <v>6.7350000000000003</v>
      </c>
      <c r="C3581" s="11">
        <v>7.35</v>
      </c>
      <c r="D3581" s="11">
        <v>7.88</v>
      </c>
      <c r="E3581" s="11" t="s">
        <v>19</v>
      </c>
      <c r="F3581" s="37">
        <f t="shared" si="168"/>
        <v>1.06735</v>
      </c>
      <c r="G3581" s="37">
        <f t="shared" si="169"/>
        <v>1.0734999999999999</v>
      </c>
      <c r="H3581" s="37">
        <f t="shared" si="170"/>
        <v>1.0788</v>
      </c>
    </row>
    <row r="3582" spans="1:8" x14ac:dyDescent="0.25">
      <c r="A3582" s="8">
        <v>40956</v>
      </c>
      <c r="B3582" s="11">
        <v>6.7350000000000003</v>
      </c>
      <c r="C3582" s="11">
        <v>7.35</v>
      </c>
      <c r="D3582" s="11">
        <v>7.8849999999999998</v>
      </c>
      <c r="E3582" s="11" t="s">
        <v>19</v>
      </c>
      <c r="F3582" s="37">
        <f t="shared" si="168"/>
        <v>1.06735</v>
      </c>
      <c r="G3582" s="37">
        <f t="shared" si="169"/>
        <v>1.0734999999999999</v>
      </c>
      <c r="H3582" s="37">
        <f t="shared" si="170"/>
        <v>1.0788500000000001</v>
      </c>
    </row>
    <row r="3583" spans="1:8" x14ac:dyDescent="0.25">
      <c r="A3583" s="8">
        <v>40955</v>
      </c>
      <c r="B3583" s="11">
        <v>6.7350000000000003</v>
      </c>
      <c r="C3583" s="11">
        <v>7.37</v>
      </c>
      <c r="D3583" s="11">
        <v>7.915</v>
      </c>
      <c r="E3583" s="11" t="s">
        <v>19</v>
      </c>
      <c r="F3583" s="37">
        <f t="shared" si="168"/>
        <v>1.06735</v>
      </c>
      <c r="G3583" s="37">
        <f t="shared" si="169"/>
        <v>1.0737000000000001</v>
      </c>
      <c r="H3583" s="37">
        <f t="shared" si="170"/>
        <v>1.0791500000000001</v>
      </c>
    </row>
    <row r="3584" spans="1:8" x14ac:dyDescent="0.25">
      <c r="A3584" s="8">
        <v>40954</v>
      </c>
      <c r="B3584" s="11">
        <v>6.7350000000000003</v>
      </c>
      <c r="C3584" s="11">
        <v>7.34</v>
      </c>
      <c r="D3584" s="11">
        <v>7.89</v>
      </c>
      <c r="E3584" s="11" t="s">
        <v>19</v>
      </c>
      <c r="F3584" s="37">
        <f t="shared" si="168"/>
        <v>1.06735</v>
      </c>
      <c r="G3584" s="37">
        <f t="shared" si="169"/>
        <v>1.0733999999999999</v>
      </c>
      <c r="H3584" s="37">
        <f t="shared" si="170"/>
        <v>1.0789</v>
      </c>
    </row>
    <row r="3585" spans="1:8" x14ac:dyDescent="0.25">
      <c r="A3585" s="8">
        <v>40953</v>
      </c>
      <c r="B3585" s="11">
        <v>6.7350000000000003</v>
      </c>
      <c r="C3585" s="11">
        <v>7.37</v>
      </c>
      <c r="D3585" s="11">
        <v>7.8849999999999998</v>
      </c>
      <c r="E3585" s="11" t="s">
        <v>19</v>
      </c>
      <c r="F3585" s="37">
        <f t="shared" si="168"/>
        <v>1.06735</v>
      </c>
      <c r="G3585" s="37">
        <f t="shared" si="169"/>
        <v>1.0737000000000001</v>
      </c>
      <c r="H3585" s="37">
        <f t="shared" si="170"/>
        <v>1.0788500000000001</v>
      </c>
    </row>
    <row r="3586" spans="1:8" x14ac:dyDescent="0.25">
      <c r="A3586" s="8">
        <v>40952</v>
      </c>
      <c r="B3586" s="11">
        <v>6.7350000000000003</v>
      </c>
      <c r="C3586" s="11">
        <v>7.375</v>
      </c>
      <c r="D3586" s="11">
        <v>7.8949999999999996</v>
      </c>
      <c r="E3586" s="11" t="s">
        <v>19</v>
      </c>
      <c r="F3586" s="37">
        <f t="shared" si="168"/>
        <v>1.06735</v>
      </c>
      <c r="G3586" s="37">
        <f t="shared" si="169"/>
        <v>1.07375</v>
      </c>
      <c r="H3586" s="37">
        <f t="shared" si="170"/>
        <v>1.0789500000000001</v>
      </c>
    </row>
    <row r="3587" spans="1:8" x14ac:dyDescent="0.25">
      <c r="A3587" s="8">
        <v>40949</v>
      </c>
      <c r="B3587" s="11">
        <v>6.7350000000000003</v>
      </c>
      <c r="C3587" s="11">
        <v>7.4</v>
      </c>
      <c r="D3587" s="11">
        <v>7.93</v>
      </c>
      <c r="E3587" s="11" t="s">
        <v>19</v>
      </c>
      <c r="F3587" s="37">
        <f t="shared" si="168"/>
        <v>1.06735</v>
      </c>
      <c r="G3587" s="37">
        <f t="shared" si="169"/>
        <v>1.0740000000000001</v>
      </c>
      <c r="H3587" s="37">
        <f t="shared" si="170"/>
        <v>1.0792999999999999</v>
      </c>
    </row>
    <row r="3588" spans="1:8" x14ac:dyDescent="0.25">
      <c r="A3588" s="8">
        <v>40948</v>
      </c>
      <c r="B3588" s="11">
        <v>6.7350000000000003</v>
      </c>
      <c r="C3588" s="11">
        <v>7.35</v>
      </c>
      <c r="D3588" s="11">
        <v>7.84</v>
      </c>
      <c r="E3588" s="11" t="s">
        <v>19</v>
      </c>
      <c r="F3588" s="37">
        <f t="shared" si="168"/>
        <v>1.06735</v>
      </c>
      <c r="G3588" s="37">
        <f t="shared" si="169"/>
        <v>1.0734999999999999</v>
      </c>
      <c r="H3588" s="37">
        <f t="shared" si="170"/>
        <v>1.0784</v>
      </c>
    </row>
    <row r="3589" spans="1:8" x14ac:dyDescent="0.25">
      <c r="A3589" s="8">
        <v>40947</v>
      </c>
      <c r="B3589" s="11">
        <v>6.7350000000000003</v>
      </c>
      <c r="C3589" s="11">
        <v>7.31</v>
      </c>
      <c r="D3589" s="11">
        <v>7.79</v>
      </c>
      <c r="E3589" s="11" t="s">
        <v>19</v>
      </c>
      <c r="F3589" s="37">
        <f t="shared" si="168"/>
        <v>1.06735</v>
      </c>
      <c r="G3589" s="37">
        <f t="shared" si="169"/>
        <v>1.0730999999999999</v>
      </c>
      <c r="H3589" s="37">
        <f t="shared" si="170"/>
        <v>1.0779000000000001</v>
      </c>
    </row>
    <row r="3590" spans="1:8" x14ac:dyDescent="0.25">
      <c r="A3590" s="8">
        <v>40946</v>
      </c>
      <c r="B3590" s="11">
        <v>6.7350000000000003</v>
      </c>
      <c r="C3590" s="11">
        <v>7.2850000000000001</v>
      </c>
      <c r="D3590" s="11">
        <v>7.74</v>
      </c>
      <c r="E3590" s="11" t="s">
        <v>19</v>
      </c>
      <c r="F3590" s="37">
        <f t="shared" ref="F3590:F3653" si="171">IFERROR(1+B3590/100,"NA")</f>
        <v>1.06735</v>
      </c>
      <c r="G3590" s="37">
        <f t="shared" ref="G3590:G3653" si="172">IFERROR(1+C3590/100,"NA")</f>
        <v>1.0728500000000001</v>
      </c>
      <c r="H3590" s="37">
        <f t="shared" ref="H3590:H3653" si="173">IFERROR(1+D3590/100,"NA")</f>
        <v>1.0773999999999999</v>
      </c>
    </row>
    <row r="3591" spans="1:8" x14ac:dyDescent="0.25">
      <c r="A3591" s="8">
        <v>40945</v>
      </c>
      <c r="B3591" s="11">
        <v>6.82</v>
      </c>
      <c r="C3591" s="11">
        <v>7.38</v>
      </c>
      <c r="D3591" s="11">
        <v>7.8550000000000004</v>
      </c>
      <c r="E3591" s="11" t="s">
        <v>19</v>
      </c>
      <c r="F3591" s="37">
        <f t="shared" si="171"/>
        <v>1.0682</v>
      </c>
      <c r="G3591" s="37">
        <f t="shared" si="172"/>
        <v>1.0738000000000001</v>
      </c>
      <c r="H3591" s="37">
        <f t="shared" si="173"/>
        <v>1.0785499999999999</v>
      </c>
    </row>
    <row r="3592" spans="1:8" x14ac:dyDescent="0.25">
      <c r="A3592" s="8">
        <v>40942</v>
      </c>
      <c r="B3592" s="11">
        <v>6.82</v>
      </c>
      <c r="C3592" s="11">
        <v>7.3849999999999998</v>
      </c>
      <c r="D3592" s="11">
        <v>7.81</v>
      </c>
      <c r="E3592" s="11" t="s">
        <v>19</v>
      </c>
      <c r="F3592" s="37">
        <f t="shared" si="171"/>
        <v>1.0682</v>
      </c>
      <c r="G3592" s="37">
        <f t="shared" si="172"/>
        <v>1.07385</v>
      </c>
      <c r="H3592" s="37">
        <f t="shared" si="173"/>
        <v>1.0781000000000001</v>
      </c>
    </row>
    <row r="3593" spans="1:8" x14ac:dyDescent="0.25">
      <c r="A3593" s="8">
        <v>40941</v>
      </c>
      <c r="B3593" s="11">
        <v>6.7949999999999999</v>
      </c>
      <c r="C3593" s="11">
        <v>7.47</v>
      </c>
      <c r="D3593" s="11">
        <v>8.18</v>
      </c>
      <c r="E3593" s="11" t="s">
        <v>19</v>
      </c>
      <c r="F3593" s="37">
        <f t="shared" si="171"/>
        <v>1.06795</v>
      </c>
      <c r="G3593" s="37">
        <f t="shared" si="172"/>
        <v>1.0747</v>
      </c>
      <c r="H3593" s="37">
        <f t="shared" si="173"/>
        <v>1.0818000000000001</v>
      </c>
    </row>
    <row r="3594" spans="1:8" x14ac:dyDescent="0.25">
      <c r="A3594" s="8">
        <v>40940</v>
      </c>
      <c r="B3594" s="11">
        <v>6.8</v>
      </c>
      <c r="C3594" s="11">
        <v>7.62</v>
      </c>
      <c r="D3594" s="11">
        <v>8.18</v>
      </c>
      <c r="E3594" s="11" t="s">
        <v>19</v>
      </c>
      <c r="F3594" s="37">
        <f t="shared" si="171"/>
        <v>1.0680000000000001</v>
      </c>
      <c r="G3594" s="37">
        <f t="shared" si="172"/>
        <v>1.0762</v>
      </c>
      <c r="H3594" s="37">
        <f t="shared" si="173"/>
        <v>1.0818000000000001</v>
      </c>
    </row>
    <row r="3595" spans="1:8" x14ac:dyDescent="0.25">
      <c r="A3595" s="8">
        <v>40939</v>
      </c>
      <c r="B3595" s="11">
        <v>6.8</v>
      </c>
      <c r="C3595" s="11">
        <v>7.6349999999999998</v>
      </c>
      <c r="D3595" s="11">
        <v>8.31</v>
      </c>
      <c r="E3595" s="11" t="s">
        <v>19</v>
      </c>
      <c r="F3595" s="37">
        <f t="shared" si="171"/>
        <v>1.0680000000000001</v>
      </c>
      <c r="G3595" s="37">
        <f t="shared" si="172"/>
        <v>1.0763499999999999</v>
      </c>
      <c r="H3595" s="37">
        <f t="shared" si="173"/>
        <v>1.0831</v>
      </c>
    </row>
    <row r="3596" spans="1:8" x14ac:dyDescent="0.25">
      <c r="A3596" s="8">
        <v>40938</v>
      </c>
      <c r="B3596" s="11">
        <v>6.7949999999999999</v>
      </c>
      <c r="C3596" s="11">
        <v>7.71</v>
      </c>
      <c r="D3596" s="11">
        <v>8.2899999999999991</v>
      </c>
      <c r="E3596" s="11" t="s">
        <v>19</v>
      </c>
      <c r="F3596" s="37">
        <f t="shared" si="171"/>
        <v>1.06795</v>
      </c>
      <c r="G3596" s="37">
        <f t="shared" si="172"/>
        <v>1.0770999999999999</v>
      </c>
      <c r="H3596" s="37">
        <f t="shared" si="173"/>
        <v>1.0829</v>
      </c>
    </row>
    <row r="3597" spans="1:8" x14ac:dyDescent="0.25">
      <c r="A3597" s="8">
        <v>40935</v>
      </c>
      <c r="B3597" s="11">
        <v>6.8049999999999997</v>
      </c>
      <c r="C3597" s="11">
        <v>7.7</v>
      </c>
      <c r="D3597" s="11">
        <v>8.2750000000000004</v>
      </c>
      <c r="E3597" s="11" t="s">
        <v>19</v>
      </c>
      <c r="F3597" s="37">
        <f t="shared" si="171"/>
        <v>1.0680499999999999</v>
      </c>
      <c r="G3597" s="37">
        <f t="shared" si="172"/>
        <v>1.077</v>
      </c>
      <c r="H3597" s="37">
        <f t="shared" si="173"/>
        <v>1.0827500000000001</v>
      </c>
    </row>
    <row r="3598" spans="1:8" x14ac:dyDescent="0.25">
      <c r="A3598" s="8">
        <v>40934</v>
      </c>
      <c r="B3598" s="11">
        <v>6.835</v>
      </c>
      <c r="C3598" s="11">
        <v>7.8</v>
      </c>
      <c r="D3598" s="11">
        <v>8.35</v>
      </c>
      <c r="E3598" s="11" t="s">
        <v>19</v>
      </c>
      <c r="F3598" s="37">
        <f t="shared" si="171"/>
        <v>1.0683499999999999</v>
      </c>
      <c r="G3598" s="37">
        <f t="shared" si="172"/>
        <v>1.0780000000000001</v>
      </c>
      <c r="H3598" s="37">
        <f t="shared" si="173"/>
        <v>1.0834999999999999</v>
      </c>
    </row>
    <row r="3599" spans="1:8" x14ac:dyDescent="0.25">
      <c r="A3599" s="8">
        <v>40933</v>
      </c>
      <c r="B3599" s="11">
        <v>6.83</v>
      </c>
      <c r="C3599" s="11">
        <v>7.85</v>
      </c>
      <c r="D3599" s="11">
        <v>8.3849999999999998</v>
      </c>
      <c r="E3599" s="11" t="s">
        <v>19</v>
      </c>
      <c r="F3599" s="37">
        <f t="shared" si="171"/>
        <v>1.0683</v>
      </c>
      <c r="G3599" s="37">
        <f t="shared" si="172"/>
        <v>1.0785</v>
      </c>
      <c r="H3599" s="37">
        <f t="shared" si="173"/>
        <v>1.08385</v>
      </c>
    </row>
    <row r="3600" spans="1:8" x14ac:dyDescent="0.25">
      <c r="A3600" s="8">
        <v>40932</v>
      </c>
      <c r="B3600" s="11">
        <v>6.84</v>
      </c>
      <c r="C3600" s="11">
        <v>7.8550000000000004</v>
      </c>
      <c r="D3600" s="11">
        <v>8.3949999999999996</v>
      </c>
      <c r="E3600" s="11" t="s">
        <v>19</v>
      </c>
      <c r="F3600" s="37">
        <f t="shared" si="171"/>
        <v>1.0684</v>
      </c>
      <c r="G3600" s="37">
        <f t="shared" si="172"/>
        <v>1.0785499999999999</v>
      </c>
      <c r="H3600" s="37">
        <f t="shared" si="173"/>
        <v>1.08395</v>
      </c>
    </row>
    <row r="3601" spans="1:8" x14ac:dyDescent="0.25">
      <c r="A3601" s="8">
        <v>40931</v>
      </c>
      <c r="B3601" s="11">
        <v>6.85</v>
      </c>
      <c r="C3601" s="11">
        <v>7.84</v>
      </c>
      <c r="D3601" s="11">
        <v>8.39</v>
      </c>
      <c r="E3601" s="11" t="s">
        <v>19</v>
      </c>
      <c r="F3601" s="37">
        <f t="shared" si="171"/>
        <v>1.0685</v>
      </c>
      <c r="G3601" s="37">
        <f t="shared" si="172"/>
        <v>1.0784</v>
      </c>
      <c r="H3601" s="37">
        <f t="shared" si="173"/>
        <v>1.0839000000000001</v>
      </c>
    </row>
    <row r="3602" spans="1:8" x14ac:dyDescent="0.25">
      <c r="A3602" s="8">
        <v>40928</v>
      </c>
      <c r="B3602" s="11">
        <v>6.85</v>
      </c>
      <c r="C3602" s="11">
        <v>7.8550000000000004</v>
      </c>
      <c r="D3602" s="11">
        <v>8.39</v>
      </c>
      <c r="E3602" s="11" t="s">
        <v>19</v>
      </c>
      <c r="F3602" s="37">
        <f t="shared" si="171"/>
        <v>1.0685</v>
      </c>
      <c r="G3602" s="37">
        <f t="shared" si="172"/>
        <v>1.0785499999999999</v>
      </c>
      <c r="H3602" s="37">
        <f t="shared" si="173"/>
        <v>1.0839000000000001</v>
      </c>
    </row>
    <row r="3603" spans="1:8" x14ac:dyDescent="0.25">
      <c r="A3603" s="8">
        <v>40927</v>
      </c>
      <c r="B3603" s="11">
        <v>6.85</v>
      </c>
      <c r="C3603" s="11">
        <v>7.8849999999999998</v>
      </c>
      <c r="D3603" s="11">
        <v>8.41</v>
      </c>
      <c r="E3603" s="11" t="s">
        <v>19</v>
      </c>
      <c r="F3603" s="37">
        <f t="shared" si="171"/>
        <v>1.0685</v>
      </c>
      <c r="G3603" s="37">
        <f t="shared" si="172"/>
        <v>1.0788500000000001</v>
      </c>
      <c r="H3603" s="37">
        <f t="shared" si="173"/>
        <v>1.0841000000000001</v>
      </c>
    </row>
    <row r="3604" spans="1:8" x14ac:dyDescent="0.25">
      <c r="A3604" s="8">
        <v>40926</v>
      </c>
      <c r="B3604" s="11">
        <v>6.85</v>
      </c>
      <c r="C3604" s="11">
        <v>7.8849999999999998</v>
      </c>
      <c r="D3604" s="11">
        <v>8.41</v>
      </c>
      <c r="E3604" s="11" t="s">
        <v>19</v>
      </c>
      <c r="F3604" s="37">
        <f t="shared" si="171"/>
        <v>1.0685</v>
      </c>
      <c r="G3604" s="37">
        <f t="shared" si="172"/>
        <v>1.0788500000000001</v>
      </c>
      <c r="H3604" s="37">
        <f t="shared" si="173"/>
        <v>1.0841000000000001</v>
      </c>
    </row>
    <row r="3605" spans="1:8" x14ac:dyDescent="0.25">
      <c r="A3605" s="8">
        <v>40925</v>
      </c>
      <c r="B3605" s="11">
        <v>6.8</v>
      </c>
      <c r="C3605" s="11">
        <v>7.9</v>
      </c>
      <c r="D3605" s="11">
        <v>8.4149999999999991</v>
      </c>
      <c r="E3605" s="11" t="s">
        <v>19</v>
      </c>
      <c r="F3605" s="37">
        <f t="shared" si="171"/>
        <v>1.0680000000000001</v>
      </c>
      <c r="G3605" s="37">
        <f t="shared" si="172"/>
        <v>1.079</v>
      </c>
      <c r="H3605" s="37">
        <f t="shared" si="173"/>
        <v>1.0841499999999999</v>
      </c>
    </row>
    <row r="3606" spans="1:8" x14ac:dyDescent="0.25">
      <c r="A3606" s="8">
        <v>40924</v>
      </c>
      <c r="B3606" s="11">
        <v>6.8449999999999998</v>
      </c>
      <c r="C3606" s="11">
        <v>7.96</v>
      </c>
      <c r="D3606" s="11">
        <v>8.4250000000000007</v>
      </c>
      <c r="E3606" s="11" t="s">
        <v>19</v>
      </c>
      <c r="F3606" s="37">
        <f t="shared" si="171"/>
        <v>1.0684499999999999</v>
      </c>
      <c r="G3606" s="37">
        <f t="shared" si="172"/>
        <v>1.0796000000000001</v>
      </c>
      <c r="H3606" s="37">
        <f t="shared" si="173"/>
        <v>1.0842499999999999</v>
      </c>
    </row>
    <row r="3607" spans="1:8" x14ac:dyDescent="0.25">
      <c r="A3607" s="8">
        <v>40921</v>
      </c>
      <c r="B3607" s="11">
        <v>6.98</v>
      </c>
      <c r="C3607" s="11">
        <v>8.0500000000000007</v>
      </c>
      <c r="D3607" s="11">
        <v>8.4499999999999993</v>
      </c>
      <c r="E3607" s="11" t="s">
        <v>19</v>
      </c>
      <c r="F3607" s="37">
        <f t="shared" si="171"/>
        <v>1.0698000000000001</v>
      </c>
      <c r="G3607" s="37">
        <f t="shared" si="172"/>
        <v>1.0805</v>
      </c>
      <c r="H3607" s="37">
        <f t="shared" si="173"/>
        <v>1.0845</v>
      </c>
    </row>
    <row r="3608" spans="1:8" x14ac:dyDescent="0.25">
      <c r="A3608" s="8">
        <v>40920</v>
      </c>
      <c r="B3608" s="11">
        <v>7.06</v>
      </c>
      <c r="C3608" s="11">
        <v>8.02</v>
      </c>
      <c r="D3608" s="11">
        <v>8.4350000000000005</v>
      </c>
      <c r="E3608" s="11" t="s">
        <v>19</v>
      </c>
      <c r="F3608" s="37">
        <f t="shared" si="171"/>
        <v>1.0706</v>
      </c>
      <c r="G3608" s="37">
        <f t="shared" si="172"/>
        <v>1.0802</v>
      </c>
      <c r="H3608" s="37">
        <f t="shared" si="173"/>
        <v>1.0843499999999999</v>
      </c>
    </row>
    <row r="3609" spans="1:8" x14ac:dyDescent="0.25">
      <c r="A3609" s="8">
        <v>40919</v>
      </c>
      <c r="B3609" s="11">
        <v>7.06</v>
      </c>
      <c r="C3609" s="11">
        <v>8.0449999999999999</v>
      </c>
      <c r="D3609" s="11">
        <v>8.4649999999999999</v>
      </c>
      <c r="E3609" s="11" t="s">
        <v>19</v>
      </c>
      <c r="F3609" s="37">
        <f t="shared" si="171"/>
        <v>1.0706</v>
      </c>
      <c r="G3609" s="37">
        <f t="shared" si="172"/>
        <v>1.0804499999999999</v>
      </c>
      <c r="H3609" s="37">
        <f t="shared" si="173"/>
        <v>1.0846499999999999</v>
      </c>
    </row>
    <row r="3610" spans="1:8" x14ac:dyDescent="0.25">
      <c r="A3610" s="8">
        <v>40918</v>
      </c>
      <c r="B3610" s="11">
        <v>7.06</v>
      </c>
      <c r="C3610" s="11">
        <v>8.0500000000000007</v>
      </c>
      <c r="D3610" s="11">
        <v>8.4600000000000009</v>
      </c>
      <c r="E3610" s="11" t="s">
        <v>19</v>
      </c>
      <c r="F3610" s="37">
        <f t="shared" si="171"/>
        <v>1.0706</v>
      </c>
      <c r="G3610" s="37">
        <f t="shared" si="172"/>
        <v>1.0805</v>
      </c>
      <c r="H3610" s="37">
        <f t="shared" si="173"/>
        <v>1.0846</v>
      </c>
    </row>
    <row r="3611" spans="1:8" x14ac:dyDescent="0.25">
      <c r="A3611" s="8">
        <v>40917</v>
      </c>
      <c r="B3611" s="11">
        <v>7.06</v>
      </c>
      <c r="C3611" s="11">
        <v>8.1050000000000004</v>
      </c>
      <c r="D3611" s="11">
        <v>8.5500000000000007</v>
      </c>
      <c r="E3611" s="11" t="s">
        <v>19</v>
      </c>
      <c r="F3611" s="37">
        <f t="shared" si="171"/>
        <v>1.0706</v>
      </c>
      <c r="G3611" s="37">
        <f t="shared" si="172"/>
        <v>1.0810500000000001</v>
      </c>
      <c r="H3611" s="37">
        <f t="shared" si="173"/>
        <v>1.0854999999999999</v>
      </c>
    </row>
    <row r="3612" spans="1:8" x14ac:dyDescent="0.25">
      <c r="A3612" s="8">
        <v>40914</v>
      </c>
      <c r="B3612" s="11">
        <v>7.06</v>
      </c>
      <c r="C3612" s="11">
        <v>8.1050000000000004</v>
      </c>
      <c r="D3612" s="11">
        <v>8.49</v>
      </c>
      <c r="E3612" s="11" t="s">
        <v>19</v>
      </c>
      <c r="F3612" s="37">
        <f t="shared" si="171"/>
        <v>1.0706</v>
      </c>
      <c r="G3612" s="37">
        <f t="shared" si="172"/>
        <v>1.0810500000000001</v>
      </c>
      <c r="H3612" s="37">
        <f t="shared" si="173"/>
        <v>1.0849</v>
      </c>
    </row>
    <row r="3613" spans="1:8" x14ac:dyDescent="0.25">
      <c r="A3613" s="8">
        <v>40913</v>
      </c>
      <c r="B3613" s="11">
        <v>7.06</v>
      </c>
      <c r="C3613" s="11">
        <v>8.1050000000000004</v>
      </c>
      <c r="D3613" s="11">
        <v>8.4849999999999994</v>
      </c>
      <c r="E3613" s="11" t="s">
        <v>19</v>
      </c>
      <c r="F3613" s="37">
        <f t="shared" si="171"/>
        <v>1.0706</v>
      </c>
      <c r="G3613" s="37">
        <f t="shared" si="172"/>
        <v>1.0810500000000001</v>
      </c>
      <c r="H3613" s="37">
        <f t="shared" si="173"/>
        <v>1.0848500000000001</v>
      </c>
    </row>
    <row r="3614" spans="1:8" x14ac:dyDescent="0.25">
      <c r="A3614" s="8">
        <v>40912</v>
      </c>
      <c r="B3614" s="11">
        <v>7.06</v>
      </c>
      <c r="C3614" s="11">
        <v>8.1050000000000004</v>
      </c>
      <c r="D3614" s="11">
        <v>8.4499999999999993</v>
      </c>
      <c r="E3614" s="11" t="s">
        <v>19</v>
      </c>
      <c r="F3614" s="37">
        <f t="shared" si="171"/>
        <v>1.0706</v>
      </c>
      <c r="G3614" s="37">
        <f t="shared" si="172"/>
        <v>1.0810500000000001</v>
      </c>
      <c r="H3614" s="37">
        <f t="shared" si="173"/>
        <v>1.0845</v>
      </c>
    </row>
    <row r="3615" spans="1:8" x14ac:dyDescent="0.25">
      <c r="A3615" s="8">
        <v>40911</v>
      </c>
      <c r="B3615" s="11">
        <v>7.06</v>
      </c>
      <c r="C3615" s="11">
        <v>8.1050000000000004</v>
      </c>
      <c r="D3615" s="11">
        <v>8.48</v>
      </c>
      <c r="E3615" s="11" t="s">
        <v>19</v>
      </c>
      <c r="F3615" s="37">
        <f t="shared" si="171"/>
        <v>1.0706</v>
      </c>
      <c r="G3615" s="37">
        <f t="shared" si="172"/>
        <v>1.0810500000000001</v>
      </c>
      <c r="H3615" s="37">
        <f t="shared" si="173"/>
        <v>1.0848</v>
      </c>
    </row>
    <row r="3616" spans="1:8" x14ac:dyDescent="0.25">
      <c r="A3616" s="8">
        <v>40910</v>
      </c>
      <c r="B3616" s="11">
        <v>7.06</v>
      </c>
      <c r="C3616" s="11">
        <v>8.1300000000000008</v>
      </c>
      <c r="D3616" s="11">
        <v>8.5500000000000007</v>
      </c>
      <c r="E3616" s="11" t="s">
        <v>19</v>
      </c>
      <c r="F3616" s="37">
        <f t="shared" si="171"/>
        <v>1.0706</v>
      </c>
      <c r="G3616" s="37">
        <f t="shared" si="172"/>
        <v>1.0812999999999999</v>
      </c>
      <c r="H3616" s="37">
        <f t="shared" si="173"/>
        <v>1.0854999999999999</v>
      </c>
    </row>
    <row r="3617" spans="1:8" x14ac:dyDescent="0.25">
      <c r="A3617" s="9">
        <v>40908</v>
      </c>
      <c r="B3617" s="11">
        <v>7.03</v>
      </c>
      <c r="C3617" s="11">
        <v>8.1050000000000004</v>
      </c>
      <c r="D3617" s="11">
        <v>8.5</v>
      </c>
      <c r="E3617" s="11" t="s">
        <v>19</v>
      </c>
      <c r="F3617" s="37">
        <f t="shared" si="171"/>
        <v>1.0703</v>
      </c>
      <c r="G3617" s="37">
        <f t="shared" si="172"/>
        <v>1.0810500000000001</v>
      </c>
      <c r="H3617" s="37">
        <f t="shared" si="173"/>
        <v>1.085</v>
      </c>
    </row>
    <row r="3618" spans="1:8" x14ac:dyDescent="0.25">
      <c r="A3618" s="8">
        <v>40906</v>
      </c>
      <c r="B3618" s="11">
        <v>6.98</v>
      </c>
      <c r="C3618" s="11">
        <v>8.1</v>
      </c>
      <c r="D3618" s="11">
        <v>8.5050000000000008</v>
      </c>
      <c r="E3618" s="11" t="s">
        <v>19</v>
      </c>
      <c r="F3618" s="37">
        <f t="shared" si="171"/>
        <v>1.0698000000000001</v>
      </c>
      <c r="G3618" s="37">
        <f t="shared" si="172"/>
        <v>1.081</v>
      </c>
      <c r="H3618" s="37">
        <f t="shared" si="173"/>
        <v>1.0850500000000001</v>
      </c>
    </row>
    <row r="3619" spans="1:8" x14ac:dyDescent="0.25">
      <c r="A3619" s="8">
        <v>40905</v>
      </c>
      <c r="B3619" s="11">
        <v>6.98</v>
      </c>
      <c r="C3619" s="11">
        <v>8.1050000000000004</v>
      </c>
      <c r="D3619" s="11">
        <v>8.48</v>
      </c>
      <c r="E3619" s="11" t="s">
        <v>19</v>
      </c>
      <c r="F3619" s="37">
        <f t="shared" si="171"/>
        <v>1.0698000000000001</v>
      </c>
      <c r="G3619" s="37">
        <f t="shared" si="172"/>
        <v>1.0810500000000001</v>
      </c>
      <c r="H3619" s="37">
        <f t="shared" si="173"/>
        <v>1.0848</v>
      </c>
    </row>
    <row r="3620" spans="1:8" x14ac:dyDescent="0.25">
      <c r="A3620" s="8">
        <v>40904</v>
      </c>
      <c r="B3620" s="11">
        <v>6.98</v>
      </c>
      <c r="C3620" s="11">
        <v>8.1050000000000004</v>
      </c>
      <c r="D3620" s="11">
        <v>8.5</v>
      </c>
      <c r="E3620" s="11" t="s">
        <v>19</v>
      </c>
      <c r="F3620" s="37">
        <f t="shared" si="171"/>
        <v>1.0698000000000001</v>
      </c>
      <c r="G3620" s="37">
        <f t="shared" si="172"/>
        <v>1.0810500000000001</v>
      </c>
      <c r="H3620" s="37">
        <f t="shared" si="173"/>
        <v>1.085</v>
      </c>
    </row>
    <row r="3621" spans="1:8" x14ac:dyDescent="0.25">
      <c r="A3621" s="8">
        <v>40903</v>
      </c>
      <c r="B3621" s="11">
        <v>6.98</v>
      </c>
      <c r="C3621" s="11">
        <v>8.09</v>
      </c>
      <c r="D3621" s="11">
        <v>8.5549999999999997</v>
      </c>
      <c r="E3621" s="11" t="s">
        <v>19</v>
      </c>
      <c r="F3621" s="37">
        <f t="shared" si="171"/>
        <v>1.0698000000000001</v>
      </c>
      <c r="G3621" s="37">
        <f t="shared" si="172"/>
        <v>1.0809</v>
      </c>
      <c r="H3621" s="37">
        <f t="shared" si="173"/>
        <v>1.08555</v>
      </c>
    </row>
    <row r="3622" spans="1:8" x14ac:dyDescent="0.25">
      <c r="A3622" s="8">
        <v>40900</v>
      </c>
      <c r="B3622" s="11">
        <v>6.98</v>
      </c>
      <c r="C3622" s="11">
        <v>8.07</v>
      </c>
      <c r="D3622" s="11">
        <v>8.5299999999999994</v>
      </c>
      <c r="E3622" s="11" t="s">
        <v>19</v>
      </c>
      <c r="F3622" s="37">
        <f t="shared" si="171"/>
        <v>1.0698000000000001</v>
      </c>
      <c r="G3622" s="37">
        <f t="shared" si="172"/>
        <v>1.0807</v>
      </c>
      <c r="H3622" s="37">
        <f t="shared" si="173"/>
        <v>1.0852999999999999</v>
      </c>
    </row>
    <row r="3623" spans="1:8" x14ac:dyDescent="0.25">
      <c r="A3623" s="8">
        <v>40899</v>
      </c>
      <c r="B3623" s="11">
        <v>6.98</v>
      </c>
      <c r="C3623" s="11">
        <v>8.07</v>
      </c>
      <c r="D3623" s="11">
        <v>8.5449999999999999</v>
      </c>
      <c r="E3623" s="11" t="s">
        <v>19</v>
      </c>
      <c r="F3623" s="37">
        <f t="shared" si="171"/>
        <v>1.0698000000000001</v>
      </c>
      <c r="G3623" s="37">
        <f t="shared" si="172"/>
        <v>1.0807</v>
      </c>
      <c r="H3623" s="37">
        <f t="shared" si="173"/>
        <v>1.08545</v>
      </c>
    </row>
    <row r="3624" spans="1:8" x14ac:dyDescent="0.25">
      <c r="A3624" s="8">
        <v>40898</v>
      </c>
      <c r="B3624" s="11">
        <v>6.98</v>
      </c>
      <c r="C3624" s="11">
        <v>8.07</v>
      </c>
      <c r="D3624" s="11">
        <v>8.5299999999999994</v>
      </c>
      <c r="E3624" s="11" t="s">
        <v>19</v>
      </c>
      <c r="F3624" s="37">
        <f t="shared" si="171"/>
        <v>1.0698000000000001</v>
      </c>
      <c r="G3624" s="37">
        <f t="shared" si="172"/>
        <v>1.0807</v>
      </c>
      <c r="H3624" s="37">
        <f t="shared" si="173"/>
        <v>1.0852999999999999</v>
      </c>
    </row>
    <row r="3625" spans="1:8" x14ac:dyDescent="0.25">
      <c r="A3625" s="8">
        <v>40897</v>
      </c>
      <c r="B3625" s="11">
        <v>6.98</v>
      </c>
      <c r="C3625" s="11">
        <v>8.07</v>
      </c>
      <c r="D3625" s="11">
        <v>8.5299999999999994</v>
      </c>
      <c r="E3625" s="11" t="s">
        <v>19</v>
      </c>
      <c r="F3625" s="37">
        <f t="shared" si="171"/>
        <v>1.0698000000000001</v>
      </c>
      <c r="G3625" s="37">
        <f t="shared" si="172"/>
        <v>1.0807</v>
      </c>
      <c r="H3625" s="37">
        <f t="shared" si="173"/>
        <v>1.0852999999999999</v>
      </c>
    </row>
    <row r="3626" spans="1:8" x14ac:dyDescent="0.25">
      <c r="A3626" s="8">
        <v>40896</v>
      </c>
      <c r="B3626" s="11">
        <v>6.98</v>
      </c>
      <c r="C3626" s="11">
        <v>8.07</v>
      </c>
      <c r="D3626" s="11">
        <v>8.52</v>
      </c>
      <c r="E3626" s="11" t="s">
        <v>19</v>
      </c>
      <c r="F3626" s="37">
        <f t="shared" si="171"/>
        <v>1.0698000000000001</v>
      </c>
      <c r="G3626" s="37">
        <f t="shared" si="172"/>
        <v>1.0807</v>
      </c>
      <c r="H3626" s="37">
        <f t="shared" si="173"/>
        <v>1.0851999999999999</v>
      </c>
    </row>
    <row r="3627" spans="1:8" x14ac:dyDescent="0.25">
      <c r="A3627" s="8">
        <v>40893</v>
      </c>
      <c r="B3627" s="11">
        <v>6.98</v>
      </c>
      <c r="C3627" s="11">
        <v>8.07</v>
      </c>
      <c r="D3627" s="11">
        <v>8.4749999999999996</v>
      </c>
      <c r="E3627" s="11" t="s">
        <v>19</v>
      </c>
      <c r="F3627" s="37">
        <f t="shared" si="171"/>
        <v>1.0698000000000001</v>
      </c>
      <c r="G3627" s="37">
        <f t="shared" si="172"/>
        <v>1.0807</v>
      </c>
      <c r="H3627" s="37">
        <f t="shared" si="173"/>
        <v>1.0847500000000001</v>
      </c>
    </row>
    <row r="3628" spans="1:8" x14ac:dyDescent="0.25">
      <c r="A3628" s="8">
        <v>40892</v>
      </c>
      <c r="B3628" s="11">
        <v>6.98</v>
      </c>
      <c r="C3628" s="11">
        <v>8.07</v>
      </c>
      <c r="D3628" s="11">
        <v>8.4499999999999993</v>
      </c>
      <c r="E3628" s="11" t="s">
        <v>19</v>
      </c>
      <c r="F3628" s="37">
        <f t="shared" si="171"/>
        <v>1.0698000000000001</v>
      </c>
      <c r="G3628" s="37">
        <f t="shared" si="172"/>
        <v>1.0807</v>
      </c>
      <c r="H3628" s="37">
        <f t="shared" si="173"/>
        <v>1.0845</v>
      </c>
    </row>
    <row r="3629" spans="1:8" x14ac:dyDescent="0.25">
      <c r="A3629" s="8">
        <v>40891</v>
      </c>
      <c r="B3629" s="11">
        <v>6.98</v>
      </c>
      <c r="C3629" s="11">
        <v>8.0399999999999991</v>
      </c>
      <c r="D3629" s="11">
        <v>8.4149999999999991</v>
      </c>
      <c r="E3629" s="11" t="s">
        <v>19</v>
      </c>
      <c r="F3629" s="37">
        <f t="shared" si="171"/>
        <v>1.0698000000000001</v>
      </c>
      <c r="G3629" s="37">
        <f t="shared" si="172"/>
        <v>1.0804</v>
      </c>
      <c r="H3629" s="37">
        <f t="shared" si="173"/>
        <v>1.0841499999999999</v>
      </c>
    </row>
    <row r="3630" spans="1:8" x14ac:dyDescent="0.25">
      <c r="A3630" s="8">
        <v>40890</v>
      </c>
      <c r="B3630" s="11">
        <v>6.98</v>
      </c>
      <c r="C3630" s="11">
        <v>8.0150000000000006</v>
      </c>
      <c r="D3630" s="11">
        <v>8.3550000000000004</v>
      </c>
      <c r="E3630" s="11" t="s">
        <v>19</v>
      </c>
      <c r="F3630" s="37">
        <f t="shared" si="171"/>
        <v>1.0698000000000001</v>
      </c>
      <c r="G3630" s="37">
        <f t="shared" si="172"/>
        <v>1.0801499999999999</v>
      </c>
      <c r="H3630" s="37">
        <f t="shared" si="173"/>
        <v>1.08355</v>
      </c>
    </row>
    <row r="3631" spans="1:8" x14ac:dyDescent="0.25">
      <c r="A3631" s="8">
        <v>40889</v>
      </c>
      <c r="B3631" s="11">
        <v>6.98</v>
      </c>
      <c r="C3631" s="11">
        <v>8.0150000000000006</v>
      </c>
      <c r="D3631" s="11">
        <v>8.3650000000000002</v>
      </c>
      <c r="E3631" s="11" t="s">
        <v>19</v>
      </c>
      <c r="F3631" s="37">
        <f t="shared" si="171"/>
        <v>1.0698000000000001</v>
      </c>
      <c r="G3631" s="37">
        <f t="shared" si="172"/>
        <v>1.0801499999999999</v>
      </c>
      <c r="H3631" s="37">
        <f t="shared" si="173"/>
        <v>1.08365</v>
      </c>
    </row>
    <row r="3632" spans="1:8" x14ac:dyDescent="0.25">
      <c r="A3632" s="8">
        <v>40886</v>
      </c>
      <c r="B3632" s="11">
        <v>6.98</v>
      </c>
      <c r="C3632" s="11">
        <v>7.9649999999999999</v>
      </c>
      <c r="D3632" s="11">
        <v>8.33</v>
      </c>
      <c r="E3632" s="11" t="s">
        <v>19</v>
      </c>
      <c r="F3632" s="37">
        <f t="shared" si="171"/>
        <v>1.0698000000000001</v>
      </c>
      <c r="G3632" s="37">
        <f t="shared" si="172"/>
        <v>1.07965</v>
      </c>
      <c r="H3632" s="37">
        <f t="shared" si="173"/>
        <v>1.0832999999999999</v>
      </c>
    </row>
    <row r="3633" spans="1:8" x14ac:dyDescent="0.25">
      <c r="A3633" s="8">
        <v>40885</v>
      </c>
      <c r="B3633" s="11">
        <v>6.96</v>
      </c>
      <c r="C3633" s="11">
        <v>7.93</v>
      </c>
      <c r="D3633" s="11">
        <v>8.31</v>
      </c>
      <c r="E3633" s="11" t="s">
        <v>19</v>
      </c>
      <c r="F3633" s="37">
        <f t="shared" si="171"/>
        <v>1.0695999999999999</v>
      </c>
      <c r="G3633" s="37">
        <f t="shared" si="172"/>
        <v>1.0792999999999999</v>
      </c>
      <c r="H3633" s="37">
        <f t="shared" si="173"/>
        <v>1.0831</v>
      </c>
    </row>
    <row r="3634" spans="1:8" x14ac:dyDescent="0.25">
      <c r="A3634" s="8">
        <v>40884</v>
      </c>
      <c r="B3634" s="11">
        <v>6.93</v>
      </c>
      <c r="C3634" s="11">
        <v>7.89</v>
      </c>
      <c r="D3634" s="11">
        <v>8.2949999999999999</v>
      </c>
      <c r="E3634" s="11" t="s">
        <v>19</v>
      </c>
      <c r="F3634" s="37">
        <f t="shared" si="171"/>
        <v>1.0692999999999999</v>
      </c>
      <c r="G3634" s="37">
        <f t="shared" si="172"/>
        <v>1.0789</v>
      </c>
      <c r="H3634" s="37">
        <f t="shared" si="173"/>
        <v>1.0829500000000001</v>
      </c>
    </row>
    <row r="3635" spans="1:8" x14ac:dyDescent="0.25">
      <c r="A3635" s="8">
        <v>40883</v>
      </c>
      <c r="B3635" s="11">
        <v>6.9550000000000001</v>
      </c>
      <c r="C3635" s="11">
        <v>7.8949999999999996</v>
      </c>
      <c r="D3635" s="11">
        <v>8.3049999999999997</v>
      </c>
      <c r="E3635" s="11" t="s">
        <v>19</v>
      </c>
      <c r="F3635" s="37">
        <f t="shared" si="171"/>
        <v>1.06955</v>
      </c>
      <c r="G3635" s="37">
        <f t="shared" si="172"/>
        <v>1.0789500000000001</v>
      </c>
      <c r="H3635" s="37">
        <f t="shared" si="173"/>
        <v>1.0830500000000001</v>
      </c>
    </row>
    <row r="3636" spans="1:8" x14ac:dyDescent="0.25">
      <c r="A3636" s="8">
        <v>40882</v>
      </c>
      <c r="B3636" s="11">
        <v>6.9349999999999996</v>
      </c>
      <c r="C3636" s="11">
        <v>7.9</v>
      </c>
      <c r="D3636" s="11">
        <v>8.3249999999999993</v>
      </c>
      <c r="E3636" s="11" t="s">
        <v>19</v>
      </c>
      <c r="F3636" s="37">
        <f t="shared" si="171"/>
        <v>1.06935</v>
      </c>
      <c r="G3636" s="37">
        <f t="shared" si="172"/>
        <v>1.079</v>
      </c>
      <c r="H3636" s="37">
        <f t="shared" si="173"/>
        <v>1.08325</v>
      </c>
    </row>
    <row r="3637" spans="1:8" x14ac:dyDescent="0.25">
      <c r="A3637" s="8">
        <v>40879</v>
      </c>
      <c r="B3637" s="11">
        <v>6.95</v>
      </c>
      <c r="C3637" s="11">
        <v>7.97</v>
      </c>
      <c r="D3637" s="11">
        <v>8.35</v>
      </c>
      <c r="E3637" s="11" t="s">
        <v>19</v>
      </c>
      <c r="F3637" s="37">
        <f t="shared" si="171"/>
        <v>1.0695000000000001</v>
      </c>
      <c r="G3637" s="37">
        <f t="shared" si="172"/>
        <v>1.0796999999999999</v>
      </c>
      <c r="H3637" s="37">
        <f t="shared" si="173"/>
        <v>1.0834999999999999</v>
      </c>
    </row>
    <row r="3638" spans="1:8" x14ac:dyDescent="0.25">
      <c r="A3638" s="8">
        <v>40878</v>
      </c>
      <c r="B3638" s="11">
        <v>6.9749999999999996</v>
      </c>
      <c r="C3638" s="11">
        <v>8.0649999999999995</v>
      </c>
      <c r="D3638" s="11">
        <v>8.3849999999999998</v>
      </c>
      <c r="E3638" s="11" t="s">
        <v>19</v>
      </c>
      <c r="F3638" s="37">
        <f t="shared" si="171"/>
        <v>1.06975</v>
      </c>
      <c r="G3638" s="37">
        <f t="shared" si="172"/>
        <v>1.0806499999999999</v>
      </c>
      <c r="H3638" s="37">
        <f t="shared" si="173"/>
        <v>1.08385</v>
      </c>
    </row>
    <row r="3639" spans="1:8" x14ac:dyDescent="0.25">
      <c r="A3639" s="8">
        <v>40877</v>
      </c>
      <c r="B3639" s="11">
        <v>7.02</v>
      </c>
      <c r="C3639" s="11">
        <v>8.17</v>
      </c>
      <c r="D3639" s="11">
        <v>8.44</v>
      </c>
      <c r="E3639" s="11" t="s">
        <v>19</v>
      </c>
      <c r="F3639" s="37">
        <f t="shared" si="171"/>
        <v>1.0702</v>
      </c>
      <c r="G3639" s="37">
        <f t="shared" si="172"/>
        <v>1.0817000000000001</v>
      </c>
      <c r="H3639" s="37">
        <f t="shared" si="173"/>
        <v>1.0844</v>
      </c>
    </row>
    <row r="3640" spans="1:8" x14ac:dyDescent="0.25">
      <c r="A3640" s="8">
        <v>40876</v>
      </c>
      <c r="B3640" s="11">
        <v>7.03</v>
      </c>
      <c r="C3640" s="11">
        <v>8.2949999999999999</v>
      </c>
      <c r="D3640" s="11">
        <v>8.5050000000000008</v>
      </c>
      <c r="E3640" s="11" t="s">
        <v>19</v>
      </c>
      <c r="F3640" s="37">
        <f t="shared" si="171"/>
        <v>1.0703</v>
      </c>
      <c r="G3640" s="37">
        <f t="shared" si="172"/>
        <v>1.0829500000000001</v>
      </c>
      <c r="H3640" s="37">
        <f t="shared" si="173"/>
        <v>1.0850500000000001</v>
      </c>
    </row>
    <row r="3641" spans="1:8" x14ac:dyDescent="0.25">
      <c r="A3641" s="8">
        <v>40875</v>
      </c>
      <c r="B3641" s="11">
        <v>7.07</v>
      </c>
      <c r="C3641" s="11">
        <v>8.3149999999999995</v>
      </c>
      <c r="D3641" s="11">
        <v>8.5299999999999994</v>
      </c>
      <c r="E3641" s="11" t="s">
        <v>19</v>
      </c>
      <c r="F3641" s="37">
        <f t="shared" si="171"/>
        <v>1.0707</v>
      </c>
      <c r="G3641" s="37">
        <f t="shared" si="172"/>
        <v>1.0831500000000001</v>
      </c>
      <c r="H3641" s="37">
        <f t="shared" si="173"/>
        <v>1.0852999999999999</v>
      </c>
    </row>
    <row r="3642" spans="1:8" x14ac:dyDescent="0.25">
      <c r="A3642" s="8">
        <v>40872</v>
      </c>
      <c r="B3642" s="11">
        <v>7.0449999999999999</v>
      </c>
      <c r="C3642" s="11">
        <v>8.4049999999999994</v>
      </c>
      <c r="D3642" s="11">
        <v>8.64</v>
      </c>
      <c r="E3642" s="11" t="s">
        <v>19</v>
      </c>
      <c r="F3642" s="37">
        <f t="shared" si="171"/>
        <v>1.0704499999999999</v>
      </c>
      <c r="G3642" s="37">
        <f t="shared" si="172"/>
        <v>1.08405</v>
      </c>
      <c r="H3642" s="37">
        <f t="shared" si="173"/>
        <v>1.0864</v>
      </c>
    </row>
    <row r="3643" spans="1:8" x14ac:dyDescent="0.25">
      <c r="A3643" s="8">
        <v>40871</v>
      </c>
      <c r="B3643" s="11">
        <v>7.0449999999999999</v>
      </c>
      <c r="C3643" s="11">
        <v>8.3550000000000004</v>
      </c>
      <c r="D3643" s="11">
        <v>8.5500000000000007</v>
      </c>
      <c r="E3643" s="11" t="s">
        <v>19</v>
      </c>
      <c r="F3643" s="37">
        <f t="shared" si="171"/>
        <v>1.0704499999999999</v>
      </c>
      <c r="G3643" s="37">
        <f t="shared" si="172"/>
        <v>1.08355</v>
      </c>
      <c r="H3643" s="37">
        <f t="shared" si="173"/>
        <v>1.0854999999999999</v>
      </c>
    </row>
    <row r="3644" spans="1:8" x14ac:dyDescent="0.25">
      <c r="A3644" s="8">
        <v>40870</v>
      </c>
      <c r="B3644" s="11">
        <v>7.0449999999999999</v>
      </c>
      <c r="C3644" s="11">
        <v>8.36</v>
      </c>
      <c r="D3644" s="11">
        <v>8.5500000000000007</v>
      </c>
      <c r="E3644" s="11" t="s">
        <v>19</v>
      </c>
      <c r="F3644" s="37">
        <f t="shared" si="171"/>
        <v>1.0704499999999999</v>
      </c>
      <c r="G3644" s="37">
        <f t="shared" si="172"/>
        <v>1.0835999999999999</v>
      </c>
      <c r="H3644" s="37">
        <f t="shared" si="173"/>
        <v>1.0854999999999999</v>
      </c>
    </row>
    <row r="3645" spans="1:8" x14ac:dyDescent="0.25">
      <c r="A3645" s="8">
        <v>40869</v>
      </c>
      <c r="B3645" s="11">
        <v>7.0449999999999999</v>
      </c>
      <c r="C3645" s="11">
        <v>8.3000000000000007</v>
      </c>
      <c r="D3645" s="11">
        <v>8.5399999999999991</v>
      </c>
      <c r="E3645" s="11" t="s">
        <v>19</v>
      </c>
      <c r="F3645" s="37">
        <f t="shared" si="171"/>
        <v>1.0704499999999999</v>
      </c>
      <c r="G3645" s="37">
        <f t="shared" si="172"/>
        <v>1.083</v>
      </c>
      <c r="H3645" s="37">
        <f t="shared" si="173"/>
        <v>1.0853999999999999</v>
      </c>
    </row>
    <row r="3646" spans="1:8" x14ac:dyDescent="0.25">
      <c r="A3646" s="8">
        <v>40868</v>
      </c>
      <c r="B3646" s="11">
        <v>7.06</v>
      </c>
      <c r="C3646" s="11">
        <v>8.32</v>
      </c>
      <c r="D3646" s="11">
        <v>8.57</v>
      </c>
      <c r="E3646" s="11" t="s">
        <v>19</v>
      </c>
      <c r="F3646" s="37">
        <f t="shared" si="171"/>
        <v>1.0706</v>
      </c>
      <c r="G3646" s="37">
        <f t="shared" si="172"/>
        <v>1.0831999999999999</v>
      </c>
      <c r="H3646" s="37">
        <f t="shared" si="173"/>
        <v>1.0857000000000001</v>
      </c>
    </row>
    <row r="3647" spans="1:8" x14ac:dyDescent="0.25">
      <c r="A3647" s="8">
        <v>40865</v>
      </c>
      <c r="B3647" s="11">
        <v>7.06</v>
      </c>
      <c r="C3647" s="11">
        <v>8.07</v>
      </c>
      <c r="D3647" s="11">
        <v>8.5449999999999999</v>
      </c>
      <c r="E3647" s="11" t="s">
        <v>19</v>
      </c>
      <c r="F3647" s="37">
        <f t="shared" si="171"/>
        <v>1.0706</v>
      </c>
      <c r="G3647" s="37">
        <f t="shared" si="172"/>
        <v>1.0807</v>
      </c>
      <c r="H3647" s="37">
        <f t="shared" si="173"/>
        <v>1.08545</v>
      </c>
    </row>
    <row r="3648" spans="1:8" x14ac:dyDescent="0.25">
      <c r="A3648" s="8">
        <v>40864</v>
      </c>
      <c r="B3648" s="11">
        <v>7.02</v>
      </c>
      <c r="C3648" s="11">
        <v>8.07</v>
      </c>
      <c r="D3648" s="11">
        <v>8.5050000000000008</v>
      </c>
      <c r="E3648" s="11" t="s">
        <v>19</v>
      </c>
      <c r="F3648" s="37">
        <f t="shared" si="171"/>
        <v>1.0702</v>
      </c>
      <c r="G3648" s="37">
        <f t="shared" si="172"/>
        <v>1.0807</v>
      </c>
      <c r="H3648" s="37">
        <f t="shared" si="173"/>
        <v>1.0850500000000001</v>
      </c>
    </row>
    <row r="3649" spans="1:8" x14ac:dyDescent="0.25">
      <c r="A3649" s="8">
        <v>40863</v>
      </c>
      <c r="B3649" s="11">
        <v>7.03</v>
      </c>
      <c r="C3649" s="11">
        <v>8.07</v>
      </c>
      <c r="D3649" s="11">
        <v>8.4350000000000005</v>
      </c>
      <c r="E3649" s="11" t="s">
        <v>19</v>
      </c>
      <c r="F3649" s="37">
        <f t="shared" si="171"/>
        <v>1.0703</v>
      </c>
      <c r="G3649" s="37">
        <f t="shared" si="172"/>
        <v>1.0807</v>
      </c>
      <c r="H3649" s="37">
        <f t="shared" si="173"/>
        <v>1.0843499999999999</v>
      </c>
    </row>
    <row r="3650" spans="1:8" x14ac:dyDescent="0.25">
      <c r="A3650" s="8">
        <v>40862</v>
      </c>
      <c r="B3650" s="11">
        <v>7.01</v>
      </c>
      <c r="C3650" s="11">
        <v>8.07</v>
      </c>
      <c r="D3650" s="11">
        <v>8.4149999999999991</v>
      </c>
      <c r="E3650" s="11" t="s">
        <v>19</v>
      </c>
      <c r="F3650" s="37">
        <f t="shared" si="171"/>
        <v>1.0701000000000001</v>
      </c>
      <c r="G3650" s="37">
        <f t="shared" si="172"/>
        <v>1.0807</v>
      </c>
      <c r="H3650" s="37">
        <f t="shared" si="173"/>
        <v>1.0841499999999999</v>
      </c>
    </row>
    <row r="3651" spans="1:8" x14ac:dyDescent="0.25">
      <c r="A3651" s="8">
        <v>40861</v>
      </c>
      <c r="B3651" s="11">
        <v>7.04</v>
      </c>
      <c r="C3651" s="11">
        <v>8.0449999999999999</v>
      </c>
      <c r="D3651" s="11">
        <v>8.3550000000000004</v>
      </c>
      <c r="E3651" s="11" t="s">
        <v>19</v>
      </c>
      <c r="F3651" s="37">
        <f t="shared" si="171"/>
        <v>1.0704</v>
      </c>
      <c r="G3651" s="37">
        <f t="shared" si="172"/>
        <v>1.0804499999999999</v>
      </c>
      <c r="H3651" s="37">
        <f t="shared" si="173"/>
        <v>1.08355</v>
      </c>
    </row>
    <row r="3652" spans="1:8" x14ac:dyDescent="0.25">
      <c r="A3652" s="8">
        <v>40858</v>
      </c>
      <c r="B3652" s="11">
        <v>7.04</v>
      </c>
      <c r="C3652" s="11">
        <v>8.0399999999999991</v>
      </c>
      <c r="D3652" s="11">
        <v>8.4</v>
      </c>
      <c r="E3652" s="11" t="s">
        <v>19</v>
      </c>
      <c r="F3652" s="37">
        <f t="shared" si="171"/>
        <v>1.0704</v>
      </c>
      <c r="G3652" s="37">
        <f t="shared" si="172"/>
        <v>1.0804</v>
      </c>
      <c r="H3652" s="37">
        <f t="shared" si="173"/>
        <v>1.0840000000000001</v>
      </c>
    </row>
    <row r="3653" spans="1:8" x14ac:dyDescent="0.25">
      <c r="A3653" s="8">
        <v>40857</v>
      </c>
      <c r="B3653" s="11">
        <v>7.04</v>
      </c>
      <c r="C3653" s="11">
        <v>8.0399999999999991</v>
      </c>
      <c r="D3653" s="11">
        <v>8.43</v>
      </c>
      <c r="E3653" s="11" t="s">
        <v>19</v>
      </c>
      <c r="F3653" s="37">
        <f t="shared" si="171"/>
        <v>1.0704</v>
      </c>
      <c r="G3653" s="37">
        <f t="shared" si="172"/>
        <v>1.0804</v>
      </c>
      <c r="H3653" s="37">
        <f t="shared" si="173"/>
        <v>1.0843</v>
      </c>
    </row>
    <row r="3654" spans="1:8" x14ac:dyDescent="0.25">
      <c r="A3654" s="8">
        <v>40856</v>
      </c>
      <c r="B3654" s="11">
        <v>7.04</v>
      </c>
      <c r="C3654" s="11">
        <v>8.0299999999999994</v>
      </c>
      <c r="D3654" s="11">
        <v>8.39</v>
      </c>
      <c r="E3654" s="11" t="s">
        <v>19</v>
      </c>
      <c r="F3654" s="37">
        <f t="shared" ref="F3654:F3717" si="174">IFERROR(1+B3654/100,"NA")</f>
        <v>1.0704</v>
      </c>
      <c r="G3654" s="37">
        <f t="shared" ref="G3654:G3717" si="175">IFERROR(1+C3654/100,"NA")</f>
        <v>1.0803</v>
      </c>
      <c r="H3654" s="37">
        <f t="shared" ref="H3654:H3717" si="176">IFERROR(1+D3654/100,"NA")</f>
        <v>1.0839000000000001</v>
      </c>
    </row>
    <row r="3655" spans="1:8" x14ac:dyDescent="0.25">
      <c r="A3655" s="8">
        <v>40855</v>
      </c>
      <c r="B3655" s="11">
        <v>7.01</v>
      </c>
      <c r="C3655" s="11">
        <v>7.9850000000000003</v>
      </c>
      <c r="D3655" s="11">
        <v>8.36</v>
      </c>
      <c r="E3655" s="11" t="s">
        <v>19</v>
      </c>
      <c r="F3655" s="37">
        <f t="shared" si="174"/>
        <v>1.0701000000000001</v>
      </c>
      <c r="G3655" s="37">
        <f t="shared" si="175"/>
        <v>1.07985</v>
      </c>
      <c r="H3655" s="37">
        <f t="shared" si="176"/>
        <v>1.0835999999999999</v>
      </c>
    </row>
    <row r="3656" spans="1:8" x14ac:dyDescent="0.25">
      <c r="A3656" s="8">
        <v>40854</v>
      </c>
      <c r="B3656" s="11">
        <v>7.15</v>
      </c>
      <c r="C3656" s="11">
        <v>8.0250000000000004</v>
      </c>
      <c r="D3656" s="11">
        <v>8.4049999999999994</v>
      </c>
      <c r="E3656" s="11" t="s">
        <v>19</v>
      </c>
      <c r="F3656" s="37">
        <f t="shared" si="174"/>
        <v>1.0714999999999999</v>
      </c>
      <c r="G3656" s="37">
        <f t="shared" si="175"/>
        <v>1.0802499999999999</v>
      </c>
      <c r="H3656" s="37">
        <f t="shared" si="176"/>
        <v>1.08405</v>
      </c>
    </row>
    <row r="3657" spans="1:8" x14ac:dyDescent="0.25">
      <c r="A3657" s="8">
        <v>40851</v>
      </c>
      <c r="B3657" s="11">
        <v>7.12</v>
      </c>
      <c r="C3657" s="11">
        <v>8.0050000000000008</v>
      </c>
      <c r="D3657" s="11">
        <v>8.35</v>
      </c>
      <c r="E3657" s="11" t="s">
        <v>19</v>
      </c>
      <c r="F3657" s="37">
        <f t="shared" si="174"/>
        <v>1.0711999999999999</v>
      </c>
      <c r="G3657" s="37">
        <f t="shared" si="175"/>
        <v>1.08005</v>
      </c>
      <c r="H3657" s="37">
        <f t="shared" si="176"/>
        <v>1.0834999999999999</v>
      </c>
    </row>
    <row r="3658" spans="1:8" x14ac:dyDescent="0.25">
      <c r="A3658" s="8">
        <v>40850</v>
      </c>
      <c r="B3658" s="11">
        <v>7.11</v>
      </c>
      <c r="C3658" s="11">
        <v>7.92</v>
      </c>
      <c r="D3658" s="11">
        <v>8.3550000000000004</v>
      </c>
      <c r="E3658" s="11" t="s">
        <v>19</v>
      </c>
      <c r="F3658" s="37">
        <f t="shared" si="174"/>
        <v>1.0710999999999999</v>
      </c>
      <c r="G3658" s="37">
        <f t="shared" si="175"/>
        <v>1.0791999999999999</v>
      </c>
      <c r="H3658" s="37">
        <f t="shared" si="176"/>
        <v>1.08355</v>
      </c>
    </row>
    <row r="3659" spans="1:8" x14ac:dyDescent="0.25">
      <c r="A3659" s="8">
        <v>40849</v>
      </c>
      <c r="B3659" s="11">
        <v>7.1150000000000002</v>
      </c>
      <c r="C3659" s="11">
        <v>7.92</v>
      </c>
      <c r="D3659" s="11">
        <v>8.42</v>
      </c>
      <c r="E3659" s="11" t="s">
        <v>19</v>
      </c>
      <c r="F3659" s="37">
        <f t="shared" si="174"/>
        <v>1.07115</v>
      </c>
      <c r="G3659" s="37">
        <f t="shared" si="175"/>
        <v>1.0791999999999999</v>
      </c>
      <c r="H3659" s="37">
        <f t="shared" si="176"/>
        <v>1.0842000000000001</v>
      </c>
    </row>
    <row r="3660" spans="1:8" x14ac:dyDescent="0.25">
      <c r="A3660" s="8">
        <v>40848</v>
      </c>
      <c r="B3660" s="11">
        <v>7.11</v>
      </c>
      <c r="C3660" s="11">
        <v>7.92</v>
      </c>
      <c r="D3660" s="11">
        <v>8.4849999999999994</v>
      </c>
      <c r="E3660" s="11" t="s">
        <v>19</v>
      </c>
      <c r="F3660" s="37">
        <f t="shared" si="174"/>
        <v>1.0710999999999999</v>
      </c>
      <c r="G3660" s="37">
        <f t="shared" si="175"/>
        <v>1.0791999999999999</v>
      </c>
      <c r="H3660" s="37">
        <f t="shared" si="176"/>
        <v>1.0848500000000001</v>
      </c>
    </row>
    <row r="3661" spans="1:8" x14ac:dyDescent="0.25">
      <c r="A3661" s="8">
        <v>40847</v>
      </c>
      <c r="B3661" s="11">
        <v>7.08</v>
      </c>
      <c r="C3661" s="11">
        <v>7.92</v>
      </c>
      <c r="D3661" s="11">
        <v>8.4149999999999991</v>
      </c>
      <c r="E3661" s="11" t="s">
        <v>19</v>
      </c>
      <c r="F3661" s="37">
        <f t="shared" si="174"/>
        <v>1.0708</v>
      </c>
      <c r="G3661" s="37">
        <f t="shared" si="175"/>
        <v>1.0791999999999999</v>
      </c>
      <c r="H3661" s="37">
        <f t="shared" si="176"/>
        <v>1.0841499999999999</v>
      </c>
    </row>
    <row r="3662" spans="1:8" x14ac:dyDescent="0.25">
      <c r="A3662" s="8">
        <v>40844</v>
      </c>
      <c r="B3662" s="11">
        <v>7.08</v>
      </c>
      <c r="C3662" s="11">
        <v>8.27</v>
      </c>
      <c r="D3662" s="11">
        <v>8.3000000000000007</v>
      </c>
      <c r="E3662" s="11" t="s">
        <v>19</v>
      </c>
      <c r="F3662" s="37">
        <f t="shared" si="174"/>
        <v>1.0708</v>
      </c>
      <c r="G3662" s="37">
        <f t="shared" si="175"/>
        <v>1.0827</v>
      </c>
      <c r="H3662" s="37">
        <f t="shared" si="176"/>
        <v>1.083</v>
      </c>
    </row>
    <row r="3663" spans="1:8" x14ac:dyDescent="0.25">
      <c r="A3663" s="8">
        <v>40843</v>
      </c>
      <c r="B3663" s="11">
        <v>7.08</v>
      </c>
      <c r="C3663" s="11">
        <v>8.27</v>
      </c>
      <c r="D3663" s="11">
        <v>8.3949999999999996</v>
      </c>
      <c r="E3663" s="11" t="s">
        <v>19</v>
      </c>
      <c r="F3663" s="37">
        <f t="shared" si="174"/>
        <v>1.0708</v>
      </c>
      <c r="G3663" s="37">
        <f t="shared" si="175"/>
        <v>1.0827</v>
      </c>
      <c r="H3663" s="37">
        <f t="shared" si="176"/>
        <v>1.08395</v>
      </c>
    </row>
    <row r="3664" spans="1:8" x14ac:dyDescent="0.25">
      <c r="A3664" s="8">
        <v>40842</v>
      </c>
      <c r="B3664" s="11">
        <v>7.2149999999999999</v>
      </c>
      <c r="C3664" s="11">
        <v>8.27</v>
      </c>
      <c r="D3664" s="11">
        <v>8.5050000000000008</v>
      </c>
      <c r="E3664" s="11" t="s">
        <v>19</v>
      </c>
      <c r="F3664" s="37">
        <f t="shared" si="174"/>
        <v>1.0721499999999999</v>
      </c>
      <c r="G3664" s="37">
        <f t="shared" si="175"/>
        <v>1.0827</v>
      </c>
      <c r="H3664" s="37">
        <f t="shared" si="176"/>
        <v>1.0850500000000001</v>
      </c>
    </row>
    <row r="3665" spans="1:8" x14ac:dyDescent="0.25">
      <c r="A3665" s="8">
        <v>40841</v>
      </c>
      <c r="B3665" s="11">
        <v>7.35</v>
      </c>
      <c r="C3665" s="11">
        <v>8.27</v>
      </c>
      <c r="D3665" s="11">
        <v>8.64</v>
      </c>
      <c r="E3665" s="11" t="s">
        <v>19</v>
      </c>
      <c r="F3665" s="37">
        <f t="shared" si="174"/>
        <v>1.0734999999999999</v>
      </c>
      <c r="G3665" s="37">
        <f t="shared" si="175"/>
        <v>1.0827</v>
      </c>
      <c r="H3665" s="37">
        <f t="shared" si="176"/>
        <v>1.0864</v>
      </c>
    </row>
    <row r="3666" spans="1:8" x14ac:dyDescent="0.25">
      <c r="A3666" s="8">
        <v>40840</v>
      </c>
      <c r="B3666" s="11">
        <v>7.35</v>
      </c>
      <c r="C3666" s="11">
        <v>8.3049999999999997</v>
      </c>
      <c r="D3666" s="11">
        <v>8.65</v>
      </c>
      <c r="E3666" s="11" t="s">
        <v>19</v>
      </c>
      <c r="F3666" s="37">
        <f t="shared" si="174"/>
        <v>1.0734999999999999</v>
      </c>
      <c r="G3666" s="37">
        <f t="shared" si="175"/>
        <v>1.0830500000000001</v>
      </c>
      <c r="H3666" s="37">
        <f t="shared" si="176"/>
        <v>1.0865</v>
      </c>
    </row>
    <row r="3667" spans="1:8" x14ac:dyDescent="0.25">
      <c r="A3667" s="8">
        <v>40837</v>
      </c>
      <c r="B3667" s="11">
        <v>7.35</v>
      </c>
      <c r="C3667" s="11">
        <v>8.3650000000000002</v>
      </c>
      <c r="D3667" s="11">
        <v>8.6649999999999991</v>
      </c>
      <c r="E3667" s="11" t="s">
        <v>19</v>
      </c>
      <c r="F3667" s="37">
        <f t="shared" si="174"/>
        <v>1.0734999999999999</v>
      </c>
      <c r="G3667" s="37">
        <f t="shared" si="175"/>
        <v>1.08365</v>
      </c>
      <c r="H3667" s="37">
        <f t="shared" si="176"/>
        <v>1.0866499999999999</v>
      </c>
    </row>
    <row r="3668" spans="1:8" x14ac:dyDescent="0.25">
      <c r="A3668" s="8">
        <v>40836</v>
      </c>
      <c r="B3668" s="11">
        <v>7.3</v>
      </c>
      <c r="C3668" s="11">
        <v>8.3699999999999992</v>
      </c>
      <c r="D3668" s="11">
        <v>8.67</v>
      </c>
      <c r="E3668" s="11" t="s">
        <v>19</v>
      </c>
      <c r="F3668" s="37">
        <f t="shared" si="174"/>
        <v>1.073</v>
      </c>
      <c r="G3668" s="37">
        <f t="shared" si="175"/>
        <v>1.0836999999999999</v>
      </c>
      <c r="H3668" s="37">
        <f t="shared" si="176"/>
        <v>1.0867</v>
      </c>
    </row>
    <row r="3669" spans="1:8" x14ac:dyDescent="0.25">
      <c r="A3669" s="8">
        <v>40835</v>
      </c>
      <c r="B3669" s="11">
        <v>7.3150000000000004</v>
      </c>
      <c r="C3669" s="11">
        <v>8.32</v>
      </c>
      <c r="D3669" s="11">
        <v>8.6649999999999991</v>
      </c>
      <c r="E3669" s="11" t="s">
        <v>19</v>
      </c>
      <c r="F3669" s="37">
        <f t="shared" si="174"/>
        <v>1.07315</v>
      </c>
      <c r="G3669" s="37">
        <f t="shared" si="175"/>
        <v>1.0831999999999999</v>
      </c>
      <c r="H3669" s="37">
        <f t="shared" si="176"/>
        <v>1.0866499999999999</v>
      </c>
    </row>
    <row r="3670" spans="1:8" x14ac:dyDescent="0.25">
      <c r="A3670" s="8">
        <v>40834</v>
      </c>
      <c r="B3670" s="11">
        <v>7.34</v>
      </c>
      <c r="C3670" s="11">
        <v>8.3800000000000008</v>
      </c>
      <c r="D3670" s="11">
        <v>8.69</v>
      </c>
      <c r="E3670" s="11" t="s">
        <v>19</v>
      </c>
      <c r="F3670" s="37">
        <f t="shared" si="174"/>
        <v>1.0733999999999999</v>
      </c>
      <c r="G3670" s="37">
        <f t="shared" si="175"/>
        <v>1.0838000000000001</v>
      </c>
      <c r="H3670" s="37">
        <f t="shared" si="176"/>
        <v>1.0869</v>
      </c>
    </row>
    <row r="3671" spans="1:8" x14ac:dyDescent="0.25">
      <c r="A3671" s="8">
        <v>40833</v>
      </c>
      <c r="B3671" s="11">
        <v>7.41</v>
      </c>
      <c r="C3671" s="11">
        <v>8.27</v>
      </c>
      <c r="D3671" s="11">
        <v>8.625</v>
      </c>
      <c r="E3671" s="11" t="s">
        <v>19</v>
      </c>
      <c r="F3671" s="37">
        <f t="shared" si="174"/>
        <v>1.0741000000000001</v>
      </c>
      <c r="G3671" s="37">
        <f t="shared" si="175"/>
        <v>1.0827</v>
      </c>
      <c r="H3671" s="37">
        <f t="shared" si="176"/>
        <v>1.0862499999999999</v>
      </c>
    </row>
    <row r="3672" spans="1:8" x14ac:dyDescent="0.25">
      <c r="A3672" s="8">
        <v>40830</v>
      </c>
      <c r="B3672" s="11">
        <v>7.3150000000000004</v>
      </c>
      <c r="C3672" s="11">
        <v>8.2899999999999991</v>
      </c>
      <c r="D3672" s="11">
        <v>8.65</v>
      </c>
      <c r="E3672" s="11" t="s">
        <v>19</v>
      </c>
      <c r="F3672" s="37">
        <f t="shared" si="174"/>
        <v>1.07315</v>
      </c>
      <c r="G3672" s="37">
        <f t="shared" si="175"/>
        <v>1.0829</v>
      </c>
      <c r="H3672" s="37">
        <f t="shared" si="176"/>
        <v>1.0865</v>
      </c>
    </row>
    <row r="3673" spans="1:8" x14ac:dyDescent="0.25">
      <c r="A3673" s="8">
        <v>40829</v>
      </c>
      <c r="B3673" s="11">
        <v>7.24</v>
      </c>
      <c r="C3673" s="11">
        <v>8.2799999999999994</v>
      </c>
      <c r="D3673" s="11">
        <v>8.6300000000000008</v>
      </c>
      <c r="E3673" s="11" t="s">
        <v>19</v>
      </c>
      <c r="F3673" s="37">
        <f t="shared" si="174"/>
        <v>1.0724</v>
      </c>
      <c r="G3673" s="37">
        <f t="shared" si="175"/>
        <v>1.0828</v>
      </c>
      <c r="H3673" s="37">
        <f t="shared" si="176"/>
        <v>1.0863</v>
      </c>
    </row>
    <row r="3674" spans="1:8" x14ac:dyDescent="0.25">
      <c r="A3674" s="8">
        <v>40828</v>
      </c>
      <c r="B3674" s="11">
        <v>7.3</v>
      </c>
      <c r="C3674" s="11">
        <v>8.2249999999999996</v>
      </c>
      <c r="D3674" s="11">
        <v>8.6199999999999992</v>
      </c>
      <c r="E3674" s="11" t="s">
        <v>19</v>
      </c>
      <c r="F3674" s="37">
        <f t="shared" si="174"/>
        <v>1.073</v>
      </c>
      <c r="G3674" s="37">
        <f t="shared" si="175"/>
        <v>1.0822499999999999</v>
      </c>
      <c r="H3674" s="37">
        <f t="shared" si="176"/>
        <v>1.0862000000000001</v>
      </c>
    </row>
    <row r="3675" spans="1:8" x14ac:dyDescent="0.25">
      <c r="A3675" s="8">
        <v>40827</v>
      </c>
      <c r="B3675" s="11">
        <v>7.2450000000000001</v>
      </c>
      <c r="C3675" s="11">
        <v>8.2750000000000004</v>
      </c>
      <c r="D3675" s="11">
        <v>8.6349999999999998</v>
      </c>
      <c r="E3675" s="11" t="s">
        <v>19</v>
      </c>
      <c r="F3675" s="37">
        <f t="shared" si="174"/>
        <v>1.0724499999999999</v>
      </c>
      <c r="G3675" s="37">
        <f t="shared" si="175"/>
        <v>1.0827500000000001</v>
      </c>
      <c r="H3675" s="37">
        <f t="shared" si="176"/>
        <v>1.0863499999999999</v>
      </c>
    </row>
    <row r="3676" spans="1:8" x14ac:dyDescent="0.25">
      <c r="A3676" s="8">
        <v>40826</v>
      </c>
      <c r="B3676" s="11">
        <v>7.36</v>
      </c>
      <c r="C3676" s="11">
        <v>8.33</v>
      </c>
      <c r="D3676" s="11">
        <v>8.7899999999999991</v>
      </c>
      <c r="E3676" s="11" t="s">
        <v>19</v>
      </c>
      <c r="F3676" s="37">
        <f t="shared" si="174"/>
        <v>1.0735999999999999</v>
      </c>
      <c r="G3676" s="37">
        <f t="shared" si="175"/>
        <v>1.0832999999999999</v>
      </c>
      <c r="H3676" s="37">
        <f t="shared" si="176"/>
        <v>1.0879000000000001</v>
      </c>
    </row>
    <row r="3677" spans="1:8" x14ac:dyDescent="0.25">
      <c r="A3677" s="8">
        <v>40823</v>
      </c>
      <c r="B3677" s="11">
        <v>7.3049999999999997</v>
      </c>
      <c r="C3677" s="11">
        <v>8.4</v>
      </c>
      <c r="D3677" s="11">
        <v>8.8249999999999993</v>
      </c>
      <c r="E3677" s="11" t="s">
        <v>19</v>
      </c>
      <c r="F3677" s="37">
        <f t="shared" si="174"/>
        <v>1.0730500000000001</v>
      </c>
      <c r="G3677" s="37">
        <f t="shared" si="175"/>
        <v>1.0840000000000001</v>
      </c>
      <c r="H3677" s="37">
        <f t="shared" si="176"/>
        <v>1.0882499999999999</v>
      </c>
    </row>
    <row r="3678" spans="1:8" x14ac:dyDescent="0.25">
      <c r="A3678" s="8">
        <v>40822</v>
      </c>
      <c r="B3678" s="11">
        <v>7.35</v>
      </c>
      <c r="C3678" s="11">
        <v>8.6</v>
      </c>
      <c r="D3678" s="11">
        <v>8.8699999999999992</v>
      </c>
      <c r="E3678" s="11" t="s">
        <v>19</v>
      </c>
      <c r="F3678" s="37">
        <f t="shared" si="174"/>
        <v>1.0734999999999999</v>
      </c>
      <c r="G3678" s="37">
        <f t="shared" si="175"/>
        <v>1.0860000000000001</v>
      </c>
      <c r="H3678" s="37">
        <f t="shared" si="176"/>
        <v>1.0887</v>
      </c>
    </row>
    <row r="3679" spans="1:8" x14ac:dyDescent="0.25">
      <c r="A3679" s="8">
        <v>40821</v>
      </c>
      <c r="B3679" s="11">
        <v>7.35</v>
      </c>
      <c r="C3679" s="11">
        <v>8.74</v>
      </c>
      <c r="D3679" s="11">
        <v>9.02</v>
      </c>
      <c r="E3679" s="11" t="s">
        <v>19</v>
      </c>
      <c r="F3679" s="37">
        <f t="shared" si="174"/>
        <v>1.0734999999999999</v>
      </c>
      <c r="G3679" s="37">
        <f t="shared" si="175"/>
        <v>1.0873999999999999</v>
      </c>
      <c r="H3679" s="37">
        <f t="shared" si="176"/>
        <v>1.0902000000000001</v>
      </c>
    </row>
    <row r="3680" spans="1:8" x14ac:dyDescent="0.25">
      <c r="A3680" s="8">
        <v>40820</v>
      </c>
      <c r="B3680" s="11">
        <v>7.3049999999999997</v>
      </c>
      <c r="C3680" s="11">
        <v>8.76</v>
      </c>
      <c r="D3680" s="11">
        <v>9</v>
      </c>
      <c r="E3680" s="11" t="s">
        <v>19</v>
      </c>
      <c r="F3680" s="37">
        <f t="shared" si="174"/>
        <v>1.0730500000000001</v>
      </c>
      <c r="G3680" s="37">
        <f t="shared" si="175"/>
        <v>1.0875999999999999</v>
      </c>
      <c r="H3680" s="37">
        <f t="shared" si="176"/>
        <v>1.0900000000000001</v>
      </c>
    </row>
    <row r="3681" spans="1:8" x14ac:dyDescent="0.25">
      <c r="A3681" s="8">
        <v>40819</v>
      </c>
      <c r="B3681" s="11">
        <v>7.29</v>
      </c>
      <c r="C3681" s="11">
        <v>8.5350000000000001</v>
      </c>
      <c r="D3681" s="11">
        <v>8.81</v>
      </c>
      <c r="E3681" s="11" t="s">
        <v>19</v>
      </c>
      <c r="F3681" s="37">
        <f t="shared" si="174"/>
        <v>1.0729</v>
      </c>
      <c r="G3681" s="37">
        <f t="shared" si="175"/>
        <v>1.08535</v>
      </c>
      <c r="H3681" s="37">
        <f t="shared" si="176"/>
        <v>1.0881000000000001</v>
      </c>
    </row>
    <row r="3682" spans="1:8" x14ac:dyDescent="0.25">
      <c r="A3682" s="8">
        <v>40816</v>
      </c>
      <c r="B3682" s="11">
        <v>7.31</v>
      </c>
      <c r="C3682" s="11">
        <v>8.2100000000000009</v>
      </c>
      <c r="D3682" s="11">
        <v>8.6999999999999993</v>
      </c>
      <c r="E3682" s="11" t="s">
        <v>19</v>
      </c>
      <c r="F3682" s="37">
        <f t="shared" si="174"/>
        <v>1.0730999999999999</v>
      </c>
      <c r="G3682" s="37">
        <f t="shared" si="175"/>
        <v>1.0821000000000001</v>
      </c>
      <c r="H3682" s="37">
        <f t="shared" si="176"/>
        <v>1.087</v>
      </c>
    </row>
    <row r="3683" spans="1:8" x14ac:dyDescent="0.25">
      <c r="A3683" s="8">
        <v>40815</v>
      </c>
      <c r="B3683" s="11">
        <v>6.41</v>
      </c>
      <c r="C3683" s="11">
        <v>8.1999999999999993</v>
      </c>
      <c r="D3683" s="11">
        <v>8.7100000000000009</v>
      </c>
      <c r="E3683" s="11" t="s">
        <v>19</v>
      </c>
      <c r="F3683" s="37">
        <f t="shared" si="174"/>
        <v>1.0641</v>
      </c>
      <c r="G3683" s="37">
        <f t="shared" si="175"/>
        <v>1.0820000000000001</v>
      </c>
      <c r="H3683" s="37">
        <f t="shared" si="176"/>
        <v>1.0871</v>
      </c>
    </row>
    <row r="3684" spans="1:8" x14ac:dyDescent="0.25">
      <c r="A3684" s="8">
        <v>40814</v>
      </c>
      <c r="B3684" s="11">
        <v>6.41</v>
      </c>
      <c r="C3684" s="11">
        <v>8.0950000000000006</v>
      </c>
      <c r="D3684" s="11">
        <v>8.7050000000000001</v>
      </c>
      <c r="E3684" s="11" t="s">
        <v>19</v>
      </c>
      <c r="F3684" s="37">
        <f t="shared" si="174"/>
        <v>1.0641</v>
      </c>
      <c r="G3684" s="37">
        <f t="shared" si="175"/>
        <v>1.0809500000000001</v>
      </c>
      <c r="H3684" s="37">
        <f t="shared" si="176"/>
        <v>1.0870500000000001</v>
      </c>
    </row>
    <row r="3685" spans="1:8" x14ac:dyDescent="0.25">
      <c r="A3685" s="8">
        <v>40813</v>
      </c>
      <c r="B3685" s="11">
        <v>6.41</v>
      </c>
      <c r="C3685" s="11">
        <v>8.3149999999999995</v>
      </c>
      <c r="D3685" s="11">
        <v>8.81</v>
      </c>
      <c r="E3685" s="11" t="s">
        <v>19</v>
      </c>
      <c r="F3685" s="37">
        <f t="shared" si="174"/>
        <v>1.0641</v>
      </c>
      <c r="G3685" s="37">
        <f t="shared" si="175"/>
        <v>1.0831500000000001</v>
      </c>
      <c r="H3685" s="37">
        <f t="shared" si="176"/>
        <v>1.0881000000000001</v>
      </c>
    </row>
    <row r="3686" spans="1:8" x14ac:dyDescent="0.25">
      <c r="A3686" s="8">
        <v>40812</v>
      </c>
      <c r="B3686" s="11">
        <v>6.41</v>
      </c>
      <c r="C3686" s="11">
        <v>8.6999999999999993</v>
      </c>
      <c r="D3686" s="11">
        <v>8.9550000000000001</v>
      </c>
      <c r="E3686" s="11" t="s">
        <v>19</v>
      </c>
      <c r="F3686" s="37">
        <f t="shared" si="174"/>
        <v>1.0641</v>
      </c>
      <c r="G3686" s="37">
        <f t="shared" si="175"/>
        <v>1.087</v>
      </c>
      <c r="H3686" s="37">
        <f t="shared" si="176"/>
        <v>1.08955</v>
      </c>
    </row>
    <row r="3687" spans="1:8" x14ac:dyDescent="0.25">
      <c r="A3687" s="8">
        <v>40809</v>
      </c>
      <c r="B3687" s="11">
        <v>6.41</v>
      </c>
      <c r="C3687" s="11">
        <v>8.1549999999999994</v>
      </c>
      <c r="D3687" s="11">
        <v>8.5549999999999997</v>
      </c>
      <c r="E3687" s="11" t="s">
        <v>19</v>
      </c>
      <c r="F3687" s="37">
        <f t="shared" si="174"/>
        <v>1.0641</v>
      </c>
      <c r="G3687" s="37">
        <f t="shared" si="175"/>
        <v>1.08155</v>
      </c>
      <c r="H3687" s="37">
        <f t="shared" si="176"/>
        <v>1.08555</v>
      </c>
    </row>
    <row r="3688" spans="1:8" x14ac:dyDescent="0.25">
      <c r="A3688" s="8">
        <v>40808</v>
      </c>
      <c r="B3688" s="11">
        <v>6.41</v>
      </c>
      <c r="C3688" s="11">
        <v>7.92</v>
      </c>
      <c r="D3688" s="11">
        <v>8.43</v>
      </c>
      <c r="E3688" s="11" t="s">
        <v>19</v>
      </c>
      <c r="F3688" s="37">
        <f t="shared" si="174"/>
        <v>1.0641</v>
      </c>
      <c r="G3688" s="37">
        <f t="shared" si="175"/>
        <v>1.0791999999999999</v>
      </c>
      <c r="H3688" s="37">
        <f t="shared" si="176"/>
        <v>1.0843</v>
      </c>
    </row>
    <row r="3689" spans="1:8" x14ac:dyDescent="0.25">
      <c r="A3689" s="8">
        <v>40807</v>
      </c>
      <c r="B3689" s="11">
        <v>6.41</v>
      </c>
      <c r="C3689" s="11">
        <v>7.89</v>
      </c>
      <c r="D3689" s="11">
        <v>8.2650000000000006</v>
      </c>
      <c r="E3689" s="11" t="s">
        <v>19</v>
      </c>
      <c r="F3689" s="37">
        <f t="shared" si="174"/>
        <v>1.0641</v>
      </c>
      <c r="G3689" s="37">
        <f t="shared" si="175"/>
        <v>1.0789</v>
      </c>
      <c r="H3689" s="37">
        <f t="shared" si="176"/>
        <v>1.0826500000000001</v>
      </c>
    </row>
    <row r="3690" spans="1:8" x14ac:dyDescent="0.25">
      <c r="A3690" s="8">
        <v>40806</v>
      </c>
      <c r="B3690" s="11">
        <v>6.35</v>
      </c>
      <c r="C3690" s="11">
        <v>7.835</v>
      </c>
      <c r="D3690" s="11">
        <v>8.2550000000000008</v>
      </c>
      <c r="E3690" s="11" t="s">
        <v>19</v>
      </c>
      <c r="F3690" s="37">
        <f t="shared" si="174"/>
        <v>1.0634999999999999</v>
      </c>
      <c r="G3690" s="37">
        <f t="shared" si="175"/>
        <v>1.0783499999999999</v>
      </c>
      <c r="H3690" s="37">
        <f t="shared" si="176"/>
        <v>1.0825499999999999</v>
      </c>
    </row>
    <row r="3691" spans="1:8" x14ac:dyDescent="0.25">
      <c r="A3691" s="8">
        <v>40805</v>
      </c>
      <c r="B3691" s="11">
        <v>6.3550000000000004</v>
      </c>
      <c r="C3691" s="11">
        <v>7.62</v>
      </c>
      <c r="D3691" s="11">
        <v>8.26</v>
      </c>
      <c r="E3691" s="11" t="s">
        <v>19</v>
      </c>
      <c r="F3691" s="37">
        <f t="shared" si="174"/>
        <v>1.06355</v>
      </c>
      <c r="G3691" s="37">
        <f t="shared" si="175"/>
        <v>1.0762</v>
      </c>
      <c r="H3691" s="37">
        <f t="shared" si="176"/>
        <v>1.0826</v>
      </c>
    </row>
    <row r="3692" spans="1:8" x14ac:dyDescent="0.25">
      <c r="A3692" s="8">
        <v>40802</v>
      </c>
      <c r="B3692" s="11">
        <v>6.2949999999999999</v>
      </c>
      <c r="C3692" s="11">
        <v>7.62</v>
      </c>
      <c r="D3692" s="11">
        <v>8.11</v>
      </c>
      <c r="E3692" s="11" t="s">
        <v>19</v>
      </c>
      <c r="F3692" s="37">
        <f t="shared" si="174"/>
        <v>1.0629500000000001</v>
      </c>
      <c r="G3692" s="37">
        <f t="shared" si="175"/>
        <v>1.0762</v>
      </c>
      <c r="H3692" s="37">
        <f t="shared" si="176"/>
        <v>1.0810999999999999</v>
      </c>
    </row>
    <row r="3693" spans="1:8" x14ac:dyDescent="0.25">
      <c r="A3693" s="8">
        <v>40801</v>
      </c>
      <c r="B3693" s="11">
        <v>6.3650000000000002</v>
      </c>
      <c r="C3693" s="11">
        <v>7.5949999999999998</v>
      </c>
      <c r="D3693" s="11">
        <v>8.1050000000000004</v>
      </c>
      <c r="E3693" s="11" t="s">
        <v>19</v>
      </c>
      <c r="F3693" s="37">
        <f t="shared" si="174"/>
        <v>1.06365</v>
      </c>
      <c r="G3693" s="37">
        <f t="shared" si="175"/>
        <v>1.07595</v>
      </c>
      <c r="H3693" s="37">
        <f t="shared" si="176"/>
        <v>1.0810500000000001</v>
      </c>
    </row>
    <row r="3694" spans="1:8" x14ac:dyDescent="0.25">
      <c r="A3694" s="8">
        <v>40800</v>
      </c>
      <c r="B3694" s="11">
        <v>6.375</v>
      </c>
      <c r="C3694" s="11">
        <v>7.57</v>
      </c>
      <c r="D3694" s="11">
        <v>8.09</v>
      </c>
      <c r="E3694" s="11" t="s">
        <v>19</v>
      </c>
      <c r="F3694" s="37">
        <f t="shared" si="174"/>
        <v>1.06375</v>
      </c>
      <c r="G3694" s="37">
        <f t="shared" si="175"/>
        <v>1.0757000000000001</v>
      </c>
      <c r="H3694" s="37">
        <f t="shared" si="176"/>
        <v>1.0809</v>
      </c>
    </row>
    <row r="3695" spans="1:8" x14ac:dyDescent="0.25">
      <c r="A3695" s="8">
        <v>40799</v>
      </c>
      <c r="B3695" s="11">
        <v>6.3550000000000004</v>
      </c>
      <c r="C3695" s="11">
        <v>7.5449999999999999</v>
      </c>
      <c r="D3695" s="11">
        <v>8.0649999999999995</v>
      </c>
      <c r="E3695" s="11" t="s">
        <v>19</v>
      </c>
      <c r="F3695" s="37">
        <f t="shared" si="174"/>
        <v>1.06355</v>
      </c>
      <c r="G3695" s="37">
        <f t="shared" si="175"/>
        <v>1.07545</v>
      </c>
      <c r="H3695" s="37">
        <f t="shared" si="176"/>
        <v>1.0806499999999999</v>
      </c>
    </row>
    <row r="3696" spans="1:8" x14ac:dyDescent="0.25">
      <c r="A3696" s="8">
        <v>40798</v>
      </c>
      <c r="B3696" s="11">
        <v>6.3150000000000004</v>
      </c>
      <c r="C3696" s="11">
        <v>7.55</v>
      </c>
      <c r="D3696" s="11">
        <v>8.0549999999999997</v>
      </c>
      <c r="E3696" s="11" t="s">
        <v>19</v>
      </c>
      <c r="F3696" s="37">
        <f t="shared" si="174"/>
        <v>1.06315</v>
      </c>
      <c r="G3696" s="37">
        <f t="shared" si="175"/>
        <v>1.0754999999999999</v>
      </c>
      <c r="H3696" s="37">
        <f t="shared" si="176"/>
        <v>1.0805499999999999</v>
      </c>
    </row>
    <row r="3697" spans="1:8" x14ac:dyDescent="0.25">
      <c r="A3697" s="8">
        <v>40795</v>
      </c>
      <c r="B3697" s="11">
        <v>6.34</v>
      </c>
      <c r="C3697" s="11">
        <v>7.53</v>
      </c>
      <c r="D3697" s="11">
        <v>8.0050000000000008</v>
      </c>
      <c r="E3697" s="11" t="s">
        <v>19</v>
      </c>
      <c r="F3697" s="37">
        <f t="shared" si="174"/>
        <v>1.0633999999999999</v>
      </c>
      <c r="G3697" s="37">
        <f t="shared" si="175"/>
        <v>1.0752999999999999</v>
      </c>
      <c r="H3697" s="37">
        <f t="shared" si="176"/>
        <v>1.08005</v>
      </c>
    </row>
    <row r="3698" spans="1:8" x14ac:dyDescent="0.25">
      <c r="A3698" s="8">
        <v>40794</v>
      </c>
      <c r="B3698" s="11">
        <v>6.29</v>
      </c>
      <c r="C3698" s="11">
        <v>7.5049999999999999</v>
      </c>
      <c r="D3698" s="11">
        <v>8.01</v>
      </c>
      <c r="E3698" s="11" t="s">
        <v>19</v>
      </c>
      <c r="F3698" s="37">
        <f t="shared" si="174"/>
        <v>1.0629</v>
      </c>
      <c r="G3698" s="37">
        <f t="shared" si="175"/>
        <v>1.0750500000000001</v>
      </c>
      <c r="H3698" s="37">
        <f t="shared" si="176"/>
        <v>1.0801000000000001</v>
      </c>
    </row>
    <row r="3699" spans="1:8" x14ac:dyDescent="0.25">
      <c r="A3699" s="8">
        <v>40793</v>
      </c>
      <c r="B3699" s="11">
        <v>6.38</v>
      </c>
      <c r="C3699" s="11">
        <v>7.5149999999999997</v>
      </c>
      <c r="D3699" s="11">
        <v>7.98</v>
      </c>
      <c r="E3699" s="11" t="s">
        <v>19</v>
      </c>
      <c r="F3699" s="37">
        <f t="shared" si="174"/>
        <v>1.0638000000000001</v>
      </c>
      <c r="G3699" s="37">
        <f t="shared" si="175"/>
        <v>1.0751500000000001</v>
      </c>
      <c r="H3699" s="37">
        <f t="shared" si="176"/>
        <v>1.0798000000000001</v>
      </c>
    </row>
    <row r="3700" spans="1:8" x14ac:dyDescent="0.25">
      <c r="A3700" s="8">
        <v>40792</v>
      </c>
      <c r="B3700" s="11">
        <v>6.31</v>
      </c>
      <c r="C3700" s="11">
        <v>7.5350000000000001</v>
      </c>
      <c r="D3700" s="11">
        <v>7.95</v>
      </c>
      <c r="E3700" s="11" t="s">
        <v>19</v>
      </c>
      <c r="F3700" s="37">
        <f t="shared" si="174"/>
        <v>1.0630999999999999</v>
      </c>
      <c r="G3700" s="37">
        <f t="shared" si="175"/>
        <v>1.07535</v>
      </c>
      <c r="H3700" s="37">
        <f t="shared" si="176"/>
        <v>1.0794999999999999</v>
      </c>
    </row>
    <row r="3701" spans="1:8" x14ac:dyDescent="0.25">
      <c r="A3701" s="8">
        <v>40791</v>
      </c>
      <c r="B3701" s="11">
        <v>6.2850000000000001</v>
      </c>
      <c r="C3701" s="11">
        <v>7.52</v>
      </c>
      <c r="D3701" s="11">
        <v>7.9450000000000003</v>
      </c>
      <c r="E3701" s="11" t="s">
        <v>19</v>
      </c>
      <c r="F3701" s="37">
        <f t="shared" si="174"/>
        <v>1.0628500000000001</v>
      </c>
      <c r="G3701" s="37">
        <f t="shared" si="175"/>
        <v>1.0751999999999999</v>
      </c>
      <c r="H3701" s="37">
        <f t="shared" si="176"/>
        <v>1.07945</v>
      </c>
    </row>
    <row r="3702" spans="1:8" x14ac:dyDescent="0.25">
      <c r="A3702" s="8">
        <v>40788</v>
      </c>
      <c r="B3702" s="11">
        <v>6.2850000000000001</v>
      </c>
      <c r="C3702" s="11">
        <v>7.48</v>
      </c>
      <c r="D3702" s="11">
        <v>7.9050000000000002</v>
      </c>
      <c r="E3702" s="11" t="s">
        <v>19</v>
      </c>
      <c r="F3702" s="37">
        <f t="shared" si="174"/>
        <v>1.0628500000000001</v>
      </c>
      <c r="G3702" s="37">
        <f t="shared" si="175"/>
        <v>1.0748</v>
      </c>
      <c r="H3702" s="37">
        <f t="shared" si="176"/>
        <v>1.0790500000000001</v>
      </c>
    </row>
    <row r="3703" spans="1:8" x14ac:dyDescent="0.25">
      <c r="A3703" s="8">
        <v>40787</v>
      </c>
      <c r="B3703" s="11">
        <v>6.2850000000000001</v>
      </c>
      <c r="C3703" s="11">
        <v>7.4950000000000001</v>
      </c>
      <c r="D3703" s="11">
        <v>7.9</v>
      </c>
      <c r="E3703" s="11" t="s">
        <v>19</v>
      </c>
      <c r="F3703" s="37">
        <f t="shared" si="174"/>
        <v>1.0628500000000001</v>
      </c>
      <c r="G3703" s="37">
        <f t="shared" si="175"/>
        <v>1.0749500000000001</v>
      </c>
      <c r="H3703" s="37">
        <f t="shared" si="176"/>
        <v>1.079</v>
      </c>
    </row>
    <row r="3704" spans="1:8" x14ac:dyDescent="0.25">
      <c r="A3704" s="8">
        <v>40786</v>
      </c>
      <c r="B3704" s="11">
        <v>6.2850000000000001</v>
      </c>
      <c r="C3704" s="11">
        <v>7.4850000000000003</v>
      </c>
      <c r="D3704" s="11">
        <v>7.89</v>
      </c>
      <c r="E3704" s="11" t="s">
        <v>19</v>
      </c>
      <c r="F3704" s="37">
        <f t="shared" si="174"/>
        <v>1.0628500000000001</v>
      </c>
      <c r="G3704" s="37">
        <f t="shared" si="175"/>
        <v>1.0748500000000001</v>
      </c>
      <c r="H3704" s="37">
        <f t="shared" si="176"/>
        <v>1.0789</v>
      </c>
    </row>
    <row r="3705" spans="1:8" x14ac:dyDescent="0.25">
      <c r="A3705" s="8">
        <v>40785</v>
      </c>
      <c r="B3705" s="11">
        <v>6.2750000000000004</v>
      </c>
      <c r="C3705" s="11">
        <v>7.5250000000000004</v>
      </c>
      <c r="D3705" s="11">
        <v>7.9050000000000002</v>
      </c>
      <c r="E3705" s="11" t="s">
        <v>19</v>
      </c>
      <c r="F3705" s="37">
        <f t="shared" si="174"/>
        <v>1.0627500000000001</v>
      </c>
      <c r="G3705" s="37">
        <f t="shared" si="175"/>
        <v>1.07525</v>
      </c>
      <c r="H3705" s="37">
        <f t="shared" si="176"/>
        <v>1.0790500000000001</v>
      </c>
    </row>
    <row r="3706" spans="1:8" x14ac:dyDescent="0.25">
      <c r="A3706" s="8">
        <v>40784</v>
      </c>
      <c r="B3706" s="11">
        <v>5.78</v>
      </c>
      <c r="C3706" s="11">
        <v>7.56</v>
      </c>
      <c r="D3706" s="11">
        <v>7.915</v>
      </c>
      <c r="E3706" s="11" t="s">
        <v>19</v>
      </c>
      <c r="F3706" s="37">
        <f t="shared" si="174"/>
        <v>1.0578000000000001</v>
      </c>
      <c r="G3706" s="37">
        <f t="shared" si="175"/>
        <v>1.0756000000000001</v>
      </c>
      <c r="H3706" s="37">
        <f t="shared" si="176"/>
        <v>1.0791500000000001</v>
      </c>
    </row>
    <row r="3707" spans="1:8" x14ac:dyDescent="0.25">
      <c r="A3707" s="8">
        <v>40781</v>
      </c>
      <c r="B3707" s="11">
        <v>5.78</v>
      </c>
      <c r="C3707" s="11">
        <v>7.6150000000000002</v>
      </c>
      <c r="D3707" s="11">
        <v>7.9450000000000003</v>
      </c>
      <c r="E3707" s="11" t="s">
        <v>19</v>
      </c>
      <c r="F3707" s="37">
        <f t="shared" si="174"/>
        <v>1.0578000000000001</v>
      </c>
      <c r="G3707" s="37">
        <f t="shared" si="175"/>
        <v>1.0761499999999999</v>
      </c>
      <c r="H3707" s="37">
        <f t="shared" si="176"/>
        <v>1.07945</v>
      </c>
    </row>
    <row r="3708" spans="1:8" x14ac:dyDescent="0.25">
      <c r="A3708" s="8">
        <v>40780</v>
      </c>
      <c r="B3708" s="11">
        <v>5.78</v>
      </c>
      <c r="C3708" s="11">
        <v>7.59</v>
      </c>
      <c r="D3708" s="11">
        <v>7.93</v>
      </c>
      <c r="E3708" s="11" t="s">
        <v>19</v>
      </c>
      <c r="F3708" s="37">
        <f t="shared" si="174"/>
        <v>1.0578000000000001</v>
      </c>
      <c r="G3708" s="37">
        <f t="shared" si="175"/>
        <v>1.0759000000000001</v>
      </c>
      <c r="H3708" s="37">
        <f t="shared" si="176"/>
        <v>1.0792999999999999</v>
      </c>
    </row>
    <row r="3709" spans="1:8" x14ac:dyDescent="0.25">
      <c r="A3709" s="8">
        <v>40779</v>
      </c>
      <c r="B3709" s="11">
        <v>5.78</v>
      </c>
      <c r="C3709" s="11">
        <v>7.585</v>
      </c>
      <c r="D3709" s="11">
        <v>7.9050000000000002</v>
      </c>
      <c r="E3709" s="11" t="s">
        <v>19</v>
      </c>
      <c r="F3709" s="37">
        <f t="shared" si="174"/>
        <v>1.0578000000000001</v>
      </c>
      <c r="G3709" s="37">
        <f t="shared" si="175"/>
        <v>1.07585</v>
      </c>
      <c r="H3709" s="37">
        <f t="shared" si="176"/>
        <v>1.0790500000000001</v>
      </c>
    </row>
    <row r="3710" spans="1:8" x14ac:dyDescent="0.25">
      <c r="A3710" s="8">
        <v>40778</v>
      </c>
      <c r="B3710" s="11">
        <v>5.78</v>
      </c>
      <c r="C3710" s="11">
        <v>7.54</v>
      </c>
      <c r="D3710" s="11">
        <v>7.88</v>
      </c>
      <c r="E3710" s="11" t="s">
        <v>19</v>
      </c>
      <c r="F3710" s="37">
        <f t="shared" si="174"/>
        <v>1.0578000000000001</v>
      </c>
      <c r="G3710" s="37">
        <f t="shared" si="175"/>
        <v>1.0753999999999999</v>
      </c>
      <c r="H3710" s="37">
        <f t="shared" si="176"/>
        <v>1.0788</v>
      </c>
    </row>
    <row r="3711" spans="1:8" x14ac:dyDescent="0.25">
      <c r="A3711" s="8">
        <v>40777</v>
      </c>
      <c r="B3711" s="11">
        <v>5.78</v>
      </c>
      <c r="C3711" s="11">
        <v>7.58</v>
      </c>
      <c r="D3711" s="11">
        <v>7.9050000000000002</v>
      </c>
      <c r="E3711" s="11" t="s">
        <v>19</v>
      </c>
      <c r="F3711" s="37">
        <f t="shared" si="174"/>
        <v>1.0578000000000001</v>
      </c>
      <c r="G3711" s="37">
        <f t="shared" si="175"/>
        <v>1.0758000000000001</v>
      </c>
      <c r="H3711" s="37">
        <f t="shared" si="176"/>
        <v>1.0790500000000001</v>
      </c>
    </row>
    <row r="3712" spans="1:8" x14ac:dyDescent="0.25">
      <c r="A3712" s="8">
        <v>40774</v>
      </c>
      <c r="B3712" s="11">
        <v>5.78</v>
      </c>
      <c r="C3712" s="11">
        <v>7.585</v>
      </c>
      <c r="D3712" s="11">
        <v>7.92</v>
      </c>
      <c r="E3712" s="11" t="s">
        <v>19</v>
      </c>
      <c r="F3712" s="37">
        <f t="shared" si="174"/>
        <v>1.0578000000000001</v>
      </c>
      <c r="G3712" s="37">
        <f t="shared" si="175"/>
        <v>1.07585</v>
      </c>
      <c r="H3712" s="37">
        <f t="shared" si="176"/>
        <v>1.0791999999999999</v>
      </c>
    </row>
    <row r="3713" spans="1:8" x14ac:dyDescent="0.25">
      <c r="A3713" s="8">
        <v>40773</v>
      </c>
      <c r="B3713" s="11">
        <v>5.78</v>
      </c>
      <c r="C3713" s="11">
        <v>7.5250000000000004</v>
      </c>
      <c r="D3713" s="11">
        <v>7.8550000000000004</v>
      </c>
      <c r="E3713" s="11" t="s">
        <v>19</v>
      </c>
      <c r="F3713" s="37">
        <f t="shared" si="174"/>
        <v>1.0578000000000001</v>
      </c>
      <c r="G3713" s="37">
        <f t="shared" si="175"/>
        <v>1.07525</v>
      </c>
      <c r="H3713" s="37">
        <f t="shared" si="176"/>
        <v>1.0785499999999999</v>
      </c>
    </row>
    <row r="3714" spans="1:8" x14ac:dyDescent="0.25">
      <c r="A3714" s="8">
        <v>40772</v>
      </c>
      <c r="B3714" s="11">
        <v>5.78</v>
      </c>
      <c r="C3714" s="11">
        <v>7.4950000000000001</v>
      </c>
      <c r="D3714" s="11">
        <v>7.86</v>
      </c>
      <c r="E3714" s="11" t="s">
        <v>19</v>
      </c>
      <c r="F3714" s="37">
        <f t="shared" si="174"/>
        <v>1.0578000000000001</v>
      </c>
      <c r="G3714" s="37">
        <f t="shared" si="175"/>
        <v>1.0749500000000001</v>
      </c>
      <c r="H3714" s="37">
        <f t="shared" si="176"/>
        <v>1.0786</v>
      </c>
    </row>
    <row r="3715" spans="1:8" x14ac:dyDescent="0.25">
      <c r="A3715" s="8">
        <v>40771</v>
      </c>
      <c r="B3715" s="11">
        <v>5.78</v>
      </c>
      <c r="C3715" s="11">
        <v>7.56</v>
      </c>
      <c r="D3715" s="11">
        <v>7.88</v>
      </c>
      <c r="E3715" s="11" t="s">
        <v>19</v>
      </c>
      <c r="F3715" s="37">
        <f t="shared" si="174"/>
        <v>1.0578000000000001</v>
      </c>
      <c r="G3715" s="37">
        <f t="shared" si="175"/>
        <v>1.0756000000000001</v>
      </c>
      <c r="H3715" s="37">
        <f t="shared" si="176"/>
        <v>1.0788</v>
      </c>
    </row>
    <row r="3716" spans="1:8" x14ac:dyDescent="0.25">
      <c r="A3716" s="8">
        <v>40770</v>
      </c>
      <c r="B3716" s="11">
        <v>5.78</v>
      </c>
      <c r="C3716" s="11">
        <v>7.53</v>
      </c>
      <c r="D3716" s="11">
        <v>7.91</v>
      </c>
      <c r="E3716" s="11" t="s">
        <v>19</v>
      </c>
      <c r="F3716" s="37">
        <f t="shared" si="174"/>
        <v>1.0578000000000001</v>
      </c>
      <c r="G3716" s="37">
        <f t="shared" si="175"/>
        <v>1.0752999999999999</v>
      </c>
      <c r="H3716" s="37">
        <f t="shared" si="176"/>
        <v>1.0790999999999999</v>
      </c>
    </row>
    <row r="3717" spans="1:8" x14ac:dyDescent="0.25">
      <c r="A3717" s="8">
        <v>40767</v>
      </c>
      <c r="B3717" s="11">
        <v>5.78</v>
      </c>
      <c r="C3717" s="11">
        <v>7.5949999999999998</v>
      </c>
      <c r="D3717" s="11">
        <v>8.08</v>
      </c>
      <c r="E3717" s="11" t="s">
        <v>19</v>
      </c>
      <c r="F3717" s="37">
        <f t="shared" si="174"/>
        <v>1.0578000000000001</v>
      </c>
      <c r="G3717" s="37">
        <f t="shared" si="175"/>
        <v>1.07595</v>
      </c>
      <c r="H3717" s="37">
        <f t="shared" si="176"/>
        <v>1.0808</v>
      </c>
    </row>
    <row r="3718" spans="1:8" x14ac:dyDescent="0.25">
      <c r="A3718" s="8">
        <v>40766</v>
      </c>
      <c r="B3718" s="11">
        <v>5.78</v>
      </c>
      <c r="C3718" s="11">
        <v>7.5750000000000002</v>
      </c>
      <c r="D3718" s="11">
        <v>8.0299999999999994</v>
      </c>
      <c r="E3718" s="11" t="s">
        <v>19</v>
      </c>
      <c r="F3718" s="37">
        <f t="shared" ref="F3718:F3781" si="177">IFERROR(1+B3718/100,"NA")</f>
        <v>1.0578000000000001</v>
      </c>
      <c r="G3718" s="37">
        <f t="shared" ref="G3718:G3781" si="178">IFERROR(1+C3718/100,"NA")</f>
        <v>1.07575</v>
      </c>
      <c r="H3718" s="37">
        <f t="shared" ref="H3718:H3781" si="179">IFERROR(1+D3718/100,"NA")</f>
        <v>1.0803</v>
      </c>
    </row>
    <row r="3719" spans="1:8" x14ac:dyDescent="0.25">
      <c r="A3719" s="8">
        <v>40765</v>
      </c>
      <c r="B3719" s="11">
        <v>5.78</v>
      </c>
      <c r="C3719" s="11">
        <v>7.5</v>
      </c>
      <c r="D3719" s="11">
        <v>7.89</v>
      </c>
      <c r="E3719" s="11" t="s">
        <v>19</v>
      </c>
      <c r="F3719" s="37">
        <f t="shared" si="177"/>
        <v>1.0578000000000001</v>
      </c>
      <c r="G3719" s="37">
        <f t="shared" si="178"/>
        <v>1.075</v>
      </c>
      <c r="H3719" s="37">
        <f t="shared" si="179"/>
        <v>1.0789</v>
      </c>
    </row>
    <row r="3720" spans="1:8" x14ac:dyDescent="0.25">
      <c r="A3720" s="8">
        <v>40764</v>
      </c>
      <c r="B3720" s="11">
        <v>5.78</v>
      </c>
      <c r="C3720" s="11">
        <v>7.4249999999999998</v>
      </c>
      <c r="D3720" s="11">
        <v>8.0500000000000007</v>
      </c>
      <c r="E3720" s="11" t="s">
        <v>19</v>
      </c>
      <c r="F3720" s="37">
        <f t="shared" si="177"/>
        <v>1.0578000000000001</v>
      </c>
      <c r="G3720" s="37">
        <f t="shared" si="178"/>
        <v>1.0742499999999999</v>
      </c>
      <c r="H3720" s="37">
        <f t="shared" si="179"/>
        <v>1.0805</v>
      </c>
    </row>
    <row r="3721" spans="1:8" x14ac:dyDescent="0.25">
      <c r="A3721" s="8">
        <v>40763</v>
      </c>
      <c r="B3721" s="11">
        <v>5.78</v>
      </c>
      <c r="C3721" s="11">
        <v>7.34</v>
      </c>
      <c r="D3721" s="11">
        <v>7.7850000000000001</v>
      </c>
      <c r="E3721" s="11" t="s">
        <v>19</v>
      </c>
      <c r="F3721" s="37">
        <f t="shared" si="177"/>
        <v>1.0578000000000001</v>
      </c>
      <c r="G3721" s="37">
        <f t="shared" si="178"/>
        <v>1.0733999999999999</v>
      </c>
      <c r="H3721" s="37">
        <f t="shared" si="179"/>
        <v>1.07785</v>
      </c>
    </row>
    <row r="3722" spans="1:8" x14ac:dyDescent="0.25">
      <c r="A3722" s="8">
        <v>40760</v>
      </c>
      <c r="B3722" s="11">
        <v>5.78</v>
      </c>
      <c r="C3722" s="11">
        <v>7.21</v>
      </c>
      <c r="D3722" s="11">
        <v>7.73</v>
      </c>
      <c r="E3722" s="11" t="s">
        <v>19</v>
      </c>
      <c r="F3722" s="37">
        <f t="shared" si="177"/>
        <v>1.0578000000000001</v>
      </c>
      <c r="G3722" s="37">
        <f t="shared" si="178"/>
        <v>1.0721000000000001</v>
      </c>
      <c r="H3722" s="37">
        <f t="shared" si="179"/>
        <v>1.0772999999999999</v>
      </c>
    </row>
    <row r="3723" spans="1:8" x14ac:dyDescent="0.25">
      <c r="A3723" s="8">
        <v>40759</v>
      </c>
      <c r="B3723" s="11">
        <v>5.78</v>
      </c>
      <c r="C3723" s="11">
        <v>7.16</v>
      </c>
      <c r="D3723" s="11">
        <v>7.64</v>
      </c>
      <c r="E3723" s="11" t="s">
        <v>19</v>
      </c>
      <c r="F3723" s="37">
        <f t="shared" si="177"/>
        <v>1.0578000000000001</v>
      </c>
      <c r="G3723" s="37">
        <f t="shared" si="178"/>
        <v>1.0716000000000001</v>
      </c>
      <c r="H3723" s="37">
        <f t="shared" si="179"/>
        <v>1.0764</v>
      </c>
    </row>
    <row r="3724" spans="1:8" x14ac:dyDescent="0.25">
      <c r="A3724" s="8">
        <v>40758</v>
      </c>
      <c r="B3724" s="11">
        <v>5.78</v>
      </c>
      <c r="C3724" s="11">
        <v>7.12</v>
      </c>
      <c r="D3724" s="11">
        <v>7.625</v>
      </c>
      <c r="E3724" s="11" t="s">
        <v>19</v>
      </c>
      <c r="F3724" s="37">
        <f t="shared" si="177"/>
        <v>1.0578000000000001</v>
      </c>
      <c r="G3724" s="37">
        <f t="shared" si="178"/>
        <v>1.0711999999999999</v>
      </c>
      <c r="H3724" s="37">
        <f t="shared" si="179"/>
        <v>1.0762499999999999</v>
      </c>
    </row>
    <row r="3725" spans="1:8" x14ac:dyDescent="0.25">
      <c r="A3725" s="8">
        <v>40757</v>
      </c>
      <c r="B3725" s="11">
        <v>5.78</v>
      </c>
      <c r="C3725" s="11">
        <v>7.1150000000000002</v>
      </c>
      <c r="D3725" s="11">
        <v>7.6349999999999998</v>
      </c>
      <c r="E3725" s="11" t="s">
        <v>19</v>
      </c>
      <c r="F3725" s="37">
        <f t="shared" si="177"/>
        <v>1.0578000000000001</v>
      </c>
      <c r="G3725" s="37">
        <f t="shared" si="178"/>
        <v>1.07115</v>
      </c>
      <c r="H3725" s="37">
        <f t="shared" si="179"/>
        <v>1.0763499999999999</v>
      </c>
    </row>
    <row r="3726" spans="1:8" x14ac:dyDescent="0.25">
      <c r="A3726" s="8">
        <v>40756</v>
      </c>
      <c r="B3726" s="11">
        <v>5.73</v>
      </c>
      <c r="C3726" s="11">
        <v>7.1050000000000004</v>
      </c>
      <c r="D3726" s="11">
        <v>7.63</v>
      </c>
      <c r="E3726" s="11" t="s">
        <v>19</v>
      </c>
      <c r="F3726" s="37">
        <f t="shared" si="177"/>
        <v>1.0572999999999999</v>
      </c>
      <c r="G3726" s="37">
        <f t="shared" si="178"/>
        <v>1.0710500000000001</v>
      </c>
      <c r="H3726" s="37">
        <f t="shared" si="179"/>
        <v>1.0763</v>
      </c>
    </row>
    <row r="3727" spans="1:8" x14ac:dyDescent="0.25">
      <c r="A3727" s="8">
        <v>40753</v>
      </c>
      <c r="B3727" s="11">
        <v>5.74</v>
      </c>
      <c r="C3727" s="11">
        <v>7.1849999999999996</v>
      </c>
      <c r="D3727" s="11">
        <v>7.7050000000000001</v>
      </c>
      <c r="E3727" s="11" t="s">
        <v>19</v>
      </c>
      <c r="F3727" s="37">
        <f t="shared" si="177"/>
        <v>1.0573999999999999</v>
      </c>
      <c r="G3727" s="37">
        <f t="shared" si="178"/>
        <v>1.07185</v>
      </c>
      <c r="H3727" s="37">
        <f t="shared" si="179"/>
        <v>1.0770500000000001</v>
      </c>
    </row>
    <row r="3728" spans="1:8" x14ac:dyDescent="0.25">
      <c r="A3728" s="8">
        <v>40752</v>
      </c>
      <c r="B3728" s="11">
        <v>5.7350000000000003</v>
      </c>
      <c r="C3728" s="11">
        <v>7.1950000000000003</v>
      </c>
      <c r="D3728" s="11">
        <v>7.7549999999999999</v>
      </c>
      <c r="E3728" s="11" t="s">
        <v>19</v>
      </c>
      <c r="F3728" s="37">
        <f t="shared" si="177"/>
        <v>1.05735</v>
      </c>
      <c r="G3728" s="37">
        <f t="shared" si="178"/>
        <v>1.07195</v>
      </c>
      <c r="H3728" s="37">
        <f t="shared" si="179"/>
        <v>1.07755</v>
      </c>
    </row>
    <row r="3729" spans="1:8" x14ac:dyDescent="0.25">
      <c r="A3729" s="8">
        <v>40751</v>
      </c>
      <c r="B3729" s="11">
        <v>5.73</v>
      </c>
      <c r="C3729" s="11">
        <v>7.19</v>
      </c>
      <c r="D3729" s="11">
        <v>7.7549999999999999</v>
      </c>
      <c r="E3729" s="11" t="s">
        <v>19</v>
      </c>
      <c r="F3729" s="37">
        <f t="shared" si="177"/>
        <v>1.0572999999999999</v>
      </c>
      <c r="G3729" s="37">
        <f t="shared" si="178"/>
        <v>1.0719000000000001</v>
      </c>
      <c r="H3729" s="37">
        <f t="shared" si="179"/>
        <v>1.07755</v>
      </c>
    </row>
    <row r="3730" spans="1:8" x14ac:dyDescent="0.25">
      <c r="A3730" s="8">
        <v>40750</v>
      </c>
      <c r="B3730" s="11">
        <v>5.73</v>
      </c>
      <c r="C3730" s="11">
        <v>7.2</v>
      </c>
      <c r="D3730" s="11">
        <v>7.7649999999999997</v>
      </c>
      <c r="E3730" s="11" t="s">
        <v>19</v>
      </c>
      <c r="F3730" s="37">
        <f t="shared" si="177"/>
        <v>1.0572999999999999</v>
      </c>
      <c r="G3730" s="37">
        <f t="shared" si="178"/>
        <v>1.0720000000000001</v>
      </c>
      <c r="H3730" s="37">
        <f t="shared" si="179"/>
        <v>1.07765</v>
      </c>
    </row>
    <row r="3731" spans="1:8" x14ac:dyDescent="0.25">
      <c r="A3731" s="8">
        <v>40749</v>
      </c>
      <c r="B3731" s="11">
        <v>5.72</v>
      </c>
      <c r="C3731" s="11">
        <v>7.1950000000000003</v>
      </c>
      <c r="D3731" s="11">
        <v>7.7949999999999999</v>
      </c>
      <c r="E3731" s="11" t="s">
        <v>19</v>
      </c>
      <c r="F3731" s="37">
        <f t="shared" si="177"/>
        <v>1.0571999999999999</v>
      </c>
      <c r="G3731" s="37">
        <f t="shared" si="178"/>
        <v>1.07195</v>
      </c>
      <c r="H3731" s="37">
        <f t="shared" si="179"/>
        <v>1.07795</v>
      </c>
    </row>
    <row r="3732" spans="1:8" x14ac:dyDescent="0.25">
      <c r="A3732" s="8">
        <v>40746</v>
      </c>
      <c r="B3732" s="11">
        <v>5.78</v>
      </c>
      <c r="C3732" s="11">
        <v>7.19</v>
      </c>
      <c r="D3732" s="11">
        <v>7.81</v>
      </c>
      <c r="E3732" s="11" t="s">
        <v>19</v>
      </c>
      <c r="F3732" s="37">
        <f t="shared" si="177"/>
        <v>1.0578000000000001</v>
      </c>
      <c r="G3732" s="37">
        <f t="shared" si="178"/>
        <v>1.0719000000000001</v>
      </c>
      <c r="H3732" s="37">
        <f t="shared" si="179"/>
        <v>1.0781000000000001</v>
      </c>
    </row>
    <row r="3733" spans="1:8" x14ac:dyDescent="0.25">
      <c r="A3733" s="8">
        <v>40745</v>
      </c>
      <c r="B3733" s="11">
        <v>5.73</v>
      </c>
      <c r="C3733" s="11">
        <v>7.22</v>
      </c>
      <c r="D3733" s="11">
        <v>7.82</v>
      </c>
      <c r="E3733" s="11" t="s">
        <v>19</v>
      </c>
      <c r="F3733" s="37">
        <f t="shared" si="177"/>
        <v>1.0572999999999999</v>
      </c>
      <c r="G3733" s="37">
        <f t="shared" si="178"/>
        <v>1.0722</v>
      </c>
      <c r="H3733" s="37">
        <f t="shared" si="179"/>
        <v>1.0782</v>
      </c>
    </row>
    <row r="3734" spans="1:8" x14ac:dyDescent="0.25">
      <c r="A3734" s="8">
        <v>40744</v>
      </c>
      <c r="B3734" s="11">
        <v>5.73</v>
      </c>
      <c r="C3734" s="11">
        <v>7.2050000000000001</v>
      </c>
      <c r="D3734" s="11">
        <v>7.8250000000000002</v>
      </c>
      <c r="E3734" s="11" t="s">
        <v>19</v>
      </c>
      <c r="F3734" s="37">
        <f t="shared" si="177"/>
        <v>1.0572999999999999</v>
      </c>
      <c r="G3734" s="37">
        <f t="shared" si="178"/>
        <v>1.0720499999999999</v>
      </c>
      <c r="H3734" s="37">
        <f t="shared" si="179"/>
        <v>1.0782499999999999</v>
      </c>
    </row>
    <row r="3735" spans="1:8" x14ac:dyDescent="0.25">
      <c r="A3735" s="8">
        <v>40743</v>
      </c>
      <c r="B3735" s="11">
        <v>5.72</v>
      </c>
      <c r="C3735" s="11">
        <v>7.2050000000000001</v>
      </c>
      <c r="D3735" s="11">
        <v>7.8449999999999998</v>
      </c>
      <c r="E3735" s="11" t="s">
        <v>19</v>
      </c>
      <c r="F3735" s="37">
        <f t="shared" si="177"/>
        <v>1.0571999999999999</v>
      </c>
      <c r="G3735" s="37">
        <f t="shared" si="178"/>
        <v>1.0720499999999999</v>
      </c>
      <c r="H3735" s="37">
        <f t="shared" si="179"/>
        <v>1.0784499999999999</v>
      </c>
    </row>
    <row r="3736" spans="1:8" x14ac:dyDescent="0.25">
      <c r="A3736" s="8">
        <v>40742</v>
      </c>
      <c r="B3736" s="11">
        <v>5.72</v>
      </c>
      <c r="C3736" s="11">
        <v>7.2149999999999999</v>
      </c>
      <c r="D3736" s="11">
        <v>7.875</v>
      </c>
      <c r="E3736" s="11" t="s">
        <v>19</v>
      </c>
      <c r="F3736" s="37">
        <f t="shared" si="177"/>
        <v>1.0571999999999999</v>
      </c>
      <c r="G3736" s="37">
        <f t="shared" si="178"/>
        <v>1.0721499999999999</v>
      </c>
      <c r="H3736" s="37">
        <f t="shared" si="179"/>
        <v>1.0787500000000001</v>
      </c>
    </row>
    <row r="3737" spans="1:8" x14ac:dyDescent="0.25">
      <c r="A3737" s="8">
        <v>40739</v>
      </c>
      <c r="B3737" s="11">
        <v>5.72</v>
      </c>
      <c r="C3737" s="11">
        <v>7.2149999999999999</v>
      </c>
      <c r="D3737" s="11">
        <v>7.875</v>
      </c>
      <c r="E3737" s="11" t="s">
        <v>19</v>
      </c>
      <c r="F3737" s="37">
        <f t="shared" si="177"/>
        <v>1.0571999999999999</v>
      </c>
      <c r="G3737" s="37">
        <f t="shared" si="178"/>
        <v>1.0721499999999999</v>
      </c>
      <c r="H3737" s="37">
        <f t="shared" si="179"/>
        <v>1.0787500000000001</v>
      </c>
    </row>
    <row r="3738" spans="1:8" x14ac:dyDescent="0.25">
      <c r="A3738" s="8">
        <v>40738</v>
      </c>
      <c r="B3738" s="11">
        <v>5.74</v>
      </c>
      <c r="C3738" s="11">
        <v>7.2350000000000003</v>
      </c>
      <c r="D3738" s="11">
        <v>7.8849999999999998</v>
      </c>
      <c r="E3738" s="11" t="s">
        <v>19</v>
      </c>
      <c r="F3738" s="37">
        <f t="shared" si="177"/>
        <v>1.0573999999999999</v>
      </c>
      <c r="G3738" s="37">
        <f t="shared" si="178"/>
        <v>1.0723499999999999</v>
      </c>
      <c r="H3738" s="37">
        <f t="shared" si="179"/>
        <v>1.0788500000000001</v>
      </c>
    </row>
    <row r="3739" spans="1:8" x14ac:dyDescent="0.25">
      <c r="A3739" s="8">
        <v>40737</v>
      </c>
      <c r="B3739" s="11">
        <v>5.74</v>
      </c>
      <c r="C3739" s="11">
        <v>7.2450000000000001</v>
      </c>
      <c r="D3739" s="11">
        <v>7.915</v>
      </c>
      <c r="E3739" s="11" t="s">
        <v>19</v>
      </c>
      <c r="F3739" s="37">
        <f t="shared" si="177"/>
        <v>1.0573999999999999</v>
      </c>
      <c r="G3739" s="37">
        <f t="shared" si="178"/>
        <v>1.0724499999999999</v>
      </c>
      <c r="H3739" s="37">
        <f t="shared" si="179"/>
        <v>1.0791500000000001</v>
      </c>
    </row>
    <row r="3740" spans="1:8" x14ac:dyDescent="0.25">
      <c r="A3740" s="8">
        <v>40736</v>
      </c>
      <c r="B3740" s="11">
        <v>5.74</v>
      </c>
      <c r="C3740" s="11">
        <v>7.2850000000000001</v>
      </c>
      <c r="D3740" s="11">
        <v>7.9349999999999996</v>
      </c>
      <c r="E3740" s="11" t="s">
        <v>19</v>
      </c>
      <c r="F3740" s="37">
        <f t="shared" si="177"/>
        <v>1.0573999999999999</v>
      </c>
      <c r="G3740" s="37">
        <f t="shared" si="178"/>
        <v>1.0728500000000001</v>
      </c>
      <c r="H3740" s="37">
        <f t="shared" si="179"/>
        <v>1.07935</v>
      </c>
    </row>
    <row r="3741" spans="1:8" x14ac:dyDescent="0.25">
      <c r="A3741" s="8">
        <v>40735</v>
      </c>
      <c r="B3741" s="11">
        <v>5.7450000000000001</v>
      </c>
      <c r="C3741" s="11">
        <v>7.28</v>
      </c>
      <c r="D3741" s="11">
        <v>7.98</v>
      </c>
      <c r="E3741" s="11" t="s">
        <v>19</v>
      </c>
      <c r="F3741" s="37">
        <f t="shared" si="177"/>
        <v>1.05745</v>
      </c>
      <c r="G3741" s="37">
        <f t="shared" si="178"/>
        <v>1.0728</v>
      </c>
      <c r="H3741" s="37">
        <f t="shared" si="179"/>
        <v>1.0798000000000001</v>
      </c>
    </row>
    <row r="3742" spans="1:8" x14ac:dyDescent="0.25">
      <c r="A3742" s="8">
        <v>40732</v>
      </c>
      <c r="B3742" s="11">
        <v>5.7350000000000003</v>
      </c>
      <c r="C3742" s="11">
        <v>7.1950000000000003</v>
      </c>
      <c r="D3742" s="11">
        <v>7.8949999999999996</v>
      </c>
      <c r="E3742" s="11" t="s">
        <v>19</v>
      </c>
      <c r="F3742" s="37">
        <f t="shared" si="177"/>
        <v>1.05735</v>
      </c>
      <c r="G3742" s="37">
        <f t="shared" si="178"/>
        <v>1.07195</v>
      </c>
      <c r="H3742" s="37">
        <f t="shared" si="179"/>
        <v>1.0789500000000001</v>
      </c>
    </row>
    <row r="3743" spans="1:8" x14ac:dyDescent="0.25">
      <c r="A3743" s="8">
        <v>40731</v>
      </c>
      <c r="B3743" s="11">
        <v>5.79</v>
      </c>
      <c r="C3743" s="11">
        <v>7.1950000000000003</v>
      </c>
      <c r="D3743" s="11">
        <v>7.9550000000000001</v>
      </c>
      <c r="E3743" s="11" t="s">
        <v>19</v>
      </c>
      <c r="F3743" s="37">
        <f t="shared" si="177"/>
        <v>1.0579000000000001</v>
      </c>
      <c r="G3743" s="37">
        <f t="shared" si="178"/>
        <v>1.07195</v>
      </c>
      <c r="H3743" s="37">
        <f t="shared" si="179"/>
        <v>1.07955</v>
      </c>
    </row>
    <row r="3744" spans="1:8" x14ac:dyDescent="0.25">
      <c r="A3744" s="8">
        <v>40730</v>
      </c>
      <c r="B3744" s="11">
        <v>5.8</v>
      </c>
      <c r="C3744" s="11">
        <v>7.32</v>
      </c>
      <c r="D3744" s="11">
        <v>8.0150000000000006</v>
      </c>
      <c r="E3744" s="11" t="s">
        <v>19</v>
      </c>
      <c r="F3744" s="37">
        <f t="shared" si="177"/>
        <v>1.0580000000000001</v>
      </c>
      <c r="G3744" s="37">
        <f t="shared" si="178"/>
        <v>1.0731999999999999</v>
      </c>
      <c r="H3744" s="37">
        <f t="shared" si="179"/>
        <v>1.0801499999999999</v>
      </c>
    </row>
    <row r="3745" spans="1:8" x14ac:dyDescent="0.25">
      <c r="A3745" s="8">
        <v>40729</v>
      </c>
      <c r="B3745" s="11">
        <v>5.8049999999999997</v>
      </c>
      <c r="C3745" s="11">
        <v>7.3049999999999997</v>
      </c>
      <c r="D3745" s="11">
        <v>8.0500000000000007</v>
      </c>
      <c r="E3745" s="11" t="s">
        <v>19</v>
      </c>
      <c r="F3745" s="37">
        <f t="shared" si="177"/>
        <v>1.0580499999999999</v>
      </c>
      <c r="G3745" s="37">
        <f t="shared" si="178"/>
        <v>1.0730500000000001</v>
      </c>
      <c r="H3745" s="37">
        <f t="shared" si="179"/>
        <v>1.0805</v>
      </c>
    </row>
    <row r="3746" spans="1:8" x14ac:dyDescent="0.25">
      <c r="A3746" s="8">
        <v>40728</v>
      </c>
      <c r="B3746" s="11">
        <v>5.7949999999999999</v>
      </c>
      <c r="C3746" s="11">
        <v>7.335</v>
      </c>
      <c r="D3746" s="11">
        <v>8.06</v>
      </c>
      <c r="E3746" s="11" t="s">
        <v>19</v>
      </c>
      <c r="F3746" s="37">
        <f t="shared" si="177"/>
        <v>1.0579499999999999</v>
      </c>
      <c r="G3746" s="37">
        <f t="shared" si="178"/>
        <v>1.07335</v>
      </c>
      <c r="H3746" s="37">
        <f t="shared" si="179"/>
        <v>1.0806</v>
      </c>
    </row>
    <row r="3747" spans="1:8" x14ac:dyDescent="0.25">
      <c r="A3747" s="8">
        <v>40725</v>
      </c>
      <c r="B3747" s="11">
        <v>5.8650000000000002</v>
      </c>
      <c r="C3747" s="11">
        <v>7.39</v>
      </c>
      <c r="D3747" s="11">
        <v>8.0850000000000009</v>
      </c>
      <c r="E3747" s="11" t="s">
        <v>19</v>
      </c>
      <c r="F3747" s="37">
        <f t="shared" si="177"/>
        <v>1.0586500000000001</v>
      </c>
      <c r="G3747" s="37">
        <f t="shared" si="178"/>
        <v>1.0739000000000001</v>
      </c>
      <c r="H3747" s="37">
        <f t="shared" si="179"/>
        <v>1.0808500000000001</v>
      </c>
    </row>
    <row r="3748" spans="1:8" x14ac:dyDescent="0.25">
      <c r="A3748" s="8">
        <v>40724</v>
      </c>
      <c r="B3748" s="11">
        <v>5.52</v>
      </c>
      <c r="C3748" s="11">
        <v>7.2949999999999999</v>
      </c>
      <c r="D3748" s="11">
        <v>8.17</v>
      </c>
      <c r="E3748" s="11" t="s">
        <v>19</v>
      </c>
      <c r="F3748" s="37">
        <f t="shared" si="177"/>
        <v>1.0551999999999999</v>
      </c>
      <c r="G3748" s="37">
        <f t="shared" si="178"/>
        <v>1.0729500000000001</v>
      </c>
      <c r="H3748" s="37">
        <f t="shared" si="179"/>
        <v>1.0817000000000001</v>
      </c>
    </row>
    <row r="3749" spans="1:8" x14ac:dyDescent="0.25">
      <c r="A3749" s="8">
        <v>40723</v>
      </c>
      <c r="B3749" s="11">
        <v>5.51</v>
      </c>
      <c r="C3749" s="11">
        <v>7.2949999999999999</v>
      </c>
      <c r="D3749" s="11">
        <v>8.17</v>
      </c>
      <c r="E3749" s="11" t="s">
        <v>19</v>
      </c>
      <c r="F3749" s="37">
        <f t="shared" si="177"/>
        <v>1.0550999999999999</v>
      </c>
      <c r="G3749" s="37">
        <f t="shared" si="178"/>
        <v>1.0729500000000001</v>
      </c>
      <c r="H3749" s="37">
        <f t="shared" si="179"/>
        <v>1.0817000000000001</v>
      </c>
    </row>
    <row r="3750" spans="1:8" x14ac:dyDescent="0.25">
      <c r="A3750" s="8">
        <v>40722</v>
      </c>
      <c r="B3750" s="11">
        <v>5.53</v>
      </c>
      <c r="C3750" s="11">
        <v>7.2949999999999999</v>
      </c>
      <c r="D3750" s="11">
        <v>8.17</v>
      </c>
      <c r="E3750" s="11" t="s">
        <v>19</v>
      </c>
      <c r="F3750" s="37">
        <f t="shared" si="177"/>
        <v>1.0552999999999999</v>
      </c>
      <c r="G3750" s="37">
        <f t="shared" si="178"/>
        <v>1.0729500000000001</v>
      </c>
      <c r="H3750" s="37">
        <f t="shared" si="179"/>
        <v>1.0817000000000001</v>
      </c>
    </row>
    <row r="3751" spans="1:8" x14ac:dyDescent="0.25">
      <c r="A3751" s="8">
        <v>40721</v>
      </c>
      <c r="B3751" s="11">
        <v>5.53</v>
      </c>
      <c r="C3751" s="11">
        <v>7.2949999999999999</v>
      </c>
      <c r="D3751" s="11">
        <v>8.17</v>
      </c>
      <c r="E3751" s="11" t="s">
        <v>19</v>
      </c>
      <c r="F3751" s="37">
        <f t="shared" si="177"/>
        <v>1.0552999999999999</v>
      </c>
      <c r="G3751" s="37">
        <f t="shared" si="178"/>
        <v>1.0729500000000001</v>
      </c>
      <c r="H3751" s="37">
        <f t="shared" si="179"/>
        <v>1.0817000000000001</v>
      </c>
    </row>
    <row r="3752" spans="1:8" x14ac:dyDescent="0.25">
      <c r="A3752" s="8">
        <v>40718</v>
      </c>
      <c r="B3752" s="11">
        <v>5.5449999999999999</v>
      </c>
      <c r="C3752" s="11">
        <v>7.2949999999999999</v>
      </c>
      <c r="D3752" s="11">
        <v>8.17</v>
      </c>
      <c r="E3752" s="11" t="s">
        <v>19</v>
      </c>
      <c r="F3752" s="37">
        <f t="shared" si="177"/>
        <v>1.05545</v>
      </c>
      <c r="G3752" s="37">
        <f t="shared" si="178"/>
        <v>1.0729500000000001</v>
      </c>
      <c r="H3752" s="37">
        <f t="shared" si="179"/>
        <v>1.0817000000000001</v>
      </c>
    </row>
    <row r="3753" spans="1:8" x14ac:dyDescent="0.25">
      <c r="A3753" s="8">
        <v>40717</v>
      </c>
      <c r="B3753" s="11">
        <v>5.5449999999999999</v>
      </c>
      <c r="C3753" s="11">
        <v>7.2949999999999999</v>
      </c>
      <c r="D3753" s="11">
        <v>8.17</v>
      </c>
      <c r="E3753" s="11" t="s">
        <v>19</v>
      </c>
      <c r="F3753" s="37">
        <f t="shared" si="177"/>
        <v>1.05545</v>
      </c>
      <c r="G3753" s="37">
        <f t="shared" si="178"/>
        <v>1.0729500000000001</v>
      </c>
      <c r="H3753" s="37">
        <f t="shared" si="179"/>
        <v>1.0817000000000001</v>
      </c>
    </row>
    <row r="3754" spans="1:8" x14ac:dyDescent="0.25">
      <c r="A3754" s="8">
        <v>40716</v>
      </c>
      <c r="B3754" s="11">
        <v>5.55</v>
      </c>
      <c r="C3754" s="11">
        <v>7.2949999999999999</v>
      </c>
      <c r="D3754" s="11">
        <v>8.17</v>
      </c>
      <c r="E3754" s="11" t="s">
        <v>19</v>
      </c>
      <c r="F3754" s="37">
        <f t="shared" si="177"/>
        <v>1.0555000000000001</v>
      </c>
      <c r="G3754" s="37">
        <f t="shared" si="178"/>
        <v>1.0729500000000001</v>
      </c>
      <c r="H3754" s="37">
        <f t="shared" si="179"/>
        <v>1.0817000000000001</v>
      </c>
    </row>
    <row r="3755" spans="1:8" x14ac:dyDescent="0.25">
      <c r="A3755" s="8">
        <v>40715</v>
      </c>
      <c r="B3755" s="11">
        <v>5.5549999999999997</v>
      </c>
      <c r="C3755" s="11">
        <v>7.2949999999999999</v>
      </c>
      <c r="D3755" s="11">
        <v>8.1199999999999992</v>
      </c>
      <c r="E3755" s="11" t="s">
        <v>19</v>
      </c>
      <c r="F3755" s="37">
        <f t="shared" si="177"/>
        <v>1.05555</v>
      </c>
      <c r="G3755" s="37">
        <f t="shared" si="178"/>
        <v>1.0729500000000001</v>
      </c>
      <c r="H3755" s="37">
        <f t="shared" si="179"/>
        <v>1.0811999999999999</v>
      </c>
    </row>
    <row r="3756" spans="1:8" x14ac:dyDescent="0.25">
      <c r="A3756" s="8">
        <v>40714</v>
      </c>
      <c r="B3756" s="11">
        <v>5.585</v>
      </c>
      <c r="C3756" s="11">
        <v>7.2949999999999999</v>
      </c>
      <c r="D3756" s="11">
        <v>8.11</v>
      </c>
      <c r="E3756" s="11" t="s">
        <v>19</v>
      </c>
      <c r="F3756" s="37">
        <f t="shared" si="177"/>
        <v>1.05585</v>
      </c>
      <c r="G3756" s="37">
        <f t="shared" si="178"/>
        <v>1.0729500000000001</v>
      </c>
      <c r="H3756" s="37">
        <f t="shared" si="179"/>
        <v>1.0810999999999999</v>
      </c>
    </row>
    <row r="3757" spans="1:8" x14ac:dyDescent="0.25">
      <c r="A3757" s="8">
        <v>40711</v>
      </c>
      <c r="B3757" s="11">
        <v>5.5949999999999998</v>
      </c>
      <c r="C3757" s="11">
        <v>7.2949999999999999</v>
      </c>
      <c r="D3757" s="11">
        <v>8.06</v>
      </c>
      <c r="E3757" s="11" t="s">
        <v>19</v>
      </c>
      <c r="F3757" s="37">
        <f t="shared" si="177"/>
        <v>1.0559499999999999</v>
      </c>
      <c r="G3757" s="37">
        <f t="shared" si="178"/>
        <v>1.0729500000000001</v>
      </c>
      <c r="H3757" s="37">
        <f t="shared" si="179"/>
        <v>1.0806</v>
      </c>
    </row>
    <row r="3758" spans="1:8" x14ac:dyDescent="0.25">
      <c r="A3758" s="8">
        <v>40710</v>
      </c>
      <c r="B3758" s="11">
        <v>5.6150000000000002</v>
      </c>
      <c r="C3758" s="11">
        <v>7.2949999999999999</v>
      </c>
      <c r="D3758" s="11">
        <v>8.06</v>
      </c>
      <c r="E3758" s="11" t="s">
        <v>19</v>
      </c>
      <c r="F3758" s="37">
        <f t="shared" si="177"/>
        <v>1.0561499999999999</v>
      </c>
      <c r="G3758" s="37">
        <f t="shared" si="178"/>
        <v>1.0729500000000001</v>
      </c>
      <c r="H3758" s="37">
        <f t="shared" si="179"/>
        <v>1.0806</v>
      </c>
    </row>
    <row r="3759" spans="1:8" x14ac:dyDescent="0.25">
      <c r="A3759" s="8">
        <v>40709</v>
      </c>
      <c r="B3759" s="11">
        <v>5.585</v>
      </c>
      <c r="C3759" s="11">
        <v>7.2949999999999999</v>
      </c>
      <c r="D3759" s="11">
        <v>8.06</v>
      </c>
      <c r="E3759" s="11" t="s">
        <v>19</v>
      </c>
      <c r="F3759" s="37">
        <f t="shared" si="177"/>
        <v>1.05585</v>
      </c>
      <c r="G3759" s="37">
        <f t="shared" si="178"/>
        <v>1.0729500000000001</v>
      </c>
      <c r="H3759" s="37">
        <f t="shared" si="179"/>
        <v>1.0806</v>
      </c>
    </row>
    <row r="3760" spans="1:8" x14ac:dyDescent="0.25">
      <c r="A3760" s="8">
        <v>40708</v>
      </c>
      <c r="B3760" s="11">
        <v>5.57</v>
      </c>
      <c r="C3760" s="11">
        <v>7.2949999999999999</v>
      </c>
      <c r="D3760" s="11">
        <v>8.06</v>
      </c>
      <c r="E3760" s="11" t="s">
        <v>19</v>
      </c>
      <c r="F3760" s="37">
        <f t="shared" si="177"/>
        <v>1.0557000000000001</v>
      </c>
      <c r="G3760" s="37">
        <f t="shared" si="178"/>
        <v>1.0729500000000001</v>
      </c>
      <c r="H3760" s="37">
        <f t="shared" si="179"/>
        <v>1.0806</v>
      </c>
    </row>
    <row r="3761" spans="1:8" x14ac:dyDescent="0.25">
      <c r="A3761" s="8">
        <v>40707</v>
      </c>
      <c r="B3761" s="11">
        <v>5.6</v>
      </c>
      <c r="C3761" s="11">
        <v>7.2949999999999999</v>
      </c>
      <c r="D3761" s="11">
        <v>8.06</v>
      </c>
      <c r="E3761" s="11" t="s">
        <v>19</v>
      </c>
      <c r="F3761" s="37">
        <f t="shared" si="177"/>
        <v>1.056</v>
      </c>
      <c r="G3761" s="37">
        <f t="shared" si="178"/>
        <v>1.0729500000000001</v>
      </c>
      <c r="H3761" s="37">
        <f t="shared" si="179"/>
        <v>1.0806</v>
      </c>
    </row>
    <row r="3762" spans="1:8" x14ac:dyDescent="0.25">
      <c r="A3762" s="8">
        <v>40704</v>
      </c>
      <c r="B3762" s="11">
        <v>5.6</v>
      </c>
      <c r="C3762" s="11">
        <v>7.2949999999999999</v>
      </c>
      <c r="D3762" s="11">
        <v>8.06</v>
      </c>
      <c r="E3762" s="11" t="s">
        <v>19</v>
      </c>
      <c r="F3762" s="37">
        <f t="shared" si="177"/>
        <v>1.056</v>
      </c>
      <c r="G3762" s="37">
        <f t="shared" si="178"/>
        <v>1.0729500000000001</v>
      </c>
      <c r="H3762" s="37">
        <f t="shared" si="179"/>
        <v>1.0806</v>
      </c>
    </row>
    <row r="3763" spans="1:8" x14ac:dyDescent="0.25">
      <c r="A3763" s="8">
        <v>40703</v>
      </c>
      <c r="B3763" s="11">
        <v>5.6349999999999998</v>
      </c>
      <c r="C3763" s="11">
        <v>7.2949999999999999</v>
      </c>
      <c r="D3763" s="11">
        <v>8.06</v>
      </c>
      <c r="E3763" s="11" t="s">
        <v>19</v>
      </c>
      <c r="F3763" s="37">
        <f t="shared" si="177"/>
        <v>1.0563499999999999</v>
      </c>
      <c r="G3763" s="37">
        <f t="shared" si="178"/>
        <v>1.0729500000000001</v>
      </c>
      <c r="H3763" s="37">
        <f t="shared" si="179"/>
        <v>1.0806</v>
      </c>
    </row>
    <row r="3764" spans="1:8" x14ac:dyDescent="0.25">
      <c r="A3764" s="8">
        <v>40702</v>
      </c>
      <c r="B3764" s="11">
        <v>5.67</v>
      </c>
      <c r="C3764" s="11">
        <v>7.2949999999999999</v>
      </c>
      <c r="D3764" s="11">
        <v>8.14</v>
      </c>
      <c r="E3764" s="11" t="s">
        <v>19</v>
      </c>
      <c r="F3764" s="37">
        <f t="shared" si="177"/>
        <v>1.0567</v>
      </c>
      <c r="G3764" s="37">
        <f t="shared" si="178"/>
        <v>1.0729500000000001</v>
      </c>
      <c r="H3764" s="37">
        <f t="shared" si="179"/>
        <v>1.0813999999999999</v>
      </c>
    </row>
    <row r="3765" spans="1:8" x14ac:dyDescent="0.25">
      <c r="A3765" s="8">
        <v>40701</v>
      </c>
      <c r="B3765" s="11">
        <v>5.69</v>
      </c>
      <c r="C3765" s="11">
        <v>7.2949999999999999</v>
      </c>
      <c r="D3765" s="11">
        <v>8.14</v>
      </c>
      <c r="E3765" s="11" t="s">
        <v>19</v>
      </c>
      <c r="F3765" s="37">
        <f t="shared" si="177"/>
        <v>1.0569</v>
      </c>
      <c r="G3765" s="37">
        <f t="shared" si="178"/>
        <v>1.0729500000000001</v>
      </c>
      <c r="H3765" s="37">
        <f t="shared" si="179"/>
        <v>1.0813999999999999</v>
      </c>
    </row>
    <row r="3766" spans="1:8" x14ac:dyDescent="0.25">
      <c r="A3766" s="8">
        <v>40700</v>
      </c>
      <c r="B3766" s="11">
        <v>5.7350000000000003</v>
      </c>
      <c r="C3766" s="11">
        <v>7.2949999999999999</v>
      </c>
      <c r="D3766" s="11">
        <v>8.09</v>
      </c>
      <c r="E3766" s="11" t="s">
        <v>19</v>
      </c>
      <c r="F3766" s="37">
        <f t="shared" si="177"/>
        <v>1.05735</v>
      </c>
      <c r="G3766" s="37">
        <f t="shared" si="178"/>
        <v>1.0729500000000001</v>
      </c>
      <c r="H3766" s="37">
        <f t="shared" si="179"/>
        <v>1.0809</v>
      </c>
    </row>
    <row r="3767" spans="1:8" x14ac:dyDescent="0.25">
      <c r="A3767" s="8">
        <v>40697</v>
      </c>
      <c r="B3767" s="11">
        <v>5.7750000000000004</v>
      </c>
      <c r="C3767" s="11">
        <v>7.2949999999999999</v>
      </c>
      <c r="D3767" s="11">
        <v>8.09</v>
      </c>
      <c r="E3767" s="11" t="s">
        <v>19</v>
      </c>
      <c r="F3767" s="37">
        <f t="shared" si="177"/>
        <v>1.05775</v>
      </c>
      <c r="G3767" s="37">
        <f t="shared" si="178"/>
        <v>1.0729500000000001</v>
      </c>
      <c r="H3767" s="37">
        <f t="shared" si="179"/>
        <v>1.0809</v>
      </c>
    </row>
    <row r="3768" spans="1:8" x14ac:dyDescent="0.25">
      <c r="A3768" s="8">
        <v>40696</v>
      </c>
      <c r="B3768" s="11">
        <v>5.78</v>
      </c>
      <c r="C3768" s="11">
        <v>7.2949999999999999</v>
      </c>
      <c r="D3768" s="11">
        <v>8.09</v>
      </c>
      <c r="E3768" s="11" t="s">
        <v>19</v>
      </c>
      <c r="F3768" s="37">
        <f t="shared" si="177"/>
        <v>1.0578000000000001</v>
      </c>
      <c r="G3768" s="37">
        <f t="shared" si="178"/>
        <v>1.0729500000000001</v>
      </c>
      <c r="H3768" s="37">
        <f t="shared" si="179"/>
        <v>1.0809</v>
      </c>
    </row>
    <row r="3769" spans="1:8" x14ac:dyDescent="0.25">
      <c r="A3769" s="8">
        <v>40695</v>
      </c>
      <c r="B3769" s="11">
        <v>5.8049999999999997</v>
      </c>
      <c r="C3769" s="11">
        <v>7.2949999999999999</v>
      </c>
      <c r="D3769" s="11">
        <v>8.08</v>
      </c>
      <c r="E3769" s="11" t="s">
        <v>19</v>
      </c>
      <c r="F3769" s="37">
        <f t="shared" si="177"/>
        <v>1.0580499999999999</v>
      </c>
      <c r="G3769" s="37">
        <f t="shared" si="178"/>
        <v>1.0729500000000001</v>
      </c>
      <c r="H3769" s="37">
        <f t="shared" si="179"/>
        <v>1.0808</v>
      </c>
    </row>
    <row r="3770" spans="1:8" x14ac:dyDescent="0.25">
      <c r="A3770" s="8">
        <v>40694</v>
      </c>
      <c r="B3770" s="11">
        <v>5.8049999999999997</v>
      </c>
      <c r="C3770" s="11">
        <v>7.2949999999999999</v>
      </c>
      <c r="D3770" s="11">
        <v>8.07</v>
      </c>
      <c r="E3770" s="11" t="s">
        <v>19</v>
      </c>
      <c r="F3770" s="37">
        <f t="shared" si="177"/>
        <v>1.0580499999999999</v>
      </c>
      <c r="G3770" s="37">
        <f t="shared" si="178"/>
        <v>1.0729500000000001</v>
      </c>
      <c r="H3770" s="37">
        <f t="shared" si="179"/>
        <v>1.0807</v>
      </c>
    </row>
    <row r="3771" spans="1:8" x14ac:dyDescent="0.25">
      <c r="A3771" s="8">
        <v>40693</v>
      </c>
      <c r="B3771" s="11">
        <v>5.82</v>
      </c>
      <c r="C3771" s="11">
        <v>7.2949999999999999</v>
      </c>
      <c r="D3771" s="11">
        <v>8.1199999999999992</v>
      </c>
      <c r="E3771" s="11" t="s">
        <v>19</v>
      </c>
      <c r="F3771" s="37">
        <f t="shared" si="177"/>
        <v>1.0582</v>
      </c>
      <c r="G3771" s="37">
        <f t="shared" si="178"/>
        <v>1.0729500000000001</v>
      </c>
      <c r="H3771" s="37">
        <f t="shared" si="179"/>
        <v>1.0811999999999999</v>
      </c>
    </row>
    <row r="3772" spans="1:8" x14ac:dyDescent="0.25">
      <c r="A3772" s="8">
        <v>40690</v>
      </c>
      <c r="B3772" s="11">
        <v>5.82</v>
      </c>
      <c r="C3772" s="11">
        <v>7.2949999999999999</v>
      </c>
      <c r="D3772" s="11">
        <v>8.1199999999999992</v>
      </c>
      <c r="E3772" s="11" t="s">
        <v>19</v>
      </c>
      <c r="F3772" s="37">
        <f t="shared" si="177"/>
        <v>1.0582</v>
      </c>
      <c r="G3772" s="37">
        <f t="shared" si="178"/>
        <v>1.0729500000000001</v>
      </c>
      <c r="H3772" s="37">
        <f t="shared" si="179"/>
        <v>1.0811999999999999</v>
      </c>
    </row>
    <row r="3773" spans="1:8" x14ac:dyDescent="0.25">
      <c r="A3773" s="8">
        <v>40689</v>
      </c>
      <c r="B3773" s="11">
        <v>5.835</v>
      </c>
      <c r="C3773" s="11">
        <v>7.2949999999999999</v>
      </c>
      <c r="D3773" s="11">
        <v>8.07</v>
      </c>
      <c r="E3773" s="11" t="s">
        <v>19</v>
      </c>
      <c r="F3773" s="37">
        <f t="shared" si="177"/>
        <v>1.0583499999999999</v>
      </c>
      <c r="G3773" s="37">
        <f t="shared" si="178"/>
        <v>1.0729500000000001</v>
      </c>
      <c r="H3773" s="37">
        <f t="shared" si="179"/>
        <v>1.0807</v>
      </c>
    </row>
    <row r="3774" spans="1:8" x14ac:dyDescent="0.25">
      <c r="A3774" s="8">
        <v>40688</v>
      </c>
      <c r="B3774" s="11">
        <v>5.8</v>
      </c>
      <c r="C3774" s="11">
        <v>7.2949999999999999</v>
      </c>
      <c r="D3774" s="11">
        <v>8.07</v>
      </c>
      <c r="E3774" s="11" t="s">
        <v>19</v>
      </c>
      <c r="F3774" s="37">
        <f t="shared" si="177"/>
        <v>1.0580000000000001</v>
      </c>
      <c r="G3774" s="37">
        <f t="shared" si="178"/>
        <v>1.0729500000000001</v>
      </c>
      <c r="H3774" s="37">
        <f t="shared" si="179"/>
        <v>1.0807</v>
      </c>
    </row>
    <row r="3775" spans="1:8" x14ac:dyDescent="0.25">
      <c r="A3775" s="8">
        <v>40687</v>
      </c>
      <c r="B3775" s="11">
        <v>5.8</v>
      </c>
      <c r="C3775" s="11">
        <v>7.2949999999999999</v>
      </c>
      <c r="D3775" s="11">
        <v>8.07</v>
      </c>
      <c r="E3775" s="11" t="s">
        <v>19</v>
      </c>
      <c r="F3775" s="37">
        <f t="shared" si="177"/>
        <v>1.0580000000000001</v>
      </c>
      <c r="G3775" s="37">
        <f t="shared" si="178"/>
        <v>1.0729500000000001</v>
      </c>
      <c r="H3775" s="37">
        <f t="shared" si="179"/>
        <v>1.0807</v>
      </c>
    </row>
    <row r="3776" spans="1:8" x14ac:dyDescent="0.25">
      <c r="A3776" s="8">
        <v>40686</v>
      </c>
      <c r="B3776" s="11">
        <v>5.8</v>
      </c>
      <c r="C3776" s="11">
        <v>7.2949999999999999</v>
      </c>
      <c r="D3776" s="11">
        <v>8.06</v>
      </c>
      <c r="E3776" s="11" t="s">
        <v>19</v>
      </c>
      <c r="F3776" s="37">
        <f t="shared" si="177"/>
        <v>1.0580000000000001</v>
      </c>
      <c r="G3776" s="37">
        <f t="shared" si="178"/>
        <v>1.0729500000000001</v>
      </c>
      <c r="H3776" s="37">
        <f t="shared" si="179"/>
        <v>1.0806</v>
      </c>
    </row>
    <row r="3777" spans="1:8" x14ac:dyDescent="0.25">
      <c r="A3777" s="8">
        <v>40683</v>
      </c>
      <c r="B3777" s="11">
        <v>5.77</v>
      </c>
      <c r="C3777" s="11">
        <v>7.2949999999999999</v>
      </c>
      <c r="D3777" s="11">
        <v>8.07</v>
      </c>
      <c r="E3777" s="11" t="s">
        <v>19</v>
      </c>
      <c r="F3777" s="37">
        <f t="shared" si="177"/>
        <v>1.0577000000000001</v>
      </c>
      <c r="G3777" s="37">
        <f t="shared" si="178"/>
        <v>1.0729500000000001</v>
      </c>
      <c r="H3777" s="37">
        <f t="shared" si="179"/>
        <v>1.0807</v>
      </c>
    </row>
    <row r="3778" spans="1:8" x14ac:dyDescent="0.25">
      <c r="A3778" s="8">
        <v>40682</v>
      </c>
      <c r="B3778" s="11">
        <v>5.78</v>
      </c>
      <c r="C3778" s="11">
        <v>7.2949999999999999</v>
      </c>
      <c r="D3778" s="11">
        <v>8.0500000000000007</v>
      </c>
      <c r="E3778" s="11" t="s">
        <v>19</v>
      </c>
      <c r="F3778" s="37">
        <f t="shared" si="177"/>
        <v>1.0578000000000001</v>
      </c>
      <c r="G3778" s="37">
        <f t="shared" si="178"/>
        <v>1.0729500000000001</v>
      </c>
      <c r="H3778" s="37">
        <f t="shared" si="179"/>
        <v>1.0805</v>
      </c>
    </row>
    <row r="3779" spans="1:8" x14ac:dyDescent="0.25">
      <c r="A3779" s="8">
        <v>40681</v>
      </c>
      <c r="B3779" s="11">
        <v>5.7850000000000001</v>
      </c>
      <c r="C3779" s="11">
        <v>7.2949999999999999</v>
      </c>
      <c r="D3779" s="11">
        <v>8.0500000000000007</v>
      </c>
      <c r="E3779" s="11" t="s">
        <v>19</v>
      </c>
      <c r="F3779" s="37">
        <f t="shared" si="177"/>
        <v>1.05785</v>
      </c>
      <c r="G3779" s="37">
        <f t="shared" si="178"/>
        <v>1.0729500000000001</v>
      </c>
      <c r="H3779" s="37">
        <f t="shared" si="179"/>
        <v>1.0805</v>
      </c>
    </row>
    <row r="3780" spans="1:8" x14ac:dyDescent="0.25">
      <c r="A3780" s="8">
        <v>40680</v>
      </c>
      <c r="B3780" s="11">
        <v>5.7949999999999999</v>
      </c>
      <c r="C3780" s="11">
        <v>7.2949999999999999</v>
      </c>
      <c r="D3780" s="11">
        <v>8.0500000000000007</v>
      </c>
      <c r="E3780" s="11" t="s">
        <v>19</v>
      </c>
      <c r="F3780" s="37">
        <f t="shared" si="177"/>
        <v>1.0579499999999999</v>
      </c>
      <c r="G3780" s="37">
        <f t="shared" si="178"/>
        <v>1.0729500000000001</v>
      </c>
      <c r="H3780" s="37">
        <f t="shared" si="179"/>
        <v>1.0805</v>
      </c>
    </row>
    <row r="3781" spans="1:8" x14ac:dyDescent="0.25">
      <c r="A3781" s="8">
        <v>40679</v>
      </c>
      <c r="B3781" s="11">
        <v>5.7949999999999999</v>
      </c>
      <c r="C3781" s="11">
        <v>7.2949999999999999</v>
      </c>
      <c r="D3781" s="11">
        <v>8.0500000000000007</v>
      </c>
      <c r="E3781" s="11" t="s">
        <v>19</v>
      </c>
      <c r="F3781" s="37">
        <f t="shared" si="177"/>
        <v>1.0579499999999999</v>
      </c>
      <c r="G3781" s="37">
        <f t="shared" si="178"/>
        <v>1.0729500000000001</v>
      </c>
      <c r="H3781" s="37">
        <f t="shared" si="179"/>
        <v>1.0805</v>
      </c>
    </row>
    <row r="3782" spans="1:8" x14ac:dyDescent="0.25">
      <c r="A3782" s="8">
        <v>40676</v>
      </c>
      <c r="B3782" s="11">
        <v>5.76</v>
      </c>
      <c r="C3782" s="11">
        <v>7.2949999999999999</v>
      </c>
      <c r="D3782" s="11">
        <v>8.0500000000000007</v>
      </c>
      <c r="E3782" s="11" t="s">
        <v>19</v>
      </c>
      <c r="F3782" s="37">
        <f t="shared" ref="F3782:F3845" si="180">IFERROR(1+B3782/100,"NA")</f>
        <v>1.0576000000000001</v>
      </c>
      <c r="G3782" s="37">
        <f t="shared" ref="G3782:G3845" si="181">IFERROR(1+C3782/100,"NA")</f>
        <v>1.0729500000000001</v>
      </c>
      <c r="H3782" s="37">
        <f t="shared" ref="H3782:H3845" si="182">IFERROR(1+D3782/100,"NA")</f>
        <v>1.0805</v>
      </c>
    </row>
    <row r="3783" spans="1:8" x14ac:dyDescent="0.25">
      <c r="A3783" s="8">
        <v>40675</v>
      </c>
      <c r="B3783" s="11">
        <v>5.7450000000000001</v>
      </c>
      <c r="C3783" s="11">
        <v>7.2949999999999999</v>
      </c>
      <c r="D3783" s="11">
        <v>8.0500000000000007</v>
      </c>
      <c r="E3783" s="11" t="s">
        <v>19</v>
      </c>
      <c r="F3783" s="37">
        <f t="shared" si="180"/>
        <v>1.05745</v>
      </c>
      <c r="G3783" s="37">
        <f t="shared" si="181"/>
        <v>1.0729500000000001</v>
      </c>
      <c r="H3783" s="37">
        <f t="shared" si="182"/>
        <v>1.0805</v>
      </c>
    </row>
    <row r="3784" spans="1:8" x14ac:dyDescent="0.25">
      <c r="A3784" s="8">
        <v>40674</v>
      </c>
      <c r="B3784" s="11">
        <v>5.6749999999999998</v>
      </c>
      <c r="C3784" s="11">
        <v>7.2949999999999999</v>
      </c>
      <c r="D3784" s="11">
        <v>8.0500000000000007</v>
      </c>
      <c r="E3784" s="11" t="s">
        <v>19</v>
      </c>
      <c r="F3784" s="37">
        <f t="shared" si="180"/>
        <v>1.0567500000000001</v>
      </c>
      <c r="G3784" s="37">
        <f t="shared" si="181"/>
        <v>1.0729500000000001</v>
      </c>
      <c r="H3784" s="37">
        <f t="shared" si="182"/>
        <v>1.0805</v>
      </c>
    </row>
    <row r="3785" spans="1:8" x14ac:dyDescent="0.25">
      <c r="A3785" s="8">
        <v>40673</v>
      </c>
      <c r="B3785" s="11">
        <v>5.7249999999999996</v>
      </c>
      <c r="C3785" s="11">
        <v>7.2949999999999999</v>
      </c>
      <c r="D3785" s="11">
        <v>8.0399999999999991</v>
      </c>
      <c r="E3785" s="11" t="s">
        <v>19</v>
      </c>
      <c r="F3785" s="37">
        <f t="shared" si="180"/>
        <v>1.05725</v>
      </c>
      <c r="G3785" s="37">
        <f t="shared" si="181"/>
        <v>1.0729500000000001</v>
      </c>
      <c r="H3785" s="37">
        <f t="shared" si="182"/>
        <v>1.0804</v>
      </c>
    </row>
    <row r="3786" spans="1:8" x14ac:dyDescent="0.25">
      <c r="A3786" s="8">
        <v>40672</v>
      </c>
      <c r="B3786" s="11">
        <v>5.73</v>
      </c>
      <c r="C3786" s="11">
        <v>7.2949999999999999</v>
      </c>
      <c r="D3786" s="11">
        <v>8.0299999999999994</v>
      </c>
      <c r="E3786" s="11" t="s">
        <v>19</v>
      </c>
      <c r="F3786" s="37">
        <f t="shared" si="180"/>
        <v>1.0572999999999999</v>
      </c>
      <c r="G3786" s="37">
        <f t="shared" si="181"/>
        <v>1.0729500000000001</v>
      </c>
      <c r="H3786" s="37">
        <f t="shared" si="182"/>
        <v>1.0803</v>
      </c>
    </row>
    <row r="3787" spans="1:8" x14ac:dyDescent="0.25">
      <c r="A3787" s="8">
        <v>40669</v>
      </c>
      <c r="B3787" s="11">
        <v>5.7149999999999999</v>
      </c>
      <c r="C3787" s="11">
        <v>7.2949999999999999</v>
      </c>
      <c r="D3787" s="11">
        <v>8.0299999999999994</v>
      </c>
      <c r="E3787" s="11" t="s">
        <v>19</v>
      </c>
      <c r="F3787" s="37">
        <f t="shared" si="180"/>
        <v>1.05715</v>
      </c>
      <c r="G3787" s="37">
        <f t="shared" si="181"/>
        <v>1.0729500000000001</v>
      </c>
      <c r="H3787" s="37">
        <f t="shared" si="182"/>
        <v>1.0803</v>
      </c>
    </row>
    <row r="3788" spans="1:8" x14ac:dyDescent="0.25">
      <c r="A3788" s="8">
        <v>40668</v>
      </c>
      <c r="B3788" s="11">
        <v>5.7149999999999999</v>
      </c>
      <c r="C3788" s="11">
        <v>7.2949999999999999</v>
      </c>
      <c r="D3788" s="11">
        <v>8.0299999999999994</v>
      </c>
      <c r="E3788" s="11" t="s">
        <v>19</v>
      </c>
      <c r="F3788" s="37">
        <f t="shared" si="180"/>
        <v>1.05715</v>
      </c>
      <c r="G3788" s="37">
        <f t="shared" si="181"/>
        <v>1.0729500000000001</v>
      </c>
      <c r="H3788" s="37">
        <f t="shared" si="182"/>
        <v>1.0803</v>
      </c>
    </row>
    <row r="3789" spans="1:8" x14ac:dyDescent="0.25">
      <c r="A3789" s="8">
        <v>40667</v>
      </c>
      <c r="B3789" s="11">
        <v>5.7</v>
      </c>
      <c r="C3789" s="11">
        <v>7.2949999999999999</v>
      </c>
      <c r="D3789" s="11">
        <v>8.0500000000000007</v>
      </c>
      <c r="E3789" s="11" t="s">
        <v>19</v>
      </c>
      <c r="F3789" s="37">
        <f t="shared" si="180"/>
        <v>1.0569999999999999</v>
      </c>
      <c r="G3789" s="37">
        <f t="shared" si="181"/>
        <v>1.0729500000000001</v>
      </c>
      <c r="H3789" s="37">
        <f t="shared" si="182"/>
        <v>1.0805</v>
      </c>
    </row>
    <row r="3790" spans="1:8" x14ac:dyDescent="0.25">
      <c r="A3790" s="8">
        <v>40666</v>
      </c>
      <c r="B3790" s="11">
        <v>5.62</v>
      </c>
      <c r="C3790" s="11">
        <v>7.2949999999999999</v>
      </c>
      <c r="D3790" s="11">
        <v>8.0500000000000007</v>
      </c>
      <c r="E3790" s="11" t="s">
        <v>19</v>
      </c>
      <c r="F3790" s="37">
        <f t="shared" si="180"/>
        <v>1.0562</v>
      </c>
      <c r="G3790" s="37">
        <f t="shared" si="181"/>
        <v>1.0729500000000001</v>
      </c>
      <c r="H3790" s="37">
        <f t="shared" si="182"/>
        <v>1.0805</v>
      </c>
    </row>
    <row r="3791" spans="1:8" x14ac:dyDescent="0.25">
      <c r="A3791" s="8">
        <v>40665</v>
      </c>
      <c r="B3791" s="11">
        <v>5.55</v>
      </c>
      <c r="C3791" s="11">
        <v>7.2949999999999999</v>
      </c>
      <c r="D3791" s="11">
        <v>8.0500000000000007</v>
      </c>
      <c r="E3791" s="11" t="s">
        <v>19</v>
      </c>
      <c r="F3791" s="37">
        <f t="shared" si="180"/>
        <v>1.0555000000000001</v>
      </c>
      <c r="G3791" s="37">
        <f t="shared" si="181"/>
        <v>1.0729500000000001</v>
      </c>
      <c r="H3791" s="37">
        <f t="shared" si="182"/>
        <v>1.0805</v>
      </c>
    </row>
    <row r="3792" spans="1:8" x14ac:dyDescent="0.25">
      <c r="A3792" s="8">
        <v>40662</v>
      </c>
      <c r="B3792" s="11">
        <v>5.54</v>
      </c>
      <c r="C3792" s="11">
        <v>7.2949999999999999</v>
      </c>
      <c r="D3792" s="11">
        <v>8.0500000000000007</v>
      </c>
      <c r="E3792" s="11" t="s">
        <v>19</v>
      </c>
      <c r="F3792" s="37">
        <f t="shared" si="180"/>
        <v>1.0553999999999999</v>
      </c>
      <c r="G3792" s="37">
        <f t="shared" si="181"/>
        <v>1.0729500000000001</v>
      </c>
      <c r="H3792" s="37">
        <f t="shared" si="182"/>
        <v>1.0805</v>
      </c>
    </row>
    <row r="3793" spans="1:8" x14ac:dyDescent="0.25">
      <c r="A3793" s="8">
        <v>40661</v>
      </c>
      <c r="B3793" s="11">
        <v>5.55</v>
      </c>
      <c r="C3793" s="11">
        <v>7.2949999999999999</v>
      </c>
      <c r="D3793" s="11">
        <v>8.0500000000000007</v>
      </c>
      <c r="E3793" s="11" t="s">
        <v>19</v>
      </c>
      <c r="F3793" s="37">
        <f t="shared" si="180"/>
        <v>1.0555000000000001</v>
      </c>
      <c r="G3793" s="37">
        <f t="shared" si="181"/>
        <v>1.0729500000000001</v>
      </c>
      <c r="H3793" s="37">
        <f t="shared" si="182"/>
        <v>1.0805</v>
      </c>
    </row>
    <row r="3794" spans="1:8" x14ac:dyDescent="0.25">
      <c r="A3794" s="8">
        <v>40660</v>
      </c>
      <c r="B3794" s="11">
        <v>5.5650000000000004</v>
      </c>
      <c r="C3794" s="11">
        <v>7.2949999999999999</v>
      </c>
      <c r="D3794" s="11">
        <v>8.0399999999999991</v>
      </c>
      <c r="E3794" s="11" t="s">
        <v>19</v>
      </c>
      <c r="F3794" s="37">
        <f t="shared" si="180"/>
        <v>1.05565</v>
      </c>
      <c r="G3794" s="37">
        <f t="shared" si="181"/>
        <v>1.0729500000000001</v>
      </c>
      <c r="H3794" s="37">
        <f t="shared" si="182"/>
        <v>1.0804</v>
      </c>
    </row>
    <row r="3795" spans="1:8" x14ac:dyDescent="0.25">
      <c r="A3795" s="8">
        <v>40659</v>
      </c>
      <c r="B3795" s="11">
        <v>5.5650000000000004</v>
      </c>
      <c r="C3795" s="11">
        <v>7.2949999999999999</v>
      </c>
      <c r="D3795" s="11">
        <v>8.0299999999999994</v>
      </c>
      <c r="E3795" s="11" t="s">
        <v>19</v>
      </c>
      <c r="F3795" s="37">
        <f t="shared" si="180"/>
        <v>1.05565</v>
      </c>
      <c r="G3795" s="37">
        <f t="shared" si="181"/>
        <v>1.0729500000000001</v>
      </c>
      <c r="H3795" s="37">
        <f t="shared" si="182"/>
        <v>1.0803</v>
      </c>
    </row>
    <row r="3796" spans="1:8" x14ac:dyDescent="0.25">
      <c r="A3796" s="8">
        <v>40658</v>
      </c>
      <c r="B3796" s="11">
        <v>5.5750000000000002</v>
      </c>
      <c r="C3796" s="11">
        <v>7.2949999999999999</v>
      </c>
      <c r="D3796" s="11">
        <v>8.0399999999999991</v>
      </c>
      <c r="E3796" s="11" t="s">
        <v>19</v>
      </c>
      <c r="F3796" s="37">
        <f t="shared" si="180"/>
        <v>1.05575</v>
      </c>
      <c r="G3796" s="37">
        <f t="shared" si="181"/>
        <v>1.0729500000000001</v>
      </c>
      <c r="H3796" s="37">
        <f t="shared" si="182"/>
        <v>1.0804</v>
      </c>
    </row>
    <row r="3797" spans="1:8" x14ac:dyDescent="0.25">
      <c r="A3797" s="8">
        <v>40655</v>
      </c>
      <c r="B3797" s="11">
        <v>5.585</v>
      </c>
      <c r="C3797" s="11">
        <v>7.2949999999999999</v>
      </c>
      <c r="D3797" s="11">
        <v>8.2200000000000006</v>
      </c>
      <c r="E3797" s="11" t="s">
        <v>19</v>
      </c>
      <c r="F3797" s="37">
        <f t="shared" si="180"/>
        <v>1.05585</v>
      </c>
      <c r="G3797" s="37">
        <f t="shared" si="181"/>
        <v>1.0729500000000001</v>
      </c>
      <c r="H3797" s="37">
        <f t="shared" si="182"/>
        <v>1.0822000000000001</v>
      </c>
    </row>
    <row r="3798" spans="1:8" x14ac:dyDescent="0.25">
      <c r="A3798" s="8">
        <v>40654</v>
      </c>
      <c r="B3798" s="11">
        <v>5.59</v>
      </c>
      <c r="C3798" s="11">
        <v>7.2949999999999999</v>
      </c>
      <c r="D3798" s="11">
        <v>8.2200000000000006</v>
      </c>
      <c r="E3798" s="11" t="s">
        <v>19</v>
      </c>
      <c r="F3798" s="37">
        <f t="shared" si="180"/>
        <v>1.0559000000000001</v>
      </c>
      <c r="G3798" s="37">
        <f t="shared" si="181"/>
        <v>1.0729500000000001</v>
      </c>
      <c r="H3798" s="37">
        <f t="shared" si="182"/>
        <v>1.0822000000000001</v>
      </c>
    </row>
    <row r="3799" spans="1:8" x14ac:dyDescent="0.25">
      <c r="A3799" s="8">
        <v>40653</v>
      </c>
      <c r="B3799" s="11">
        <v>5.6150000000000002</v>
      </c>
      <c r="C3799" s="11">
        <v>7.2949999999999999</v>
      </c>
      <c r="D3799" s="11">
        <v>8.2200000000000006</v>
      </c>
      <c r="E3799" s="11" t="s">
        <v>19</v>
      </c>
      <c r="F3799" s="37">
        <f t="shared" si="180"/>
        <v>1.0561499999999999</v>
      </c>
      <c r="G3799" s="37">
        <f t="shared" si="181"/>
        <v>1.0729500000000001</v>
      </c>
      <c r="H3799" s="37">
        <f t="shared" si="182"/>
        <v>1.0822000000000001</v>
      </c>
    </row>
    <row r="3800" spans="1:8" x14ac:dyDescent="0.25">
      <c r="A3800" s="8">
        <v>40652</v>
      </c>
      <c r="B3800" s="11">
        <v>5.6150000000000002</v>
      </c>
      <c r="C3800" s="11">
        <v>7.2949999999999999</v>
      </c>
      <c r="D3800" s="11">
        <v>8.2100000000000009</v>
      </c>
      <c r="E3800" s="11" t="s">
        <v>19</v>
      </c>
      <c r="F3800" s="37">
        <f t="shared" si="180"/>
        <v>1.0561499999999999</v>
      </c>
      <c r="G3800" s="37">
        <f t="shared" si="181"/>
        <v>1.0729500000000001</v>
      </c>
      <c r="H3800" s="37">
        <f t="shared" si="182"/>
        <v>1.0821000000000001</v>
      </c>
    </row>
    <row r="3801" spans="1:8" x14ac:dyDescent="0.25">
      <c r="A3801" s="8">
        <v>40651</v>
      </c>
      <c r="B3801" s="11">
        <v>5.5650000000000004</v>
      </c>
      <c r="C3801" s="11">
        <v>7.2949999999999999</v>
      </c>
      <c r="D3801" s="11">
        <v>8.1999999999999993</v>
      </c>
      <c r="E3801" s="11" t="s">
        <v>19</v>
      </c>
      <c r="F3801" s="37">
        <f t="shared" si="180"/>
        <v>1.05565</v>
      </c>
      <c r="G3801" s="37">
        <f t="shared" si="181"/>
        <v>1.0729500000000001</v>
      </c>
      <c r="H3801" s="37">
        <f t="shared" si="182"/>
        <v>1.0820000000000001</v>
      </c>
    </row>
    <row r="3802" spans="1:8" x14ac:dyDescent="0.25">
      <c r="A3802" s="8">
        <v>40648</v>
      </c>
      <c r="B3802" s="11">
        <v>5.58</v>
      </c>
      <c r="C3802" s="11">
        <v>7.2949999999999999</v>
      </c>
      <c r="D3802" s="11">
        <v>8.2100000000000009</v>
      </c>
      <c r="E3802" s="11" t="s">
        <v>19</v>
      </c>
      <c r="F3802" s="37">
        <f t="shared" si="180"/>
        <v>1.0558000000000001</v>
      </c>
      <c r="G3802" s="37">
        <f t="shared" si="181"/>
        <v>1.0729500000000001</v>
      </c>
      <c r="H3802" s="37">
        <f t="shared" si="182"/>
        <v>1.0821000000000001</v>
      </c>
    </row>
    <row r="3803" spans="1:8" x14ac:dyDescent="0.25">
      <c r="A3803" s="8">
        <v>40647</v>
      </c>
      <c r="B3803" s="11">
        <v>5.585</v>
      </c>
      <c r="C3803" s="11">
        <v>7.2949999999999999</v>
      </c>
      <c r="D3803" s="11">
        <v>8.2100000000000009</v>
      </c>
      <c r="E3803" s="11" t="s">
        <v>19</v>
      </c>
      <c r="F3803" s="37">
        <f t="shared" si="180"/>
        <v>1.05585</v>
      </c>
      <c r="G3803" s="37">
        <f t="shared" si="181"/>
        <v>1.0729500000000001</v>
      </c>
      <c r="H3803" s="37">
        <f t="shared" si="182"/>
        <v>1.0821000000000001</v>
      </c>
    </row>
    <row r="3804" spans="1:8" x14ac:dyDescent="0.25">
      <c r="A3804" s="8">
        <v>40646</v>
      </c>
      <c r="B3804" s="11">
        <v>5.54</v>
      </c>
      <c r="C3804" s="11">
        <v>7.2949999999999999</v>
      </c>
      <c r="D3804" s="11">
        <v>8.2100000000000009</v>
      </c>
      <c r="E3804" s="11" t="s">
        <v>19</v>
      </c>
      <c r="F3804" s="37">
        <f t="shared" si="180"/>
        <v>1.0553999999999999</v>
      </c>
      <c r="G3804" s="37">
        <f t="shared" si="181"/>
        <v>1.0729500000000001</v>
      </c>
      <c r="H3804" s="37">
        <f t="shared" si="182"/>
        <v>1.0821000000000001</v>
      </c>
    </row>
    <row r="3805" spans="1:8" x14ac:dyDescent="0.25">
      <c r="A3805" s="8">
        <v>40645</v>
      </c>
      <c r="B3805" s="11">
        <v>5.52</v>
      </c>
      <c r="C3805" s="11">
        <v>7.2949999999999999</v>
      </c>
      <c r="D3805" s="11">
        <v>8.09</v>
      </c>
      <c r="E3805" s="11" t="s">
        <v>19</v>
      </c>
      <c r="F3805" s="37">
        <f t="shared" si="180"/>
        <v>1.0551999999999999</v>
      </c>
      <c r="G3805" s="37">
        <f t="shared" si="181"/>
        <v>1.0729500000000001</v>
      </c>
      <c r="H3805" s="37">
        <f t="shared" si="182"/>
        <v>1.0809</v>
      </c>
    </row>
    <row r="3806" spans="1:8" x14ac:dyDescent="0.25">
      <c r="A3806" s="8">
        <v>40644</v>
      </c>
      <c r="B3806" s="11">
        <v>5.48</v>
      </c>
      <c r="C3806" s="11">
        <v>7.2949999999999999</v>
      </c>
      <c r="D3806" s="11">
        <v>8.09</v>
      </c>
      <c r="E3806" s="11" t="s">
        <v>19</v>
      </c>
      <c r="F3806" s="37">
        <f t="shared" si="180"/>
        <v>1.0548</v>
      </c>
      <c r="G3806" s="37">
        <f t="shared" si="181"/>
        <v>1.0729500000000001</v>
      </c>
      <c r="H3806" s="37">
        <f t="shared" si="182"/>
        <v>1.0809</v>
      </c>
    </row>
    <row r="3807" spans="1:8" x14ac:dyDescent="0.25">
      <c r="A3807" s="8">
        <v>40641</v>
      </c>
      <c r="B3807" s="11">
        <v>5.5</v>
      </c>
      <c r="C3807" s="11">
        <v>7.2949999999999999</v>
      </c>
      <c r="D3807" s="11">
        <v>8.06</v>
      </c>
      <c r="E3807" s="11" t="s">
        <v>19</v>
      </c>
      <c r="F3807" s="37">
        <f t="shared" si="180"/>
        <v>1.0549999999999999</v>
      </c>
      <c r="G3807" s="37">
        <f t="shared" si="181"/>
        <v>1.0729500000000001</v>
      </c>
      <c r="H3807" s="37">
        <f t="shared" si="182"/>
        <v>1.0806</v>
      </c>
    </row>
    <row r="3808" spans="1:8" x14ac:dyDescent="0.25">
      <c r="A3808" s="8">
        <v>40640</v>
      </c>
      <c r="B3808" s="11">
        <v>5.5250000000000004</v>
      </c>
      <c r="C3808" s="11">
        <v>7.2949999999999999</v>
      </c>
      <c r="D3808" s="11">
        <v>8.0299999999999994</v>
      </c>
      <c r="E3808" s="11" t="s">
        <v>19</v>
      </c>
      <c r="F3808" s="37">
        <f t="shared" si="180"/>
        <v>1.05525</v>
      </c>
      <c r="G3808" s="37">
        <f t="shared" si="181"/>
        <v>1.0729500000000001</v>
      </c>
      <c r="H3808" s="37">
        <f t="shared" si="182"/>
        <v>1.0803</v>
      </c>
    </row>
    <row r="3809" spans="1:8" x14ac:dyDescent="0.25">
      <c r="A3809" s="8">
        <v>40639</v>
      </c>
      <c r="B3809" s="11">
        <v>5.54</v>
      </c>
      <c r="C3809" s="11">
        <v>7.2949999999999999</v>
      </c>
      <c r="D3809" s="11">
        <v>8.0299999999999994</v>
      </c>
      <c r="E3809" s="11" t="s">
        <v>19</v>
      </c>
      <c r="F3809" s="37">
        <f t="shared" si="180"/>
        <v>1.0553999999999999</v>
      </c>
      <c r="G3809" s="37">
        <f t="shared" si="181"/>
        <v>1.0729500000000001</v>
      </c>
      <c r="H3809" s="37">
        <f t="shared" si="182"/>
        <v>1.0803</v>
      </c>
    </row>
    <row r="3810" spans="1:8" x14ac:dyDescent="0.25">
      <c r="A3810" s="8">
        <v>40638</v>
      </c>
      <c r="B3810" s="11">
        <v>5.57</v>
      </c>
      <c r="C3810" s="11">
        <v>7.2949999999999999</v>
      </c>
      <c r="D3810" s="11">
        <v>8.0299999999999994</v>
      </c>
      <c r="E3810" s="11" t="s">
        <v>19</v>
      </c>
      <c r="F3810" s="37">
        <f t="shared" si="180"/>
        <v>1.0557000000000001</v>
      </c>
      <c r="G3810" s="37">
        <f t="shared" si="181"/>
        <v>1.0729500000000001</v>
      </c>
      <c r="H3810" s="37">
        <f t="shared" si="182"/>
        <v>1.0803</v>
      </c>
    </row>
    <row r="3811" spans="1:8" x14ac:dyDescent="0.25">
      <c r="A3811" s="8">
        <v>40637</v>
      </c>
      <c r="B3811" s="11">
        <v>5.58</v>
      </c>
      <c r="C3811" s="11">
        <v>7.2949999999999999</v>
      </c>
      <c r="D3811" s="11">
        <v>8.23</v>
      </c>
      <c r="E3811" s="11" t="s">
        <v>19</v>
      </c>
      <c r="F3811" s="37">
        <f t="shared" si="180"/>
        <v>1.0558000000000001</v>
      </c>
      <c r="G3811" s="37">
        <f t="shared" si="181"/>
        <v>1.0729500000000001</v>
      </c>
      <c r="H3811" s="37">
        <f t="shared" si="182"/>
        <v>1.0823</v>
      </c>
    </row>
    <row r="3812" spans="1:8" x14ac:dyDescent="0.25">
      <c r="A3812" s="8">
        <v>40634</v>
      </c>
      <c r="B3812" s="11">
        <v>5.65</v>
      </c>
      <c r="C3812" s="11">
        <v>7.3849999999999998</v>
      </c>
      <c r="D3812" s="11">
        <v>8.23</v>
      </c>
      <c r="E3812" s="11" t="s">
        <v>19</v>
      </c>
      <c r="F3812" s="37">
        <f t="shared" si="180"/>
        <v>1.0565</v>
      </c>
      <c r="G3812" s="37">
        <f t="shared" si="181"/>
        <v>1.07385</v>
      </c>
      <c r="H3812" s="37">
        <f t="shared" si="182"/>
        <v>1.0823</v>
      </c>
    </row>
    <row r="3813" spans="1:8" x14ac:dyDescent="0.25">
      <c r="A3813" s="8">
        <v>40633</v>
      </c>
      <c r="B3813" s="11">
        <v>5.6749999999999998</v>
      </c>
      <c r="C3813" s="11">
        <v>7.4550000000000001</v>
      </c>
      <c r="D3813" s="11">
        <v>8.0399999999999991</v>
      </c>
      <c r="E3813" s="11" t="s">
        <v>19</v>
      </c>
      <c r="F3813" s="37">
        <f t="shared" si="180"/>
        <v>1.0567500000000001</v>
      </c>
      <c r="G3813" s="37">
        <f t="shared" si="181"/>
        <v>1.0745499999999999</v>
      </c>
      <c r="H3813" s="37">
        <f t="shared" si="182"/>
        <v>1.0804</v>
      </c>
    </row>
    <row r="3814" spans="1:8" x14ac:dyDescent="0.25">
      <c r="A3814" s="8">
        <v>40632</v>
      </c>
      <c r="B3814" s="11">
        <v>5.7149999999999999</v>
      </c>
      <c r="C3814" s="11">
        <v>7.5250000000000004</v>
      </c>
      <c r="D3814" s="11">
        <v>8.06</v>
      </c>
      <c r="E3814" s="11" t="s">
        <v>19</v>
      </c>
      <c r="F3814" s="37">
        <f t="shared" si="180"/>
        <v>1.05715</v>
      </c>
      <c r="G3814" s="37">
        <f t="shared" si="181"/>
        <v>1.07525</v>
      </c>
      <c r="H3814" s="37">
        <f t="shared" si="182"/>
        <v>1.0806</v>
      </c>
    </row>
    <row r="3815" spans="1:8" x14ac:dyDescent="0.25">
      <c r="A3815" s="8">
        <v>40631</v>
      </c>
      <c r="B3815" s="11">
        <v>5.71</v>
      </c>
      <c r="C3815" s="11">
        <v>7.5549999999999997</v>
      </c>
      <c r="D3815" s="11">
        <v>8.02</v>
      </c>
      <c r="E3815" s="11" t="s">
        <v>19</v>
      </c>
      <c r="F3815" s="37">
        <f t="shared" si="180"/>
        <v>1.0570999999999999</v>
      </c>
      <c r="G3815" s="37">
        <f t="shared" si="181"/>
        <v>1.07555</v>
      </c>
      <c r="H3815" s="37">
        <f t="shared" si="182"/>
        <v>1.0802</v>
      </c>
    </row>
    <row r="3816" spans="1:8" x14ac:dyDescent="0.25">
      <c r="A3816" s="8">
        <v>40630</v>
      </c>
      <c r="B3816" s="11">
        <v>5.7050000000000001</v>
      </c>
      <c r="C3816" s="11">
        <v>7.55</v>
      </c>
      <c r="D3816" s="11">
        <v>7.98</v>
      </c>
      <c r="E3816" s="11" t="s">
        <v>19</v>
      </c>
      <c r="F3816" s="37">
        <f t="shared" si="180"/>
        <v>1.05705</v>
      </c>
      <c r="G3816" s="37">
        <f t="shared" si="181"/>
        <v>1.0754999999999999</v>
      </c>
      <c r="H3816" s="37">
        <f t="shared" si="182"/>
        <v>1.0798000000000001</v>
      </c>
    </row>
    <row r="3817" spans="1:8" x14ac:dyDescent="0.25">
      <c r="A3817" s="8">
        <v>40627</v>
      </c>
      <c r="B3817" s="11">
        <v>5.74</v>
      </c>
      <c r="C3817" s="11">
        <v>7.5650000000000004</v>
      </c>
      <c r="D3817" s="11">
        <v>8.02</v>
      </c>
      <c r="E3817" s="11" t="s">
        <v>19</v>
      </c>
      <c r="F3817" s="37">
        <f t="shared" si="180"/>
        <v>1.0573999999999999</v>
      </c>
      <c r="G3817" s="37">
        <f t="shared" si="181"/>
        <v>1.07565</v>
      </c>
      <c r="H3817" s="37">
        <f t="shared" si="182"/>
        <v>1.0802</v>
      </c>
    </row>
    <row r="3818" spans="1:8" x14ac:dyDescent="0.25">
      <c r="A3818" s="8">
        <v>40626</v>
      </c>
      <c r="B3818" s="11">
        <v>5.8250000000000002</v>
      </c>
      <c r="C3818" s="11">
        <v>7.59</v>
      </c>
      <c r="D3818" s="11">
        <v>8.07</v>
      </c>
      <c r="E3818" s="11" t="s">
        <v>19</v>
      </c>
      <c r="F3818" s="37">
        <f t="shared" si="180"/>
        <v>1.0582499999999999</v>
      </c>
      <c r="G3818" s="37">
        <f t="shared" si="181"/>
        <v>1.0759000000000001</v>
      </c>
      <c r="H3818" s="37">
        <f t="shared" si="182"/>
        <v>1.0807</v>
      </c>
    </row>
    <row r="3819" spans="1:8" x14ac:dyDescent="0.25">
      <c r="A3819" s="8">
        <v>40625</v>
      </c>
      <c r="B3819" s="11">
        <v>5.79</v>
      </c>
      <c r="C3819" s="11">
        <v>7.57</v>
      </c>
      <c r="D3819" s="11">
        <v>8.07</v>
      </c>
      <c r="E3819" s="11" t="s">
        <v>19</v>
      </c>
      <c r="F3819" s="37">
        <f t="shared" si="180"/>
        <v>1.0579000000000001</v>
      </c>
      <c r="G3819" s="37">
        <f t="shared" si="181"/>
        <v>1.0757000000000001</v>
      </c>
      <c r="H3819" s="37">
        <f t="shared" si="182"/>
        <v>1.0807</v>
      </c>
    </row>
    <row r="3820" spans="1:8" x14ac:dyDescent="0.25">
      <c r="A3820" s="8">
        <v>40624</v>
      </c>
      <c r="B3820" s="11">
        <v>5.7949999999999999</v>
      </c>
      <c r="C3820" s="11">
        <v>7.55</v>
      </c>
      <c r="D3820" s="11">
        <v>8.07</v>
      </c>
      <c r="E3820" s="11" t="s">
        <v>19</v>
      </c>
      <c r="F3820" s="37">
        <f t="shared" si="180"/>
        <v>1.0579499999999999</v>
      </c>
      <c r="G3820" s="37">
        <f t="shared" si="181"/>
        <v>1.0754999999999999</v>
      </c>
      <c r="H3820" s="37">
        <f t="shared" si="182"/>
        <v>1.0807</v>
      </c>
    </row>
    <row r="3821" spans="1:8" x14ac:dyDescent="0.25">
      <c r="A3821" s="8">
        <v>40623</v>
      </c>
      <c r="B3821" s="11">
        <v>5.8250000000000002</v>
      </c>
      <c r="C3821" s="11">
        <v>7.56</v>
      </c>
      <c r="D3821" s="11">
        <v>8.07</v>
      </c>
      <c r="E3821" s="11" t="s">
        <v>19</v>
      </c>
      <c r="F3821" s="37">
        <f t="shared" si="180"/>
        <v>1.0582499999999999</v>
      </c>
      <c r="G3821" s="37">
        <f t="shared" si="181"/>
        <v>1.0756000000000001</v>
      </c>
      <c r="H3821" s="37">
        <f t="shared" si="182"/>
        <v>1.0807</v>
      </c>
    </row>
    <row r="3822" spans="1:8" x14ac:dyDescent="0.25">
      <c r="A3822" s="8">
        <v>40620</v>
      </c>
      <c r="B3822" s="11">
        <v>5.89</v>
      </c>
      <c r="C3822" s="11">
        <v>7.5650000000000004</v>
      </c>
      <c r="D3822" s="11">
        <v>8.07</v>
      </c>
      <c r="E3822" s="11" t="s">
        <v>19</v>
      </c>
      <c r="F3822" s="37">
        <f t="shared" si="180"/>
        <v>1.0589</v>
      </c>
      <c r="G3822" s="37">
        <f t="shared" si="181"/>
        <v>1.07565</v>
      </c>
      <c r="H3822" s="37">
        <f t="shared" si="182"/>
        <v>1.0807</v>
      </c>
    </row>
    <row r="3823" spans="1:8" x14ac:dyDescent="0.25">
      <c r="A3823" s="8">
        <v>40619</v>
      </c>
      <c r="B3823" s="11">
        <v>5.96</v>
      </c>
      <c r="C3823" s="11">
        <v>7.57</v>
      </c>
      <c r="D3823" s="11">
        <v>8.07</v>
      </c>
      <c r="E3823" s="11" t="s">
        <v>19</v>
      </c>
      <c r="F3823" s="37">
        <f t="shared" si="180"/>
        <v>1.0596000000000001</v>
      </c>
      <c r="G3823" s="37">
        <f t="shared" si="181"/>
        <v>1.0757000000000001</v>
      </c>
      <c r="H3823" s="37">
        <f t="shared" si="182"/>
        <v>1.0807</v>
      </c>
    </row>
    <row r="3824" spans="1:8" x14ac:dyDescent="0.25">
      <c r="A3824" s="8">
        <v>40618</v>
      </c>
      <c r="B3824" s="11">
        <v>6.0350000000000001</v>
      </c>
      <c r="C3824" s="11">
        <v>7.5949999999999998</v>
      </c>
      <c r="D3824" s="11">
        <v>8.07</v>
      </c>
      <c r="E3824" s="11" t="s">
        <v>19</v>
      </c>
      <c r="F3824" s="37">
        <f t="shared" si="180"/>
        <v>1.0603499999999999</v>
      </c>
      <c r="G3824" s="37">
        <f t="shared" si="181"/>
        <v>1.07595</v>
      </c>
      <c r="H3824" s="37">
        <f t="shared" si="182"/>
        <v>1.0807</v>
      </c>
    </row>
    <row r="3825" spans="1:8" x14ac:dyDescent="0.25">
      <c r="A3825" s="8">
        <v>40617</v>
      </c>
      <c r="B3825" s="11">
        <v>6.11</v>
      </c>
      <c r="C3825" s="11">
        <v>7.6</v>
      </c>
      <c r="D3825" s="11">
        <v>8.07</v>
      </c>
      <c r="E3825" s="11" t="s">
        <v>19</v>
      </c>
      <c r="F3825" s="37">
        <f t="shared" si="180"/>
        <v>1.0610999999999999</v>
      </c>
      <c r="G3825" s="37">
        <f t="shared" si="181"/>
        <v>1.0760000000000001</v>
      </c>
      <c r="H3825" s="37">
        <f t="shared" si="182"/>
        <v>1.0807</v>
      </c>
    </row>
    <row r="3826" spans="1:8" x14ac:dyDescent="0.25">
      <c r="A3826" s="8">
        <v>40616</v>
      </c>
      <c r="B3826" s="11">
        <v>6.125</v>
      </c>
      <c r="C3826" s="11">
        <v>7.5949999999999998</v>
      </c>
      <c r="D3826" s="11">
        <v>8.07</v>
      </c>
      <c r="E3826" s="11" t="s">
        <v>19</v>
      </c>
      <c r="F3826" s="37">
        <f t="shared" si="180"/>
        <v>1.06125</v>
      </c>
      <c r="G3826" s="37">
        <f t="shared" si="181"/>
        <v>1.07595</v>
      </c>
      <c r="H3826" s="37">
        <f t="shared" si="182"/>
        <v>1.0807</v>
      </c>
    </row>
    <row r="3827" spans="1:8" x14ac:dyDescent="0.25">
      <c r="A3827" s="8">
        <v>40613</v>
      </c>
      <c r="B3827" s="11">
        <v>6.16</v>
      </c>
      <c r="C3827" s="11">
        <v>7.585</v>
      </c>
      <c r="D3827" s="11">
        <v>8.07</v>
      </c>
      <c r="E3827" s="11" t="s">
        <v>19</v>
      </c>
      <c r="F3827" s="37">
        <f t="shared" si="180"/>
        <v>1.0616000000000001</v>
      </c>
      <c r="G3827" s="37">
        <f t="shared" si="181"/>
        <v>1.07585</v>
      </c>
      <c r="H3827" s="37">
        <f t="shared" si="182"/>
        <v>1.0807</v>
      </c>
    </row>
    <row r="3828" spans="1:8" x14ac:dyDescent="0.25">
      <c r="A3828" s="8">
        <v>40612</v>
      </c>
      <c r="B3828" s="11">
        <v>6.16</v>
      </c>
      <c r="C3828" s="11">
        <v>7.58</v>
      </c>
      <c r="D3828" s="11">
        <v>7.97</v>
      </c>
      <c r="E3828" s="11" t="s">
        <v>19</v>
      </c>
      <c r="F3828" s="37">
        <f t="shared" si="180"/>
        <v>1.0616000000000001</v>
      </c>
      <c r="G3828" s="37">
        <f t="shared" si="181"/>
        <v>1.0758000000000001</v>
      </c>
      <c r="H3828" s="37">
        <f t="shared" si="182"/>
        <v>1.0796999999999999</v>
      </c>
    </row>
    <row r="3829" spans="1:8" x14ac:dyDescent="0.25">
      <c r="A3829" s="8">
        <v>40611</v>
      </c>
      <c r="B3829" s="11">
        <v>6.13</v>
      </c>
      <c r="C3829" s="11">
        <v>7.56</v>
      </c>
      <c r="D3829" s="11">
        <v>7.97</v>
      </c>
      <c r="E3829" s="11" t="s">
        <v>19</v>
      </c>
      <c r="F3829" s="37">
        <f t="shared" si="180"/>
        <v>1.0612999999999999</v>
      </c>
      <c r="G3829" s="37">
        <f t="shared" si="181"/>
        <v>1.0756000000000001</v>
      </c>
      <c r="H3829" s="37">
        <f t="shared" si="182"/>
        <v>1.0796999999999999</v>
      </c>
    </row>
    <row r="3830" spans="1:8" x14ac:dyDescent="0.25">
      <c r="A3830" s="8">
        <v>40610</v>
      </c>
      <c r="B3830" s="11">
        <v>6.12</v>
      </c>
      <c r="C3830" s="11">
        <v>7.56</v>
      </c>
      <c r="D3830" s="11">
        <v>8.0500000000000007</v>
      </c>
      <c r="E3830" s="11" t="s">
        <v>19</v>
      </c>
      <c r="F3830" s="37">
        <f t="shared" si="180"/>
        <v>1.0611999999999999</v>
      </c>
      <c r="G3830" s="37">
        <f t="shared" si="181"/>
        <v>1.0756000000000001</v>
      </c>
      <c r="H3830" s="37">
        <f t="shared" si="182"/>
        <v>1.0805</v>
      </c>
    </row>
    <row r="3831" spans="1:8" x14ac:dyDescent="0.25">
      <c r="A3831" s="8">
        <v>40609</v>
      </c>
      <c r="B3831" s="11">
        <v>6.12</v>
      </c>
      <c r="C3831" s="11">
        <v>7.56</v>
      </c>
      <c r="D3831" s="11">
        <v>8.0500000000000007</v>
      </c>
      <c r="E3831" s="11" t="s">
        <v>19</v>
      </c>
      <c r="F3831" s="37">
        <f t="shared" si="180"/>
        <v>1.0611999999999999</v>
      </c>
      <c r="G3831" s="37">
        <f t="shared" si="181"/>
        <v>1.0756000000000001</v>
      </c>
      <c r="H3831" s="37">
        <f t="shared" si="182"/>
        <v>1.0805</v>
      </c>
    </row>
    <row r="3832" spans="1:8" x14ac:dyDescent="0.25">
      <c r="A3832" s="8">
        <v>40606</v>
      </c>
      <c r="B3832" s="11">
        <v>6.11</v>
      </c>
      <c r="C3832" s="11">
        <v>7.56</v>
      </c>
      <c r="D3832" s="11">
        <v>8.0500000000000007</v>
      </c>
      <c r="E3832" s="11" t="s">
        <v>19</v>
      </c>
      <c r="F3832" s="37">
        <f t="shared" si="180"/>
        <v>1.0610999999999999</v>
      </c>
      <c r="G3832" s="37">
        <f t="shared" si="181"/>
        <v>1.0756000000000001</v>
      </c>
      <c r="H3832" s="37">
        <f t="shared" si="182"/>
        <v>1.0805</v>
      </c>
    </row>
    <row r="3833" spans="1:8" x14ac:dyDescent="0.25">
      <c r="A3833" s="8">
        <v>40605</v>
      </c>
      <c r="B3833" s="11">
        <v>6.2</v>
      </c>
      <c r="C3833" s="11">
        <v>7.62</v>
      </c>
      <c r="D3833" s="11">
        <v>8.0500000000000007</v>
      </c>
      <c r="E3833" s="11" t="s">
        <v>19</v>
      </c>
      <c r="F3833" s="37">
        <f t="shared" si="180"/>
        <v>1.0620000000000001</v>
      </c>
      <c r="G3833" s="37">
        <f t="shared" si="181"/>
        <v>1.0762</v>
      </c>
      <c r="H3833" s="37">
        <f t="shared" si="182"/>
        <v>1.0805</v>
      </c>
    </row>
    <row r="3834" spans="1:8" x14ac:dyDescent="0.25">
      <c r="A3834" s="8">
        <v>40604</v>
      </c>
      <c r="B3834" s="11">
        <v>6.3</v>
      </c>
      <c r="C3834" s="11">
        <v>7.6</v>
      </c>
      <c r="D3834" s="11">
        <v>8.0500000000000007</v>
      </c>
      <c r="E3834" s="11" t="s">
        <v>19</v>
      </c>
      <c r="F3834" s="37">
        <f t="shared" si="180"/>
        <v>1.0629999999999999</v>
      </c>
      <c r="G3834" s="37">
        <f t="shared" si="181"/>
        <v>1.0760000000000001</v>
      </c>
      <c r="H3834" s="37">
        <f t="shared" si="182"/>
        <v>1.0805</v>
      </c>
    </row>
    <row r="3835" spans="1:8" x14ac:dyDescent="0.25">
      <c r="A3835" s="8">
        <v>40603</v>
      </c>
      <c r="B3835" s="11">
        <v>6.27</v>
      </c>
      <c r="C3835" s="11">
        <v>7.62</v>
      </c>
      <c r="D3835" s="11">
        <v>8.0500000000000007</v>
      </c>
      <c r="E3835" s="11" t="s">
        <v>19</v>
      </c>
      <c r="F3835" s="37">
        <f t="shared" si="180"/>
        <v>1.0627</v>
      </c>
      <c r="G3835" s="37">
        <f t="shared" si="181"/>
        <v>1.0762</v>
      </c>
      <c r="H3835" s="37">
        <f t="shared" si="182"/>
        <v>1.0805</v>
      </c>
    </row>
    <row r="3836" spans="1:8" x14ac:dyDescent="0.25">
      <c r="A3836" s="8">
        <v>40602</v>
      </c>
      <c r="B3836" s="11">
        <v>6.27</v>
      </c>
      <c r="C3836" s="11">
        <v>7.59</v>
      </c>
      <c r="D3836" s="11">
        <v>8.0500000000000007</v>
      </c>
      <c r="E3836" s="11" t="s">
        <v>19</v>
      </c>
      <c r="F3836" s="37">
        <f t="shared" si="180"/>
        <v>1.0627</v>
      </c>
      <c r="G3836" s="37">
        <f t="shared" si="181"/>
        <v>1.0759000000000001</v>
      </c>
      <c r="H3836" s="37">
        <f t="shared" si="182"/>
        <v>1.0805</v>
      </c>
    </row>
    <row r="3837" spans="1:8" x14ac:dyDescent="0.25">
      <c r="A3837" s="8">
        <v>40599</v>
      </c>
      <c r="B3837" s="11">
        <v>6.28</v>
      </c>
      <c r="C3837" s="11">
        <v>7.58</v>
      </c>
      <c r="D3837" s="11">
        <v>8.0500000000000007</v>
      </c>
      <c r="E3837" s="11" t="s">
        <v>19</v>
      </c>
      <c r="F3837" s="37">
        <f t="shared" si="180"/>
        <v>1.0628</v>
      </c>
      <c r="G3837" s="37">
        <f t="shared" si="181"/>
        <v>1.0758000000000001</v>
      </c>
      <c r="H3837" s="37">
        <f t="shared" si="182"/>
        <v>1.0805</v>
      </c>
    </row>
    <row r="3838" spans="1:8" x14ac:dyDescent="0.25">
      <c r="A3838" s="8">
        <v>40598</v>
      </c>
      <c r="B3838" s="11">
        <v>6.28</v>
      </c>
      <c r="C3838" s="11">
        <v>7.61</v>
      </c>
      <c r="D3838" s="11">
        <v>8.06</v>
      </c>
      <c r="E3838" s="11" t="s">
        <v>19</v>
      </c>
      <c r="F3838" s="37">
        <f t="shared" si="180"/>
        <v>1.0628</v>
      </c>
      <c r="G3838" s="37">
        <f t="shared" si="181"/>
        <v>1.0761000000000001</v>
      </c>
      <c r="H3838" s="37">
        <f t="shared" si="182"/>
        <v>1.0806</v>
      </c>
    </row>
    <row r="3839" spans="1:8" x14ac:dyDescent="0.25">
      <c r="A3839" s="8">
        <v>40597</v>
      </c>
      <c r="B3839" s="11">
        <v>6.28</v>
      </c>
      <c r="C3839" s="11">
        <v>7.61</v>
      </c>
      <c r="D3839" s="11">
        <v>7.95</v>
      </c>
      <c r="E3839" s="11" t="s">
        <v>19</v>
      </c>
      <c r="F3839" s="37">
        <f t="shared" si="180"/>
        <v>1.0628</v>
      </c>
      <c r="G3839" s="37">
        <f t="shared" si="181"/>
        <v>1.0761000000000001</v>
      </c>
      <c r="H3839" s="37">
        <f t="shared" si="182"/>
        <v>1.0794999999999999</v>
      </c>
    </row>
    <row r="3840" spans="1:8" x14ac:dyDescent="0.25">
      <c r="A3840" s="8">
        <v>40596</v>
      </c>
      <c r="B3840" s="11">
        <v>6.28</v>
      </c>
      <c r="C3840" s="11">
        <v>7.55</v>
      </c>
      <c r="D3840" s="11">
        <v>7.95</v>
      </c>
      <c r="E3840" s="11" t="s">
        <v>19</v>
      </c>
      <c r="F3840" s="37">
        <f t="shared" si="180"/>
        <v>1.0628</v>
      </c>
      <c r="G3840" s="37">
        <f t="shared" si="181"/>
        <v>1.0754999999999999</v>
      </c>
      <c r="H3840" s="37">
        <f t="shared" si="182"/>
        <v>1.0794999999999999</v>
      </c>
    </row>
    <row r="3841" spans="1:8" x14ac:dyDescent="0.25">
      <c r="A3841" s="8">
        <v>40595</v>
      </c>
      <c r="B3841" s="11">
        <v>6.29</v>
      </c>
      <c r="C3841" s="11">
        <v>7.55</v>
      </c>
      <c r="D3841" s="11">
        <v>7.95</v>
      </c>
      <c r="E3841" s="11" t="s">
        <v>19</v>
      </c>
      <c r="F3841" s="37">
        <f t="shared" si="180"/>
        <v>1.0629</v>
      </c>
      <c r="G3841" s="37">
        <f t="shared" si="181"/>
        <v>1.0754999999999999</v>
      </c>
      <c r="H3841" s="37">
        <f t="shared" si="182"/>
        <v>1.0794999999999999</v>
      </c>
    </row>
    <row r="3842" spans="1:8" x14ac:dyDescent="0.25">
      <c r="A3842" s="8">
        <v>40592</v>
      </c>
      <c r="B3842" s="11">
        <v>6.28</v>
      </c>
      <c r="C3842" s="11">
        <v>7.57</v>
      </c>
      <c r="D3842" s="11">
        <v>7.96</v>
      </c>
      <c r="E3842" s="11" t="s">
        <v>19</v>
      </c>
      <c r="F3842" s="37">
        <f t="shared" si="180"/>
        <v>1.0628</v>
      </c>
      <c r="G3842" s="37">
        <f t="shared" si="181"/>
        <v>1.0757000000000001</v>
      </c>
      <c r="H3842" s="37">
        <f t="shared" si="182"/>
        <v>1.0796000000000001</v>
      </c>
    </row>
    <row r="3843" spans="1:8" x14ac:dyDescent="0.25">
      <c r="A3843" s="8">
        <v>40591</v>
      </c>
      <c r="B3843" s="11">
        <v>6.31</v>
      </c>
      <c r="C3843" s="11">
        <v>7.55</v>
      </c>
      <c r="D3843" s="11">
        <v>7.96</v>
      </c>
      <c r="E3843" s="11" t="s">
        <v>19</v>
      </c>
      <c r="F3843" s="37">
        <f t="shared" si="180"/>
        <v>1.0630999999999999</v>
      </c>
      <c r="G3843" s="37">
        <f t="shared" si="181"/>
        <v>1.0754999999999999</v>
      </c>
      <c r="H3843" s="37">
        <f t="shared" si="182"/>
        <v>1.0796000000000001</v>
      </c>
    </row>
    <row r="3844" spans="1:8" x14ac:dyDescent="0.25">
      <c r="A3844" s="8">
        <v>40590</v>
      </c>
      <c r="B3844" s="11">
        <v>6.33</v>
      </c>
      <c r="C3844" s="11">
        <v>7.57</v>
      </c>
      <c r="D3844" s="11">
        <v>7.95</v>
      </c>
      <c r="E3844" s="11" t="s">
        <v>19</v>
      </c>
      <c r="F3844" s="37">
        <f t="shared" si="180"/>
        <v>1.0632999999999999</v>
      </c>
      <c r="G3844" s="37">
        <f t="shared" si="181"/>
        <v>1.0757000000000001</v>
      </c>
      <c r="H3844" s="37">
        <f t="shared" si="182"/>
        <v>1.0794999999999999</v>
      </c>
    </row>
    <row r="3845" spans="1:8" x14ac:dyDescent="0.25">
      <c r="A3845" s="8">
        <v>40589</v>
      </c>
      <c r="B3845" s="11">
        <v>6.37</v>
      </c>
      <c r="C3845" s="11">
        <v>7.56</v>
      </c>
      <c r="D3845" s="11">
        <v>7.95</v>
      </c>
      <c r="E3845" s="11" t="s">
        <v>19</v>
      </c>
      <c r="F3845" s="37">
        <f t="shared" si="180"/>
        <v>1.0637000000000001</v>
      </c>
      <c r="G3845" s="37">
        <f t="shared" si="181"/>
        <v>1.0756000000000001</v>
      </c>
      <c r="H3845" s="37">
        <f t="shared" si="182"/>
        <v>1.0794999999999999</v>
      </c>
    </row>
    <row r="3846" spans="1:8" x14ac:dyDescent="0.25">
      <c r="A3846" s="8">
        <v>40588</v>
      </c>
      <c r="B3846" s="11">
        <v>6.39</v>
      </c>
      <c r="C3846" s="11">
        <v>7.57</v>
      </c>
      <c r="D3846" s="11">
        <v>7.95</v>
      </c>
      <c r="E3846" s="11" t="s">
        <v>19</v>
      </c>
      <c r="F3846" s="37">
        <f t="shared" ref="F3846:F3881" si="183">IFERROR(1+B3846/100,"NA")</f>
        <v>1.0639000000000001</v>
      </c>
      <c r="G3846" s="37">
        <f t="shared" ref="G3846:G3881" si="184">IFERROR(1+C3846/100,"NA")</f>
        <v>1.0757000000000001</v>
      </c>
      <c r="H3846" s="37">
        <f t="shared" ref="H3846:H3881" si="185">IFERROR(1+D3846/100,"NA")</f>
        <v>1.0794999999999999</v>
      </c>
    </row>
    <row r="3847" spans="1:8" x14ac:dyDescent="0.25">
      <c r="A3847" s="8">
        <v>40585</v>
      </c>
      <c r="B3847" s="11">
        <v>6.4</v>
      </c>
      <c r="C3847" s="11">
        <v>7.56</v>
      </c>
      <c r="D3847" s="11">
        <v>7.96</v>
      </c>
      <c r="E3847" s="11" t="s">
        <v>19</v>
      </c>
      <c r="F3847" s="37">
        <f t="shared" si="183"/>
        <v>1.0640000000000001</v>
      </c>
      <c r="G3847" s="37">
        <f t="shared" si="184"/>
        <v>1.0756000000000001</v>
      </c>
      <c r="H3847" s="37">
        <f t="shared" si="185"/>
        <v>1.0796000000000001</v>
      </c>
    </row>
    <row r="3848" spans="1:8" x14ac:dyDescent="0.25">
      <c r="A3848" s="8">
        <v>40584</v>
      </c>
      <c r="B3848" s="11">
        <v>6.44</v>
      </c>
      <c r="C3848" s="11">
        <v>7.59</v>
      </c>
      <c r="D3848" s="11">
        <v>7.96</v>
      </c>
      <c r="E3848" s="11" t="s">
        <v>19</v>
      </c>
      <c r="F3848" s="37">
        <f t="shared" si="183"/>
        <v>1.0644</v>
      </c>
      <c r="G3848" s="37">
        <f t="shared" si="184"/>
        <v>1.0759000000000001</v>
      </c>
      <c r="H3848" s="37">
        <f t="shared" si="185"/>
        <v>1.0796000000000001</v>
      </c>
    </row>
    <row r="3849" spans="1:8" x14ac:dyDescent="0.25">
      <c r="A3849" s="8">
        <v>40583</v>
      </c>
      <c r="B3849" s="11">
        <v>6.47</v>
      </c>
      <c r="C3849" s="11">
        <v>7.6</v>
      </c>
      <c r="D3849" s="11">
        <v>7.96</v>
      </c>
      <c r="E3849" s="11" t="s">
        <v>19</v>
      </c>
      <c r="F3849" s="37">
        <f t="shared" si="183"/>
        <v>1.0647</v>
      </c>
      <c r="G3849" s="37">
        <f t="shared" si="184"/>
        <v>1.0760000000000001</v>
      </c>
      <c r="H3849" s="37">
        <f t="shared" si="185"/>
        <v>1.0796000000000001</v>
      </c>
    </row>
    <row r="3850" spans="1:8" x14ac:dyDescent="0.25">
      <c r="A3850" s="8">
        <v>40582</v>
      </c>
      <c r="B3850" s="11">
        <v>6.42</v>
      </c>
      <c r="C3850" s="11">
        <v>7.59</v>
      </c>
      <c r="D3850" s="11">
        <v>8.19</v>
      </c>
      <c r="E3850" s="11" t="s">
        <v>19</v>
      </c>
      <c r="F3850" s="37">
        <f t="shared" si="183"/>
        <v>1.0642</v>
      </c>
      <c r="G3850" s="37">
        <f t="shared" si="184"/>
        <v>1.0759000000000001</v>
      </c>
      <c r="H3850" s="37">
        <f t="shared" si="185"/>
        <v>1.0819000000000001</v>
      </c>
    </row>
    <row r="3851" spans="1:8" x14ac:dyDescent="0.25">
      <c r="A3851" s="8">
        <v>40581</v>
      </c>
      <c r="B3851" s="11">
        <v>6.42</v>
      </c>
      <c r="C3851" s="11">
        <v>7.6</v>
      </c>
      <c r="D3851" s="11">
        <v>8.17</v>
      </c>
      <c r="E3851" s="11" t="s">
        <v>19</v>
      </c>
      <c r="F3851" s="37">
        <f t="shared" si="183"/>
        <v>1.0642</v>
      </c>
      <c r="G3851" s="37">
        <f t="shared" si="184"/>
        <v>1.0760000000000001</v>
      </c>
      <c r="H3851" s="37">
        <f t="shared" si="185"/>
        <v>1.0817000000000001</v>
      </c>
    </row>
    <row r="3852" spans="1:8" x14ac:dyDescent="0.25">
      <c r="A3852" s="8">
        <v>40578</v>
      </c>
      <c r="B3852" s="11">
        <v>6.03</v>
      </c>
      <c r="C3852" s="11">
        <v>7.61</v>
      </c>
      <c r="D3852" s="11">
        <v>8.17</v>
      </c>
      <c r="E3852" s="11" t="s">
        <v>19</v>
      </c>
      <c r="F3852" s="37">
        <f t="shared" si="183"/>
        <v>1.0603</v>
      </c>
      <c r="G3852" s="37">
        <f t="shared" si="184"/>
        <v>1.0761000000000001</v>
      </c>
      <c r="H3852" s="37">
        <f t="shared" si="185"/>
        <v>1.0817000000000001</v>
      </c>
    </row>
    <row r="3853" spans="1:8" x14ac:dyDescent="0.25">
      <c r="A3853" s="8">
        <v>40577</v>
      </c>
      <c r="B3853" s="11">
        <v>6.03</v>
      </c>
      <c r="C3853" s="11">
        <v>7.65</v>
      </c>
      <c r="D3853" s="11">
        <v>8.17</v>
      </c>
      <c r="E3853" s="11" t="s">
        <v>19</v>
      </c>
      <c r="F3853" s="37">
        <f t="shared" si="183"/>
        <v>1.0603</v>
      </c>
      <c r="G3853" s="37">
        <f t="shared" si="184"/>
        <v>1.0765</v>
      </c>
      <c r="H3853" s="37">
        <f t="shared" si="185"/>
        <v>1.0817000000000001</v>
      </c>
    </row>
    <row r="3854" spans="1:8" x14ac:dyDescent="0.25">
      <c r="A3854" s="8">
        <v>40576</v>
      </c>
      <c r="B3854" s="11">
        <v>6.25</v>
      </c>
      <c r="C3854" s="11">
        <v>7.64</v>
      </c>
      <c r="D3854" s="11">
        <v>8.06</v>
      </c>
      <c r="E3854" s="11" t="s">
        <v>19</v>
      </c>
      <c r="F3854" s="37">
        <f t="shared" si="183"/>
        <v>1.0625</v>
      </c>
      <c r="G3854" s="37">
        <f t="shared" si="184"/>
        <v>1.0764</v>
      </c>
      <c r="H3854" s="37">
        <f t="shared" si="185"/>
        <v>1.0806</v>
      </c>
    </row>
    <row r="3855" spans="1:8" x14ac:dyDescent="0.25">
      <c r="A3855" s="8">
        <v>40575</v>
      </c>
      <c r="B3855" s="11">
        <v>6.25</v>
      </c>
      <c r="C3855" s="11">
        <v>7.66</v>
      </c>
      <c r="D3855" s="11">
        <v>8.2100000000000009</v>
      </c>
      <c r="E3855" s="11" t="s">
        <v>19</v>
      </c>
      <c r="F3855" s="37">
        <f t="shared" si="183"/>
        <v>1.0625</v>
      </c>
      <c r="G3855" s="37">
        <f t="shared" si="184"/>
        <v>1.0766</v>
      </c>
      <c r="H3855" s="37">
        <f t="shared" si="185"/>
        <v>1.0821000000000001</v>
      </c>
    </row>
    <row r="3856" spans="1:8" x14ac:dyDescent="0.25">
      <c r="A3856" s="8">
        <v>40574</v>
      </c>
      <c r="B3856" s="11">
        <v>6.32</v>
      </c>
      <c r="C3856" s="11">
        <v>7.66</v>
      </c>
      <c r="D3856" s="11">
        <v>8.19</v>
      </c>
      <c r="E3856" s="11" t="s">
        <v>19</v>
      </c>
      <c r="F3856" s="37">
        <f t="shared" si="183"/>
        <v>1.0631999999999999</v>
      </c>
      <c r="G3856" s="37">
        <f t="shared" si="184"/>
        <v>1.0766</v>
      </c>
      <c r="H3856" s="37">
        <f t="shared" si="185"/>
        <v>1.0819000000000001</v>
      </c>
    </row>
    <row r="3857" spans="1:8" x14ac:dyDescent="0.25">
      <c r="A3857" s="8">
        <v>40571</v>
      </c>
      <c r="B3857" s="11">
        <v>6.32</v>
      </c>
      <c r="C3857" s="11">
        <v>7.68</v>
      </c>
      <c r="D3857" s="11">
        <v>8.19</v>
      </c>
      <c r="E3857" s="11" t="s">
        <v>19</v>
      </c>
      <c r="F3857" s="37">
        <f t="shared" si="183"/>
        <v>1.0631999999999999</v>
      </c>
      <c r="G3857" s="37">
        <f t="shared" si="184"/>
        <v>1.0768</v>
      </c>
      <c r="H3857" s="37">
        <f t="shared" si="185"/>
        <v>1.0819000000000001</v>
      </c>
    </row>
    <row r="3858" spans="1:8" x14ac:dyDescent="0.25">
      <c r="A3858" s="8">
        <v>40570</v>
      </c>
      <c r="B3858" s="11">
        <v>6.32</v>
      </c>
      <c r="C3858" s="11">
        <v>7.65</v>
      </c>
      <c r="D3858" s="11">
        <v>8.19</v>
      </c>
      <c r="E3858" s="11" t="s">
        <v>19</v>
      </c>
      <c r="F3858" s="37">
        <f t="shared" si="183"/>
        <v>1.0631999999999999</v>
      </c>
      <c r="G3858" s="37">
        <f t="shared" si="184"/>
        <v>1.0765</v>
      </c>
      <c r="H3858" s="37">
        <f t="shared" si="185"/>
        <v>1.0819000000000001</v>
      </c>
    </row>
    <row r="3859" spans="1:8" x14ac:dyDescent="0.25">
      <c r="A3859" s="8">
        <v>40569</v>
      </c>
      <c r="B3859" s="11">
        <v>6.32</v>
      </c>
      <c r="C3859" s="11">
        <v>7.56</v>
      </c>
      <c r="D3859" s="11">
        <v>7.94</v>
      </c>
      <c r="E3859" s="11" t="s">
        <v>19</v>
      </c>
      <c r="F3859" s="37">
        <f t="shared" si="183"/>
        <v>1.0631999999999999</v>
      </c>
      <c r="G3859" s="37">
        <f t="shared" si="184"/>
        <v>1.0756000000000001</v>
      </c>
      <c r="H3859" s="37">
        <f t="shared" si="185"/>
        <v>1.0793999999999999</v>
      </c>
    </row>
    <row r="3860" spans="1:8" x14ac:dyDescent="0.25">
      <c r="A3860" s="8">
        <v>40568</v>
      </c>
      <c r="B3860" s="11">
        <v>6.32</v>
      </c>
      <c r="C3860" s="11">
        <v>7.53</v>
      </c>
      <c r="D3860" s="11">
        <v>8.1999999999999993</v>
      </c>
      <c r="E3860" s="11" t="s">
        <v>19</v>
      </c>
      <c r="F3860" s="37">
        <f t="shared" si="183"/>
        <v>1.0631999999999999</v>
      </c>
      <c r="G3860" s="37">
        <f t="shared" si="184"/>
        <v>1.0752999999999999</v>
      </c>
      <c r="H3860" s="37">
        <f t="shared" si="185"/>
        <v>1.0820000000000001</v>
      </c>
    </row>
    <row r="3861" spans="1:8" x14ac:dyDescent="0.25">
      <c r="A3861" s="8">
        <v>40567</v>
      </c>
      <c r="B3861" s="11">
        <v>6.32</v>
      </c>
      <c r="C3861" s="11">
        <v>7.53</v>
      </c>
      <c r="D3861" s="11">
        <v>8.1999999999999993</v>
      </c>
      <c r="E3861" s="11" t="s">
        <v>19</v>
      </c>
      <c r="F3861" s="37">
        <f t="shared" si="183"/>
        <v>1.0631999999999999</v>
      </c>
      <c r="G3861" s="37">
        <f t="shared" si="184"/>
        <v>1.0752999999999999</v>
      </c>
      <c r="H3861" s="37">
        <f t="shared" si="185"/>
        <v>1.0820000000000001</v>
      </c>
    </row>
    <row r="3862" spans="1:8" x14ac:dyDescent="0.25">
      <c r="A3862" s="8">
        <v>40564</v>
      </c>
      <c r="B3862" s="11">
        <v>6.32</v>
      </c>
      <c r="C3862" s="11">
        <v>7.52</v>
      </c>
      <c r="D3862" s="11">
        <v>8.19</v>
      </c>
      <c r="E3862" s="11" t="s">
        <v>19</v>
      </c>
      <c r="F3862" s="37">
        <f t="shared" si="183"/>
        <v>1.0631999999999999</v>
      </c>
      <c r="G3862" s="37">
        <f t="shared" si="184"/>
        <v>1.0751999999999999</v>
      </c>
      <c r="H3862" s="37">
        <f t="shared" si="185"/>
        <v>1.0819000000000001</v>
      </c>
    </row>
    <row r="3863" spans="1:8" x14ac:dyDescent="0.25">
      <c r="A3863" s="8">
        <v>40563</v>
      </c>
      <c r="B3863" s="11">
        <v>6.32</v>
      </c>
      <c r="C3863" s="11">
        <v>7.52</v>
      </c>
      <c r="D3863" s="11">
        <v>8.17</v>
      </c>
      <c r="E3863" s="11" t="s">
        <v>19</v>
      </c>
      <c r="F3863" s="37">
        <f t="shared" si="183"/>
        <v>1.0631999999999999</v>
      </c>
      <c r="G3863" s="37">
        <f t="shared" si="184"/>
        <v>1.0751999999999999</v>
      </c>
      <c r="H3863" s="37">
        <f t="shared" si="185"/>
        <v>1.0817000000000001</v>
      </c>
    </row>
    <row r="3864" spans="1:8" x14ac:dyDescent="0.25">
      <c r="A3864" s="8">
        <v>40562</v>
      </c>
      <c r="B3864" s="11">
        <v>6.32</v>
      </c>
      <c r="C3864" s="11">
        <v>7.51</v>
      </c>
      <c r="D3864" s="11">
        <v>7.95</v>
      </c>
      <c r="E3864" s="11" t="s">
        <v>19</v>
      </c>
      <c r="F3864" s="37">
        <f t="shared" si="183"/>
        <v>1.0631999999999999</v>
      </c>
      <c r="G3864" s="37">
        <f t="shared" si="184"/>
        <v>1.0750999999999999</v>
      </c>
      <c r="H3864" s="37">
        <f t="shared" si="185"/>
        <v>1.0794999999999999</v>
      </c>
    </row>
    <row r="3865" spans="1:8" x14ac:dyDescent="0.25">
      <c r="A3865" s="8">
        <v>40561</v>
      </c>
      <c r="B3865" s="11">
        <v>6.32</v>
      </c>
      <c r="C3865" s="11">
        <v>7.58</v>
      </c>
      <c r="D3865" s="11">
        <v>8.15</v>
      </c>
      <c r="E3865" s="11" t="s">
        <v>19</v>
      </c>
      <c r="F3865" s="37">
        <f t="shared" si="183"/>
        <v>1.0631999999999999</v>
      </c>
      <c r="G3865" s="37">
        <f t="shared" si="184"/>
        <v>1.0758000000000001</v>
      </c>
      <c r="H3865" s="37">
        <f t="shared" si="185"/>
        <v>1.0814999999999999</v>
      </c>
    </row>
    <row r="3866" spans="1:8" x14ac:dyDescent="0.25">
      <c r="A3866" s="8">
        <v>40560</v>
      </c>
      <c r="B3866" s="11">
        <v>6.32</v>
      </c>
      <c r="C3866" s="11">
        <v>7.57</v>
      </c>
      <c r="D3866" s="11">
        <v>8.15</v>
      </c>
      <c r="E3866" s="11" t="s">
        <v>19</v>
      </c>
      <c r="F3866" s="37">
        <f t="shared" si="183"/>
        <v>1.0631999999999999</v>
      </c>
      <c r="G3866" s="37">
        <f t="shared" si="184"/>
        <v>1.0757000000000001</v>
      </c>
      <c r="H3866" s="37">
        <f t="shared" si="185"/>
        <v>1.0814999999999999</v>
      </c>
    </row>
    <row r="3867" spans="1:8" x14ac:dyDescent="0.25">
      <c r="A3867" s="8">
        <v>40557</v>
      </c>
      <c r="B3867" s="11">
        <v>6.32</v>
      </c>
      <c r="C3867" s="11">
        <v>7.54</v>
      </c>
      <c r="D3867" s="11">
        <v>8.2200000000000006</v>
      </c>
      <c r="E3867" s="11" t="s">
        <v>19</v>
      </c>
      <c r="F3867" s="37">
        <f t="shared" si="183"/>
        <v>1.0631999999999999</v>
      </c>
      <c r="G3867" s="37">
        <f t="shared" si="184"/>
        <v>1.0753999999999999</v>
      </c>
      <c r="H3867" s="37">
        <f t="shared" si="185"/>
        <v>1.0822000000000001</v>
      </c>
    </row>
    <row r="3868" spans="1:8" x14ac:dyDescent="0.25">
      <c r="A3868" s="8">
        <v>40556</v>
      </c>
      <c r="B3868" s="11">
        <v>6.32</v>
      </c>
      <c r="C3868" s="11">
        <v>7.58</v>
      </c>
      <c r="D3868" s="11">
        <v>8.15</v>
      </c>
      <c r="E3868" s="11" t="s">
        <v>19</v>
      </c>
      <c r="F3868" s="37">
        <f t="shared" si="183"/>
        <v>1.0631999999999999</v>
      </c>
      <c r="G3868" s="37">
        <f t="shared" si="184"/>
        <v>1.0758000000000001</v>
      </c>
      <c r="H3868" s="37">
        <f t="shared" si="185"/>
        <v>1.0814999999999999</v>
      </c>
    </row>
    <row r="3869" spans="1:8" x14ac:dyDescent="0.25">
      <c r="A3869" s="8">
        <v>40555</v>
      </c>
      <c r="B3869" s="11">
        <v>6.32</v>
      </c>
      <c r="C3869" s="11">
        <v>7.61</v>
      </c>
      <c r="D3869" s="11">
        <v>8.2100000000000009</v>
      </c>
      <c r="E3869" s="11" t="s">
        <v>19</v>
      </c>
      <c r="F3869" s="37">
        <f t="shared" si="183"/>
        <v>1.0631999999999999</v>
      </c>
      <c r="G3869" s="37">
        <f t="shared" si="184"/>
        <v>1.0761000000000001</v>
      </c>
      <c r="H3869" s="37">
        <f t="shared" si="185"/>
        <v>1.0821000000000001</v>
      </c>
    </row>
    <row r="3870" spans="1:8" x14ac:dyDescent="0.25">
      <c r="A3870" s="8">
        <v>40554</v>
      </c>
      <c r="B3870" s="11">
        <v>6.32</v>
      </c>
      <c r="C3870" s="11">
        <v>7.61</v>
      </c>
      <c r="D3870" s="11">
        <v>7.93</v>
      </c>
      <c r="E3870" s="11" t="s">
        <v>19</v>
      </c>
      <c r="F3870" s="37">
        <f t="shared" si="183"/>
        <v>1.0631999999999999</v>
      </c>
      <c r="G3870" s="37">
        <f t="shared" si="184"/>
        <v>1.0761000000000001</v>
      </c>
      <c r="H3870" s="37">
        <f t="shared" si="185"/>
        <v>1.0792999999999999</v>
      </c>
    </row>
    <row r="3871" spans="1:8" x14ac:dyDescent="0.25">
      <c r="A3871" s="8">
        <v>40553</v>
      </c>
      <c r="B3871" s="11">
        <v>6.32</v>
      </c>
      <c r="C3871" s="11">
        <v>7.65</v>
      </c>
      <c r="D3871" s="11">
        <v>7.95</v>
      </c>
      <c r="E3871" s="11" t="s">
        <v>19</v>
      </c>
      <c r="F3871" s="37">
        <f t="shared" si="183"/>
        <v>1.0631999999999999</v>
      </c>
      <c r="G3871" s="37">
        <f t="shared" si="184"/>
        <v>1.0765</v>
      </c>
      <c r="H3871" s="37">
        <f t="shared" si="185"/>
        <v>1.0794999999999999</v>
      </c>
    </row>
    <row r="3872" spans="1:8" x14ac:dyDescent="0.25">
      <c r="A3872" s="8">
        <v>40550</v>
      </c>
      <c r="B3872" s="11">
        <v>6.32</v>
      </c>
      <c r="C3872" s="11">
        <v>7.65</v>
      </c>
      <c r="D3872" s="11">
        <v>7.95</v>
      </c>
      <c r="E3872" s="11" t="s">
        <v>19</v>
      </c>
      <c r="F3872" s="37">
        <f t="shared" si="183"/>
        <v>1.0631999999999999</v>
      </c>
      <c r="G3872" s="37">
        <f t="shared" si="184"/>
        <v>1.0765</v>
      </c>
      <c r="H3872" s="37">
        <f t="shared" si="185"/>
        <v>1.0794999999999999</v>
      </c>
    </row>
    <row r="3873" spans="1:8" x14ac:dyDescent="0.25">
      <c r="A3873" s="8">
        <v>40549</v>
      </c>
      <c r="B3873" s="11">
        <v>6.32</v>
      </c>
      <c r="C3873" s="11">
        <v>7.65</v>
      </c>
      <c r="D3873" s="11">
        <v>7.95</v>
      </c>
      <c r="E3873" s="11" t="s">
        <v>19</v>
      </c>
      <c r="F3873" s="37">
        <f t="shared" si="183"/>
        <v>1.0631999999999999</v>
      </c>
      <c r="G3873" s="37">
        <f t="shared" si="184"/>
        <v>1.0765</v>
      </c>
      <c r="H3873" s="37">
        <f t="shared" si="185"/>
        <v>1.0794999999999999</v>
      </c>
    </row>
    <row r="3874" spans="1:8" x14ac:dyDescent="0.25">
      <c r="A3874" s="8">
        <v>40548</v>
      </c>
      <c r="B3874" s="11">
        <v>6.32</v>
      </c>
      <c r="C3874" s="11">
        <v>7.65</v>
      </c>
      <c r="D3874" s="11">
        <v>7.95</v>
      </c>
      <c r="E3874" s="11" t="s">
        <v>19</v>
      </c>
      <c r="F3874" s="37">
        <f t="shared" si="183"/>
        <v>1.0631999999999999</v>
      </c>
      <c r="G3874" s="37">
        <f t="shared" si="184"/>
        <v>1.0765</v>
      </c>
      <c r="H3874" s="37">
        <f t="shared" si="185"/>
        <v>1.0794999999999999</v>
      </c>
    </row>
    <row r="3875" spans="1:8" x14ac:dyDescent="0.25">
      <c r="A3875" s="8">
        <v>40547</v>
      </c>
      <c r="B3875" s="11">
        <v>6.32</v>
      </c>
      <c r="C3875" s="11">
        <v>7.65</v>
      </c>
      <c r="D3875" s="11">
        <v>7.95</v>
      </c>
      <c r="E3875" s="11" t="s">
        <v>19</v>
      </c>
      <c r="F3875" s="37">
        <f t="shared" si="183"/>
        <v>1.0631999999999999</v>
      </c>
      <c r="G3875" s="37">
        <f t="shared" si="184"/>
        <v>1.0765</v>
      </c>
      <c r="H3875" s="37">
        <f t="shared" si="185"/>
        <v>1.0794999999999999</v>
      </c>
    </row>
    <row r="3876" spans="1:8" x14ac:dyDescent="0.25">
      <c r="A3876" s="8">
        <v>40546</v>
      </c>
      <c r="B3876" s="11">
        <v>6.32</v>
      </c>
      <c r="C3876" s="11">
        <v>7.65</v>
      </c>
      <c r="D3876" s="11">
        <v>7.95</v>
      </c>
      <c r="E3876" s="11" t="s">
        <v>19</v>
      </c>
      <c r="F3876" s="37">
        <f t="shared" si="183"/>
        <v>1.0631999999999999</v>
      </c>
      <c r="G3876" s="37">
        <f t="shared" si="184"/>
        <v>1.0765</v>
      </c>
      <c r="H3876" s="37">
        <f t="shared" si="185"/>
        <v>1.0794999999999999</v>
      </c>
    </row>
    <row r="3877" spans="1:8" x14ac:dyDescent="0.25">
      <c r="A3877" s="8">
        <v>40543</v>
      </c>
      <c r="B3877" s="11">
        <v>6.32</v>
      </c>
      <c r="C3877" s="11">
        <v>7.65</v>
      </c>
      <c r="D3877" s="11">
        <v>7.95</v>
      </c>
      <c r="E3877" s="11" t="s">
        <v>19</v>
      </c>
      <c r="F3877" s="37">
        <f t="shared" si="183"/>
        <v>1.0631999999999999</v>
      </c>
      <c r="G3877" s="37">
        <f t="shared" si="184"/>
        <v>1.0765</v>
      </c>
      <c r="H3877" s="37">
        <f t="shared" si="185"/>
        <v>1.0794999999999999</v>
      </c>
    </row>
    <row r="3878" spans="1:8" x14ac:dyDescent="0.25">
      <c r="A3878" s="8">
        <v>40542</v>
      </c>
      <c r="B3878" s="11">
        <v>6.32</v>
      </c>
      <c r="C3878" s="11">
        <v>7.65</v>
      </c>
      <c r="D3878" s="11">
        <v>7.95</v>
      </c>
      <c r="E3878" s="11" t="s">
        <v>19</v>
      </c>
      <c r="F3878" s="37">
        <f t="shared" si="183"/>
        <v>1.0631999999999999</v>
      </c>
      <c r="G3878" s="37">
        <f t="shared" si="184"/>
        <v>1.0765</v>
      </c>
      <c r="H3878" s="37">
        <f t="shared" si="185"/>
        <v>1.0794999999999999</v>
      </c>
    </row>
    <row r="3879" spans="1:8" x14ac:dyDescent="0.25">
      <c r="A3879" s="8">
        <v>40541</v>
      </c>
      <c r="B3879" s="11">
        <v>6.32</v>
      </c>
      <c r="C3879" s="11">
        <v>7.64</v>
      </c>
      <c r="D3879" s="11">
        <v>7.95</v>
      </c>
      <c r="E3879" s="11" t="s">
        <v>19</v>
      </c>
      <c r="F3879" s="37">
        <f t="shared" si="183"/>
        <v>1.0631999999999999</v>
      </c>
      <c r="G3879" s="37">
        <f t="shared" si="184"/>
        <v>1.0764</v>
      </c>
      <c r="H3879" s="37">
        <f t="shared" si="185"/>
        <v>1.0794999999999999</v>
      </c>
    </row>
    <row r="3880" spans="1:8" x14ac:dyDescent="0.25">
      <c r="A3880" s="8">
        <v>40540</v>
      </c>
      <c r="B3880" s="11">
        <v>6.32</v>
      </c>
      <c r="C3880" s="11">
        <v>7.63</v>
      </c>
      <c r="D3880" s="11">
        <v>7.95</v>
      </c>
      <c r="E3880" s="11" t="s">
        <v>19</v>
      </c>
      <c r="F3880" s="37">
        <f t="shared" si="183"/>
        <v>1.0631999999999999</v>
      </c>
      <c r="G3880" s="37">
        <f t="shared" si="184"/>
        <v>1.0763</v>
      </c>
      <c r="H3880" s="37">
        <f t="shared" si="185"/>
        <v>1.0794999999999999</v>
      </c>
    </row>
    <row r="3881" spans="1:8" x14ac:dyDescent="0.25">
      <c r="A3881" s="8">
        <v>40539</v>
      </c>
      <c r="B3881" s="11" t="s">
        <v>19</v>
      </c>
      <c r="C3881" s="11">
        <v>7.65</v>
      </c>
      <c r="D3881" s="11">
        <v>7.95</v>
      </c>
      <c r="E3881" s="11" t="s">
        <v>19</v>
      </c>
      <c r="F3881" s="37" t="str">
        <f t="shared" si="183"/>
        <v>NA</v>
      </c>
      <c r="G3881" s="37">
        <f t="shared" si="184"/>
        <v>1.0765</v>
      </c>
      <c r="H3881" s="37">
        <f t="shared" si="185"/>
        <v>1.0794999999999999</v>
      </c>
    </row>
    <row r="3882" spans="1:8" x14ac:dyDescent="0.25">
      <c r="A3882" s="8">
        <v>40512</v>
      </c>
      <c r="B3882" s="11"/>
      <c r="C3882" s="11"/>
      <c r="D3882" s="11"/>
      <c r="E3882" s="11"/>
      <c r="F3882" s="7"/>
      <c r="G3882" s="7"/>
      <c r="H3882" s="7"/>
    </row>
    <row r="3883" spans="1:8" x14ac:dyDescent="0.25">
      <c r="A3883" s="8">
        <v>40511</v>
      </c>
      <c r="B3883" s="11"/>
      <c r="C3883" s="11"/>
      <c r="D3883" s="11"/>
      <c r="E3883" s="11"/>
      <c r="F3883" s="7"/>
      <c r="G3883" s="7"/>
      <c r="H3883" s="7"/>
    </row>
    <row r="3884" spans="1:8" x14ac:dyDescent="0.25">
      <c r="A3884" s="8">
        <v>40508</v>
      </c>
      <c r="B3884" s="11"/>
      <c r="C3884" s="11"/>
      <c r="D3884" s="11"/>
      <c r="E3884" s="11"/>
      <c r="F3884" s="7"/>
      <c r="G3884" s="7"/>
      <c r="H3884" s="7"/>
    </row>
    <row r="3885" spans="1:8" x14ac:dyDescent="0.25">
      <c r="A3885" s="8">
        <v>40507</v>
      </c>
      <c r="B3885" s="11"/>
      <c r="C3885" s="11"/>
      <c r="D3885" s="11"/>
      <c r="E3885" s="11"/>
      <c r="F3885" s="7"/>
      <c r="G3885" s="7"/>
      <c r="H3885" s="7"/>
    </row>
    <row r="3886" spans="1:8" x14ac:dyDescent="0.25">
      <c r="A3886" s="8">
        <v>40506</v>
      </c>
      <c r="B3886" s="11"/>
      <c r="C3886" s="11"/>
      <c r="D3886" s="11"/>
      <c r="E3886" s="11"/>
      <c r="F3886" s="7"/>
      <c r="G3886" s="7"/>
      <c r="H3886" s="7"/>
    </row>
    <row r="3887" spans="1:8" x14ac:dyDescent="0.25">
      <c r="A3887" s="8">
        <v>40505</v>
      </c>
      <c r="B3887" s="11"/>
      <c r="C3887" s="11"/>
      <c r="D3887" s="11"/>
      <c r="E3887" s="11"/>
      <c r="F3887" s="7"/>
      <c r="G3887" s="7"/>
      <c r="H3887" s="7"/>
    </row>
    <row r="3888" spans="1:8" x14ac:dyDescent="0.25">
      <c r="A3888" s="8">
        <v>40504</v>
      </c>
      <c r="B3888" s="11"/>
      <c r="C3888" s="11"/>
      <c r="D3888" s="11"/>
      <c r="E3888" s="11"/>
      <c r="F3888" s="7"/>
      <c r="G3888" s="7"/>
      <c r="H3888" s="7"/>
    </row>
    <row r="3889" spans="1:8" x14ac:dyDescent="0.25">
      <c r="A3889" s="8">
        <v>40501</v>
      </c>
      <c r="B3889" s="11"/>
      <c r="C3889" s="11"/>
      <c r="D3889" s="11"/>
      <c r="E3889" s="11"/>
      <c r="F3889" s="7"/>
      <c r="G3889" s="7"/>
      <c r="H3889" s="7"/>
    </row>
    <row r="3890" spans="1:8" x14ac:dyDescent="0.25">
      <c r="A3890" s="8">
        <v>40500</v>
      </c>
      <c r="B3890" s="11"/>
      <c r="C3890" s="11"/>
      <c r="D3890" s="11"/>
      <c r="E3890" s="11"/>
      <c r="F3890" s="7"/>
      <c r="G3890" s="7"/>
      <c r="H3890" s="7"/>
    </row>
    <row r="3891" spans="1:8" x14ac:dyDescent="0.25">
      <c r="A3891" s="8">
        <v>40499</v>
      </c>
      <c r="B3891" s="11"/>
      <c r="C3891" s="11"/>
      <c r="D3891" s="11"/>
      <c r="E3891" s="11"/>
      <c r="F3891" s="7"/>
      <c r="G3891" s="7"/>
      <c r="H3891" s="7"/>
    </row>
    <row r="3892" spans="1:8" x14ac:dyDescent="0.25">
      <c r="A3892" s="8">
        <v>40498</v>
      </c>
      <c r="B3892" s="11"/>
      <c r="C3892" s="11"/>
      <c r="D3892" s="11"/>
      <c r="E3892" s="11"/>
      <c r="F3892" s="7"/>
      <c r="G3892" s="7"/>
      <c r="H3892" s="7"/>
    </row>
    <row r="3893" spans="1:8" x14ac:dyDescent="0.25">
      <c r="A3893" s="8">
        <v>40497</v>
      </c>
      <c r="B3893" s="11"/>
      <c r="C3893" s="11"/>
      <c r="D3893" s="11"/>
      <c r="E3893" s="11"/>
      <c r="F3893" s="7"/>
      <c r="G3893" s="7"/>
      <c r="H3893" s="7"/>
    </row>
    <row r="3894" spans="1:8" x14ac:dyDescent="0.25">
      <c r="A3894" s="8">
        <v>40494</v>
      </c>
      <c r="B3894" s="11"/>
      <c r="C3894" s="11"/>
      <c r="D3894" s="11"/>
      <c r="E3894" s="11"/>
      <c r="F3894" s="7"/>
      <c r="G3894" s="7"/>
      <c r="H3894" s="7"/>
    </row>
    <row r="3895" spans="1:8" x14ac:dyDescent="0.25">
      <c r="A3895" s="8">
        <v>40493</v>
      </c>
      <c r="B3895" s="11"/>
      <c r="C3895" s="11"/>
      <c r="D3895" s="11"/>
      <c r="E3895" s="11"/>
      <c r="F3895" s="7"/>
      <c r="G3895" s="7"/>
      <c r="H3895" s="7"/>
    </row>
    <row r="3896" spans="1:8" x14ac:dyDescent="0.25">
      <c r="A3896" s="8">
        <v>40492</v>
      </c>
      <c r="B3896" s="11"/>
      <c r="C3896" s="11"/>
      <c r="D3896" s="11"/>
      <c r="E3896" s="11"/>
      <c r="F3896" s="7"/>
      <c r="G3896" s="7"/>
      <c r="H3896" s="7"/>
    </row>
    <row r="3897" spans="1:8" x14ac:dyDescent="0.25">
      <c r="A3897" s="8">
        <v>40491</v>
      </c>
      <c r="B3897" s="11"/>
      <c r="C3897" s="11"/>
      <c r="D3897" s="11"/>
      <c r="E3897" s="11"/>
      <c r="F3897" s="7"/>
      <c r="G3897" s="7"/>
      <c r="H3897" s="7"/>
    </row>
    <row r="3898" spans="1:8" x14ac:dyDescent="0.25">
      <c r="A3898" s="8">
        <v>40490</v>
      </c>
      <c r="B3898" s="11"/>
      <c r="C3898" s="11"/>
      <c r="D3898" s="11"/>
      <c r="E3898" s="11"/>
      <c r="F3898" s="7"/>
      <c r="G3898" s="7"/>
      <c r="H3898" s="7"/>
    </row>
    <row r="3899" spans="1:8" x14ac:dyDescent="0.25">
      <c r="A3899" s="8">
        <v>40487</v>
      </c>
      <c r="B3899" s="11"/>
      <c r="C3899" s="11"/>
      <c r="D3899" s="11"/>
      <c r="E3899" s="11"/>
      <c r="F3899" s="7"/>
      <c r="G3899" s="7"/>
      <c r="H3899" s="7"/>
    </row>
    <row r="3900" spans="1:8" x14ac:dyDescent="0.25">
      <c r="A3900" s="8">
        <v>40486</v>
      </c>
      <c r="B3900" s="11"/>
      <c r="C3900" s="11"/>
      <c r="D3900" s="11"/>
      <c r="E3900" s="11"/>
      <c r="F3900" s="7"/>
      <c r="G3900" s="7"/>
      <c r="H3900" s="7"/>
    </row>
    <row r="3901" spans="1:8" x14ac:dyDescent="0.25">
      <c r="A3901" s="8">
        <v>40485</v>
      </c>
      <c r="B3901" s="11"/>
      <c r="C3901" s="11"/>
      <c r="D3901" s="11"/>
      <c r="E3901" s="11"/>
      <c r="F3901" s="7"/>
      <c r="G3901" s="7"/>
      <c r="H3901" s="7"/>
    </row>
    <row r="3902" spans="1:8" x14ac:dyDescent="0.25">
      <c r="A3902" s="8">
        <v>40484</v>
      </c>
      <c r="B3902" s="11"/>
      <c r="C3902" s="11"/>
      <c r="D3902" s="11"/>
      <c r="E3902" s="11"/>
      <c r="F3902" s="7"/>
      <c r="G3902" s="7"/>
      <c r="H3902" s="7"/>
    </row>
    <row r="3903" spans="1:8" x14ac:dyDescent="0.25">
      <c r="A3903" s="8">
        <v>40483</v>
      </c>
      <c r="B3903" s="11"/>
      <c r="C3903" s="11"/>
      <c r="D3903" s="11"/>
      <c r="E3903" s="11"/>
      <c r="F3903" s="7"/>
      <c r="G3903" s="7"/>
      <c r="H3903" s="7"/>
    </row>
    <row r="3904" spans="1:8" x14ac:dyDescent="0.25">
      <c r="A3904" s="8">
        <v>40480</v>
      </c>
      <c r="B3904" s="11"/>
      <c r="C3904" s="11"/>
      <c r="D3904" s="11"/>
      <c r="E3904" s="11"/>
      <c r="F3904" s="7"/>
      <c r="G3904" s="7"/>
      <c r="H3904" s="7"/>
    </row>
    <row r="3905" spans="1:8" x14ac:dyDescent="0.25">
      <c r="A3905" s="8">
        <v>40479</v>
      </c>
      <c r="B3905" s="11"/>
      <c r="C3905" s="11"/>
      <c r="D3905" s="11"/>
      <c r="E3905" s="11"/>
      <c r="F3905" s="7"/>
      <c r="G3905" s="7"/>
      <c r="H3905" s="7"/>
    </row>
    <row r="3906" spans="1:8" x14ac:dyDescent="0.25">
      <c r="A3906" s="8">
        <v>40478</v>
      </c>
      <c r="B3906" s="11"/>
      <c r="C3906" s="11"/>
      <c r="D3906" s="11"/>
      <c r="E3906" s="11"/>
      <c r="F3906" s="7"/>
      <c r="G3906" s="7"/>
      <c r="H3906" s="7"/>
    </row>
    <row r="3907" spans="1:8" x14ac:dyDescent="0.25">
      <c r="A3907" s="8">
        <v>40477</v>
      </c>
      <c r="B3907" s="11"/>
      <c r="C3907" s="11"/>
      <c r="D3907" s="11"/>
      <c r="E3907" s="11"/>
      <c r="F3907" s="7"/>
      <c r="G3907" s="7"/>
      <c r="H3907" s="7"/>
    </row>
    <row r="3908" spans="1:8" x14ac:dyDescent="0.25">
      <c r="A3908" s="8">
        <v>40476</v>
      </c>
      <c r="B3908" s="11"/>
      <c r="C3908" s="11"/>
      <c r="D3908" s="11"/>
      <c r="E3908" s="11"/>
      <c r="F3908" s="7"/>
      <c r="G3908" s="7"/>
      <c r="H3908" s="7"/>
    </row>
    <row r="3909" spans="1:8" x14ac:dyDescent="0.25">
      <c r="A3909" s="8">
        <v>40473</v>
      </c>
      <c r="B3909" s="11"/>
      <c r="C3909" s="11"/>
      <c r="D3909" s="11"/>
      <c r="E3909" s="11"/>
      <c r="F3909" s="7"/>
      <c r="G3909" s="7"/>
      <c r="H3909" s="7"/>
    </row>
    <row r="3910" spans="1:8" x14ac:dyDescent="0.25">
      <c r="A3910" s="8">
        <v>40472</v>
      </c>
      <c r="B3910" s="11"/>
      <c r="C3910" s="11"/>
      <c r="D3910" s="11"/>
      <c r="E3910" s="11"/>
      <c r="F3910" s="7"/>
      <c r="G3910" s="7"/>
      <c r="H3910" s="7"/>
    </row>
    <row r="3911" spans="1:8" x14ac:dyDescent="0.25">
      <c r="A3911" s="8">
        <v>40471</v>
      </c>
      <c r="B3911" s="11"/>
      <c r="C3911" s="11"/>
      <c r="D3911" s="11"/>
      <c r="E3911" s="11"/>
      <c r="F3911" s="7"/>
      <c r="G3911" s="7"/>
      <c r="H3911" s="7"/>
    </row>
    <row r="3912" spans="1:8" x14ac:dyDescent="0.25">
      <c r="A3912" s="8">
        <v>40470</v>
      </c>
      <c r="B3912" s="11"/>
      <c r="C3912" s="11"/>
      <c r="D3912" s="11"/>
      <c r="E3912" s="11"/>
      <c r="F3912" s="7"/>
      <c r="G3912" s="7"/>
      <c r="H3912" s="7"/>
    </row>
    <row r="3913" spans="1:8" x14ac:dyDescent="0.25">
      <c r="A3913" s="8">
        <v>40469</v>
      </c>
      <c r="B3913" s="11"/>
      <c r="C3913" s="11"/>
      <c r="D3913" s="11"/>
      <c r="E3913" s="11"/>
      <c r="F3913" s="7"/>
      <c r="G3913" s="7"/>
      <c r="H3913" s="7"/>
    </row>
    <row r="3914" spans="1:8" x14ac:dyDescent="0.25">
      <c r="A3914" s="8">
        <v>40466</v>
      </c>
      <c r="B3914" s="11"/>
      <c r="C3914" s="11"/>
      <c r="D3914" s="11"/>
      <c r="E3914" s="11"/>
      <c r="F3914" s="7"/>
      <c r="G3914" s="7"/>
      <c r="H3914" s="7"/>
    </row>
    <row r="3915" spans="1:8" x14ac:dyDescent="0.25">
      <c r="A3915" s="8">
        <v>40465</v>
      </c>
      <c r="B3915" s="11"/>
      <c r="C3915" s="11"/>
      <c r="D3915" s="11"/>
      <c r="E3915" s="11"/>
      <c r="F3915" s="7"/>
      <c r="G3915" s="7"/>
      <c r="H3915" s="7"/>
    </row>
    <row r="3916" spans="1:8" x14ac:dyDescent="0.25">
      <c r="A3916" s="8">
        <v>40464</v>
      </c>
      <c r="B3916" s="11"/>
      <c r="C3916" s="11"/>
      <c r="D3916" s="11"/>
      <c r="E3916" s="11"/>
      <c r="F3916" s="7"/>
      <c r="G3916" s="7"/>
      <c r="H3916" s="7"/>
    </row>
    <row r="3917" spans="1:8" x14ac:dyDescent="0.25">
      <c r="A3917" s="8">
        <v>40463</v>
      </c>
      <c r="B3917" s="11"/>
      <c r="C3917" s="11"/>
      <c r="D3917" s="11"/>
      <c r="E3917" s="11"/>
      <c r="F3917" s="7"/>
      <c r="G3917" s="7"/>
      <c r="H3917" s="7"/>
    </row>
    <row r="3918" spans="1:8" x14ac:dyDescent="0.25">
      <c r="A3918" s="8">
        <v>40462</v>
      </c>
      <c r="B3918" s="11"/>
      <c r="C3918" s="11"/>
      <c r="D3918" s="11"/>
      <c r="E3918" s="11"/>
      <c r="F3918" s="7"/>
      <c r="G3918" s="7"/>
      <c r="H3918" s="7"/>
    </row>
    <row r="3919" spans="1:8" x14ac:dyDescent="0.25">
      <c r="A3919" s="8">
        <v>40459</v>
      </c>
      <c r="B3919" s="11"/>
      <c r="C3919" s="11"/>
      <c r="D3919" s="11"/>
      <c r="E3919" s="11"/>
      <c r="F3919" s="7"/>
      <c r="G3919" s="7"/>
      <c r="H3919" s="7"/>
    </row>
    <row r="3920" spans="1:8" x14ac:dyDescent="0.25">
      <c r="A3920" s="8">
        <v>40458</v>
      </c>
      <c r="B3920" s="11"/>
      <c r="C3920" s="11"/>
      <c r="D3920" s="11"/>
      <c r="E3920" s="11"/>
      <c r="F3920" s="7"/>
      <c r="G3920" s="7"/>
      <c r="H3920" s="7"/>
    </row>
    <row r="3921" spans="1:8" x14ac:dyDescent="0.25">
      <c r="A3921" s="8">
        <v>40457</v>
      </c>
      <c r="B3921" s="11"/>
      <c r="C3921" s="11"/>
      <c r="D3921" s="11"/>
      <c r="E3921" s="11"/>
      <c r="F3921" s="7"/>
      <c r="G3921" s="7"/>
      <c r="H3921" s="7"/>
    </row>
    <row r="3922" spans="1:8" x14ac:dyDescent="0.25">
      <c r="A3922" s="8">
        <v>40456</v>
      </c>
      <c r="B3922" s="11"/>
      <c r="C3922" s="11"/>
      <c r="D3922" s="11"/>
      <c r="E3922" s="11"/>
      <c r="F3922" s="7"/>
      <c r="G3922" s="7"/>
      <c r="H3922" s="7"/>
    </row>
    <row r="3923" spans="1:8" x14ac:dyDescent="0.25">
      <c r="A3923" s="8">
        <v>40455</v>
      </c>
      <c r="B3923" s="11"/>
      <c r="C3923" s="11"/>
      <c r="D3923" s="11"/>
      <c r="E3923" s="11"/>
      <c r="F3923" s="7"/>
      <c r="G3923" s="7"/>
      <c r="H3923" s="7"/>
    </row>
    <row r="3924" spans="1:8" x14ac:dyDescent="0.25">
      <c r="A3924" s="8">
        <v>40452</v>
      </c>
      <c r="B3924" s="11"/>
      <c r="C3924" s="11"/>
      <c r="D3924" s="11"/>
      <c r="E3924" s="11"/>
      <c r="F3924" s="7"/>
      <c r="G3924" s="7"/>
      <c r="H3924" s="7"/>
    </row>
    <row r="3925" spans="1:8" x14ac:dyDescent="0.25">
      <c r="A3925" s="8">
        <v>40451</v>
      </c>
      <c r="B3925" s="11"/>
      <c r="C3925" s="11"/>
      <c r="D3925" s="11"/>
      <c r="E3925" s="11"/>
      <c r="F3925" s="7"/>
      <c r="G3925" s="7"/>
      <c r="H3925" s="7"/>
    </row>
    <row r="3926" spans="1:8" x14ac:dyDescent="0.25">
      <c r="A3926" s="8">
        <v>40450</v>
      </c>
      <c r="B3926" s="11"/>
      <c r="C3926" s="11"/>
      <c r="D3926" s="11"/>
      <c r="E3926" s="11"/>
      <c r="F3926" s="7"/>
      <c r="G3926" s="7"/>
      <c r="H3926" s="7"/>
    </row>
    <row r="3927" spans="1:8" x14ac:dyDescent="0.25">
      <c r="A3927" s="8">
        <v>40449</v>
      </c>
      <c r="B3927" s="11"/>
      <c r="C3927" s="11"/>
      <c r="D3927" s="11"/>
      <c r="E3927" s="11"/>
      <c r="F3927" s="7"/>
      <c r="G3927" s="7"/>
      <c r="H3927" s="7"/>
    </row>
    <row r="3928" spans="1:8" x14ac:dyDescent="0.25">
      <c r="A3928" s="8">
        <v>40448</v>
      </c>
      <c r="B3928" s="11"/>
      <c r="C3928" s="11"/>
      <c r="D3928" s="11"/>
      <c r="E3928" s="11"/>
      <c r="F3928" s="7"/>
      <c r="G3928" s="7"/>
      <c r="H3928" s="7"/>
    </row>
    <row r="3929" spans="1:8" x14ac:dyDescent="0.25">
      <c r="A3929" s="8">
        <v>40445</v>
      </c>
      <c r="B3929" s="11"/>
      <c r="C3929" s="11"/>
      <c r="D3929" s="11"/>
      <c r="E3929" s="11"/>
      <c r="F3929" s="7"/>
      <c r="G3929" s="7"/>
      <c r="H3929" s="7"/>
    </row>
    <row r="3930" spans="1:8" x14ac:dyDescent="0.25">
      <c r="A3930" s="8">
        <v>40444</v>
      </c>
      <c r="B3930" s="11"/>
      <c r="C3930" s="11"/>
      <c r="D3930" s="11"/>
      <c r="E3930" s="11"/>
      <c r="F3930" s="7"/>
      <c r="G3930" s="7"/>
      <c r="H3930" s="7"/>
    </row>
    <row r="3931" spans="1:8" x14ac:dyDescent="0.25">
      <c r="A3931" s="8">
        <v>40443</v>
      </c>
      <c r="B3931" s="11"/>
      <c r="C3931" s="11"/>
      <c r="D3931" s="11"/>
      <c r="E3931" s="11"/>
      <c r="F3931" s="7"/>
      <c r="G3931" s="7"/>
      <c r="H3931" s="7"/>
    </row>
    <row r="3932" spans="1:8" x14ac:dyDescent="0.25">
      <c r="A3932" s="8">
        <v>40442</v>
      </c>
      <c r="B3932" s="11"/>
      <c r="C3932" s="11"/>
      <c r="D3932" s="11"/>
      <c r="E3932" s="11"/>
      <c r="F3932" s="7"/>
      <c r="G3932" s="7"/>
      <c r="H3932" s="7"/>
    </row>
    <row r="3933" spans="1:8" x14ac:dyDescent="0.25">
      <c r="A3933" s="8">
        <v>40441</v>
      </c>
      <c r="B3933" s="11"/>
      <c r="C3933" s="11"/>
      <c r="D3933" s="11"/>
      <c r="E3933" s="11"/>
      <c r="F3933" s="7"/>
      <c r="G3933" s="7"/>
      <c r="H3933" s="7"/>
    </row>
    <row r="3934" spans="1:8" x14ac:dyDescent="0.25">
      <c r="A3934" s="8">
        <v>40438</v>
      </c>
      <c r="B3934" s="11"/>
      <c r="C3934" s="11"/>
      <c r="D3934" s="11"/>
      <c r="E3934" s="11"/>
      <c r="F3934" s="7"/>
      <c r="G3934" s="7"/>
      <c r="H3934" s="7"/>
    </row>
    <row r="3935" spans="1:8" x14ac:dyDescent="0.25">
      <c r="A3935" s="8">
        <v>40437</v>
      </c>
      <c r="B3935" s="11"/>
      <c r="C3935" s="11"/>
      <c r="D3935" s="11"/>
      <c r="E3935" s="11"/>
      <c r="F3935" s="7"/>
      <c r="G3935" s="7"/>
      <c r="H3935" s="7"/>
    </row>
    <row r="3936" spans="1:8" x14ac:dyDescent="0.25">
      <c r="A3936" s="8">
        <v>40436</v>
      </c>
      <c r="B3936" s="11"/>
      <c r="C3936" s="11"/>
      <c r="D3936" s="11"/>
      <c r="E3936" s="11"/>
      <c r="F3936" s="7"/>
      <c r="G3936" s="7"/>
      <c r="H3936" s="7"/>
    </row>
    <row r="3937" spans="1:8" x14ac:dyDescent="0.25">
      <c r="A3937" s="8">
        <v>40435</v>
      </c>
      <c r="B3937" s="11"/>
      <c r="C3937" s="11"/>
      <c r="D3937" s="11"/>
      <c r="E3937" s="11"/>
      <c r="F3937" s="7"/>
      <c r="G3937" s="7"/>
      <c r="H3937" s="7"/>
    </row>
    <row r="3938" spans="1:8" x14ac:dyDescent="0.25">
      <c r="A3938" s="8">
        <v>40434</v>
      </c>
      <c r="B3938" s="11"/>
      <c r="C3938" s="11"/>
      <c r="D3938" s="11"/>
      <c r="E3938" s="11"/>
      <c r="F3938" s="7"/>
      <c r="G3938" s="7"/>
      <c r="H3938" s="7"/>
    </row>
    <row r="3939" spans="1:8" x14ac:dyDescent="0.25">
      <c r="A3939" s="8">
        <v>40431</v>
      </c>
      <c r="B3939" s="11"/>
      <c r="C3939" s="11"/>
      <c r="D3939" s="11"/>
      <c r="E3939" s="11"/>
      <c r="F3939" s="7"/>
      <c r="G3939" s="7"/>
      <c r="H3939" s="7"/>
    </row>
    <row r="3940" spans="1:8" x14ac:dyDescent="0.25">
      <c r="A3940" s="8">
        <v>40430</v>
      </c>
      <c r="B3940" s="11"/>
      <c r="C3940" s="11"/>
      <c r="D3940" s="11"/>
      <c r="E3940" s="11"/>
      <c r="F3940" s="7"/>
      <c r="G3940" s="7"/>
      <c r="H3940" s="7"/>
    </row>
    <row r="3941" spans="1:8" x14ac:dyDescent="0.25">
      <c r="A3941" s="8">
        <v>40429</v>
      </c>
      <c r="B3941" s="11"/>
      <c r="C3941" s="11"/>
      <c r="D3941" s="11"/>
      <c r="E3941" s="11"/>
      <c r="F3941" s="7"/>
      <c r="G3941" s="7"/>
      <c r="H3941" s="7"/>
    </row>
    <row r="3942" spans="1:8" x14ac:dyDescent="0.25">
      <c r="A3942" s="8">
        <v>40428</v>
      </c>
      <c r="B3942" s="11"/>
      <c r="C3942" s="11"/>
      <c r="D3942" s="11"/>
      <c r="E3942" s="11"/>
      <c r="F3942" s="7"/>
      <c r="G3942" s="7"/>
      <c r="H3942" s="7"/>
    </row>
    <row r="3943" spans="1:8" x14ac:dyDescent="0.25">
      <c r="A3943" s="8">
        <v>40427</v>
      </c>
      <c r="B3943" s="11"/>
      <c r="C3943" s="11"/>
      <c r="D3943" s="11"/>
      <c r="E3943" s="11"/>
      <c r="F3943" s="7"/>
      <c r="G3943" s="7"/>
      <c r="H3943" s="7"/>
    </row>
    <row r="3944" spans="1:8" x14ac:dyDescent="0.25">
      <c r="A3944" s="8">
        <v>40424</v>
      </c>
      <c r="B3944" s="11"/>
      <c r="C3944" s="11"/>
      <c r="D3944" s="11"/>
      <c r="E3944" s="11"/>
      <c r="F3944" s="7"/>
      <c r="G3944" s="7"/>
      <c r="H3944" s="7"/>
    </row>
    <row r="3945" spans="1:8" x14ac:dyDescent="0.25">
      <c r="A3945" s="8">
        <v>40423</v>
      </c>
      <c r="B3945" s="11"/>
      <c r="C3945" s="11"/>
      <c r="D3945" s="11"/>
      <c r="E3945" s="11"/>
      <c r="F3945" s="7"/>
      <c r="G3945" s="7"/>
      <c r="H3945" s="7"/>
    </row>
    <row r="3946" spans="1:8" x14ac:dyDescent="0.25">
      <c r="A3946" s="8">
        <v>40422</v>
      </c>
      <c r="B3946" s="11"/>
      <c r="C3946" s="11"/>
      <c r="D3946" s="11"/>
      <c r="E3946" s="11"/>
      <c r="F3946" s="7"/>
      <c r="G3946" s="7"/>
      <c r="H3946" s="7"/>
    </row>
    <row r="3947" spans="1:8" x14ac:dyDescent="0.25">
      <c r="A3947" s="8">
        <v>40421</v>
      </c>
      <c r="B3947" s="11"/>
      <c r="C3947" s="11"/>
      <c r="D3947" s="11"/>
      <c r="E3947" s="11"/>
      <c r="F3947" s="7"/>
      <c r="G3947" s="7"/>
      <c r="H3947" s="7"/>
    </row>
    <row r="3948" spans="1:8" x14ac:dyDescent="0.25">
      <c r="A3948" s="8">
        <v>40420</v>
      </c>
      <c r="B3948" s="11"/>
      <c r="C3948" s="11"/>
      <c r="D3948" s="11"/>
      <c r="E3948" s="11"/>
      <c r="F3948" s="7"/>
      <c r="G3948" s="7"/>
      <c r="H3948" s="7"/>
    </row>
    <row r="3949" spans="1:8" x14ac:dyDescent="0.25">
      <c r="A3949" s="8">
        <v>40417</v>
      </c>
      <c r="B3949" s="11"/>
      <c r="C3949" s="11"/>
      <c r="D3949" s="11"/>
      <c r="E3949" s="11"/>
      <c r="F3949" s="7"/>
      <c r="G3949" s="7"/>
      <c r="H3949" s="7"/>
    </row>
    <row r="3950" spans="1:8" x14ac:dyDescent="0.25">
      <c r="A3950" s="8">
        <v>40416</v>
      </c>
      <c r="B3950" s="11"/>
      <c r="C3950" s="11"/>
      <c r="D3950" s="11"/>
      <c r="E3950" s="11"/>
      <c r="F3950" s="7"/>
      <c r="G3950" s="7"/>
      <c r="H3950" s="7"/>
    </row>
    <row r="3951" spans="1:8" x14ac:dyDescent="0.25">
      <c r="A3951" s="8">
        <v>40415</v>
      </c>
      <c r="B3951" s="11"/>
      <c r="C3951" s="11"/>
      <c r="D3951" s="11"/>
      <c r="E3951" s="11"/>
      <c r="F3951" s="7"/>
      <c r="G3951" s="7"/>
      <c r="H3951" s="7"/>
    </row>
    <row r="3952" spans="1:8" x14ac:dyDescent="0.25">
      <c r="A3952" s="8">
        <v>40414</v>
      </c>
      <c r="B3952" s="11"/>
      <c r="C3952" s="11"/>
      <c r="D3952" s="11"/>
      <c r="E3952" s="11"/>
      <c r="F3952" s="7"/>
      <c r="G3952" s="7"/>
      <c r="H3952" s="7"/>
    </row>
    <row r="3953" spans="1:8" x14ac:dyDescent="0.25">
      <c r="A3953" s="8">
        <v>40413</v>
      </c>
      <c r="B3953" s="11"/>
      <c r="C3953" s="11"/>
      <c r="D3953" s="11"/>
      <c r="E3953" s="11"/>
      <c r="F3953" s="7"/>
      <c r="G3953" s="7"/>
      <c r="H3953" s="7"/>
    </row>
    <row r="3954" spans="1:8" x14ac:dyDescent="0.25">
      <c r="A3954" s="8">
        <v>40410</v>
      </c>
      <c r="B3954" s="11"/>
      <c r="C3954" s="11"/>
      <c r="D3954" s="11"/>
      <c r="E3954" s="11"/>
      <c r="F3954" s="7"/>
      <c r="G3954" s="7"/>
      <c r="H3954" s="7"/>
    </row>
    <row r="3955" spans="1:8" x14ac:dyDescent="0.25">
      <c r="A3955" s="8">
        <v>40409</v>
      </c>
      <c r="B3955" s="11"/>
      <c r="C3955" s="11"/>
      <c r="D3955" s="11"/>
      <c r="E3955" s="11"/>
      <c r="F3955" s="7"/>
      <c r="G3955" s="7"/>
      <c r="H3955" s="7"/>
    </row>
    <row r="3956" spans="1:8" x14ac:dyDescent="0.25">
      <c r="A3956" s="8">
        <v>40408</v>
      </c>
      <c r="B3956" s="11"/>
      <c r="C3956" s="11"/>
      <c r="D3956" s="11"/>
      <c r="E3956" s="11"/>
      <c r="F3956" s="7"/>
      <c r="G3956" s="7"/>
      <c r="H3956" s="7"/>
    </row>
    <row r="3957" spans="1:8" x14ac:dyDescent="0.25">
      <c r="A3957" s="8">
        <v>40407</v>
      </c>
      <c r="B3957" s="11"/>
      <c r="C3957" s="11"/>
      <c r="D3957" s="11"/>
      <c r="E3957" s="11"/>
      <c r="F3957" s="7"/>
      <c r="G3957" s="7"/>
      <c r="H3957" s="7"/>
    </row>
    <row r="3958" spans="1:8" x14ac:dyDescent="0.25">
      <c r="A3958" s="8">
        <v>40406</v>
      </c>
      <c r="B3958" s="11"/>
      <c r="C3958" s="11"/>
      <c r="D3958" s="11"/>
      <c r="E3958" s="11"/>
      <c r="F3958" s="7"/>
      <c r="G3958" s="7"/>
      <c r="H3958" s="7"/>
    </row>
    <row r="3959" spans="1:8" x14ac:dyDescent="0.25">
      <c r="A3959" s="8">
        <v>40403</v>
      </c>
      <c r="B3959" s="11"/>
      <c r="C3959" s="11"/>
      <c r="D3959" s="11"/>
      <c r="E3959" s="11"/>
      <c r="F3959" s="7"/>
      <c r="G3959" s="7"/>
      <c r="H3959" s="7"/>
    </row>
    <row r="3960" spans="1:8" x14ac:dyDescent="0.25">
      <c r="A3960" s="8">
        <v>40402</v>
      </c>
      <c r="B3960" s="11"/>
      <c r="C3960" s="11"/>
      <c r="D3960" s="11"/>
      <c r="E3960" s="11"/>
      <c r="F3960" s="7"/>
      <c r="G3960" s="7"/>
      <c r="H3960" s="7"/>
    </row>
    <row r="3961" spans="1:8" x14ac:dyDescent="0.25">
      <c r="A3961" s="8">
        <v>40401</v>
      </c>
      <c r="B3961" s="11"/>
      <c r="C3961" s="11"/>
      <c r="D3961" s="11"/>
      <c r="E3961" s="11"/>
      <c r="F3961" s="7"/>
      <c r="G3961" s="7"/>
      <c r="H3961" s="7"/>
    </row>
    <row r="3962" spans="1:8" x14ac:dyDescent="0.25">
      <c r="A3962" s="8">
        <v>40400</v>
      </c>
      <c r="B3962" s="11"/>
      <c r="C3962" s="11"/>
      <c r="D3962" s="11"/>
      <c r="E3962" s="11"/>
      <c r="F3962" s="7"/>
      <c r="G3962" s="7"/>
      <c r="H3962" s="7"/>
    </row>
    <row r="3963" spans="1:8" x14ac:dyDescent="0.25">
      <c r="A3963" s="8">
        <v>40399</v>
      </c>
      <c r="B3963" s="11"/>
      <c r="C3963" s="11"/>
      <c r="D3963" s="11"/>
      <c r="E3963" s="11"/>
      <c r="F3963" s="7"/>
      <c r="G3963" s="7"/>
      <c r="H3963" s="7"/>
    </row>
    <row r="3964" spans="1:8" x14ac:dyDescent="0.25">
      <c r="A3964" s="8">
        <v>40396</v>
      </c>
      <c r="B3964" s="11"/>
      <c r="C3964" s="11"/>
      <c r="D3964" s="11"/>
      <c r="E3964" s="11"/>
      <c r="F3964" s="7"/>
      <c r="G3964" s="7"/>
      <c r="H3964" s="7"/>
    </row>
    <row r="3965" spans="1:8" x14ac:dyDescent="0.25">
      <c r="A3965" s="8">
        <v>40395</v>
      </c>
      <c r="B3965" s="11"/>
      <c r="C3965" s="11"/>
      <c r="D3965" s="11"/>
      <c r="E3965" s="11"/>
      <c r="F3965" s="7"/>
      <c r="G3965" s="7"/>
      <c r="H3965" s="7"/>
    </row>
    <row r="3966" spans="1:8" x14ac:dyDescent="0.25">
      <c r="A3966" s="8">
        <v>40394</v>
      </c>
      <c r="B3966" s="11"/>
      <c r="C3966" s="11"/>
      <c r="D3966" s="11"/>
      <c r="E3966" s="11"/>
      <c r="F3966" s="7"/>
      <c r="G3966" s="7"/>
      <c r="H3966" s="7"/>
    </row>
    <row r="3967" spans="1:8" x14ac:dyDescent="0.25">
      <c r="A3967" s="8">
        <v>40393</v>
      </c>
      <c r="B3967" s="11"/>
      <c r="C3967" s="11"/>
      <c r="D3967" s="11"/>
      <c r="E3967" s="11"/>
      <c r="F3967" s="7"/>
      <c r="G3967" s="7"/>
      <c r="H3967" s="7"/>
    </row>
    <row r="3968" spans="1:8" x14ac:dyDescent="0.25">
      <c r="A3968" s="8">
        <v>40392</v>
      </c>
      <c r="B3968" s="11"/>
      <c r="C3968" s="11"/>
      <c r="D3968" s="11"/>
      <c r="E3968" s="11"/>
      <c r="F3968" s="7"/>
      <c r="G3968" s="7"/>
      <c r="H3968" s="7"/>
    </row>
    <row r="3969" spans="1:8" x14ac:dyDescent="0.25">
      <c r="A3969" s="8">
        <v>40389</v>
      </c>
      <c r="B3969" s="11"/>
      <c r="C3969" s="11"/>
      <c r="D3969" s="11"/>
      <c r="E3969" s="11"/>
      <c r="F3969" s="7"/>
      <c r="G3969" s="7"/>
      <c r="H3969" s="7"/>
    </row>
    <row r="3970" spans="1:8" x14ac:dyDescent="0.25">
      <c r="A3970" s="8">
        <v>40388</v>
      </c>
      <c r="B3970" s="11"/>
      <c r="C3970" s="11"/>
      <c r="D3970" s="11"/>
      <c r="E3970" s="11"/>
      <c r="F3970" s="7"/>
      <c r="G3970" s="7"/>
      <c r="H3970" s="7"/>
    </row>
    <row r="3971" spans="1:8" x14ac:dyDescent="0.25">
      <c r="A3971" s="8">
        <v>40387</v>
      </c>
      <c r="B3971" s="11"/>
      <c r="C3971" s="11"/>
      <c r="D3971" s="11"/>
      <c r="E3971" s="11"/>
      <c r="F3971" s="7"/>
      <c r="G3971" s="7"/>
      <c r="H3971" s="7"/>
    </row>
    <row r="3972" spans="1:8" x14ac:dyDescent="0.25">
      <c r="A3972" s="8">
        <v>40386</v>
      </c>
      <c r="B3972" s="11"/>
      <c r="C3972" s="11"/>
      <c r="D3972" s="11"/>
      <c r="E3972" s="11"/>
      <c r="F3972" s="7"/>
      <c r="G3972" s="7"/>
      <c r="H3972" s="7"/>
    </row>
    <row r="3973" spans="1:8" x14ac:dyDescent="0.25">
      <c r="A3973" s="8">
        <v>40385</v>
      </c>
      <c r="B3973" s="11"/>
      <c r="C3973" s="11"/>
      <c r="D3973" s="11"/>
      <c r="E3973" s="11"/>
      <c r="F3973" s="7"/>
      <c r="G3973" s="7"/>
      <c r="H3973" s="7"/>
    </row>
    <row r="3974" spans="1:8" x14ac:dyDescent="0.25">
      <c r="A3974" s="8">
        <v>40382</v>
      </c>
      <c r="B3974" s="11"/>
      <c r="C3974" s="11"/>
      <c r="D3974" s="11"/>
      <c r="E3974" s="11"/>
      <c r="F3974" s="7"/>
      <c r="G3974" s="7"/>
      <c r="H3974" s="7"/>
    </row>
    <row r="3975" spans="1:8" x14ac:dyDescent="0.25">
      <c r="A3975" s="8">
        <v>40381</v>
      </c>
      <c r="B3975" s="11"/>
      <c r="C3975" s="11"/>
      <c r="D3975" s="11"/>
      <c r="E3975" s="11"/>
      <c r="F3975" s="7"/>
      <c r="G3975" s="7"/>
      <c r="H3975" s="7"/>
    </row>
    <row r="3976" spans="1:8" x14ac:dyDescent="0.25">
      <c r="A3976" s="8">
        <v>40380</v>
      </c>
      <c r="B3976" s="11"/>
      <c r="C3976" s="11"/>
      <c r="D3976" s="11"/>
      <c r="E3976" s="11"/>
      <c r="F3976" s="7"/>
      <c r="G3976" s="7"/>
      <c r="H3976" s="7"/>
    </row>
    <row r="3977" spans="1:8" x14ac:dyDescent="0.25">
      <c r="A3977" s="8">
        <v>40379</v>
      </c>
      <c r="B3977" s="11"/>
      <c r="C3977" s="11"/>
      <c r="D3977" s="11"/>
      <c r="E3977" s="11"/>
      <c r="F3977" s="7"/>
      <c r="G3977" s="7"/>
      <c r="H3977" s="7"/>
    </row>
    <row r="3978" spans="1:8" x14ac:dyDescent="0.25">
      <c r="A3978" s="8">
        <v>40378</v>
      </c>
      <c r="B3978" s="11"/>
      <c r="C3978" s="11"/>
      <c r="D3978" s="11"/>
      <c r="E3978" s="11"/>
      <c r="F3978" s="7"/>
      <c r="G3978" s="7"/>
      <c r="H3978" s="7"/>
    </row>
    <row r="3979" spans="1:8" x14ac:dyDescent="0.25">
      <c r="A3979" s="8">
        <v>40375</v>
      </c>
      <c r="B3979" s="11"/>
      <c r="C3979" s="11"/>
      <c r="D3979" s="11"/>
      <c r="E3979" s="11"/>
      <c r="F3979" s="7"/>
      <c r="G3979" s="7"/>
      <c r="H3979" s="7"/>
    </row>
    <row r="3980" spans="1:8" x14ac:dyDescent="0.25">
      <c r="A3980" s="8">
        <v>40374</v>
      </c>
      <c r="B3980" s="11"/>
      <c r="C3980" s="11"/>
      <c r="D3980" s="11"/>
      <c r="E3980" s="11"/>
      <c r="F3980" s="7"/>
      <c r="G3980" s="7"/>
      <c r="H3980" s="7"/>
    </row>
    <row r="3981" spans="1:8" x14ac:dyDescent="0.25">
      <c r="A3981" s="8">
        <v>40373</v>
      </c>
      <c r="B3981" s="11"/>
      <c r="C3981" s="11"/>
      <c r="D3981" s="11"/>
      <c r="E3981" s="11"/>
      <c r="F3981" s="7"/>
      <c r="G3981" s="7"/>
      <c r="H3981" s="7"/>
    </row>
    <row r="3982" spans="1:8" x14ac:dyDescent="0.25">
      <c r="A3982" s="8">
        <v>40372</v>
      </c>
      <c r="B3982" s="11"/>
      <c r="C3982" s="11"/>
      <c r="D3982" s="11"/>
      <c r="E3982" s="11"/>
      <c r="F3982" s="7"/>
      <c r="G3982" s="7"/>
      <c r="H3982" s="7"/>
    </row>
    <row r="3983" spans="1:8" x14ac:dyDescent="0.25">
      <c r="A3983" s="8">
        <v>40371</v>
      </c>
      <c r="B3983" s="11"/>
      <c r="C3983" s="11"/>
      <c r="D3983" s="11"/>
      <c r="E3983" s="11"/>
      <c r="F3983" s="7"/>
      <c r="G3983" s="7"/>
      <c r="H3983" s="7"/>
    </row>
    <row r="3984" spans="1:8" x14ac:dyDescent="0.25">
      <c r="A3984" s="8">
        <v>40368</v>
      </c>
      <c r="B3984" s="11"/>
      <c r="C3984" s="11"/>
      <c r="D3984" s="11"/>
      <c r="E3984" s="11"/>
      <c r="F3984" s="7"/>
      <c r="G3984" s="7"/>
      <c r="H3984" s="7"/>
    </row>
    <row r="3985" spans="1:8" x14ac:dyDescent="0.25">
      <c r="A3985" s="8">
        <v>40367</v>
      </c>
      <c r="B3985" s="11"/>
      <c r="C3985" s="11"/>
      <c r="D3985" s="11"/>
      <c r="E3985" s="11"/>
      <c r="F3985" s="7"/>
      <c r="G3985" s="7"/>
      <c r="H3985" s="7"/>
    </row>
    <row r="3986" spans="1:8" x14ac:dyDescent="0.25">
      <c r="A3986" s="8">
        <v>40366</v>
      </c>
      <c r="B3986" s="11"/>
      <c r="C3986" s="11"/>
      <c r="D3986" s="11"/>
      <c r="E3986" s="11"/>
      <c r="F3986" s="7"/>
      <c r="G3986" s="7"/>
      <c r="H3986" s="7"/>
    </row>
    <row r="3987" spans="1:8" x14ac:dyDescent="0.25">
      <c r="A3987" s="8">
        <v>40365</v>
      </c>
      <c r="B3987" s="11"/>
      <c r="C3987" s="11"/>
      <c r="D3987" s="11"/>
      <c r="E3987" s="11"/>
      <c r="F3987" s="7"/>
      <c r="G3987" s="7"/>
      <c r="H3987" s="7"/>
    </row>
    <row r="3988" spans="1:8" x14ac:dyDescent="0.25">
      <c r="A3988" s="8">
        <v>40364</v>
      </c>
      <c r="B3988" s="11"/>
      <c r="C3988" s="11"/>
      <c r="D3988" s="11"/>
      <c r="E3988" s="11"/>
      <c r="F3988" s="7"/>
      <c r="G3988" s="7"/>
      <c r="H3988" s="7"/>
    </row>
    <row r="3989" spans="1:8" x14ac:dyDescent="0.25">
      <c r="A3989" s="8">
        <v>40361</v>
      </c>
      <c r="B3989" s="11"/>
      <c r="C3989" s="11"/>
      <c r="D3989" s="11"/>
      <c r="E3989" s="11"/>
      <c r="F3989" s="7"/>
      <c r="G3989" s="7"/>
      <c r="H3989" s="7"/>
    </row>
    <row r="3990" spans="1:8" x14ac:dyDescent="0.25">
      <c r="A3990" s="8">
        <v>40360</v>
      </c>
      <c r="B3990" s="11"/>
      <c r="C3990" s="11"/>
      <c r="D3990" s="11"/>
      <c r="E3990" s="11"/>
      <c r="F3990" s="7"/>
      <c r="G3990" s="7"/>
      <c r="H3990" s="7"/>
    </row>
    <row r="3991" spans="1:8" x14ac:dyDescent="0.25">
      <c r="A3991" s="8">
        <v>40359</v>
      </c>
      <c r="B3991" s="11"/>
      <c r="C3991" s="11"/>
      <c r="D3991" s="11"/>
      <c r="E3991" s="11"/>
      <c r="F3991" s="7"/>
      <c r="G3991" s="7"/>
      <c r="H3991" s="7"/>
    </row>
    <row r="3992" spans="1:8" x14ac:dyDescent="0.25">
      <c r="A3992" s="8">
        <v>40358</v>
      </c>
      <c r="B3992" s="11"/>
      <c r="C3992" s="11"/>
      <c r="D3992" s="11"/>
      <c r="E3992" s="11"/>
      <c r="F3992" s="7"/>
      <c r="G3992" s="7"/>
      <c r="H3992" s="7"/>
    </row>
    <row r="3993" spans="1:8" x14ac:dyDescent="0.25">
      <c r="A3993" s="8">
        <v>40357</v>
      </c>
      <c r="B3993" s="11"/>
      <c r="C3993" s="11"/>
      <c r="D3993" s="11"/>
      <c r="E3993" s="11"/>
      <c r="F3993" s="7"/>
      <c r="G3993" s="7"/>
      <c r="H3993" s="7"/>
    </row>
    <row r="3994" spans="1:8" x14ac:dyDescent="0.25">
      <c r="A3994" s="8">
        <v>40354</v>
      </c>
      <c r="B3994" s="11"/>
      <c r="C3994" s="11"/>
      <c r="D3994" s="11"/>
      <c r="E3994" s="11"/>
      <c r="F3994" s="7"/>
      <c r="G3994" s="7"/>
      <c r="H3994" s="7"/>
    </row>
    <row r="3995" spans="1:8" x14ac:dyDescent="0.25">
      <c r="A3995" s="8">
        <v>40353</v>
      </c>
      <c r="B3995" s="11"/>
      <c r="C3995" s="11"/>
      <c r="D3995" s="11"/>
      <c r="E3995" s="11"/>
      <c r="F3995" s="7"/>
      <c r="G3995" s="7"/>
      <c r="H3995" s="7"/>
    </row>
    <row r="3996" spans="1:8" x14ac:dyDescent="0.25">
      <c r="A3996" s="8">
        <v>40352</v>
      </c>
      <c r="B3996" s="11"/>
      <c r="C3996" s="11"/>
      <c r="D3996" s="11"/>
      <c r="E3996" s="11"/>
      <c r="F3996" s="7"/>
      <c r="G3996" s="7"/>
      <c r="H3996" s="7"/>
    </row>
    <row r="3997" spans="1:8" x14ac:dyDescent="0.25">
      <c r="A3997" s="8">
        <v>40351</v>
      </c>
      <c r="B3997" s="11"/>
      <c r="C3997" s="11"/>
      <c r="D3997" s="11"/>
      <c r="E3997" s="11"/>
      <c r="F3997" s="7"/>
      <c r="G3997" s="7"/>
      <c r="H3997" s="7"/>
    </row>
    <row r="3998" spans="1:8" x14ac:dyDescent="0.25">
      <c r="A3998" s="8">
        <v>40350</v>
      </c>
      <c r="B3998" s="11"/>
      <c r="C3998" s="11"/>
      <c r="D3998" s="11"/>
      <c r="E3998" s="11"/>
      <c r="F3998" s="7"/>
      <c r="G3998" s="7"/>
      <c r="H3998" s="7"/>
    </row>
    <row r="3999" spans="1:8" x14ac:dyDescent="0.25">
      <c r="A3999" s="8">
        <v>40347</v>
      </c>
      <c r="B3999" s="11"/>
      <c r="C3999" s="11"/>
      <c r="D3999" s="11"/>
      <c r="E3999" s="11"/>
      <c r="F3999" s="7"/>
      <c r="G3999" s="7"/>
      <c r="H3999" s="7"/>
    </row>
    <row r="4000" spans="1:8" x14ac:dyDescent="0.25">
      <c r="A4000" s="8">
        <v>40346</v>
      </c>
      <c r="B4000" s="11"/>
      <c r="C4000" s="11"/>
      <c r="D4000" s="11"/>
      <c r="E4000" s="11"/>
      <c r="F4000" s="7"/>
      <c r="G4000" s="7"/>
      <c r="H4000" s="7"/>
    </row>
    <row r="4001" spans="1:8" x14ac:dyDescent="0.25">
      <c r="A4001" s="8">
        <v>40345</v>
      </c>
      <c r="B4001" s="11"/>
      <c r="C4001" s="11"/>
      <c r="D4001" s="11"/>
      <c r="E4001" s="11"/>
      <c r="F4001" s="7"/>
      <c r="G4001" s="7"/>
      <c r="H4001" s="7"/>
    </row>
    <row r="4002" spans="1:8" x14ac:dyDescent="0.25">
      <c r="A4002" s="8">
        <v>40344</v>
      </c>
      <c r="B4002" s="11"/>
      <c r="C4002" s="11"/>
      <c r="D4002" s="11"/>
      <c r="E4002" s="11"/>
      <c r="F4002" s="7"/>
      <c r="G4002" s="7"/>
      <c r="H4002" s="7"/>
    </row>
    <row r="4003" spans="1:8" x14ac:dyDescent="0.25">
      <c r="A4003" s="8">
        <v>40343</v>
      </c>
      <c r="B4003" s="11"/>
      <c r="C4003" s="11"/>
      <c r="D4003" s="11"/>
      <c r="E4003" s="11"/>
      <c r="F4003" s="7"/>
      <c r="G4003" s="7"/>
      <c r="H4003" s="7"/>
    </row>
    <row r="4004" spans="1:8" x14ac:dyDescent="0.25">
      <c r="A4004" s="8">
        <v>40340</v>
      </c>
      <c r="B4004" s="11"/>
      <c r="C4004" s="11"/>
      <c r="D4004" s="11"/>
      <c r="E4004" s="11"/>
      <c r="F4004" s="7"/>
      <c r="G4004" s="7"/>
      <c r="H4004" s="7"/>
    </row>
    <row r="4005" spans="1:8" x14ac:dyDescent="0.25">
      <c r="A4005" s="8">
        <v>40339</v>
      </c>
      <c r="B4005" s="11"/>
      <c r="C4005" s="11"/>
      <c r="D4005" s="11"/>
      <c r="E4005" s="11"/>
      <c r="F4005" s="7"/>
      <c r="G4005" s="7"/>
      <c r="H4005" s="7"/>
    </row>
    <row r="4006" spans="1:8" x14ac:dyDescent="0.25">
      <c r="A4006" s="8">
        <v>40338</v>
      </c>
      <c r="B4006" s="11"/>
      <c r="C4006" s="11"/>
      <c r="D4006" s="11"/>
      <c r="E4006" s="11"/>
      <c r="F4006" s="7"/>
      <c r="G4006" s="7"/>
      <c r="H4006" s="7"/>
    </row>
    <row r="4007" spans="1:8" x14ac:dyDescent="0.25">
      <c r="A4007" s="8">
        <v>40337</v>
      </c>
      <c r="B4007" s="11"/>
      <c r="C4007" s="11"/>
      <c r="D4007" s="11"/>
      <c r="E4007" s="11"/>
      <c r="F4007" s="7"/>
      <c r="G4007" s="7"/>
      <c r="H4007" s="7"/>
    </row>
    <row r="4008" spans="1:8" x14ac:dyDescent="0.25">
      <c r="A4008" s="8">
        <v>40336</v>
      </c>
      <c r="B4008" s="11"/>
      <c r="C4008" s="11"/>
      <c r="D4008" s="11"/>
      <c r="E4008" s="11"/>
      <c r="F4008" s="7"/>
      <c r="G4008" s="7"/>
      <c r="H4008" s="7"/>
    </row>
    <row r="4009" spans="1:8" x14ac:dyDescent="0.25">
      <c r="A4009" s="8">
        <v>40333</v>
      </c>
      <c r="B4009" s="11"/>
      <c r="C4009" s="11"/>
      <c r="D4009" s="11"/>
      <c r="E4009" s="11"/>
      <c r="F4009" s="7"/>
      <c r="G4009" s="7"/>
      <c r="H4009" s="7"/>
    </row>
    <row r="4010" spans="1:8" x14ac:dyDescent="0.25">
      <c r="A4010" s="8">
        <v>40332</v>
      </c>
      <c r="B4010" s="11"/>
      <c r="C4010" s="11"/>
      <c r="D4010" s="11"/>
      <c r="E4010" s="11"/>
      <c r="F4010" s="7"/>
      <c r="G4010" s="7"/>
      <c r="H4010" s="7"/>
    </row>
    <row r="4011" spans="1:8" x14ac:dyDescent="0.25">
      <c r="A4011" s="8">
        <v>40331</v>
      </c>
      <c r="B4011" s="11"/>
      <c r="C4011" s="11"/>
      <c r="D4011" s="11"/>
      <c r="E4011" s="11"/>
      <c r="F4011" s="7"/>
      <c r="G4011" s="7"/>
      <c r="H4011" s="7"/>
    </row>
    <row r="4012" spans="1:8" x14ac:dyDescent="0.25">
      <c r="A4012" s="8">
        <v>40330</v>
      </c>
      <c r="B4012" s="11"/>
      <c r="C4012" s="11"/>
      <c r="D4012" s="11"/>
      <c r="E4012" s="11"/>
      <c r="F4012" s="7"/>
      <c r="G4012" s="7"/>
      <c r="H4012" s="7"/>
    </row>
    <row r="4013" spans="1:8" x14ac:dyDescent="0.25">
      <c r="A4013" s="8">
        <v>40329</v>
      </c>
      <c r="B4013" s="11"/>
      <c r="C4013" s="11"/>
      <c r="D4013" s="11"/>
      <c r="E4013" s="11"/>
      <c r="F4013" s="7"/>
      <c r="G4013" s="7"/>
      <c r="H4013" s="7"/>
    </row>
    <row r="4014" spans="1:8" x14ac:dyDescent="0.25">
      <c r="A4014" s="8">
        <v>40326</v>
      </c>
      <c r="B4014" s="11"/>
      <c r="C4014" s="11"/>
      <c r="D4014" s="11"/>
      <c r="E4014" s="11"/>
      <c r="F4014" s="7"/>
      <c r="G4014" s="7"/>
      <c r="H4014" s="7"/>
    </row>
    <row r="4015" spans="1:8" x14ac:dyDescent="0.25">
      <c r="A4015" s="8">
        <v>40325</v>
      </c>
      <c r="B4015" s="11"/>
      <c r="C4015" s="11"/>
      <c r="D4015" s="11"/>
      <c r="E4015" s="11"/>
      <c r="F4015" s="7"/>
      <c r="G4015" s="7"/>
      <c r="H4015" s="7"/>
    </row>
    <row r="4016" spans="1:8" x14ac:dyDescent="0.25">
      <c r="A4016" s="8">
        <v>40324</v>
      </c>
      <c r="B4016" s="11"/>
      <c r="C4016" s="11"/>
      <c r="D4016" s="11"/>
      <c r="E4016" s="11"/>
      <c r="F4016" s="7"/>
      <c r="G4016" s="7"/>
      <c r="H4016" s="7"/>
    </row>
    <row r="4017" spans="1:8" x14ac:dyDescent="0.25">
      <c r="A4017" s="8">
        <v>40323</v>
      </c>
      <c r="B4017" s="11"/>
      <c r="C4017" s="11"/>
      <c r="D4017" s="11"/>
      <c r="E4017" s="11"/>
      <c r="F4017" s="7"/>
      <c r="G4017" s="7"/>
      <c r="H4017" s="7"/>
    </row>
    <row r="4018" spans="1:8" x14ac:dyDescent="0.25">
      <c r="A4018" s="8">
        <v>40322</v>
      </c>
      <c r="B4018" s="11"/>
      <c r="C4018" s="11"/>
      <c r="D4018" s="11"/>
      <c r="E4018" s="11"/>
      <c r="F4018" s="7"/>
      <c r="G4018" s="7"/>
      <c r="H4018" s="7"/>
    </row>
    <row r="4019" spans="1:8" x14ac:dyDescent="0.25">
      <c r="A4019" s="8">
        <v>40319</v>
      </c>
      <c r="B4019" s="11"/>
      <c r="C4019" s="11"/>
      <c r="D4019" s="11"/>
      <c r="E4019" s="11"/>
      <c r="F4019" s="7"/>
      <c r="G4019" s="7"/>
      <c r="H4019" s="7"/>
    </row>
    <row r="4020" spans="1:8" x14ac:dyDescent="0.25">
      <c r="A4020" s="8">
        <v>40318</v>
      </c>
      <c r="B4020" s="11"/>
      <c r="C4020" s="11"/>
      <c r="D4020" s="11"/>
      <c r="E4020" s="11"/>
      <c r="F4020" s="7"/>
      <c r="G4020" s="7"/>
      <c r="H4020" s="7"/>
    </row>
    <row r="4021" spans="1:8" x14ac:dyDescent="0.25">
      <c r="A4021" s="8">
        <v>40317</v>
      </c>
      <c r="B4021" s="11"/>
      <c r="C4021" s="11"/>
      <c r="D4021" s="11"/>
      <c r="E4021" s="11"/>
      <c r="F4021" s="7"/>
      <c r="G4021" s="7"/>
      <c r="H4021" s="7"/>
    </row>
    <row r="4022" spans="1:8" x14ac:dyDescent="0.25">
      <c r="A4022" s="8">
        <v>40316</v>
      </c>
      <c r="B4022" s="11"/>
      <c r="C4022" s="11"/>
      <c r="D4022" s="11"/>
      <c r="E4022" s="11"/>
      <c r="F4022" s="7"/>
      <c r="G4022" s="7"/>
      <c r="H4022" s="7"/>
    </row>
    <row r="4023" spans="1:8" x14ac:dyDescent="0.25">
      <c r="A4023" s="8">
        <v>40315</v>
      </c>
      <c r="B4023" s="11"/>
      <c r="C4023" s="11"/>
      <c r="D4023" s="11"/>
      <c r="E4023" s="11"/>
      <c r="F4023" s="7"/>
      <c r="G4023" s="7"/>
      <c r="H4023" s="7"/>
    </row>
    <row r="4024" spans="1:8" x14ac:dyDescent="0.25">
      <c r="A4024" s="8">
        <v>40312</v>
      </c>
      <c r="B4024" s="11"/>
      <c r="C4024" s="11"/>
      <c r="D4024" s="11"/>
      <c r="E4024" s="11"/>
      <c r="F4024" s="7"/>
      <c r="G4024" s="7"/>
      <c r="H4024" s="7"/>
    </row>
    <row r="4025" spans="1:8" x14ac:dyDescent="0.25">
      <c r="A4025" s="8">
        <v>40311</v>
      </c>
      <c r="B4025" s="11"/>
      <c r="C4025" s="11"/>
      <c r="D4025" s="11"/>
      <c r="E4025" s="11"/>
      <c r="F4025" s="7"/>
      <c r="G4025" s="7"/>
      <c r="H4025" s="7"/>
    </row>
    <row r="4026" spans="1:8" x14ac:dyDescent="0.25">
      <c r="A4026" s="8">
        <v>40310</v>
      </c>
      <c r="B4026" s="11"/>
      <c r="C4026" s="11"/>
      <c r="D4026" s="11"/>
      <c r="E4026" s="11"/>
      <c r="F4026" s="7"/>
      <c r="G4026" s="7"/>
      <c r="H4026" s="7"/>
    </row>
    <row r="4027" spans="1:8" x14ac:dyDescent="0.25">
      <c r="A4027" s="8">
        <v>40309</v>
      </c>
      <c r="B4027" s="11"/>
      <c r="C4027" s="11"/>
      <c r="D4027" s="11"/>
      <c r="E4027" s="11"/>
      <c r="F4027" s="7"/>
      <c r="G4027" s="7"/>
      <c r="H4027" s="7"/>
    </row>
    <row r="4028" spans="1:8" x14ac:dyDescent="0.25">
      <c r="A4028" s="8">
        <v>40308</v>
      </c>
      <c r="B4028" s="11"/>
      <c r="C4028" s="11"/>
      <c r="D4028" s="11"/>
      <c r="E4028" s="11"/>
      <c r="F4028" s="7"/>
      <c r="G4028" s="7"/>
      <c r="H4028" s="7"/>
    </row>
    <row r="4029" spans="1:8" x14ac:dyDescent="0.25">
      <c r="A4029" s="8">
        <v>40305</v>
      </c>
      <c r="B4029" s="11"/>
      <c r="C4029" s="11"/>
      <c r="D4029" s="11"/>
      <c r="E4029" s="11"/>
      <c r="F4029" s="7"/>
      <c r="G4029" s="7"/>
      <c r="H4029" s="7"/>
    </row>
    <row r="4030" spans="1:8" x14ac:dyDescent="0.25">
      <c r="A4030" s="8">
        <v>40304</v>
      </c>
      <c r="B4030" s="11"/>
      <c r="C4030" s="11"/>
      <c r="D4030" s="11"/>
      <c r="E4030" s="11"/>
      <c r="F4030" s="7"/>
      <c r="G4030" s="7"/>
      <c r="H4030" s="7"/>
    </row>
    <row r="4031" spans="1:8" x14ac:dyDescent="0.25">
      <c r="A4031" s="8">
        <v>40303</v>
      </c>
      <c r="B4031" s="11"/>
      <c r="C4031" s="11"/>
      <c r="D4031" s="11"/>
      <c r="E4031" s="11"/>
      <c r="F4031" s="7"/>
      <c r="G4031" s="7"/>
      <c r="H4031" s="7"/>
    </row>
    <row r="4032" spans="1:8" x14ac:dyDescent="0.25">
      <c r="A4032" s="8">
        <v>40302</v>
      </c>
      <c r="B4032" s="11"/>
      <c r="C4032" s="11"/>
      <c r="D4032" s="11"/>
      <c r="E4032" s="11"/>
      <c r="F4032" s="7"/>
      <c r="G4032" s="7"/>
      <c r="H4032" s="7"/>
    </row>
    <row r="4033" spans="1:8" x14ac:dyDescent="0.25">
      <c r="A4033" s="8">
        <v>40301</v>
      </c>
      <c r="B4033" s="11"/>
      <c r="C4033" s="11"/>
      <c r="D4033" s="11"/>
      <c r="E4033" s="11"/>
      <c r="F4033" s="7"/>
      <c r="G4033" s="7"/>
      <c r="H4033" s="7"/>
    </row>
    <row r="4034" spans="1:8" x14ac:dyDescent="0.25">
      <c r="A4034" s="8">
        <v>40298</v>
      </c>
      <c r="B4034" s="11"/>
      <c r="C4034" s="11"/>
      <c r="D4034" s="11"/>
      <c r="E4034" s="11"/>
      <c r="F4034" s="7"/>
      <c r="G4034" s="7"/>
      <c r="H4034" s="7"/>
    </row>
    <row r="4035" spans="1:8" x14ac:dyDescent="0.25">
      <c r="A4035" s="8">
        <v>40297</v>
      </c>
      <c r="B4035" s="11"/>
      <c r="C4035" s="11"/>
      <c r="D4035" s="11"/>
      <c r="E4035" s="11"/>
      <c r="F4035" s="7"/>
      <c r="G4035" s="7"/>
      <c r="H4035" s="7"/>
    </row>
    <row r="4036" spans="1:8" x14ac:dyDescent="0.25">
      <c r="A4036" s="8">
        <v>40296</v>
      </c>
      <c r="B4036" s="11"/>
      <c r="C4036" s="11"/>
      <c r="D4036" s="11"/>
      <c r="E4036" s="11"/>
      <c r="F4036" s="7"/>
      <c r="G4036" s="7"/>
      <c r="H4036" s="7"/>
    </row>
    <row r="4037" spans="1:8" x14ac:dyDescent="0.25">
      <c r="A4037" s="8">
        <v>40295</v>
      </c>
      <c r="B4037" s="11"/>
      <c r="C4037" s="11"/>
      <c r="D4037" s="11"/>
      <c r="E4037" s="11"/>
      <c r="F4037" s="7"/>
      <c r="G4037" s="7"/>
      <c r="H4037" s="7"/>
    </row>
    <row r="4038" spans="1:8" x14ac:dyDescent="0.25">
      <c r="A4038" s="8">
        <v>40294</v>
      </c>
      <c r="B4038" s="11"/>
      <c r="C4038" s="11"/>
      <c r="D4038" s="11"/>
      <c r="E4038" s="11"/>
      <c r="F4038" s="7"/>
      <c r="G4038" s="7"/>
      <c r="H4038" s="7"/>
    </row>
    <row r="4039" spans="1:8" x14ac:dyDescent="0.25">
      <c r="A4039" s="8">
        <v>40291</v>
      </c>
      <c r="B4039" s="11"/>
      <c r="C4039" s="11"/>
      <c r="D4039" s="11"/>
      <c r="E4039" s="11"/>
      <c r="F4039" s="7"/>
      <c r="G4039" s="7"/>
      <c r="H4039" s="7"/>
    </row>
    <row r="4040" spans="1:8" x14ac:dyDescent="0.25">
      <c r="A4040" s="8">
        <v>40290</v>
      </c>
      <c r="B4040" s="11"/>
      <c r="C4040" s="11"/>
      <c r="D4040" s="11"/>
      <c r="E4040" s="11"/>
      <c r="F4040" s="7"/>
      <c r="G4040" s="7"/>
      <c r="H4040" s="7"/>
    </row>
    <row r="4041" spans="1:8" x14ac:dyDescent="0.25">
      <c r="A4041" s="8">
        <v>40289</v>
      </c>
      <c r="B4041" s="11"/>
      <c r="C4041" s="11"/>
      <c r="D4041" s="11"/>
      <c r="E4041" s="11"/>
      <c r="F4041" s="7"/>
      <c r="G4041" s="7"/>
      <c r="H4041" s="7"/>
    </row>
    <row r="4042" spans="1:8" x14ac:dyDescent="0.25">
      <c r="A4042" s="8">
        <v>40288</v>
      </c>
      <c r="B4042" s="11"/>
      <c r="C4042" s="11"/>
      <c r="D4042" s="11"/>
      <c r="E4042" s="11"/>
      <c r="F4042" s="7"/>
      <c r="G4042" s="7"/>
      <c r="H4042" s="7"/>
    </row>
    <row r="4043" spans="1:8" x14ac:dyDescent="0.25">
      <c r="A4043" s="8">
        <v>40287</v>
      </c>
      <c r="B4043" s="11"/>
      <c r="C4043" s="11"/>
      <c r="D4043" s="11"/>
      <c r="E4043" s="11"/>
      <c r="F4043" s="7"/>
      <c r="G4043" s="7"/>
      <c r="H4043" s="7"/>
    </row>
    <row r="4044" spans="1:8" x14ac:dyDescent="0.25">
      <c r="A4044" s="8">
        <v>40284</v>
      </c>
      <c r="B4044" s="11"/>
      <c r="C4044" s="11"/>
      <c r="D4044" s="11"/>
      <c r="E4044" s="11"/>
      <c r="F4044" s="7"/>
      <c r="G4044" s="7"/>
      <c r="H4044" s="7"/>
    </row>
    <row r="4045" spans="1:8" x14ac:dyDescent="0.25">
      <c r="A4045" s="8">
        <v>40283</v>
      </c>
      <c r="B4045" s="11"/>
      <c r="C4045" s="11"/>
      <c r="D4045" s="11"/>
      <c r="E4045" s="11"/>
      <c r="F4045" s="7"/>
      <c r="G4045" s="7"/>
      <c r="H4045" s="7"/>
    </row>
    <row r="4046" spans="1:8" x14ac:dyDescent="0.25">
      <c r="A4046" s="8">
        <v>40282</v>
      </c>
      <c r="B4046" s="11"/>
      <c r="C4046" s="11"/>
      <c r="D4046" s="11"/>
      <c r="E4046" s="11"/>
      <c r="F4046" s="7"/>
      <c r="G4046" s="7"/>
      <c r="H4046" s="7"/>
    </row>
    <row r="4047" spans="1:8" x14ac:dyDescent="0.25">
      <c r="A4047" s="8">
        <v>40281</v>
      </c>
      <c r="B4047" s="11"/>
      <c r="C4047" s="11"/>
      <c r="D4047" s="11"/>
      <c r="E4047" s="11"/>
      <c r="F4047" s="7"/>
      <c r="G4047" s="7"/>
      <c r="H4047" s="7"/>
    </row>
    <row r="4048" spans="1:8" x14ac:dyDescent="0.25">
      <c r="A4048" s="8">
        <v>40280</v>
      </c>
      <c r="B4048" s="11"/>
      <c r="C4048" s="11"/>
      <c r="D4048" s="11"/>
      <c r="E4048" s="11"/>
      <c r="F4048" s="7"/>
      <c r="G4048" s="7"/>
      <c r="H4048" s="7"/>
    </row>
    <row r="4049" spans="1:8" x14ac:dyDescent="0.25">
      <c r="A4049" s="8">
        <v>40277</v>
      </c>
      <c r="B4049" s="11"/>
      <c r="C4049" s="11"/>
      <c r="D4049" s="11"/>
      <c r="E4049" s="11"/>
      <c r="F4049" s="7"/>
      <c r="G4049" s="7"/>
      <c r="H4049" s="7"/>
    </row>
    <row r="4050" spans="1:8" x14ac:dyDescent="0.25">
      <c r="A4050" s="8">
        <v>40276</v>
      </c>
      <c r="B4050" s="11"/>
      <c r="C4050" s="11"/>
      <c r="D4050" s="11"/>
      <c r="E4050" s="11"/>
      <c r="F4050" s="7"/>
      <c r="G4050" s="7"/>
      <c r="H4050" s="7"/>
    </row>
    <row r="4051" spans="1:8" x14ac:dyDescent="0.25">
      <c r="A4051" s="8">
        <v>40275</v>
      </c>
      <c r="B4051" s="11"/>
      <c r="C4051" s="11"/>
      <c r="D4051" s="11"/>
      <c r="E4051" s="11"/>
      <c r="F4051" s="7"/>
      <c r="G4051" s="7"/>
      <c r="H4051" s="7"/>
    </row>
    <row r="4052" spans="1:8" x14ac:dyDescent="0.25">
      <c r="A4052" s="8">
        <v>40274</v>
      </c>
      <c r="B4052" s="11"/>
      <c r="C4052" s="11"/>
      <c r="D4052" s="11"/>
      <c r="E4052" s="11"/>
      <c r="F4052" s="7"/>
      <c r="G4052" s="7"/>
      <c r="H4052" s="7"/>
    </row>
    <row r="4053" spans="1:8" x14ac:dyDescent="0.25">
      <c r="A4053" s="8">
        <v>40273</v>
      </c>
      <c r="B4053" s="11"/>
      <c r="C4053" s="11"/>
      <c r="D4053" s="11"/>
      <c r="E4053" s="11"/>
      <c r="F4053" s="7"/>
      <c r="G4053" s="7"/>
      <c r="H4053" s="7"/>
    </row>
    <row r="4054" spans="1:8" x14ac:dyDescent="0.25">
      <c r="A4054" s="8">
        <v>40270</v>
      </c>
      <c r="B4054" s="11"/>
      <c r="C4054" s="11"/>
      <c r="D4054" s="11"/>
      <c r="E4054" s="11"/>
      <c r="F4054" s="7"/>
      <c r="G4054" s="7"/>
      <c r="H4054" s="7"/>
    </row>
    <row r="4055" spans="1:8" x14ac:dyDescent="0.25">
      <c r="A4055" s="8">
        <v>40269</v>
      </c>
      <c r="B4055" s="11"/>
      <c r="C4055" s="11"/>
      <c r="D4055" s="11"/>
      <c r="E4055" s="11"/>
      <c r="F4055" s="7"/>
      <c r="G4055" s="7"/>
      <c r="H4055" s="7"/>
    </row>
    <row r="4056" spans="1:8" x14ac:dyDescent="0.25">
      <c r="A4056" s="8">
        <v>40268</v>
      </c>
      <c r="B4056" s="11"/>
      <c r="C4056" s="11"/>
      <c r="D4056" s="11"/>
      <c r="E4056" s="11"/>
      <c r="F4056" s="7"/>
      <c r="G4056" s="7"/>
      <c r="H4056" s="7"/>
    </row>
    <row r="4057" spans="1:8" x14ac:dyDescent="0.25">
      <c r="A4057" s="8">
        <v>40267</v>
      </c>
      <c r="B4057" s="11"/>
      <c r="C4057" s="11"/>
      <c r="D4057" s="11"/>
      <c r="E4057" s="11"/>
      <c r="F4057" s="7"/>
      <c r="G4057" s="7"/>
      <c r="H4057" s="7"/>
    </row>
    <row r="4058" spans="1:8" x14ac:dyDescent="0.25">
      <c r="A4058" s="8">
        <v>40266</v>
      </c>
      <c r="B4058" s="11"/>
      <c r="C4058" s="11"/>
      <c r="D4058" s="11"/>
      <c r="E4058" s="11"/>
      <c r="F4058" s="7"/>
      <c r="G4058" s="7"/>
      <c r="H4058" s="7"/>
    </row>
    <row r="4059" spans="1:8" x14ac:dyDescent="0.25">
      <c r="A4059" s="8">
        <v>40263</v>
      </c>
      <c r="B4059" s="11"/>
      <c r="C4059" s="11"/>
      <c r="D4059" s="11"/>
      <c r="E4059" s="11"/>
      <c r="F4059" s="7"/>
      <c r="G4059" s="7"/>
      <c r="H4059" s="7"/>
    </row>
    <row r="4060" spans="1:8" x14ac:dyDescent="0.25">
      <c r="A4060" s="8">
        <v>40262</v>
      </c>
      <c r="B4060" s="11"/>
      <c r="C4060" s="11"/>
      <c r="D4060" s="11"/>
      <c r="E4060" s="11"/>
      <c r="F4060" s="7"/>
      <c r="G4060" s="7"/>
      <c r="H4060" s="7"/>
    </row>
    <row r="4061" spans="1:8" x14ac:dyDescent="0.25">
      <c r="A4061" s="8">
        <v>40261</v>
      </c>
      <c r="B4061" s="11"/>
      <c r="C4061" s="11"/>
      <c r="D4061" s="11"/>
      <c r="E4061" s="11"/>
      <c r="F4061" s="7"/>
      <c r="G4061" s="7"/>
      <c r="H4061" s="7"/>
    </row>
    <row r="4062" spans="1:8" x14ac:dyDescent="0.25">
      <c r="A4062" s="8">
        <v>40260</v>
      </c>
      <c r="B4062" s="11"/>
      <c r="C4062" s="11"/>
      <c r="D4062" s="11"/>
      <c r="E4062" s="11"/>
      <c r="F4062" s="7"/>
      <c r="G4062" s="7"/>
      <c r="H4062" s="7"/>
    </row>
    <row r="4063" spans="1:8" x14ac:dyDescent="0.25">
      <c r="A4063" s="8">
        <v>40259</v>
      </c>
      <c r="B4063" s="11"/>
      <c r="C4063" s="11"/>
      <c r="D4063" s="11"/>
      <c r="E4063" s="11"/>
      <c r="F4063" s="7"/>
      <c r="G4063" s="7"/>
      <c r="H4063" s="7"/>
    </row>
    <row r="4064" spans="1:8" x14ac:dyDescent="0.25">
      <c r="A4064" s="8">
        <v>40256</v>
      </c>
      <c r="B4064" s="11"/>
      <c r="C4064" s="11"/>
      <c r="D4064" s="11"/>
      <c r="E4064" s="11"/>
      <c r="F4064" s="7"/>
      <c r="G4064" s="7"/>
      <c r="H4064" s="7"/>
    </row>
    <row r="4065" spans="1:8" x14ac:dyDescent="0.25">
      <c r="A4065" s="8">
        <v>40255</v>
      </c>
      <c r="B4065" s="11"/>
      <c r="C4065" s="11"/>
      <c r="D4065" s="11"/>
      <c r="E4065" s="11"/>
      <c r="F4065" s="7"/>
      <c r="G4065" s="7"/>
      <c r="H4065" s="7"/>
    </row>
    <row r="4066" spans="1:8" x14ac:dyDescent="0.25">
      <c r="A4066" s="8">
        <v>40254</v>
      </c>
      <c r="B4066" s="11"/>
      <c r="C4066" s="11"/>
      <c r="D4066" s="11"/>
      <c r="E4066" s="11"/>
      <c r="F4066" s="7"/>
      <c r="G4066" s="7"/>
      <c r="H4066" s="7"/>
    </row>
    <row r="4067" spans="1:8" x14ac:dyDescent="0.25">
      <c r="A4067" s="8">
        <v>40253</v>
      </c>
      <c r="B4067" s="11"/>
      <c r="C4067" s="11"/>
      <c r="D4067" s="11"/>
      <c r="E4067" s="11"/>
      <c r="F4067" s="7"/>
      <c r="G4067" s="7"/>
      <c r="H4067" s="7"/>
    </row>
    <row r="4068" spans="1:8" x14ac:dyDescent="0.25">
      <c r="A4068" s="8">
        <v>40252</v>
      </c>
      <c r="B4068" s="11"/>
      <c r="C4068" s="11"/>
      <c r="D4068" s="11"/>
      <c r="E4068" s="11"/>
      <c r="F4068" s="7"/>
      <c r="G4068" s="7"/>
      <c r="H4068" s="7"/>
    </row>
    <row r="4069" spans="1:8" x14ac:dyDescent="0.25">
      <c r="A4069" s="8">
        <v>40249</v>
      </c>
      <c r="B4069" s="11"/>
      <c r="C4069" s="11"/>
      <c r="D4069" s="11"/>
      <c r="E4069" s="11"/>
      <c r="F4069" s="7"/>
      <c r="G4069" s="7"/>
      <c r="H4069" s="7"/>
    </row>
    <row r="4070" spans="1:8" x14ac:dyDescent="0.25">
      <c r="A4070" s="8">
        <v>40248</v>
      </c>
      <c r="B4070" s="11"/>
      <c r="C4070" s="11"/>
      <c r="D4070" s="11"/>
      <c r="E4070" s="11"/>
      <c r="F4070" s="7"/>
      <c r="G4070" s="7"/>
      <c r="H4070" s="7"/>
    </row>
    <row r="4071" spans="1:8" x14ac:dyDescent="0.25">
      <c r="A4071" s="8">
        <v>40247</v>
      </c>
      <c r="B4071" s="11"/>
      <c r="C4071" s="11"/>
      <c r="D4071" s="11"/>
      <c r="E4071" s="11"/>
      <c r="F4071" s="7"/>
      <c r="G4071" s="7"/>
      <c r="H4071" s="7"/>
    </row>
    <row r="4072" spans="1:8" x14ac:dyDescent="0.25">
      <c r="A4072" s="8">
        <v>40246</v>
      </c>
      <c r="B4072" s="11"/>
      <c r="C4072" s="11"/>
      <c r="D4072" s="11"/>
      <c r="E4072" s="11"/>
      <c r="F4072" s="7"/>
      <c r="G4072" s="7"/>
      <c r="H4072" s="7"/>
    </row>
    <row r="4073" spans="1:8" x14ac:dyDescent="0.25">
      <c r="A4073" s="8">
        <v>40245</v>
      </c>
      <c r="B4073" s="11"/>
      <c r="C4073" s="11"/>
      <c r="D4073" s="11"/>
      <c r="E4073" s="11"/>
      <c r="F4073" s="7"/>
      <c r="G4073" s="7"/>
      <c r="H4073" s="7"/>
    </row>
    <row r="4074" spans="1:8" x14ac:dyDescent="0.25">
      <c r="A4074" s="8">
        <v>40242</v>
      </c>
      <c r="B4074" s="11"/>
      <c r="C4074" s="11"/>
      <c r="D4074" s="11"/>
      <c r="E4074" s="11"/>
      <c r="F4074" s="7"/>
      <c r="G4074" s="7"/>
      <c r="H4074" s="7"/>
    </row>
    <row r="4075" spans="1:8" x14ac:dyDescent="0.25">
      <c r="A4075" s="8">
        <v>40241</v>
      </c>
      <c r="B4075" s="11"/>
      <c r="C4075" s="11"/>
      <c r="D4075" s="11"/>
      <c r="E4075" s="11"/>
      <c r="F4075" s="7"/>
      <c r="G4075" s="7"/>
      <c r="H4075" s="7"/>
    </row>
    <row r="4076" spans="1:8" x14ac:dyDescent="0.25">
      <c r="A4076" s="8">
        <v>40240</v>
      </c>
      <c r="B4076" s="11"/>
      <c r="C4076" s="11"/>
      <c r="D4076" s="11"/>
      <c r="E4076" s="11"/>
      <c r="F4076" s="7"/>
      <c r="G4076" s="7"/>
      <c r="H4076" s="7"/>
    </row>
    <row r="4077" spans="1:8" x14ac:dyDescent="0.25">
      <c r="A4077" s="8">
        <v>40239</v>
      </c>
      <c r="B4077" s="11"/>
      <c r="C4077" s="11"/>
      <c r="D4077" s="11"/>
      <c r="E4077" s="11"/>
      <c r="F4077" s="7"/>
      <c r="G4077" s="7"/>
      <c r="H4077" s="7"/>
    </row>
    <row r="4078" spans="1:8" x14ac:dyDescent="0.25">
      <c r="A4078" s="8">
        <v>40238</v>
      </c>
      <c r="B4078" s="11"/>
      <c r="C4078" s="11"/>
      <c r="D4078" s="11"/>
      <c r="E4078" s="11"/>
      <c r="F4078" s="7"/>
      <c r="G4078" s="7"/>
      <c r="H4078" s="7"/>
    </row>
    <row r="4079" spans="1:8" x14ac:dyDescent="0.25">
      <c r="A4079" s="8">
        <v>40235</v>
      </c>
      <c r="B4079" s="11"/>
      <c r="C4079" s="11"/>
      <c r="D4079" s="11"/>
      <c r="E4079" s="11"/>
      <c r="F4079" s="7"/>
      <c r="G4079" s="7"/>
      <c r="H4079" s="7"/>
    </row>
    <row r="4080" spans="1:8" x14ac:dyDescent="0.25">
      <c r="A4080" s="8">
        <v>40234</v>
      </c>
      <c r="B4080" s="11"/>
      <c r="C4080" s="11"/>
      <c r="D4080" s="11"/>
      <c r="E4080" s="11"/>
      <c r="F4080" s="7"/>
      <c r="G4080" s="7"/>
      <c r="H4080" s="7"/>
    </row>
    <row r="4081" spans="1:8" x14ac:dyDescent="0.25">
      <c r="A4081" s="8">
        <v>40233</v>
      </c>
      <c r="B4081" s="11"/>
      <c r="C4081" s="11"/>
      <c r="D4081" s="11"/>
      <c r="E4081" s="11"/>
      <c r="F4081" s="7"/>
      <c r="G4081" s="7"/>
      <c r="H4081" s="7"/>
    </row>
    <row r="4082" spans="1:8" x14ac:dyDescent="0.25">
      <c r="A4082" s="8">
        <v>40232</v>
      </c>
      <c r="B4082" s="11"/>
      <c r="C4082" s="11"/>
      <c r="D4082" s="11"/>
      <c r="E4082" s="11"/>
      <c r="F4082" s="7"/>
      <c r="G4082" s="7"/>
      <c r="H4082" s="7"/>
    </row>
    <row r="4083" spans="1:8" x14ac:dyDescent="0.25">
      <c r="A4083" s="8">
        <v>40231</v>
      </c>
      <c r="B4083" s="11"/>
      <c r="C4083" s="11"/>
      <c r="D4083" s="11"/>
      <c r="E4083" s="11"/>
      <c r="F4083" s="7"/>
      <c r="G4083" s="7"/>
      <c r="H4083" s="7"/>
    </row>
    <row r="4084" spans="1:8" x14ac:dyDescent="0.25">
      <c r="A4084" s="8">
        <v>40228</v>
      </c>
      <c r="B4084" s="11"/>
      <c r="C4084" s="11"/>
      <c r="D4084" s="11"/>
      <c r="E4084" s="11"/>
      <c r="F4084" s="7"/>
      <c r="G4084" s="7"/>
      <c r="H4084" s="7"/>
    </row>
    <row r="4085" spans="1:8" x14ac:dyDescent="0.25">
      <c r="A4085" s="8">
        <v>40227</v>
      </c>
      <c r="B4085" s="11"/>
      <c r="C4085" s="11"/>
      <c r="D4085" s="11"/>
      <c r="E4085" s="11"/>
      <c r="F4085" s="7"/>
      <c r="G4085" s="7"/>
      <c r="H4085" s="7"/>
    </row>
    <row r="4086" spans="1:8" x14ac:dyDescent="0.25">
      <c r="A4086" s="8">
        <v>40226</v>
      </c>
      <c r="B4086" s="11"/>
      <c r="C4086" s="11"/>
      <c r="D4086" s="11"/>
      <c r="E4086" s="11"/>
      <c r="F4086" s="7"/>
      <c r="G4086" s="7"/>
      <c r="H4086" s="7"/>
    </row>
    <row r="4087" spans="1:8" x14ac:dyDescent="0.25">
      <c r="A4087" s="8">
        <v>40225</v>
      </c>
      <c r="B4087" s="11"/>
      <c r="C4087" s="11"/>
      <c r="D4087" s="11"/>
      <c r="E4087" s="11"/>
      <c r="F4087" s="7"/>
      <c r="G4087" s="7"/>
      <c r="H4087" s="7"/>
    </row>
    <row r="4088" spans="1:8" x14ac:dyDescent="0.25">
      <c r="A4088" s="8">
        <v>40224</v>
      </c>
      <c r="B4088" s="11"/>
      <c r="C4088" s="11"/>
      <c r="D4088" s="11"/>
      <c r="E4088" s="11"/>
      <c r="F4088" s="7"/>
      <c r="G4088" s="7"/>
      <c r="H4088" s="7"/>
    </row>
    <row r="4089" spans="1:8" x14ac:dyDescent="0.25">
      <c r="A4089" s="8">
        <v>40221</v>
      </c>
      <c r="B4089" s="11"/>
      <c r="C4089" s="11"/>
      <c r="D4089" s="11"/>
      <c r="E4089" s="11"/>
      <c r="F4089" s="7"/>
      <c r="G4089" s="7"/>
      <c r="H4089" s="7"/>
    </row>
    <row r="4090" spans="1:8" x14ac:dyDescent="0.25">
      <c r="A4090" s="8">
        <v>40220</v>
      </c>
      <c r="B4090" s="11"/>
      <c r="C4090" s="11"/>
      <c r="D4090" s="11"/>
      <c r="E4090" s="11"/>
      <c r="F4090" s="7"/>
      <c r="G4090" s="7"/>
      <c r="H4090" s="7"/>
    </row>
    <row r="4091" spans="1:8" x14ac:dyDescent="0.25">
      <c r="A4091" s="8">
        <v>40219</v>
      </c>
      <c r="B4091" s="11"/>
      <c r="C4091" s="11"/>
      <c r="D4091" s="11"/>
      <c r="E4091" s="11"/>
      <c r="F4091" s="7"/>
      <c r="G4091" s="7"/>
      <c r="H4091" s="7"/>
    </row>
    <row r="4092" spans="1:8" x14ac:dyDescent="0.25">
      <c r="A4092" s="8">
        <v>40218</v>
      </c>
      <c r="B4092" s="11"/>
      <c r="C4092" s="11"/>
      <c r="D4092" s="11"/>
      <c r="E4092" s="11"/>
      <c r="F4092" s="7"/>
      <c r="G4092" s="7"/>
      <c r="H4092" s="7"/>
    </row>
    <row r="4093" spans="1:8" x14ac:dyDescent="0.25">
      <c r="A4093" s="8">
        <v>40217</v>
      </c>
      <c r="B4093" s="11"/>
      <c r="C4093" s="11"/>
      <c r="D4093" s="11"/>
      <c r="E4093" s="11"/>
      <c r="F4093" s="7"/>
      <c r="G4093" s="7"/>
      <c r="H4093" s="7"/>
    </row>
    <row r="4094" spans="1:8" x14ac:dyDescent="0.25">
      <c r="A4094" s="8">
        <v>40214</v>
      </c>
      <c r="B4094" s="11"/>
      <c r="C4094" s="11"/>
      <c r="D4094" s="11"/>
      <c r="E4094" s="11"/>
      <c r="F4094" s="7"/>
      <c r="G4094" s="7"/>
      <c r="H4094" s="7"/>
    </row>
    <row r="4095" spans="1:8" x14ac:dyDescent="0.25">
      <c r="A4095" s="8">
        <v>40213</v>
      </c>
      <c r="B4095" s="11"/>
      <c r="C4095" s="11"/>
      <c r="D4095" s="11"/>
      <c r="E4095" s="11"/>
      <c r="F4095" s="7"/>
      <c r="G4095" s="7"/>
      <c r="H4095" s="7"/>
    </row>
    <row r="4096" spans="1:8" x14ac:dyDescent="0.25">
      <c r="A4096" s="8">
        <v>40212</v>
      </c>
      <c r="B4096" s="11"/>
      <c r="C4096" s="11"/>
      <c r="D4096" s="11"/>
      <c r="E4096" s="11"/>
      <c r="F4096" s="7"/>
      <c r="G4096" s="7"/>
      <c r="H4096" s="7"/>
    </row>
    <row r="4097" spans="1:8" x14ac:dyDescent="0.25">
      <c r="A4097" s="8">
        <v>40211</v>
      </c>
      <c r="B4097" s="11"/>
      <c r="C4097" s="11"/>
      <c r="D4097" s="11"/>
      <c r="E4097" s="11"/>
      <c r="F4097" s="7"/>
      <c r="G4097" s="7"/>
      <c r="H4097" s="7"/>
    </row>
    <row r="4098" spans="1:8" x14ac:dyDescent="0.25">
      <c r="A4098" s="8">
        <v>40210</v>
      </c>
      <c r="B4098" s="11"/>
      <c r="C4098" s="11"/>
      <c r="D4098" s="11"/>
      <c r="E4098" s="11"/>
      <c r="F4098" s="7"/>
      <c r="G4098" s="7"/>
      <c r="H4098" s="7"/>
    </row>
    <row r="4099" spans="1:8" x14ac:dyDescent="0.25">
      <c r="A4099" s="8">
        <v>40207</v>
      </c>
      <c r="B4099" s="11"/>
      <c r="C4099" s="11"/>
      <c r="D4099" s="11"/>
      <c r="E4099" s="11"/>
      <c r="F4099" s="7"/>
      <c r="G4099" s="7"/>
      <c r="H4099" s="7"/>
    </row>
    <row r="4100" spans="1:8" x14ac:dyDescent="0.25">
      <c r="A4100" s="8">
        <v>40206</v>
      </c>
      <c r="B4100" s="11"/>
      <c r="C4100" s="11"/>
      <c r="D4100" s="11"/>
      <c r="E4100" s="11"/>
      <c r="F4100" s="7"/>
      <c r="G4100" s="7"/>
      <c r="H4100" s="7"/>
    </row>
    <row r="4101" spans="1:8" x14ac:dyDescent="0.25">
      <c r="A4101" s="8">
        <v>40205</v>
      </c>
      <c r="B4101" s="11"/>
      <c r="C4101" s="11"/>
      <c r="D4101" s="11"/>
      <c r="E4101" s="11"/>
      <c r="F4101" s="7"/>
      <c r="G4101" s="7"/>
      <c r="H4101" s="7"/>
    </row>
    <row r="4102" spans="1:8" x14ac:dyDescent="0.25">
      <c r="A4102" s="8">
        <v>40204</v>
      </c>
      <c r="B4102" s="11"/>
      <c r="C4102" s="11"/>
      <c r="D4102" s="11"/>
      <c r="E4102" s="11"/>
      <c r="F4102" s="7"/>
      <c r="G4102" s="7"/>
      <c r="H4102" s="7"/>
    </row>
    <row r="4103" spans="1:8" x14ac:dyDescent="0.25">
      <c r="A4103" s="8">
        <v>40203</v>
      </c>
      <c r="B4103" s="11"/>
      <c r="C4103" s="11"/>
      <c r="D4103" s="11"/>
      <c r="E4103" s="11"/>
      <c r="F4103" s="7"/>
      <c r="G4103" s="7"/>
      <c r="H4103" s="7"/>
    </row>
    <row r="4104" spans="1:8" x14ac:dyDescent="0.25">
      <c r="A4104" s="8">
        <v>40200</v>
      </c>
      <c r="B4104" s="11"/>
      <c r="C4104" s="11"/>
      <c r="D4104" s="11"/>
      <c r="E4104" s="11"/>
      <c r="F4104" s="7"/>
      <c r="G4104" s="7"/>
      <c r="H4104" s="7"/>
    </row>
    <row r="4105" spans="1:8" x14ac:dyDescent="0.25">
      <c r="A4105" s="8">
        <v>40199</v>
      </c>
      <c r="B4105" s="11"/>
      <c r="C4105" s="11"/>
      <c r="D4105" s="11"/>
      <c r="E4105" s="11"/>
      <c r="F4105" s="7"/>
      <c r="G4105" s="7"/>
      <c r="H4105" s="7"/>
    </row>
    <row r="4106" spans="1:8" x14ac:dyDescent="0.25">
      <c r="A4106" s="8">
        <v>40198</v>
      </c>
      <c r="B4106" s="11"/>
      <c r="C4106" s="11"/>
      <c r="D4106" s="11"/>
      <c r="E4106" s="11"/>
      <c r="F4106" s="7"/>
      <c r="G4106" s="7"/>
      <c r="H4106" s="7"/>
    </row>
    <row r="4107" spans="1:8" x14ac:dyDescent="0.25">
      <c r="A4107" s="8">
        <v>40197</v>
      </c>
      <c r="B4107" s="11"/>
      <c r="C4107" s="11"/>
      <c r="D4107" s="11"/>
      <c r="E4107" s="11"/>
      <c r="F4107" s="7"/>
      <c r="G4107" s="7"/>
      <c r="H4107" s="7"/>
    </row>
    <row r="4108" spans="1:8" x14ac:dyDescent="0.25">
      <c r="A4108" s="8">
        <v>40196</v>
      </c>
      <c r="B4108" s="11"/>
      <c r="C4108" s="11"/>
      <c r="D4108" s="11"/>
      <c r="E4108" s="11"/>
      <c r="F4108" s="7"/>
      <c r="G4108" s="7"/>
      <c r="H4108" s="7"/>
    </row>
    <row r="4109" spans="1:8" x14ac:dyDescent="0.25">
      <c r="A4109" s="8">
        <v>40193</v>
      </c>
      <c r="B4109" s="11"/>
      <c r="C4109" s="11"/>
      <c r="D4109" s="11"/>
      <c r="E4109" s="11"/>
      <c r="F4109" s="7"/>
      <c r="G4109" s="7"/>
      <c r="H4109" s="7"/>
    </row>
    <row r="4110" spans="1:8" x14ac:dyDescent="0.25">
      <c r="A4110" s="8">
        <v>40192</v>
      </c>
      <c r="B4110" s="11"/>
      <c r="C4110" s="11"/>
      <c r="D4110" s="11"/>
      <c r="E4110" s="11"/>
      <c r="F4110" s="7"/>
      <c r="G4110" s="7"/>
      <c r="H4110" s="7"/>
    </row>
    <row r="4111" spans="1:8" x14ac:dyDescent="0.25">
      <c r="A4111" s="8">
        <v>40191</v>
      </c>
      <c r="B4111" s="11"/>
      <c r="C4111" s="11"/>
      <c r="D4111" s="11"/>
      <c r="E4111" s="11"/>
      <c r="F4111" s="7"/>
      <c r="G4111" s="7"/>
      <c r="H4111" s="7"/>
    </row>
    <row r="4112" spans="1:8" x14ac:dyDescent="0.25">
      <c r="A4112" s="8">
        <v>40190</v>
      </c>
      <c r="B4112" s="11"/>
      <c r="C4112" s="11"/>
      <c r="D4112" s="11"/>
      <c r="E4112" s="11"/>
      <c r="F4112" s="7"/>
      <c r="G4112" s="7"/>
      <c r="H4112" s="7"/>
    </row>
    <row r="4113" spans="1:8" x14ac:dyDescent="0.25">
      <c r="A4113" s="8">
        <v>40189</v>
      </c>
      <c r="B4113" s="11"/>
      <c r="C4113" s="11"/>
      <c r="D4113" s="11"/>
      <c r="E4113" s="11"/>
      <c r="F4113" s="7"/>
      <c r="G4113" s="7"/>
      <c r="H4113" s="7"/>
    </row>
    <row r="4114" spans="1:8" x14ac:dyDescent="0.25">
      <c r="A4114" s="8">
        <v>40186</v>
      </c>
      <c r="B4114" s="11"/>
      <c r="C4114" s="11"/>
      <c r="D4114" s="11"/>
      <c r="E4114" s="11"/>
      <c r="F4114" s="7"/>
      <c r="G4114" s="7"/>
      <c r="H4114" s="7"/>
    </row>
    <row r="4115" spans="1:8" x14ac:dyDescent="0.25">
      <c r="A4115" s="8">
        <v>40185</v>
      </c>
      <c r="B4115" s="11"/>
      <c r="C4115" s="11"/>
      <c r="D4115" s="11"/>
      <c r="E4115" s="11"/>
      <c r="F4115" s="7"/>
      <c r="G4115" s="7"/>
      <c r="H4115" s="7"/>
    </row>
    <row r="4116" spans="1:8" x14ac:dyDescent="0.25">
      <c r="A4116" s="8">
        <v>40184</v>
      </c>
      <c r="B4116" s="11"/>
      <c r="C4116" s="11"/>
      <c r="D4116" s="11"/>
      <c r="E4116" s="11"/>
      <c r="F4116" s="7"/>
      <c r="G4116" s="7"/>
      <c r="H4116" s="7"/>
    </row>
    <row r="4117" spans="1:8" x14ac:dyDescent="0.25">
      <c r="A4117" s="8">
        <v>40183</v>
      </c>
      <c r="B4117" s="11"/>
      <c r="C4117" s="11"/>
      <c r="D4117" s="11"/>
      <c r="E4117" s="11"/>
      <c r="F4117" s="7"/>
      <c r="G4117" s="7"/>
      <c r="H4117" s="7"/>
    </row>
    <row r="4118" spans="1:8" x14ac:dyDescent="0.25">
      <c r="A4118" s="8">
        <v>40182</v>
      </c>
      <c r="B4118" s="11"/>
      <c r="C4118" s="11"/>
      <c r="D4118" s="11"/>
      <c r="E4118" s="11"/>
      <c r="F4118" s="7"/>
      <c r="G4118" s="7"/>
      <c r="H4118" s="7"/>
    </row>
    <row r="4119" spans="1:8" x14ac:dyDescent="0.25">
      <c r="A4119" s="8">
        <v>40179</v>
      </c>
      <c r="B4119" s="11"/>
      <c r="C4119" s="11"/>
      <c r="D4119" s="11"/>
      <c r="E4119" s="11"/>
      <c r="F4119" s="7"/>
      <c r="G4119" s="7"/>
      <c r="H4119" s="7"/>
    </row>
    <row r="4120" spans="1:8" x14ac:dyDescent="0.25">
      <c r="A4120" s="8">
        <v>40178</v>
      </c>
      <c r="B4120" s="11"/>
      <c r="C4120" s="11"/>
      <c r="D4120" s="11"/>
      <c r="E4120" s="11"/>
      <c r="F4120" s="7"/>
      <c r="G4120" s="7"/>
      <c r="H4120" s="7"/>
    </row>
    <row r="4121" spans="1:8" x14ac:dyDescent="0.25">
      <c r="A4121" s="8">
        <v>40177</v>
      </c>
      <c r="B4121" s="11"/>
      <c r="C4121" s="11"/>
      <c r="D4121" s="11"/>
      <c r="E4121" s="11"/>
      <c r="F4121" s="7"/>
      <c r="G4121" s="7"/>
      <c r="H4121" s="7"/>
    </row>
    <row r="4122" spans="1:8" x14ac:dyDescent="0.25">
      <c r="A4122" s="8">
        <v>40176</v>
      </c>
      <c r="B4122" s="11"/>
      <c r="C4122" s="11"/>
      <c r="D4122" s="11"/>
      <c r="E4122" s="11"/>
      <c r="F4122" s="7"/>
      <c r="G4122" s="7"/>
      <c r="H4122" s="7"/>
    </row>
    <row r="4123" spans="1:8" x14ac:dyDescent="0.25">
      <c r="A4123" s="8">
        <v>40175</v>
      </c>
      <c r="B4123" s="11"/>
      <c r="C4123" s="11"/>
      <c r="D4123" s="11"/>
      <c r="E4123" s="11"/>
      <c r="F4123" s="7"/>
      <c r="G4123" s="7"/>
      <c r="H4123" s="7"/>
    </row>
    <row r="4124" spans="1:8" x14ac:dyDescent="0.25">
      <c r="A4124" s="8">
        <v>40172</v>
      </c>
      <c r="B4124" s="11"/>
      <c r="C4124" s="11"/>
      <c r="D4124" s="11"/>
      <c r="E4124" s="11"/>
      <c r="F4124" s="7"/>
      <c r="G4124" s="7"/>
      <c r="H4124" s="7"/>
    </row>
    <row r="4125" spans="1:8" x14ac:dyDescent="0.25">
      <c r="A4125" s="8">
        <v>40171</v>
      </c>
      <c r="B4125" s="11"/>
      <c r="C4125" s="11"/>
      <c r="D4125" s="11"/>
      <c r="E4125" s="11"/>
      <c r="F4125" s="7"/>
      <c r="G4125" s="7"/>
      <c r="H4125" s="7"/>
    </row>
    <row r="4126" spans="1:8" x14ac:dyDescent="0.25">
      <c r="A4126" s="8">
        <v>40170</v>
      </c>
      <c r="B4126" s="11"/>
      <c r="C4126" s="11"/>
      <c r="D4126" s="11"/>
      <c r="E4126" s="11"/>
      <c r="F4126" s="7"/>
      <c r="G4126" s="7"/>
      <c r="H4126" s="7"/>
    </row>
    <row r="4127" spans="1:8" x14ac:dyDescent="0.25">
      <c r="A4127" s="8">
        <v>40169</v>
      </c>
      <c r="B4127" s="11"/>
      <c r="C4127" s="11"/>
      <c r="D4127" s="11"/>
      <c r="E4127" s="11"/>
      <c r="F4127" s="7"/>
      <c r="G4127" s="7"/>
      <c r="H4127" s="7"/>
    </row>
    <row r="4128" spans="1:8" x14ac:dyDescent="0.25">
      <c r="A4128" s="8">
        <v>40168</v>
      </c>
      <c r="B4128" s="11"/>
      <c r="C4128" s="11"/>
      <c r="D4128" s="11"/>
      <c r="E4128" s="11"/>
      <c r="F4128" s="7"/>
      <c r="G4128" s="7"/>
      <c r="H4128" s="7"/>
    </row>
    <row r="4129" spans="1:8" x14ac:dyDescent="0.25">
      <c r="A4129" s="8">
        <v>40165</v>
      </c>
      <c r="B4129" s="11"/>
      <c r="C4129" s="11"/>
      <c r="D4129" s="11"/>
      <c r="E4129" s="11"/>
      <c r="F4129" s="7"/>
      <c r="G4129" s="7"/>
      <c r="H4129" s="7"/>
    </row>
    <row r="4130" spans="1:8" x14ac:dyDescent="0.25">
      <c r="A4130" s="8">
        <v>40164</v>
      </c>
      <c r="B4130" s="11"/>
      <c r="C4130" s="11"/>
      <c r="D4130" s="11"/>
      <c r="E4130" s="11"/>
      <c r="F4130" s="7"/>
      <c r="G4130" s="7"/>
      <c r="H4130" s="7"/>
    </row>
    <row r="4131" spans="1:8" x14ac:dyDescent="0.25">
      <c r="A4131" s="8">
        <v>40163</v>
      </c>
      <c r="B4131" s="11"/>
      <c r="C4131" s="11"/>
      <c r="D4131" s="11"/>
      <c r="E4131" s="11"/>
      <c r="F4131" s="7"/>
      <c r="G4131" s="7"/>
      <c r="H4131" s="7"/>
    </row>
    <row r="4132" spans="1:8" x14ac:dyDescent="0.25">
      <c r="A4132" s="8">
        <v>40162</v>
      </c>
      <c r="B4132" s="11"/>
      <c r="C4132" s="11"/>
      <c r="D4132" s="11"/>
      <c r="E4132" s="11"/>
      <c r="F4132" s="7"/>
      <c r="G4132" s="7"/>
      <c r="H4132" s="7"/>
    </row>
    <row r="4133" spans="1:8" x14ac:dyDescent="0.25">
      <c r="A4133" s="8">
        <v>40161</v>
      </c>
      <c r="B4133" s="11"/>
      <c r="C4133" s="11"/>
      <c r="D4133" s="11"/>
      <c r="E4133" s="11"/>
      <c r="F4133" s="7"/>
      <c r="G4133" s="7"/>
      <c r="H4133" s="7"/>
    </row>
    <row r="4134" spans="1:8" x14ac:dyDescent="0.25">
      <c r="A4134" s="8">
        <v>40158</v>
      </c>
      <c r="B4134" s="11"/>
      <c r="C4134" s="11"/>
      <c r="D4134" s="11"/>
      <c r="E4134" s="11"/>
      <c r="F4134" s="7"/>
      <c r="G4134" s="7"/>
      <c r="H4134" s="7"/>
    </row>
    <row r="4135" spans="1:8" x14ac:dyDescent="0.25">
      <c r="A4135" s="8">
        <v>40157</v>
      </c>
      <c r="B4135" s="11"/>
      <c r="C4135" s="11"/>
      <c r="D4135" s="11"/>
      <c r="E4135" s="11"/>
      <c r="F4135" s="7"/>
      <c r="G4135" s="7"/>
      <c r="H4135" s="7"/>
    </row>
    <row r="4136" spans="1:8" x14ac:dyDescent="0.25">
      <c r="A4136" s="8">
        <v>40156</v>
      </c>
      <c r="B4136" s="11"/>
      <c r="C4136" s="11"/>
      <c r="D4136" s="11"/>
      <c r="E4136" s="11"/>
      <c r="F4136" s="7"/>
      <c r="G4136" s="7"/>
      <c r="H4136" s="7"/>
    </row>
    <row r="4137" spans="1:8" x14ac:dyDescent="0.25">
      <c r="A4137" s="8">
        <v>40155</v>
      </c>
      <c r="B4137" s="11"/>
      <c r="C4137" s="11"/>
      <c r="D4137" s="11"/>
      <c r="E4137" s="11"/>
      <c r="F4137" s="7"/>
      <c r="G4137" s="7"/>
      <c r="H4137" s="7"/>
    </row>
    <row r="4138" spans="1:8" x14ac:dyDescent="0.25">
      <c r="A4138" s="8">
        <v>40154</v>
      </c>
      <c r="B4138" s="11"/>
      <c r="C4138" s="11"/>
      <c r="D4138" s="11"/>
      <c r="E4138" s="11"/>
      <c r="F4138" s="7"/>
      <c r="G4138" s="7"/>
      <c r="H4138" s="7"/>
    </row>
    <row r="4139" spans="1:8" x14ac:dyDescent="0.25">
      <c r="A4139" s="8">
        <v>40151</v>
      </c>
      <c r="B4139" s="11"/>
      <c r="C4139" s="11"/>
      <c r="D4139" s="11"/>
      <c r="E4139" s="11"/>
      <c r="F4139" s="7"/>
      <c r="G4139" s="7"/>
      <c r="H4139" s="7"/>
    </row>
    <row r="4140" spans="1:8" x14ac:dyDescent="0.25">
      <c r="A4140" s="8">
        <v>40150</v>
      </c>
      <c r="B4140" s="11"/>
      <c r="C4140" s="11"/>
      <c r="D4140" s="11"/>
      <c r="E4140" s="11"/>
      <c r="F4140" s="7"/>
      <c r="G4140" s="7"/>
      <c r="H4140" s="7"/>
    </row>
    <row r="4141" spans="1:8" x14ac:dyDescent="0.25">
      <c r="A4141" s="8">
        <v>40149</v>
      </c>
      <c r="B4141" s="11"/>
      <c r="C4141" s="11"/>
      <c r="D4141" s="11"/>
      <c r="E4141" s="11"/>
      <c r="F4141" s="7"/>
      <c r="G4141" s="7"/>
      <c r="H4141" s="7"/>
    </row>
    <row r="4142" spans="1:8" x14ac:dyDescent="0.25">
      <c r="A4142" s="8">
        <v>40148</v>
      </c>
      <c r="B4142" s="11"/>
      <c r="C4142" s="11"/>
      <c r="D4142" s="11"/>
      <c r="E4142" s="11"/>
      <c r="F4142" s="7"/>
      <c r="G4142" s="7"/>
      <c r="H4142" s="7"/>
    </row>
    <row r="4143" spans="1:8" x14ac:dyDescent="0.25">
      <c r="A4143" s="8">
        <v>40147</v>
      </c>
      <c r="B4143" s="11"/>
      <c r="C4143" s="11"/>
      <c r="D4143" s="11"/>
      <c r="E4143" s="11"/>
      <c r="F4143" s="7"/>
      <c r="G4143" s="7"/>
      <c r="H4143" s="7"/>
    </row>
    <row r="4144" spans="1:8" x14ac:dyDescent="0.25">
      <c r="A4144" s="8">
        <v>40144</v>
      </c>
      <c r="B4144" s="11"/>
      <c r="C4144" s="11"/>
      <c r="D4144" s="11"/>
      <c r="E4144" s="11"/>
      <c r="F4144" s="7"/>
      <c r="G4144" s="7"/>
      <c r="H4144" s="7"/>
    </row>
    <row r="4145" spans="1:8" x14ac:dyDescent="0.25">
      <c r="A4145" s="8">
        <v>40143</v>
      </c>
      <c r="B4145" s="11"/>
      <c r="C4145" s="11"/>
      <c r="D4145" s="11"/>
      <c r="E4145" s="11"/>
      <c r="F4145" s="7"/>
      <c r="G4145" s="7"/>
      <c r="H4145" s="7"/>
    </row>
    <row r="4146" spans="1:8" x14ac:dyDescent="0.25">
      <c r="A4146" s="8">
        <v>40142</v>
      </c>
      <c r="B4146" s="11"/>
      <c r="C4146" s="11"/>
      <c r="D4146" s="11"/>
      <c r="E4146" s="11"/>
      <c r="F4146" s="7"/>
      <c r="G4146" s="7"/>
      <c r="H4146" s="7"/>
    </row>
    <row r="4147" spans="1:8" x14ac:dyDescent="0.25">
      <c r="A4147" s="8">
        <v>40141</v>
      </c>
      <c r="B4147" s="11"/>
      <c r="C4147" s="11"/>
      <c r="D4147" s="11"/>
      <c r="E4147" s="11"/>
      <c r="F4147" s="7"/>
      <c r="G4147" s="7"/>
      <c r="H4147" s="7"/>
    </row>
    <row r="4148" spans="1:8" x14ac:dyDescent="0.25">
      <c r="A4148" s="8">
        <v>40140</v>
      </c>
      <c r="B4148" s="11"/>
      <c r="C4148" s="11"/>
      <c r="D4148" s="11"/>
      <c r="E4148" s="11"/>
      <c r="F4148" s="7"/>
      <c r="G4148" s="7"/>
      <c r="H4148" s="7"/>
    </row>
    <row r="4149" spans="1:8" x14ac:dyDescent="0.25">
      <c r="A4149" s="8">
        <v>40137</v>
      </c>
      <c r="B4149" s="11"/>
      <c r="C4149" s="11"/>
      <c r="D4149" s="11"/>
      <c r="E4149" s="11"/>
      <c r="F4149" s="7"/>
      <c r="G4149" s="7"/>
      <c r="H4149" s="7"/>
    </row>
    <row r="4150" spans="1:8" x14ac:dyDescent="0.25">
      <c r="A4150" s="8">
        <v>40136</v>
      </c>
      <c r="B4150" s="11"/>
      <c r="C4150" s="11"/>
      <c r="D4150" s="11"/>
      <c r="E4150" s="11"/>
      <c r="F4150" s="7"/>
      <c r="G4150" s="7"/>
      <c r="H4150" s="7"/>
    </row>
    <row r="4151" spans="1:8" x14ac:dyDescent="0.25">
      <c r="A4151" s="8">
        <v>40135</v>
      </c>
      <c r="B4151" s="11"/>
      <c r="C4151" s="11"/>
      <c r="D4151" s="11"/>
      <c r="E4151" s="11"/>
      <c r="F4151" s="7"/>
      <c r="G4151" s="7"/>
      <c r="H4151" s="7"/>
    </row>
    <row r="4152" spans="1:8" x14ac:dyDescent="0.25">
      <c r="A4152" s="8">
        <v>40134</v>
      </c>
      <c r="B4152" s="11"/>
      <c r="C4152" s="11"/>
      <c r="D4152" s="11"/>
      <c r="E4152" s="11"/>
      <c r="F4152" s="7"/>
      <c r="G4152" s="7"/>
      <c r="H4152" s="7"/>
    </row>
    <row r="4153" spans="1:8" x14ac:dyDescent="0.25">
      <c r="A4153" s="8">
        <v>40133</v>
      </c>
      <c r="B4153" s="11"/>
      <c r="C4153" s="11"/>
      <c r="D4153" s="11"/>
      <c r="E4153" s="11"/>
      <c r="F4153" s="7"/>
      <c r="G4153" s="7"/>
      <c r="H4153" s="7"/>
    </row>
    <row r="4154" spans="1:8" x14ac:dyDescent="0.25">
      <c r="A4154" s="8">
        <v>40130</v>
      </c>
      <c r="B4154" s="11"/>
      <c r="C4154" s="11"/>
      <c r="D4154" s="11"/>
      <c r="E4154" s="11"/>
      <c r="F4154" s="7"/>
      <c r="G4154" s="7"/>
      <c r="H4154" s="7"/>
    </row>
    <row r="4155" spans="1:8" x14ac:dyDescent="0.25">
      <c r="A4155" s="8">
        <v>40129</v>
      </c>
      <c r="B4155" s="12"/>
      <c r="C4155" s="12"/>
      <c r="D4155" s="12"/>
      <c r="E4155" s="12"/>
      <c r="F4155" s="7"/>
      <c r="G4155" s="7"/>
      <c r="H4155" s="7"/>
    </row>
    <row r="4156" spans="1:8" x14ac:dyDescent="0.25">
      <c r="A4156" s="8">
        <v>40128</v>
      </c>
      <c r="B4156" s="12"/>
      <c r="C4156" s="12"/>
      <c r="D4156" s="12"/>
      <c r="E4156" s="12"/>
    </row>
    <row r="4157" spans="1:8" x14ac:dyDescent="0.25">
      <c r="A4157" s="8">
        <v>40127</v>
      </c>
      <c r="B4157" s="12"/>
      <c r="C4157" s="12"/>
      <c r="D4157" s="12"/>
      <c r="E4157" s="12"/>
    </row>
    <row r="4158" spans="1:8" x14ac:dyDescent="0.25">
      <c r="A4158" s="8">
        <v>40126</v>
      </c>
      <c r="B4158" s="12"/>
      <c r="C4158" s="12"/>
      <c r="D4158" s="12"/>
      <c r="E4158" s="12"/>
    </row>
    <row r="4159" spans="1:8" x14ac:dyDescent="0.25">
      <c r="A4159" s="8">
        <v>40123</v>
      </c>
      <c r="B4159" s="12"/>
      <c r="C4159" s="12"/>
      <c r="D4159" s="12"/>
      <c r="E4159" s="12"/>
    </row>
    <row r="4160" spans="1:8" x14ac:dyDescent="0.25">
      <c r="A4160" s="8">
        <v>40122</v>
      </c>
      <c r="B4160" s="12"/>
      <c r="C4160" s="12"/>
      <c r="D4160" s="12"/>
      <c r="E4160" s="12"/>
    </row>
    <row r="4161" spans="1:5" x14ac:dyDescent="0.25">
      <c r="A4161" s="8">
        <v>40121</v>
      </c>
      <c r="B4161" s="12"/>
      <c r="C4161" s="12"/>
      <c r="D4161" s="12"/>
      <c r="E4161" s="12"/>
    </row>
    <row r="4162" spans="1:5" x14ac:dyDescent="0.25">
      <c r="A4162" s="8">
        <v>40120</v>
      </c>
      <c r="B4162" s="12"/>
      <c r="C4162" s="12"/>
      <c r="D4162" s="12"/>
      <c r="E4162" s="12"/>
    </row>
    <row r="4163" spans="1:5" x14ac:dyDescent="0.25">
      <c r="A4163" s="8">
        <v>40119</v>
      </c>
      <c r="B4163" s="12"/>
      <c r="C4163" s="12"/>
      <c r="D4163" s="12"/>
      <c r="E4163" s="12"/>
    </row>
    <row r="4164" spans="1:5" x14ac:dyDescent="0.25">
      <c r="A4164" s="8">
        <v>40116</v>
      </c>
      <c r="B4164" s="12"/>
      <c r="C4164" s="12"/>
      <c r="D4164" s="12"/>
      <c r="E4164" s="12"/>
    </row>
    <row r="4165" spans="1:5" x14ac:dyDescent="0.25">
      <c r="A4165" s="8">
        <v>40115</v>
      </c>
      <c r="B4165" s="12"/>
      <c r="C4165" s="12"/>
      <c r="D4165" s="12"/>
      <c r="E4165" s="12"/>
    </row>
    <row r="4166" spans="1:5" x14ac:dyDescent="0.25">
      <c r="A4166" s="8">
        <v>40114</v>
      </c>
      <c r="B4166" s="12"/>
      <c r="C4166" s="12"/>
      <c r="D4166" s="12"/>
      <c r="E4166" s="12"/>
    </row>
    <row r="4167" spans="1:5" x14ac:dyDescent="0.25">
      <c r="A4167" s="8">
        <v>40113</v>
      </c>
      <c r="B4167" s="12"/>
      <c r="C4167" s="12"/>
      <c r="D4167" s="12"/>
      <c r="E4167" s="12"/>
    </row>
    <row r="4168" spans="1:5" x14ac:dyDescent="0.25">
      <c r="A4168" s="8">
        <v>40112</v>
      </c>
      <c r="B4168" s="12"/>
      <c r="C4168" s="12"/>
      <c r="D4168" s="12"/>
      <c r="E4168" s="12"/>
    </row>
    <row r="4169" spans="1:5" x14ac:dyDescent="0.25">
      <c r="A4169" s="8">
        <v>40109</v>
      </c>
      <c r="B4169" s="12"/>
      <c r="C4169" s="12"/>
      <c r="D4169" s="12"/>
      <c r="E4169" s="12"/>
    </row>
    <row r="4170" spans="1:5" x14ac:dyDescent="0.25">
      <c r="A4170" s="8">
        <v>40108</v>
      </c>
      <c r="B4170" s="12"/>
      <c r="C4170" s="12"/>
      <c r="D4170" s="12"/>
      <c r="E4170" s="12"/>
    </row>
    <row r="4171" spans="1:5" x14ac:dyDescent="0.25">
      <c r="A4171" s="8">
        <v>40107</v>
      </c>
      <c r="B4171" s="12"/>
      <c r="C4171" s="12"/>
      <c r="D4171" s="12"/>
      <c r="E4171" s="12"/>
    </row>
    <row r="4172" spans="1:5" x14ac:dyDescent="0.25">
      <c r="A4172" s="8">
        <v>40106</v>
      </c>
      <c r="B4172" s="12"/>
      <c r="C4172" s="12"/>
      <c r="D4172" s="12"/>
      <c r="E4172" s="12"/>
    </row>
    <row r="4173" spans="1:5" x14ac:dyDescent="0.25">
      <c r="A4173" s="8">
        <v>40105</v>
      </c>
      <c r="B4173" s="12"/>
      <c r="C4173" s="12"/>
      <c r="D4173" s="12"/>
      <c r="E4173" s="12"/>
    </row>
    <row r="4174" spans="1:5" x14ac:dyDescent="0.25">
      <c r="A4174" s="8">
        <v>40102</v>
      </c>
      <c r="B4174" s="12"/>
      <c r="C4174" s="12"/>
      <c r="D4174" s="12"/>
      <c r="E4174" s="12"/>
    </row>
    <row r="4175" spans="1:5" x14ac:dyDescent="0.25">
      <c r="A4175" s="8">
        <v>40101</v>
      </c>
      <c r="B4175" s="12"/>
      <c r="C4175" s="12"/>
      <c r="D4175" s="12"/>
      <c r="E4175" s="12"/>
    </row>
    <row r="4176" spans="1:5" x14ac:dyDescent="0.25">
      <c r="A4176" s="8">
        <v>40100</v>
      </c>
      <c r="B4176" s="12"/>
      <c r="C4176" s="12"/>
      <c r="D4176" s="12"/>
      <c r="E4176" s="12"/>
    </row>
    <row r="4177" spans="1:5" x14ac:dyDescent="0.25">
      <c r="A4177" s="8">
        <v>40099</v>
      </c>
      <c r="B4177" s="12"/>
      <c r="C4177" s="12"/>
      <c r="D4177" s="12"/>
      <c r="E4177" s="12"/>
    </row>
    <row r="4178" spans="1:5" x14ac:dyDescent="0.25">
      <c r="A4178" s="8">
        <v>40098</v>
      </c>
      <c r="B4178" s="12"/>
      <c r="C4178" s="12"/>
      <c r="D4178" s="12"/>
      <c r="E4178" s="12"/>
    </row>
    <row r="4179" spans="1:5" x14ac:dyDescent="0.25">
      <c r="A4179" s="8">
        <v>40095</v>
      </c>
      <c r="B4179" s="12"/>
      <c r="C4179" s="12"/>
      <c r="D4179" s="12"/>
      <c r="E4179" s="12"/>
    </row>
    <row r="4180" spans="1:5" x14ac:dyDescent="0.25">
      <c r="A4180" s="8">
        <v>40094</v>
      </c>
      <c r="B4180" s="12"/>
      <c r="C4180" s="12"/>
      <c r="D4180" s="12"/>
      <c r="E4180" s="12"/>
    </row>
    <row r="4181" spans="1:5" x14ac:dyDescent="0.25">
      <c r="A4181" s="8">
        <v>40093</v>
      </c>
      <c r="B4181" s="12"/>
      <c r="C4181" s="12"/>
      <c r="D4181" s="12"/>
      <c r="E4181" s="12"/>
    </row>
    <row r="4182" spans="1:5" x14ac:dyDescent="0.25">
      <c r="A4182" s="8">
        <v>40092</v>
      </c>
      <c r="B4182" s="12"/>
      <c r="C4182" s="12"/>
      <c r="D4182" s="12"/>
      <c r="E4182" s="12"/>
    </row>
    <row r="4183" spans="1:5" x14ac:dyDescent="0.25">
      <c r="A4183" s="8">
        <v>40091</v>
      </c>
      <c r="B4183" s="12"/>
      <c r="C4183" s="12"/>
      <c r="D4183" s="12"/>
      <c r="E4183" s="12"/>
    </row>
    <row r="4184" spans="1:5" x14ac:dyDescent="0.25">
      <c r="A4184" s="8">
        <v>40088</v>
      </c>
      <c r="B4184" s="12"/>
      <c r="C4184" s="12"/>
      <c r="D4184" s="12"/>
      <c r="E4184" s="12"/>
    </row>
    <row r="4185" spans="1:5" x14ac:dyDescent="0.25">
      <c r="A4185" s="8">
        <v>40087</v>
      </c>
      <c r="B4185" s="12"/>
      <c r="C4185" s="12"/>
      <c r="D4185" s="12"/>
      <c r="E4185" s="12"/>
    </row>
    <row r="4186" spans="1:5" x14ac:dyDescent="0.25">
      <c r="A4186" s="8">
        <v>40086</v>
      </c>
      <c r="B4186" s="12"/>
      <c r="C4186" s="12"/>
      <c r="D4186" s="12"/>
      <c r="E4186" s="12"/>
    </row>
    <row r="4187" spans="1:5" x14ac:dyDescent="0.25">
      <c r="A4187" s="8">
        <v>40085</v>
      </c>
      <c r="B4187" s="12"/>
      <c r="C4187" s="12"/>
      <c r="D4187" s="12"/>
      <c r="E4187" s="12"/>
    </row>
    <row r="4188" spans="1:5" x14ac:dyDescent="0.25">
      <c r="A4188" s="8">
        <v>40084</v>
      </c>
      <c r="B4188" s="12"/>
      <c r="C4188" s="12"/>
      <c r="D4188" s="12"/>
      <c r="E4188" s="12"/>
    </row>
    <row r="4189" spans="1:5" x14ac:dyDescent="0.25">
      <c r="A4189" s="8">
        <v>40081</v>
      </c>
      <c r="B4189" s="12"/>
      <c r="C4189" s="12"/>
      <c r="D4189" s="12"/>
      <c r="E4189" s="12"/>
    </row>
    <row r="4190" spans="1:5" x14ac:dyDescent="0.25">
      <c r="A4190" s="8">
        <v>40080</v>
      </c>
      <c r="B4190" s="12"/>
      <c r="C4190" s="12"/>
      <c r="D4190" s="12"/>
      <c r="E4190" s="12"/>
    </row>
    <row r="4191" spans="1:5" x14ac:dyDescent="0.25">
      <c r="A4191" s="8">
        <v>40079</v>
      </c>
      <c r="B4191" s="12"/>
      <c r="C4191" s="12"/>
      <c r="D4191" s="12"/>
      <c r="E4191" s="12"/>
    </row>
    <row r="4192" spans="1:5" x14ac:dyDescent="0.25">
      <c r="A4192" s="8">
        <v>40078</v>
      </c>
      <c r="B4192" s="12"/>
      <c r="C4192" s="12"/>
      <c r="D4192" s="12"/>
      <c r="E4192" s="12"/>
    </row>
    <row r="4193" spans="1:5" x14ac:dyDescent="0.25">
      <c r="A4193" s="8">
        <v>40077</v>
      </c>
      <c r="B4193" s="12"/>
      <c r="C4193" s="12"/>
      <c r="D4193" s="12"/>
      <c r="E4193" s="12"/>
    </row>
    <row r="4194" spans="1:5" x14ac:dyDescent="0.25">
      <c r="A4194" s="8">
        <v>40074</v>
      </c>
      <c r="B4194" s="12"/>
      <c r="C4194" s="12"/>
      <c r="D4194" s="12"/>
      <c r="E4194" s="12"/>
    </row>
    <row r="4195" spans="1:5" x14ac:dyDescent="0.25">
      <c r="A4195" s="8">
        <v>40073</v>
      </c>
      <c r="B4195" s="12"/>
      <c r="C4195" s="12"/>
      <c r="D4195" s="12"/>
      <c r="E4195" s="12"/>
    </row>
    <row r="4196" spans="1:5" x14ac:dyDescent="0.25">
      <c r="A4196" s="8">
        <v>40072</v>
      </c>
      <c r="B4196" s="12"/>
      <c r="C4196" s="12"/>
      <c r="D4196" s="12"/>
      <c r="E4196" s="12"/>
    </row>
    <row r="4197" spans="1:5" x14ac:dyDescent="0.25">
      <c r="A4197" s="8">
        <v>40071</v>
      </c>
      <c r="B4197" s="12"/>
      <c r="C4197" s="12"/>
      <c r="D4197" s="12"/>
      <c r="E4197" s="12"/>
    </row>
    <row r="4198" spans="1:5" x14ac:dyDescent="0.25">
      <c r="A4198" s="8">
        <v>40070</v>
      </c>
      <c r="B4198" s="12"/>
      <c r="C4198" s="12"/>
      <c r="D4198" s="12"/>
      <c r="E4198" s="12"/>
    </row>
    <row r="4199" spans="1:5" x14ac:dyDescent="0.25">
      <c r="A4199" s="8">
        <v>40067</v>
      </c>
      <c r="B4199" s="12"/>
      <c r="C4199" s="12"/>
      <c r="D4199" s="12"/>
      <c r="E4199" s="12"/>
    </row>
    <row r="4200" spans="1:5" x14ac:dyDescent="0.25">
      <c r="A4200" s="8">
        <v>40066</v>
      </c>
      <c r="B4200" s="12"/>
      <c r="C4200" s="12"/>
      <c r="D4200" s="12"/>
      <c r="E4200" s="12"/>
    </row>
    <row r="4201" spans="1:5" x14ac:dyDescent="0.25">
      <c r="A4201" s="8">
        <v>40065</v>
      </c>
      <c r="B4201" s="12"/>
      <c r="C4201" s="12"/>
      <c r="D4201" s="12"/>
      <c r="E4201" s="12"/>
    </row>
    <row r="4202" spans="1:5" x14ac:dyDescent="0.25">
      <c r="A4202" s="8">
        <v>40064</v>
      </c>
      <c r="B4202" s="12"/>
      <c r="C4202" s="12"/>
      <c r="D4202" s="12"/>
      <c r="E4202" s="12"/>
    </row>
    <row r="4203" spans="1:5" x14ac:dyDescent="0.25">
      <c r="A4203" s="8">
        <v>40063</v>
      </c>
      <c r="B4203" s="12"/>
      <c r="C4203" s="12"/>
      <c r="D4203" s="12"/>
      <c r="E4203" s="12"/>
    </row>
    <row r="4204" spans="1:5" x14ac:dyDescent="0.25">
      <c r="A4204" s="8">
        <v>40060</v>
      </c>
      <c r="B4204" s="12"/>
      <c r="C4204" s="12"/>
      <c r="D4204" s="12"/>
      <c r="E4204" s="12"/>
    </row>
    <row r="4205" spans="1:5" x14ac:dyDescent="0.25">
      <c r="A4205" s="8">
        <v>40059</v>
      </c>
      <c r="B4205" s="12"/>
      <c r="C4205" s="12"/>
      <c r="D4205" s="12"/>
      <c r="E4205" s="12"/>
    </row>
    <row r="4206" spans="1:5" x14ac:dyDescent="0.25">
      <c r="A4206" s="8">
        <v>40058</v>
      </c>
      <c r="B4206" s="12"/>
      <c r="C4206" s="12"/>
      <c r="D4206" s="12"/>
      <c r="E4206" s="12"/>
    </row>
    <row r="4207" spans="1:5" x14ac:dyDescent="0.25">
      <c r="A4207" s="8">
        <v>40057</v>
      </c>
      <c r="B4207" s="12"/>
      <c r="C4207" s="12"/>
      <c r="D4207" s="12"/>
      <c r="E4207" s="12"/>
    </row>
    <row r="4208" spans="1:5" x14ac:dyDescent="0.25">
      <c r="A4208" s="8">
        <v>40056</v>
      </c>
    </row>
    <row r="4209" spans="1:1" x14ac:dyDescent="0.25">
      <c r="A4209" s="8">
        <v>40053</v>
      </c>
    </row>
    <row r="4210" spans="1:1" x14ac:dyDescent="0.25">
      <c r="A4210" s="8">
        <v>40052</v>
      </c>
    </row>
    <row r="4211" spans="1:1" x14ac:dyDescent="0.25">
      <c r="A4211" s="8">
        <v>40051</v>
      </c>
    </row>
    <row r="4212" spans="1:1" x14ac:dyDescent="0.25">
      <c r="A4212" s="8">
        <v>40050</v>
      </c>
    </row>
    <row r="4213" spans="1:1" x14ac:dyDescent="0.25">
      <c r="A4213" s="8">
        <v>40049</v>
      </c>
    </row>
    <row r="4214" spans="1:1" x14ac:dyDescent="0.25">
      <c r="A4214" s="8">
        <v>40046</v>
      </c>
    </row>
    <row r="4215" spans="1:1" x14ac:dyDescent="0.25">
      <c r="A4215" s="8">
        <v>40045</v>
      </c>
    </row>
    <row r="4216" spans="1:1" x14ac:dyDescent="0.25">
      <c r="A4216" s="8">
        <v>40044</v>
      </c>
    </row>
    <row r="4217" spans="1:1" x14ac:dyDescent="0.25">
      <c r="A4217" s="8">
        <v>40043</v>
      </c>
    </row>
    <row r="4218" spans="1:1" x14ac:dyDescent="0.25">
      <c r="A4218" s="8">
        <v>40042</v>
      </c>
    </row>
    <row r="4219" spans="1:1" x14ac:dyDescent="0.25">
      <c r="A4219" s="8">
        <v>40039</v>
      </c>
    </row>
    <row r="4220" spans="1:1" x14ac:dyDescent="0.25">
      <c r="A4220" s="8">
        <v>40038</v>
      </c>
    </row>
    <row r="4221" spans="1:1" x14ac:dyDescent="0.25">
      <c r="A4221" s="8">
        <v>40037</v>
      </c>
    </row>
    <row r="4222" spans="1:1" x14ac:dyDescent="0.25">
      <c r="A4222" s="8">
        <v>40036</v>
      </c>
    </row>
    <row r="4223" spans="1:1" x14ac:dyDescent="0.25">
      <c r="A4223" s="8">
        <v>40035</v>
      </c>
    </row>
    <row r="4224" spans="1:1" x14ac:dyDescent="0.25">
      <c r="A4224" s="8">
        <v>40032</v>
      </c>
    </row>
    <row r="4225" spans="1:1" x14ac:dyDescent="0.25">
      <c r="A4225" s="8">
        <v>40031</v>
      </c>
    </row>
    <row r="4226" spans="1:1" x14ac:dyDescent="0.25">
      <c r="A4226" s="8">
        <v>40030</v>
      </c>
    </row>
    <row r="4227" spans="1:1" x14ac:dyDescent="0.25">
      <c r="A4227" s="8">
        <v>40029</v>
      </c>
    </row>
    <row r="4228" spans="1:1" x14ac:dyDescent="0.25">
      <c r="A4228" s="8">
        <v>40028</v>
      </c>
    </row>
    <row r="4229" spans="1:1" x14ac:dyDescent="0.25">
      <c r="A4229" s="8">
        <v>40025</v>
      </c>
    </row>
    <row r="4230" spans="1:1" x14ac:dyDescent="0.25">
      <c r="A4230" s="8">
        <v>40024</v>
      </c>
    </row>
    <row r="4231" spans="1:1" x14ac:dyDescent="0.25">
      <c r="A4231" s="8">
        <v>40023</v>
      </c>
    </row>
    <row r="4232" spans="1:1" x14ac:dyDescent="0.25">
      <c r="A4232" s="8">
        <v>40022</v>
      </c>
    </row>
    <row r="4233" spans="1:1" x14ac:dyDescent="0.25">
      <c r="A4233" s="8">
        <v>40021</v>
      </c>
    </row>
    <row r="4234" spans="1:1" x14ac:dyDescent="0.25">
      <c r="A4234" s="8">
        <v>40018</v>
      </c>
    </row>
    <row r="4235" spans="1:1" x14ac:dyDescent="0.25">
      <c r="A4235" s="8">
        <v>40017</v>
      </c>
    </row>
    <row r="4236" spans="1:1" x14ac:dyDescent="0.25">
      <c r="A4236" s="8">
        <v>40016</v>
      </c>
    </row>
    <row r="4237" spans="1:1" x14ac:dyDescent="0.25">
      <c r="A4237" s="8">
        <v>40015</v>
      </c>
    </row>
    <row r="4238" spans="1:1" x14ac:dyDescent="0.25">
      <c r="A4238" s="8">
        <v>40014</v>
      </c>
    </row>
    <row r="4239" spans="1:1" x14ac:dyDescent="0.25">
      <c r="A4239" s="8">
        <v>40011</v>
      </c>
    </row>
    <row r="4240" spans="1:1" x14ac:dyDescent="0.25">
      <c r="A4240" s="8">
        <v>40010</v>
      </c>
    </row>
    <row r="4241" spans="1:1" x14ac:dyDescent="0.25">
      <c r="A4241" s="8">
        <v>40009</v>
      </c>
    </row>
    <row r="4242" spans="1:1" x14ac:dyDescent="0.25">
      <c r="A4242" s="8">
        <v>40008</v>
      </c>
    </row>
    <row r="4243" spans="1:1" x14ac:dyDescent="0.25">
      <c r="A4243" s="8">
        <v>40007</v>
      </c>
    </row>
    <row r="4244" spans="1:1" x14ac:dyDescent="0.25">
      <c r="A4244" s="8">
        <v>40004</v>
      </c>
    </row>
    <row r="4245" spans="1:1" x14ac:dyDescent="0.25">
      <c r="A4245" s="8">
        <v>40003</v>
      </c>
    </row>
    <row r="4246" spans="1:1" x14ac:dyDescent="0.25">
      <c r="A4246" s="8">
        <v>40002</v>
      </c>
    </row>
    <row r="4247" spans="1:1" x14ac:dyDescent="0.25">
      <c r="A4247" s="8">
        <v>40001</v>
      </c>
    </row>
    <row r="4248" spans="1:1" x14ac:dyDescent="0.25">
      <c r="A4248" s="8">
        <v>40000</v>
      </c>
    </row>
    <row r="4249" spans="1:1" x14ac:dyDescent="0.25">
      <c r="A4249" s="8">
        <v>39997</v>
      </c>
    </row>
    <row r="4250" spans="1:1" x14ac:dyDescent="0.25">
      <c r="A4250" s="8">
        <v>39996</v>
      </c>
    </row>
    <row r="4251" spans="1:1" x14ac:dyDescent="0.25">
      <c r="A4251" s="8">
        <v>39995</v>
      </c>
    </row>
    <row r="4252" spans="1:1" x14ac:dyDescent="0.25">
      <c r="A4252" s="8">
        <v>39994</v>
      </c>
    </row>
    <row r="4253" spans="1:1" x14ac:dyDescent="0.25">
      <c r="A4253" s="8">
        <v>39993</v>
      </c>
    </row>
    <row r="4254" spans="1:1" x14ac:dyDescent="0.25">
      <c r="A4254" s="8">
        <v>39990</v>
      </c>
    </row>
    <row r="4255" spans="1:1" x14ac:dyDescent="0.25">
      <c r="A4255" s="8">
        <v>39989</v>
      </c>
    </row>
    <row r="4256" spans="1:1" x14ac:dyDescent="0.25">
      <c r="A4256" s="8">
        <v>39988</v>
      </c>
    </row>
    <row r="4257" spans="1:1" x14ac:dyDescent="0.25">
      <c r="A4257" s="8">
        <v>39987</v>
      </c>
    </row>
    <row r="4258" spans="1:1" x14ac:dyDescent="0.25">
      <c r="A4258" s="8">
        <v>39986</v>
      </c>
    </row>
    <row r="4259" spans="1:1" x14ac:dyDescent="0.25">
      <c r="A4259" s="8">
        <v>39983</v>
      </c>
    </row>
    <row r="4260" spans="1:1" x14ac:dyDescent="0.25">
      <c r="A4260" s="8">
        <v>39982</v>
      </c>
    </row>
    <row r="4261" spans="1:1" x14ac:dyDescent="0.25">
      <c r="A4261" s="8">
        <v>39981</v>
      </c>
    </row>
    <row r="4262" spans="1:1" x14ac:dyDescent="0.25">
      <c r="A4262" s="8">
        <v>39980</v>
      </c>
    </row>
    <row r="4263" spans="1:1" x14ac:dyDescent="0.25">
      <c r="A4263" s="8">
        <v>39979</v>
      </c>
    </row>
    <row r="4264" spans="1:1" x14ac:dyDescent="0.25">
      <c r="A4264" s="8">
        <v>39976</v>
      </c>
    </row>
    <row r="4265" spans="1:1" x14ac:dyDescent="0.25">
      <c r="A4265" s="8">
        <v>39975</v>
      </c>
    </row>
    <row r="4266" spans="1:1" x14ac:dyDescent="0.25">
      <c r="A4266" s="8">
        <v>39974</v>
      </c>
    </row>
    <row r="4267" spans="1:1" x14ac:dyDescent="0.25">
      <c r="A4267" s="8">
        <v>39973</v>
      </c>
    </row>
    <row r="4268" spans="1:1" x14ac:dyDescent="0.25">
      <c r="A4268" s="8">
        <v>39972</v>
      </c>
    </row>
    <row r="4269" spans="1:1" x14ac:dyDescent="0.25">
      <c r="A4269" s="8">
        <v>39969</v>
      </c>
    </row>
    <row r="4270" spans="1:1" x14ac:dyDescent="0.25">
      <c r="A4270" s="8">
        <v>39968</v>
      </c>
    </row>
    <row r="4271" spans="1:1" x14ac:dyDescent="0.25">
      <c r="A4271" s="8">
        <v>39967</v>
      </c>
    </row>
    <row r="4272" spans="1:1" x14ac:dyDescent="0.25">
      <c r="A4272" s="8">
        <v>39966</v>
      </c>
    </row>
    <row r="4273" spans="1:1" x14ac:dyDescent="0.25">
      <c r="A4273" s="8">
        <v>39965</v>
      </c>
    </row>
    <row r="4274" spans="1:1" x14ac:dyDescent="0.25">
      <c r="A4274" s="8">
        <v>39962</v>
      </c>
    </row>
    <row r="4275" spans="1:1" x14ac:dyDescent="0.25">
      <c r="A4275" s="8">
        <v>39961</v>
      </c>
    </row>
    <row r="4276" spans="1:1" x14ac:dyDescent="0.25">
      <c r="A4276" s="8">
        <v>39960</v>
      </c>
    </row>
    <row r="4277" spans="1:1" x14ac:dyDescent="0.25">
      <c r="A4277" s="8">
        <v>39959</v>
      </c>
    </row>
    <row r="4278" spans="1:1" x14ac:dyDescent="0.25">
      <c r="A4278" s="8">
        <v>39958</v>
      </c>
    </row>
    <row r="4279" spans="1:1" x14ac:dyDescent="0.25">
      <c r="A4279" s="8">
        <v>39955</v>
      </c>
    </row>
    <row r="4280" spans="1:1" x14ac:dyDescent="0.25">
      <c r="A4280" s="8">
        <v>39954</v>
      </c>
    </row>
    <row r="4281" spans="1:1" x14ac:dyDescent="0.25">
      <c r="A4281" s="8">
        <v>39953</v>
      </c>
    </row>
    <row r="4282" spans="1:1" x14ac:dyDescent="0.25">
      <c r="A4282" s="8">
        <v>39952</v>
      </c>
    </row>
    <row r="4283" spans="1:1" x14ac:dyDescent="0.25">
      <c r="A4283" s="8">
        <v>39951</v>
      </c>
    </row>
    <row r="4284" spans="1:1" x14ac:dyDescent="0.25">
      <c r="A4284" s="8">
        <v>39948</v>
      </c>
    </row>
    <row r="4285" spans="1:1" x14ac:dyDescent="0.25">
      <c r="A4285" s="8">
        <v>39947</v>
      </c>
    </row>
    <row r="4286" spans="1:1" x14ac:dyDescent="0.25">
      <c r="A4286" s="8">
        <v>39946</v>
      </c>
    </row>
    <row r="4287" spans="1:1" x14ac:dyDescent="0.25">
      <c r="A4287" s="8">
        <v>39945</v>
      </c>
    </row>
    <row r="4288" spans="1:1" x14ac:dyDescent="0.25">
      <c r="A4288" s="8">
        <v>39944</v>
      </c>
    </row>
    <row r="4289" spans="1:1" x14ac:dyDescent="0.25">
      <c r="A4289" s="8">
        <v>39941</v>
      </c>
    </row>
    <row r="4290" spans="1:1" x14ac:dyDescent="0.25">
      <c r="A4290" s="8">
        <v>39940</v>
      </c>
    </row>
    <row r="4291" spans="1:1" x14ac:dyDescent="0.25">
      <c r="A4291" s="8">
        <v>39939</v>
      </c>
    </row>
    <row r="4292" spans="1:1" x14ac:dyDescent="0.25">
      <c r="A4292" s="8">
        <v>39938</v>
      </c>
    </row>
    <row r="4293" spans="1:1" x14ac:dyDescent="0.25">
      <c r="A4293" s="8">
        <v>39937</v>
      </c>
    </row>
    <row r="4294" spans="1:1" x14ac:dyDescent="0.25">
      <c r="A4294" s="8">
        <v>39934</v>
      </c>
    </row>
    <row r="4295" spans="1:1" x14ac:dyDescent="0.25">
      <c r="A4295" s="8">
        <v>39933</v>
      </c>
    </row>
    <row r="4296" spans="1:1" x14ac:dyDescent="0.25">
      <c r="A4296" s="8">
        <v>39932</v>
      </c>
    </row>
    <row r="4297" spans="1:1" x14ac:dyDescent="0.25">
      <c r="A4297" s="8">
        <v>39931</v>
      </c>
    </row>
    <row r="4298" spans="1:1" x14ac:dyDescent="0.25">
      <c r="A4298" s="8">
        <v>39930</v>
      </c>
    </row>
    <row r="4299" spans="1:1" x14ac:dyDescent="0.25">
      <c r="A4299" s="8">
        <v>39927</v>
      </c>
    </row>
    <row r="4300" spans="1:1" x14ac:dyDescent="0.25">
      <c r="A4300" s="8">
        <v>39926</v>
      </c>
    </row>
    <row r="4301" spans="1:1" x14ac:dyDescent="0.25">
      <c r="A4301" s="8">
        <v>39925</v>
      </c>
    </row>
    <row r="4302" spans="1:1" x14ac:dyDescent="0.25">
      <c r="A4302" s="8">
        <v>39924</v>
      </c>
    </row>
    <row r="4303" spans="1:1" x14ac:dyDescent="0.25">
      <c r="A4303" s="8">
        <v>39923</v>
      </c>
    </row>
    <row r="4304" spans="1:1" x14ac:dyDescent="0.25">
      <c r="A4304" s="8">
        <v>39920</v>
      </c>
    </row>
    <row r="4305" spans="1:1" x14ac:dyDescent="0.25">
      <c r="A4305" s="8">
        <v>39919</v>
      </c>
    </row>
    <row r="4306" spans="1:1" x14ac:dyDescent="0.25">
      <c r="A4306" s="8">
        <v>39918</v>
      </c>
    </row>
    <row r="4307" spans="1:1" x14ac:dyDescent="0.25">
      <c r="A4307" s="8">
        <v>39917</v>
      </c>
    </row>
    <row r="4308" spans="1:1" x14ac:dyDescent="0.25">
      <c r="A4308" s="8">
        <v>39916</v>
      </c>
    </row>
    <row r="4309" spans="1:1" x14ac:dyDescent="0.25">
      <c r="A4309" s="8">
        <v>39913</v>
      </c>
    </row>
    <row r="4310" spans="1:1" x14ac:dyDescent="0.25">
      <c r="A4310" s="8">
        <v>39912</v>
      </c>
    </row>
    <row r="4311" spans="1:1" x14ac:dyDescent="0.25">
      <c r="A4311" s="8">
        <v>39911</v>
      </c>
    </row>
    <row r="4312" spans="1:1" x14ac:dyDescent="0.25">
      <c r="A4312" s="8">
        <v>39910</v>
      </c>
    </row>
    <row r="4313" spans="1:1" x14ac:dyDescent="0.25">
      <c r="A4313" s="8">
        <v>39909</v>
      </c>
    </row>
    <row r="4314" spans="1:1" x14ac:dyDescent="0.25">
      <c r="A4314" s="8">
        <v>39906</v>
      </c>
    </row>
    <row r="4315" spans="1:1" x14ac:dyDescent="0.25">
      <c r="A4315" s="8">
        <v>39905</v>
      </c>
    </row>
    <row r="4316" spans="1:1" x14ac:dyDescent="0.25">
      <c r="A4316" s="8">
        <v>39904</v>
      </c>
    </row>
    <row r="4317" spans="1:1" x14ac:dyDescent="0.25">
      <c r="A4317" s="8">
        <v>39903</v>
      </c>
    </row>
    <row r="4318" spans="1:1" x14ac:dyDescent="0.25">
      <c r="A4318" s="8">
        <v>39902</v>
      </c>
    </row>
    <row r="4319" spans="1:1" x14ac:dyDescent="0.25">
      <c r="A4319" s="8">
        <v>39899</v>
      </c>
    </row>
    <row r="4320" spans="1:1" x14ac:dyDescent="0.25">
      <c r="A4320" s="8">
        <v>39898</v>
      </c>
    </row>
    <row r="4321" spans="1:1" x14ac:dyDescent="0.25">
      <c r="A4321" s="8">
        <v>39897</v>
      </c>
    </row>
    <row r="4322" spans="1:1" x14ac:dyDescent="0.25">
      <c r="A4322" s="8">
        <v>39896</v>
      </c>
    </row>
    <row r="4323" spans="1:1" x14ac:dyDescent="0.25">
      <c r="A4323" s="8">
        <v>39895</v>
      </c>
    </row>
    <row r="4324" spans="1:1" x14ac:dyDescent="0.25">
      <c r="A4324" s="8">
        <v>39892</v>
      </c>
    </row>
    <row r="4325" spans="1:1" x14ac:dyDescent="0.25">
      <c r="A4325" s="8">
        <v>39891</v>
      </c>
    </row>
    <row r="4326" spans="1:1" x14ac:dyDescent="0.25">
      <c r="A4326" s="8">
        <v>39890</v>
      </c>
    </row>
    <row r="4327" spans="1:1" x14ac:dyDescent="0.25">
      <c r="A4327" s="8">
        <v>39889</v>
      </c>
    </row>
    <row r="4328" spans="1:1" x14ac:dyDescent="0.25">
      <c r="A4328" s="8">
        <v>39888</v>
      </c>
    </row>
    <row r="4329" spans="1:1" x14ac:dyDescent="0.25">
      <c r="A4329" s="8">
        <v>39885</v>
      </c>
    </row>
    <row r="4330" spans="1:1" x14ac:dyDescent="0.25">
      <c r="A4330" s="8">
        <v>39884</v>
      </c>
    </row>
    <row r="4331" spans="1:1" x14ac:dyDescent="0.25">
      <c r="A4331" s="8">
        <v>39883</v>
      </c>
    </row>
    <row r="4332" spans="1:1" x14ac:dyDescent="0.25">
      <c r="A4332" s="8">
        <v>39882</v>
      </c>
    </row>
    <row r="4333" spans="1:1" x14ac:dyDescent="0.25">
      <c r="A4333" s="8">
        <v>39881</v>
      </c>
    </row>
    <row r="4334" spans="1:1" x14ac:dyDescent="0.25">
      <c r="A4334" s="8">
        <v>39878</v>
      </c>
    </row>
    <row r="4335" spans="1:1" x14ac:dyDescent="0.25">
      <c r="A4335" s="8">
        <v>39877</v>
      </c>
    </row>
    <row r="4336" spans="1:1" x14ac:dyDescent="0.25">
      <c r="A4336" s="8">
        <v>39876</v>
      </c>
    </row>
    <row r="4337" spans="1:1" x14ac:dyDescent="0.25">
      <c r="A4337" s="8">
        <v>39875</v>
      </c>
    </row>
    <row r="4338" spans="1:1" x14ac:dyDescent="0.25">
      <c r="A4338" s="8">
        <v>39874</v>
      </c>
    </row>
    <row r="4339" spans="1:1" x14ac:dyDescent="0.25">
      <c r="A4339" s="8">
        <v>39871</v>
      </c>
    </row>
    <row r="4340" spans="1:1" x14ac:dyDescent="0.25">
      <c r="A4340" s="8">
        <v>39870</v>
      </c>
    </row>
    <row r="4341" spans="1:1" x14ac:dyDescent="0.25">
      <c r="A4341" s="8">
        <v>39869</v>
      </c>
    </row>
    <row r="4342" spans="1:1" x14ac:dyDescent="0.25">
      <c r="A4342" s="8">
        <v>39868</v>
      </c>
    </row>
    <row r="4343" spans="1:1" x14ac:dyDescent="0.25">
      <c r="A4343" s="8">
        <v>39867</v>
      </c>
    </row>
    <row r="4344" spans="1:1" x14ac:dyDescent="0.25">
      <c r="A4344" s="8">
        <v>39864</v>
      </c>
    </row>
    <row r="4345" spans="1:1" x14ac:dyDescent="0.25">
      <c r="A4345" s="8">
        <v>39863</v>
      </c>
    </row>
    <row r="4346" spans="1:1" x14ac:dyDescent="0.25">
      <c r="A4346" s="8">
        <v>39862</v>
      </c>
    </row>
    <row r="4347" spans="1:1" x14ac:dyDescent="0.25">
      <c r="A4347" s="8">
        <v>39861</v>
      </c>
    </row>
    <row r="4348" spans="1:1" x14ac:dyDescent="0.25">
      <c r="A4348" s="8">
        <v>39860</v>
      </c>
    </row>
    <row r="4349" spans="1:1" x14ac:dyDescent="0.25">
      <c r="A4349" s="8">
        <v>39857</v>
      </c>
    </row>
    <row r="4350" spans="1:1" x14ac:dyDescent="0.25">
      <c r="A4350" s="8">
        <v>39856</v>
      </c>
    </row>
    <row r="4351" spans="1:1" x14ac:dyDescent="0.25">
      <c r="A4351" s="8">
        <v>39855</v>
      </c>
    </row>
    <row r="4352" spans="1:1" x14ac:dyDescent="0.25">
      <c r="A4352" s="8">
        <v>39854</v>
      </c>
    </row>
    <row r="4353" spans="1:1" x14ac:dyDescent="0.25">
      <c r="A4353" s="8">
        <v>39853</v>
      </c>
    </row>
    <row r="4354" spans="1:1" x14ac:dyDescent="0.25">
      <c r="A4354" s="8">
        <v>39850</v>
      </c>
    </row>
    <row r="4355" spans="1:1" x14ac:dyDescent="0.25">
      <c r="A4355" s="8">
        <v>39849</v>
      </c>
    </row>
    <row r="4356" spans="1:1" x14ac:dyDescent="0.25">
      <c r="A4356" s="8">
        <v>39848</v>
      </c>
    </row>
    <row r="4357" spans="1:1" x14ac:dyDescent="0.25">
      <c r="A4357" s="8">
        <v>39847</v>
      </c>
    </row>
    <row r="4358" spans="1:1" x14ac:dyDescent="0.25">
      <c r="A4358" s="8">
        <v>39846</v>
      </c>
    </row>
    <row r="4359" spans="1:1" x14ac:dyDescent="0.25">
      <c r="A4359" s="8">
        <v>39843</v>
      </c>
    </row>
    <row r="4360" spans="1:1" x14ac:dyDescent="0.25">
      <c r="A4360" s="8">
        <v>39842</v>
      </c>
    </row>
    <row r="4361" spans="1:1" x14ac:dyDescent="0.25">
      <c r="A4361" s="8">
        <v>39841</v>
      </c>
    </row>
    <row r="4362" spans="1:1" x14ac:dyDescent="0.25">
      <c r="A4362" s="8">
        <v>39840</v>
      </c>
    </row>
    <row r="4363" spans="1:1" x14ac:dyDescent="0.25">
      <c r="A4363" s="8">
        <v>39839</v>
      </c>
    </row>
    <row r="4364" spans="1:1" x14ac:dyDescent="0.25">
      <c r="A4364" s="8">
        <v>39836</v>
      </c>
    </row>
    <row r="4365" spans="1:1" x14ac:dyDescent="0.25">
      <c r="A4365" s="8">
        <v>39835</v>
      </c>
    </row>
    <row r="4366" spans="1:1" x14ac:dyDescent="0.25">
      <c r="A4366" s="8">
        <v>39834</v>
      </c>
    </row>
    <row r="4367" spans="1:1" x14ac:dyDescent="0.25">
      <c r="A4367" s="8">
        <v>39833</v>
      </c>
    </row>
    <row r="4368" spans="1:1" x14ac:dyDescent="0.25">
      <c r="A4368" s="8">
        <v>39832</v>
      </c>
    </row>
    <row r="4369" spans="1:1" x14ac:dyDescent="0.25">
      <c r="A4369" s="8">
        <v>39829</v>
      </c>
    </row>
    <row r="4370" spans="1:1" x14ac:dyDescent="0.25">
      <c r="A4370" s="8">
        <v>39828</v>
      </c>
    </row>
    <row r="4371" spans="1:1" x14ac:dyDescent="0.25">
      <c r="A4371" s="8">
        <v>39827</v>
      </c>
    </row>
    <row r="4372" spans="1:1" x14ac:dyDescent="0.25">
      <c r="A4372" s="8">
        <v>39826</v>
      </c>
    </row>
    <row r="4373" spans="1:1" x14ac:dyDescent="0.25">
      <c r="A4373" s="8">
        <v>39825</v>
      </c>
    </row>
    <row r="4374" spans="1:1" x14ac:dyDescent="0.25">
      <c r="A4374" s="8">
        <v>39822</v>
      </c>
    </row>
    <row r="4375" spans="1:1" x14ac:dyDescent="0.25">
      <c r="A4375" s="8">
        <v>39821</v>
      </c>
    </row>
    <row r="4376" spans="1:1" x14ac:dyDescent="0.25">
      <c r="A4376" s="8">
        <v>39820</v>
      </c>
    </row>
    <row r="4377" spans="1:1" x14ac:dyDescent="0.25">
      <c r="A4377" s="8">
        <v>39819</v>
      </c>
    </row>
    <row r="4378" spans="1:1" x14ac:dyDescent="0.25">
      <c r="A4378" s="8">
        <v>39818</v>
      </c>
    </row>
    <row r="4379" spans="1:1" x14ac:dyDescent="0.25">
      <c r="A4379" s="8">
        <v>39815</v>
      </c>
    </row>
    <row r="4380" spans="1:1" x14ac:dyDescent="0.25">
      <c r="A4380" s="8">
        <v>39814</v>
      </c>
    </row>
    <row r="4381" spans="1:1" x14ac:dyDescent="0.25">
      <c r="A4381" s="8">
        <v>39813</v>
      </c>
    </row>
    <row r="4382" spans="1:1" x14ac:dyDescent="0.25">
      <c r="A4382" s="8">
        <v>39812</v>
      </c>
    </row>
    <row r="4383" spans="1:1" x14ac:dyDescent="0.25">
      <c r="A4383" s="8">
        <v>39811</v>
      </c>
    </row>
    <row r="4384" spans="1:1" x14ac:dyDescent="0.25">
      <c r="A4384" s="8">
        <v>39808</v>
      </c>
    </row>
    <row r="4385" spans="1:1" x14ac:dyDescent="0.25">
      <c r="A4385" s="8">
        <v>39807</v>
      </c>
    </row>
    <row r="4386" spans="1:1" x14ac:dyDescent="0.25">
      <c r="A4386" s="8">
        <v>39806</v>
      </c>
    </row>
    <row r="4387" spans="1:1" x14ac:dyDescent="0.25">
      <c r="A4387" s="8">
        <v>39805</v>
      </c>
    </row>
    <row r="4388" spans="1:1" x14ac:dyDescent="0.25">
      <c r="A4388" s="8">
        <v>39804</v>
      </c>
    </row>
    <row r="4389" spans="1:1" x14ac:dyDescent="0.25">
      <c r="A4389" s="8">
        <v>39801</v>
      </c>
    </row>
    <row r="4390" spans="1:1" x14ac:dyDescent="0.25">
      <c r="A4390" s="8">
        <v>39800</v>
      </c>
    </row>
    <row r="4391" spans="1:1" x14ac:dyDescent="0.25">
      <c r="A4391" s="8">
        <v>39799</v>
      </c>
    </row>
    <row r="4392" spans="1:1" x14ac:dyDescent="0.25">
      <c r="A4392" s="8">
        <v>39798</v>
      </c>
    </row>
    <row r="4393" spans="1:1" x14ac:dyDescent="0.25">
      <c r="A4393" s="8">
        <v>39797</v>
      </c>
    </row>
    <row r="4394" spans="1:1" x14ac:dyDescent="0.25">
      <c r="A4394" s="8">
        <v>39794</v>
      </c>
    </row>
    <row r="4395" spans="1:1" x14ac:dyDescent="0.25">
      <c r="A4395" s="8">
        <v>39793</v>
      </c>
    </row>
    <row r="4396" spans="1:1" x14ac:dyDescent="0.25">
      <c r="A4396" s="8">
        <v>39792</v>
      </c>
    </row>
    <row r="4397" spans="1:1" x14ac:dyDescent="0.25">
      <c r="A4397" s="8">
        <v>39791</v>
      </c>
    </row>
    <row r="4398" spans="1:1" x14ac:dyDescent="0.25">
      <c r="A4398" s="8">
        <v>39790</v>
      </c>
    </row>
    <row r="4399" spans="1:1" x14ac:dyDescent="0.25">
      <c r="A4399" s="8">
        <v>39787</v>
      </c>
    </row>
    <row r="4400" spans="1:1" x14ac:dyDescent="0.25">
      <c r="A4400" s="8">
        <v>39786</v>
      </c>
    </row>
    <row r="4401" spans="1:1" x14ac:dyDescent="0.25">
      <c r="A4401" s="8">
        <v>39785</v>
      </c>
    </row>
    <row r="4402" spans="1:1" x14ac:dyDescent="0.25">
      <c r="A4402" s="8">
        <v>39784</v>
      </c>
    </row>
    <row r="4403" spans="1:1" x14ac:dyDescent="0.25">
      <c r="A4403" s="8">
        <v>39783</v>
      </c>
    </row>
    <row r="4404" spans="1:1" x14ac:dyDescent="0.25">
      <c r="A4404" s="8">
        <v>39780</v>
      </c>
    </row>
    <row r="4405" spans="1:1" x14ac:dyDescent="0.25">
      <c r="A4405" s="8">
        <v>39779</v>
      </c>
    </row>
    <row r="4406" spans="1:1" x14ac:dyDescent="0.25">
      <c r="A4406" s="8">
        <v>39778</v>
      </c>
    </row>
    <row r="4407" spans="1:1" x14ac:dyDescent="0.25">
      <c r="A4407" s="8">
        <v>39777</v>
      </c>
    </row>
    <row r="4408" spans="1:1" x14ac:dyDescent="0.25">
      <c r="A4408" s="8">
        <v>39776</v>
      </c>
    </row>
    <row r="4409" spans="1:1" x14ac:dyDescent="0.25">
      <c r="A4409" s="8">
        <v>39773</v>
      </c>
    </row>
    <row r="4410" spans="1:1" x14ac:dyDescent="0.25">
      <c r="A4410" s="8">
        <v>39772</v>
      </c>
    </row>
    <row r="4411" spans="1:1" x14ac:dyDescent="0.25">
      <c r="A4411" s="8">
        <v>39771</v>
      </c>
    </row>
    <row r="4412" spans="1:1" x14ac:dyDescent="0.25">
      <c r="A4412" s="8">
        <v>39770</v>
      </c>
    </row>
    <row r="4413" spans="1:1" x14ac:dyDescent="0.25">
      <c r="A4413" s="8">
        <v>39769</v>
      </c>
    </row>
    <row r="4414" spans="1:1" x14ac:dyDescent="0.25">
      <c r="A4414" s="8">
        <v>39766</v>
      </c>
    </row>
    <row r="4415" spans="1:1" x14ac:dyDescent="0.25">
      <c r="A4415" s="8">
        <v>39765</v>
      </c>
    </row>
    <row r="4416" spans="1:1" x14ac:dyDescent="0.25">
      <c r="A4416" s="8">
        <v>39764</v>
      </c>
    </row>
    <row r="4417" spans="1:1" x14ac:dyDescent="0.25">
      <c r="A4417" s="8">
        <v>39763</v>
      </c>
    </row>
    <row r="4418" spans="1:1" x14ac:dyDescent="0.25">
      <c r="A4418" s="8">
        <v>39762</v>
      </c>
    </row>
    <row r="4419" spans="1:1" x14ac:dyDescent="0.25">
      <c r="A4419" s="8">
        <v>39759</v>
      </c>
    </row>
    <row r="4420" spans="1:1" x14ac:dyDescent="0.25">
      <c r="A4420" s="8">
        <v>39758</v>
      </c>
    </row>
    <row r="4421" spans="1:1" x14ac:dyDescent="0.25">
      <c r="A4421" s="8">
        <v>39757</v>
      </c>
    </row>
    <row r="4422" spans="1:1" x14ac:dyDescent="0.25">
      <c r="A4422" s="8">
        <v>39756</v>
      </c>
    </row>
    <row r="4423" spans="1:1" x14ac:dyDescent="0.25">
      <c r="A4423" s="8">
        <v>39755</v>
      </c>
    </row>
    <row r="4424" spans="1:1" x14ac:dyDescent="0.25">
      <c r="A4424" s="8">
        <v>39752</v>
      </c>
    </row>
    <row r="4425" spans="1:1" x14ac:dyDescent="0.25">
      <c r="A4425" s="8">
        <v>39751</v>
      </c>
    </row>
    <row r="4426" spans="1:1" x14ac:dyDescent="0.25">
      <c r="A4426" s="8">
        <v>39750</v>
      </c>
    </row>
    <row r="4427" spans="1:1" x14ac:dyDescent="0.25">
      <c r="A4427" s="8">
        <v>39749</v>
      </c>
    </row>
    <row r="4428" spans="1:1" x14ac:dyDescent="0.25">
      <c r="A4428" s="8">
        <v>39748</v>
      </c>
    </row>
    <row r="4429" spans="1:1" x14ac:dyDescent="0.25">
      <c r="A4429" s="8">
        <v>39745</v>
      </c>
    </row>
    <row r="4430" spans="1:1" x14ac:dyDescent="0.25">
      <c r="A4430" s="8">
        <v>39744</v>
      </c>
    </row>
    <row r="4431" spans="1:1" x14ac:dyDescent="0.25">
      <c r="A4431" s="8">
        <v>39743</v>
      </c>
    </row>
    <row r="4432" spans="1:1" x14ac:dyDescent="0.25">
      <c r="A4432" s="8">
        <v>39742</v>
      </c>
    </row>
    <row r="4433" spans="1:1" x14ac:dyDescent="0.25">
      <c r="A4433" s="8">
        <v>39741</v>
      </c>
    </row>
    <row r="4434" spans="1:1" x14ac:dyDescent="0.25">
      <c r="A4434" s="8">
        <v>39738</v>
      </c>
    </row>
    <row r="4435" spans="1:1" x14ac:dyDescent="0.25">
      <c r="A4435" s="8">
        <v>39737</v>
      </c>
    </row>
    <row r="4436" spans="1:1" x14ac:dyDescent="0.25">
      <c r="A4436" s="8">
        <v>39736</v>
      </c>
    </row>
    <row r="4437" spans="1:1" x14ac:dyDescent="0.25">
      <c r="A4437" s="8">
        <v>39735</v>
      </c>
    </row>
    <row r="4438" spans="1:1" x14ac:dyDescent="0.25">
      <c r="A4438" s="8">
        <v>39734</v>
      </c>
    </row>
    <row r="4439" spans="1:1" x14ac:dyDescent="0.25">
      <c r="A4439" s="8">
        <v>39731</v>
      </c>
    </row>
    <row r="4440" spans="1:1" x14ac:dyDescent="0.25">
      <c r="A4440" s="8">
        <v>39730</v>
      </c>
    </row>
    <row r="4441" spans="1:1" x14ac:dyDescent="0.25">
      <c r="A4441" s="8">
        <v>39729</v>
      </c>
    </row>
    <row r="4442" spans="1:1" x14ac:dyDescent="0.25">
      <c r="A4442" s="8">
        <v>39728</v>
      </c>
    </row>
    <row r="4443" spans="1:1" x14ac:dyDescent="0.25">
      <c r="A4443" s="8">
        <v>39727</v>
      </c>
    </row>
    <row r="4444" spans="1:1" x14ac:dyDescent="0.25">
      <c r="A4444" s="8">
        <v>39724</v>
      </c>
    </row>
    <row r="4445" spans="1:1" x14ac:dyDescent="0.25">
      <c r="A4445" s="8">
        <v>39723</v>
      </c>
    </row>
    <row r="4446" spans="1:1" x14ac:dyDescent="0.25">
      <c r="A4446" s="8">
        <v>39722</v>
      </c>
    </row>
    <row r="4447" spans="1:1" x14ac:dyDescent="0.25">
      <c r="A4447" s="8">
        <v>39721</v>
      </c>
    </row>
    <row r="4448" spans="1:1" x14ac:dyDescent="0.25">
      <c r="A4448" s="8">
        <v>39720</v>
      </c>
    </row>
    <row r="4449" spans="1:1" x14ac:dyDescent="0.25">
      <c r="A4449" s="8">
        <v>39717</v>
      </c>
    </row>
    <row r="4450" spans="1:1" x14ac:dyDescent="0.25">
      <c r="A4450" s="8">
        <v>39716</v>
      </c>
    </row>
    <row r="4451" spans="1:1" x14ac:dyDescent="0.25">
      <c r="A4451" s="8">
        <v>39715</v>
      </c>
    </row>
    <row r="4452" spans="1:1" x14ac:dyDescent="0.25">
      <c r="A4452" s="8">
        <v>39714</v>
      </c>
    </row>
    <row r="4453" spans="1:1" x14ac:dyDescent="0.25">
      <c r="A4453" s="8">
        <v>39713</v>
      </c>
    </row>
    <row r="4454" spans="1:1" x14ac:dyDescent="0.25">
      <c r="A4454" s="8">
        <v>39710</v>
      </c>
    </row>
    <row r="4455" spans="1:1" x14ac:dyDescent="0.25">
      <c r="A4455" s="8">
        <v>39709</v>
      </c>
    </row>
    <row r="4456" spans="1:1" x14ac:dyDescent="0.25">
      <c r="A4456" s="8">
        <v>39708</v>
      </c>
    </row>
    <row r="4457" spans="1:1" x14ac:dyDescent="0.25">
      <c r="A4457" s="8">
        <v>39707</v>
      </c>
    </row>
    <row r="4458" spans="1:1" x14ac:dyDescent="0.25">
      <c r="A4458" s="8">
        <v>39706</v>
      </c>
    </row>
    <row r="4459" spans="1:1" x14ac:dyDescent="0.25">
      <c r="A4459" s="8">
        <v>39703</v>
      </c>
    </row>
    <row r="4460" spans="1:1" x14ac:dyDescent="0.25">
      <c r="A4460" s="8">
        <v>39702</v>
      </c>
    </row>
    <row r="4461" spans="1:1" x14ac:dyDescent="0.25">
      <c r="A4461" s="8">
        <v>39701</v>
      </c>
    </row>
    <row r="4462" spans="1:1" x14ac:dyDescent="0.25">
      <c r="A4462" s="8">
        <v>39700</v>
      </c>
    </row>
    <row r="4463" spans="1:1" x14ac:dyDescent="0.25">
      <c r="A4463" s="8">
        <v>39699</v>
      </c>
    </row>
    <row r="4464" spans="1:1" x14ac:dyDescent="0.25">
      <c r="A4464" s="8">
        <v>39696</v>
      </c>
    </row>
    <row r="4465" spans="1:1" x14ac:dyDescent="0.25">
      <c r="A4465" s="8">
        <v>39695</v>
      </c>
    </row>
    <row r="4466" spans="1:1" x14ac:dyDescent="0.25">
      <c r="A4466" s="8">
        <v>39694</v>
      </c>
    </row>
    <row r="4467" spans="1:1" x14ac:dyDescent="0.25">
      <c r="A4467" s="8">
        <v>39693</v>
      </c>
    </row>
    <row r="4468" spans="1:1" x14ac:dyDescent="0.25">
      <c r="A4468" s="8">
        <v>39692</v>
      </c>
    </row>
    <row r="4469" spans="1:1" x14ac:dyDescent="0.25">
      <c r="A4469" s="8">
        <v>39689</v>
      </c>
    </row>
    <row r="4470" spans="1:1" x14ac:dyDescent="0.25">
      <c r="A4470" s="8">
        <v>39688</v>
      </c>
    </row>
    <row r="4471" spans="1:1" x14ac:dyDescent="0.25">
      <c r="A4471" s="8">
        <v>39687</v>
      </c>
    </row>
    <row r="4472" spans="1:1" x14ac:dyDescent="0.25">
      <c r="A4472" s="8">
        <v>39686</v>
      </c>
    </row>
    <row r="4473" spans="1:1" x14ac:dyDescent="0.25">
      <c r="A4473" s="8">
        <v>39685</v>
      </c>
    </row>
    <row r="4474" spans="1:1" x14ac:dyDescent="0.25">
      <c r="A4474" s="8">
        <v>39682</v>
      </c>
    </row>
    <row r="4475" spans="1:1" x14ac:dyDescent="0.25">
      <c r="A4475" s="8">
        <v>39681</v>
      </c>
    </row>
    <row r="4476" spans="1:1" x14ac:dyDescent="0.25">
      <c r="A4476" s="8">
        <v>39680</v>
      </c>
    </row>
    <row r="4477" spans="1:1" x14ac:dyDescent="0.25">
      <c r="A4477" s="8">
        <v>39679</v>
      </c>
    </row>
    <row r="4478" spans="1:1" x14ac:dyDescent="0.25">
      <c r="A4478" s="8">
        <v>39678</v>
      </c>
    </row>
    <row r="4479" spans="1:1" x14ac:dyDescent="0.25">
      <c r="A4479" s="8">
        <v>39675</v>
      </c>
    </row>
    <row r="4480" spans="1:1" x14ac:dyDescent="0.25">
      <c r="A4480" s="8">
        <v>39674</v>
      </c>
    </row>
    <row r="4481" spans="1:1" x14ac:dyDescent="0.25">
      <c r="A4481" s="8">
        <v>39673</v>
      </c>
    </row>
    <row r="4482" spans="1:1" x14ac:dyDescent="0.25">
      <c r="A4482" s="8">
        <v>39672</v>
      </c>
    </row>
    <row r="4483" spans="1:1" x14ac:dyDescent="0.25">
      <c r="A4483" s="8">
        <v>39671</v>
      </c>
    </row>
    <row r="4484" spans="1:1" x14ac:dyDescent="0.25">
      <c r="A4484" s="8">
        <v>39668</v>
      </c>
    </row>
    <row r="4485" spans="1:1" x14ac:dyDescent="0.25">
      <c r="A4485" s="8">
        <v>39667</v>
      </c>
    </row>
    <row r="4486" spans="1:1" x14ac:dyDescent="0.25">
      <c r="A4486" s="8">
        <v>39666</v>
      </c>
    </row>
    <row r="4487" spans="1:1" x14ac:dyDescent="0.25">
      <c r="A4487" s="8">
        <v>39665</v>
      </c>
    </row>
    <row r="4488" spans="1:1" x14ac:dyDescent="0.25">
      <c r="A4488" s="8">
        <v>39664</v>
      </c>
    </row>
    <row r="4489" spans="1:1" x14ac:dyDescent="0.25">
      <c r="A4489" s="8">
        <v>39661</v>
      </c>
    </row>
    <row r="4490" spans="1:1" x14ac:dyDescent="0.25">
      <c r="A4490" s="8">
        <v>39660</v>
      </c>
    </row>
    <row r="4491" spans="1:1" x14ac:dyDescent="0.25">
      <c r="A4491" s="8">
        <v>39659</v>
      </c>
    </row>
    <row r="4492" spans="1:1" x14ac:dyDescent="0.25">
      <c r="A4492" s="8">
        <v>39658</v>
      </c>
    </row>
    <row r="4493" spans="1:1" x14ac:dyDescent="0.25">
      <c r="A4493" s="8">
        <v>39657</v>
      </c>
    </row>
    <row r="4494" spans="1:1" x14ac:dyDescent="0.25">
      <c r="A4494" s="8">
        <v>39654</v>
      </c>
    </row>
    <row r="4495" spans="1:1" x14ac:dyDescent="0.25">
      <c r="A4495" s="8">
        <v>39653</v>
      </c>
    </row>
    <row r="4496" spans="1:1" x14ac:dyDescent="0.25">
      <c r="A4496" s="8">
        <v>39652</v>
      </c>
    </row>
    <row r="4497" spans="1:1" x14ac:dyDescent="0.25">
      <c r="A4497" s="8">
        <v>39651</v>
      </c>
    </row>
    <row r="4498" spans="1:1" x14ac:dyDescent="0.25">
      <c r="A4498" s="8">
        <v>39650</v>
      </c>
    </row>
    <row r="4499" spans="1:1" x14ac:dyDescent="0.25">
      <c r="A4499" s="8">
        <v>39647</v>
      </c>
    </row>
    <row r="4500" spans="1:1" x14ac:dyDescent="0.25">
      <c r="A4500" s="8">
        <v>39646</v>
      </c>
    </row>
    <row r="4501" spans="1:1" x14ac:dyDescent="0.25">
      <c r="A4501" s="8">
        <v>39645</v>
      </c>
    </row>
    <row r="4502" spans="1:1" x14ac:dyDescent="0.25">
      <c r="A4502" s="8">
        <v>39644</v>
      </c>
    </row>
    <row r="4503" spans="1:1" x14ac:dyDescent="0.25">
      <c r="A4503" s="8">
        <v>39643</v>
      </c>
    </row>
    <row r="4504" spans="1:1" x14ac:dyDescent="0.25">
      <c r="A4504" s="8">
        <v>39640</v>
      </c>
    </row>
    <row r="4505" spans="1:1" x14ac:dyDescent="0.25">
      <c r="A4505" s="8">
        <v>39639</v>
      </c>
    </row>
    <row r="4506" spans="1:1" x14ac:dyDescent="0.25">
      <c r="A4506" s="8">
        <v>39638</v>
      </c>
    </row>
    <row r="4507" spans="1:1" x14ac:dyDescent="0.25">
      <c r="A4507" s="8">
        <v>39637</v>
      </c>
    </row>
    <row r="4508" spans="1:1" x14ac:dyDescent="0.25">
      <c r="A4508" s="8">
        <v>39636</v>
      </c>
    </row>
    <row r="4509" spans="1:1" x14ac:dyDescent="0.25">
      <c r="A4509" s="8">
        <v>39633</v>
      </c>
    </row>
    <row r="4510" spans="1:1" x14ac:dyDescent="0.25">
      <c r="A4510" s="8">
        <v>39632</v>
      </c>
    </row>
    <row r="4511" spans="1:1" x14ac:dyDescent="0.25">
      <c r="A4511" s="8">
        <v>39631</v>
      </c>
    </row>
    <row r="4512" spans="1:1" x14ac:dyDescent="0.25">
      <c r="A4512" s="8">
        <v>39630</v>
      </c>
    </row>
    <row r="4513" spans="1:1" x14ac:dyDescent="0.25">
      <c r="A4513" s="8">
        <v>39629</v>
      </c>
    </row>
    <row r="4514" spans="1:1" x14ac:dyDescent="0.25">
      <c r="A4514" s="8">
        <v>39626</v>
      </c>
    </row>
    <row r="4515" spans="1:1" x14ac:dyDescent="0.25">
      <c r="A4515" s="8">
        <v>39625</v>
      </c>
    </row>
    <row r="4516" spans="1:1" x14ac:dyDescent="0.25">
      <c r="A4516" s="8">
        <v>39624</v>
      </c>
    </row>
    <row r="4517" spans="1:1" x14ac:dyDescent="0.25">
      <c r="A4517" s="8">
        <v>39623</v>
      </c>
    </row>
    <row r="4518" spans="1:1" x14ac:dyDescent="0.25">
      <c r="A4518" s="8">
        <v>39622</v>
      </c>
    </row>
    <row r="4519" spans="1:1" x14ac:dyDescent="0.25">
      <c r="A4519" s="8">
        <v>39619</v>
      </c>
    </row>
    <row r="4520" spans="1:1" x14ac:dyDescent="0.25">
      <c r="A4520" s="8">
        <v>39618</v>
      </c>
    </row>
    <row r="4521" spans="1:1" x14ac:dyDescent="0.25">
      <c r="A4521" s="8">
        <v>39617</v>
      </c>
    </row>
    <row r="4522" spans="1:1" x14ac:dyDescent="0.25">
      <c r="A4522" s="8">
        <v>39616</v>
      </c>
    </row>
    <row r="4523" spans="1:1" x14ac:dyDescent="0.25">
      <c r="A4523" s="8">
        <v>39615</v>
      </c>
    </row>
    <row r="4524" spans="1:1" x14ac:dyDescent="0.25">
      <c r="A4524" s="8">
        <v>39612</v>
      </c>
    </row>
    <row r="4525" spans="1:1" x14ac:dyDescent="0.25">
      <c r="A4525" s="8">
        <v>39611</v>
      </c>
    </row>
    <row r="4526" spans="1:1" x14ac:dyDescent="0.25">
      <c r="A4526" s="8">
        <v>39610</v>
      </c>
    </row>
    <row r="4527" spans="1:1" x14ac:dyDescent="0.25">
      <c r="A4527" s="8">
        <v>39609</v>
      </c>
    </row>
    <row r="4528" spans="1:1" x14ac:dyDescent="0.25">
      <c r="A4528" s="8">
        <v>39608</v>
      </c>
    </row>
    <row r="4529" spans="1:1" x14ac:dyDescent="0.25">
      <c r="A4529" s="8">
        <v>39605</v>
      </c>
    </row>
    <row r="4530" spans="1:1" x14ac:dyDescent="0.25">
      <c r="A4530" s="8">
        <v>39604</v>
      </c>
    </row>
    <row r="4531" spans="1:1" x14ac:dyDescent="0.25">
      <c r="A4531" s="8">
        <v>39603</v>
      </c>
    </row>
    <row r="4532" spans="1:1" x14ac:dyDescent="0.25">
      <c r="A4532" s="8">
        <v>39602</v>
      </c>
    </row>
    <row r="4533" spans="1:1" x14ac:dyDescent="0.25">
      <c r="A4533" s="8">
        <v>39601</v>
      </c>
    </row>
    <row r="4534" spans="1:1" x14ac:dyDescent="0.25">
      <c r="A4534" s="8">
        <v>39598</v>
      </c>
    </row>
    <row r="4535" spans="1:1" x14ac:dyDescent="0.25">
      <c r="A4535" s="8">
        <v>39597</v>
      </c>
    </row>
    <row r="4536" spans="1:1" x14ac:dyDescent="0.25">
      <c r="A4536" s="8">
        <v>39596</v>
      </c>
    </row>
    <row r="4537" spans="1:1" x14ac:dyDescent="0.25">
      <c r="A4537" s="8">
        <v>39595</v>
      </c>
    </row>
    <row r="4538" spans="1:1" x14ac:dyDescent="0.25">
      <c r="A4538" s="8">
        <v>39594</v>
      </c>
    </row>
    <row r="4539" spans="1:1" x14ac:dyDescent="0.25">
      <c r="A4539" s="8">
        <v>39591</v>
      </c>
    </row>
    <row r="4540" spans="1:1" x14ac:dyDescent="0.25">
      <c r="A4540" s="8">
        <v>39590</v>
      </c>
    </row>
    <row r="4541" spans="1:1" x14ac:dyDescent="0.25">
      <c r="A4541" s="8">
        <v>39589</v>
      </c>
    </row>
    <row r="4542" spans="1:1" x14ac:dyDescent="0.25">
      <c r="A4542" s="8">
        <v>39588</v>
      </c>
    </row>
    <row r="4543" spans="1:1" x14ac:dyDescent="0.25">
      <c r="A4543" s="8">
        <v>39587</v>
      </c>
    </row>
    <row r="4544" spans="1:1" x14ac:dyDescent="0.25">
      <c r="A4544" s="8">
        <v>39584</v>
      </c>
    </row>
    <row r="4545" spans="1:1" x14ac:dyDescent="0.25">
      <c r="A4545" s="8">
        <v>39583</v>
      </c>
    </row>
    <row r="4546" spans="1:1" x14ac:dyDescent="0.25">
      <c r="A4546" s="8">
        <v>39582</v>
      </c>
    </row>
    <row r="4547" spans="1:1" x14ac:dyDescent="0.25">
      <c r="A4547" s="8">
        <v>39581</v>
      </c>
    </row>
    <row r="4548" spans="1:1" x14ac:dyDescent="0.25">
      <c r="A4548" s="8">
        <v>39580</v>
      </c>
    </row>
    <row r="4549" spans="1:1" x14ac:dyDescent="0.25">
      <c r="A4549" s="8">
        <v>39577</v>
      </c>
    </row>
    <row r="4550" spans="1:1" x14ac:dyDescent="0.25">
      <c r="A4550" s="8">
        <v>39576</v>
      </c>
    </row>
    <row r="4551" spans="1:1" x14ac:dyDescent="0.25">
      <c r="A4551" s="8">
        <v>39575</v>
      </c>
    </row>
    <row r="4552" spans="1:1" x14ac:dyDescent="0.25">
      <c r="A4552" s="8">
        <v>39574</v>
      </c>
    </row>
    <row r="4553" spans="1:1" x14ac:dyDescent="0.25">
      <c r="A4553" s="8">
        <v>39573</v>
      </c>
    </row>
    <row r="4554" spans="1:1" x14ac:dyDescent="0.25">
      <c r="A4554" s="8">
        <v>39570</v>
      </c>
    </row>
    <row r="4555" spans="1:1" x14ac:dyDescent="0.25">
      <c r="A4555" s="8">
        <v>39569</v>
      </c>
    </row>
    <row r="4556" spans="1:1" x14ac:dyDescent="0.25">
      <c r="A4556" s="8">
        <v>39568</v>
      </c>
    </row>
    <row r="4557" spans="1:1" x14ac:dyDescent="0.25">
      <c r="A4557" s="8">
        <v>39567</v>
      </c>
    </row>
    <row r="4558" spans="1:1" x14ac:dyDescent="0.25">
      <c r="A4558" s="8">
        <v>39566</v>
      </c>
    </row>
    <row r="4559" spans="1:1" x14ac:dyDescent="0.25">
      <c r="A4559" s="8">
        <v>39563</v>
      </c>
    </row>
    <row r="4560" spans="1:1" x14ac:dyDescent="0.25">
      <c r="A4560" s="8">
        <v>39562</v>
      </c>
    </row>
    <row r="4561" spans="1:1" x14ac:dyDescent="0.25">
      <c r="A4561" s="8">
        <v>39561</v>
      </c>
    </row>
    <row r="4562" spans="1:1" x14ac:dyDescent="0.25">
      <c r="A4562" s="8">
        <v>39560</v>
      </c>
    </row>
    <row r="4563" spans="1:1" x14ac:dyDescent="0.25">
      <c r="A4563" s="8">
        <v>39559</v>
      </c>
    </row>
    <row r="4564" spans="1:1" x14ac:dyDescent="0.25">
      <c r="A4564" s="8">
        <v>39556</v>
      </c>
    </row>
    <row r="4565" spans="1:1" x14ac:dyDescent="0.25">
      <c r="A4565" s="8">
        <v>39555</v>
      </c>
    </row>
    <row r="4566" spans="1:1" x14ac:dyDescent="0.25">
      <c r="A4566" s="8">
        <v>39554</v>
      </c>
    </row>
    <row r="4567" spans="1:1" x14ac:dyDescent="0.25">
      <c r="A4567" s="8">
        <v>39553</v>
      </c>
    </row>
    <row r="4568" spans="1:1" x14ac:dyDescent="0.25">
      <c r="A4568" s="8">
        <v>39552</v>
      </c>
    </row>
    <row r="4569" spans="1:1" x14ac:dyDescent="0.25">
      <c r="A4569" s="8">
        <v>39549</v>
      </c>
    </row>
    <row r="4570" spans="1:1" x14ac:dyDescent="0.25">
      <c r="A4570" s="8">
        <v>39548</v>
      </c>
    </row>
    <row r="4571" spans="1:1" x14ac:dyDescent="0.25">
      <c r="A4571" s="8">
        <v>39547</v>
      </c>
    </row>
    <row r="4572" spans="1:1" x14ac:dyDescent="0.25">
      <c r="A4572" s="8">
        <v>39546</v>
      </c>
    </row>
    <row r="4573" spans="1:1" x14ac:dyDescent="0.25">
      <c r="A4573" s="8">
        <v>39545</v>
      </c>
    </row>
    <row r="4574" spans="1:1" x14ac:dyDescent="0.25">
      <c r="A4574" s="8">
        <v>39542</v>
      </c>
    </row>
    <row r="4575" spans="1:1" x14ac:dyDescent="0.25">
      <c r="A4575" s="8">
        <v>39541</v>
      </c>
    </row>
    <row r="4576" spans="1:1" x14ac:dyDescent="0.25">
      <c r="A4576" s="8">
        <v>39540</v>
      </c>
    </row>
    <row r="4577" spans="1:1" x14ac:dyDescent="0.25">
      <c r="A4577" s="8">
        <v>39539</v>
      </c>
    </row>
    <row r="4578" spans="1:1" x14ac:dyDescent="0.25">
      <c r="A4578" s="8">
        <v>39538</v>
      </c>
    </row>
    <row r="4579" spans="1:1" x14ac:dyDescent="0.25">
      <c r="A4579" s="8">
        <v>39535</v>
      </c>
    </row>
    <row r="4580" spans="1:1" x14ac:dyDescent="0.25">
      <c r="A4580" s="8">
        <v>39534</v>
      </c>
    </row>
    <row r="4581" spans="1:1" x14ac:dyDescent="0.25">
      <c r="A4581" s="8">
        <v>39533</v>
      </c>
    </row>
    <row r="4582" spans="1:1" x14ac:dyDescent="0.25">
      <c r="A4582" s="8">
        <v>39532</v>
      </c>
    </row>
    <row r="4583" spans="1:1" x14ac:dyDescent="0.25">
      <c r="A4583" s="8">
        <v>39531</v>
      </c>
    </row>
    <row r="4584" spans="1:1" x14ac:dyDescent="0.25">
      <c r="A4584" s="8">
        <v>39528</v>
      </c>
    </row>
    <row r="4585" spans="1:1" x14ac:dyDescent="0.25">
      <c r="A4585" s="8">
        <v>39527</v>
      </c>
    </row>
    <row r="4586" spans="1:1" x14ac:dyDescent="0.25">
      <c r="A4586" s="8">
        <v>39526</v>
      </c>
    </row>
    <row r="4587" spans="1:1" x14ac:dyDescent="0.25">
      <c r="A4587" s="8">
        <v>39525</v>
      </c>
    </row>
    <row r="4588" spans="1:1" x14ac:dyDescent="0.25">
      <c r="A4588" s="8">
        <v>39524</v>
      </c>
    </row>
    <row r="4589" spans="1:1" x14ac:dyDescent="0.25">
      <c r="A4589" s="8">
        <v>39521</v>
      </c>
    </row>
    <row r="4590" spans="1:1" x14ac:dyDescent="0.25">
      <c r="A4590" s="8">
        <v>39520</v>
      </c>
    </row>
    <row r="4591" spans="1:1" x14ac:dyDescent="0.25">
      <c r="A4591" s="8">
        <v>39519</v>
      </c>
    </row>
    <row r="4592" spans="1:1" x14ac:dyDescent="0.25">
      <c r="A4592" s="8">
        <v>39518</v>
      </c>
    </row>
    <row r="4593" spans="1:1" x14ac:dyDescent="0.25">
      <c r="A4593" s="8">
        <v>39517</v>
      </c>
    </row>
    <row r="4594" spans="1:1" x14ac:dyDescent="0.25">
      <c r="A4594" s="8">
        <v>39514</v>
      </c>
    </row>
    <row r="4595" spans="1:1" x14ac:dyDescent="0.25">
      <c r="A4595" s="8">
        <v>39513</v>
      </c>
    </row>
    <row r="4596" spans="1:1" x14ac:dyDescent="0.25">
      <c r="A4596" s="8">
        <v>39512</v>
      </c>
    </row>
    <row r="4597" spans="1:1" x14ac:dyDescent="0.25">
      <c r="A4597" s="8">
        <v>39511</v>
      </c>
    </row>
    <row r="4598" spans="1:1" x14ac:dyDescent="0.25">
      <c r="A4598" s="8">
        <v>39510</v>
      </c>
    </row>
    <row r="4599" spans="1:1" x14ac:dyDescent="0.25">
      <c r="A4599" s="8">
        <v>39507</v>
      </c>
    </row>
    <row r="4600" spans="1:1" x14ac:dyDescent="0.25">
      <c r="A4600" s="8">
        <v>39506</v>
      </c>
    </row>
    <row r="4601" spans="1:1" x14ac:dyDescent="0.25">
      <c r="A4601" s="8">
        <v>39505</v>
      </c>
    </row>
    <row r="4602" spans="1:1" x14ac:dyDescent="0.25">
      <c r="A4602" s="8">
        <v>39504</v>
      </c>
    </row>
    <row r="4603" spans="1:1" x14ac:dyDescent="0.25">
      <c r="A4603" s="8">
        <v>39503</v>
      </c>
    </row>
    <row r="4604" spans="1:1" x14ac:dyDescent="0.25">
      <c r="A4604" s="8">
        <v>39500</v>
      </c>
    </row>
    <row r="4605" spans="1:1" x14ac:dyDescent="0.25">
      <c r="A4605" s="8">
        <v>39499</v>
      </c>
    </row>
    <row r="4606" spans="1:1" x14ac:dyDescent="0.25">
      <c r="A4606" s="8">
        <v>39498</v>
      </c>
    </row>
    <row r="4607" spans="1:1" x14ac:dyDescent="0.25">
      <c r="A4607" s="8">
        <v>39497</v>
      </c>
    </row>
    <row r="4608" spans="1:1" x14ac:dyDescent="0.25">
      <c r="A4608" s="8">
        <v>39496</v>
      </c>
    </row>
    <row r="4609" spans="1:1" x14ac:dyDescent="0.25">
      <c r="A4609" s="8">
        <v>39493</v>
      </c>
    </row>
    <row r="4610" spans="1:1" x14ac:dyDescent="0.25">
      <c r="A4610" s="8">
        <v>39492</v>
      </c>
    </row>
    <row r="4611" spans="1:1" x14ac:dyDescent="0.25">
      <c r="A4611" s="8">
        <v>39491</v>
      </c>
    </row>
    <row r="4612" spans="1:1" x14ac:dyDescent="0.25">
      <c r="A4612" s="8">
        <v>39490</v>
      </c>
    </row>
    <row r="4613" spans="1:1" x14ac:dyDescent="0.25">
      <c r="A4613" s="8">
        <v>39489</v>
      </c>
    </row>
    <row r="4614" spans="1:1" x14ac:dyDescent="0.25">
      <c r="A4614" s="8">
        <v>39486</v>
      </c>
    </row>
    <row r="4615" spans="1:1" x14ac:dyDescent="0.25">
      <c r="A4615" s="8">
        <v>39485</v>
      </c>
    </row>
    <row r="4616" spans="1:1" x14ac:dyDescent="0.25">
      <c r="A4616" s="8">
        <v>39484</v>
      </c>
    </row>
    <row r="4617" spans="1:1" x14ac:dyDescent="0.25">
      <c r="A4617" s="8">
        <v>39483</v>
      </c>
    </row>
    <row r="4618" spans="1:1" x14ac:dyDescent="0.25">
      <c r="A4618" s="8">
        <v>39482</v>
      </c>
    </row>
    <row r="4619" spans="1:1" x14ac:dyDescent="0.25">
      <c r="A4619" s="8">
        <v>39479</v>
      </c>
    </row>
    <row r="4620" spans="1:1" x14ac:dyDescent="0.25">
      <c r="A4620" s="8">
        <v>39478</v>
      </c>
    </row>
    <row r="4621" spans="1:1" x14ac:dyDescent="0.25">
      <c r="A4621" s="8">
        <v>39477</v>
      </c>
    </row>
    <row r="4622" spans="1:1" x14ac:dyDescent="0.25">
      <c r="A4622" s="8">
        <v>39476</v>
      </c>
    </row>
    <row r="4623" spans="1:1" x14ac:dyDescent="0.25">
      <c r="A4623" s="8">
        <v>39475</v>
      </c>
    </row>
    <row r="4624" spans="1:1" x14ac:dyDescent="0.25">
      <c r="A4624" s="8">
        <v>39472</v>
      </c>
    </row>
    <row r="4625" spans="1:1" x14ac:dyDescent="0.25">
      <c r="A4625" s="8">
        <v>39471</v>
      </c>
    </row>
    <row r="4626" spans="1:1" x14ac:dyDescent="0.25">
      <c r="A4626" s="8">
        <v>39470</v>
      </c>
    </row>
    <row r="4627" spans="1:1" x14ac:dyDescent="0.25">
      <c r="A4627" s="8">
        <v>39469</v>
      </c>
    </row>
    <row r="4628" spans="1:1" x14ac:dyDescent="0.25">
      <c r="A4628" s="8">
        <v>39468</v>
      </c>
    </row>
    <row r="4629" spans="1:1" x14ac:dyDescent="0.25">
      <c r="A4629" s="8">
        <v>39465</v>
      </c>
    </row>
    <row r="4630" spans="1:1" x14ac:dyDescent="0.25">
      <c r="A4630" s="8">
        <v>39464</v>
      </c>
    </row>
    <row r="4631" spans="1:1" x14ac:dyDescent="0.25">
      <c r="A4631" s="8">
        <v>39463</v>
      </c>
    </row>
    <row r="4632" spans="1:1" x14ac:dyDescent="0.25">
      <c r="A4632" s="8">
        <v>39462</v>
      </c>
    </row>
    <row r="4633" spans="1:1" x14ac:dyDescent="0.25">
      <c r="A4633" s="8">
        <v>39461</v>
      </c>
    </row>
    <row r="4634" spans="1:1" x14ac:dyDescent="0.25">
      <c r="A4634" s="8">
        <v>39458</v>
      </c>
    </row>
    <row r="4635" spans="1:1" x14ac:dyDescent="0.25">
      <c r="A4635" s="8">
        <v>39457</v>
      </c>
    </row>
    <row r="4636" spans="1:1" x14ac:dyDescent="0.25">
      <c r="A4636" s="8">
        <v>39456</v>
      </c>
    </row>
    <row r="4637" spans="1:1" x14ac:dyDescent="0.25">
      <c r="A4637" s="8">
        <v>39455</v>
      </c>
    </row>
    <row r="4638" spans="1:1" x14ac:dyDescent="0.25">
      <c r="A4638" s="8">
        <v>39454</v>
      </c>
    </row>
    <row r="4639" spans="1:1" x14ac:dyDescent="0.25">
      <c r="A4639" s="8">
        <v>39451</v>
      </c>
    </row>
    <row r="4640" spans="1:1" x14ac:dyDescent="0.25">
      <c r="A4640" s="8">
        <v>39450</v>
      </c>
    </row>
    <row r="4641" spans="1:1" x14ac:dyDescent="0.25">
      <c r="A4641" s="8">
        <v>39449</v>
      </c>
    </row>
    <row r="4642" spans="1:1" x14ac:dyDescent="0.25">
      <c r="A4642" s="8">
        <v>39448</v>
      </c>
    </row>
    <row r="4643" spans="1:1" x14ac:dyDescent="0.25">
      <c r="A4643" s="8">
        <v>39447</v>
      </c>
    </row>
    <row r="4644" spans="1:1" x14ac:dyDescent="0.25">
      <c r="A4644" s="8">
        <v>39444</v>
      </c>
    </row>
    <row r="4645" spans="1:1" x14ac:dyDescent="0.25">
      <c r="A4645" s="8">
        <v>39443</v>
      </c>
    </row>
    <row r="4646" spans="1:1" x14ac:dyDescent="0.25">
      <c r="A4646" s="8">
        <v>39442</v>
      </c>
    </row>
    <row r="4647" spans="1:1" x14ac:dyDescent="0.25">
      <c r="A4647" s="8">
        <v>39441</v>
      </c>
    </row>
    <row r="4648" spans="1:1" x14ac:dyDescent="0.25">
      <c r="A4648" s="8">
        <v>39440</v>
      </c>
    </row>
    <row r="4649" spans="1:1" x14ac:dyDescent="0.25">
      <c r="A4649" s="8">
        <v>39437</v>
      </c>
    </row>
    <row r="4650" spans="1:1" x14ac:dyDescent="0.25">
      <c r="A4650" s="8">
        <v>39436</v>
      </c>
    </row>
    <row r="4651" spans="1:1" x14ac:dyDescent="0.25">
      <c r="A4651" s="8">
        <v>39435</v>
      </c>
    </row>
    <row r="4652" spans="1:1" x14ac:dyDescent="0.25">
      <c r="A4652" s="8">
        <v>39434</v>
      </c>
    </row>
    <row r="4653" spans="1:1" x14ac:dyDescent="0.25">
      <c r="A4653" s="8">
        <v>39433</v>
      </c>
    </row>
    <row r="4654" spans="1:1" x14ac:dyDescent="0.25">
      <c r="A4654" s="8">
        <v>39430</v>
      </c>
    </row>
    <row r="4655" spans="1:1" x14ac:dyDescent="0.25">
      <c r="A4655" s="8">
        <v>39429</v>
      </c>
    </row>
    <row r="4656" spans="1:1" x14ac:dyDescent="0.25">
      <c r="A4656" s="8">
        <v>39428</v>
      </c>
    </row>
    <row r="4657" spans="1:1" x14ac:dyDescent="0.25">
      <c r="A4657" s="8">
        <v>39427</v>
      </c>
    </row>
    <row r="4658" spans="1:1" x14ac:dyDescent="0.25">
      <c r="A4658" s="8">
        <v>39426</v>
      </c>
    </row>
    <row r="4659" spans="1:1" x14ac:dyDescent="0.25">
      <c r="A4659" s="8">
        <v>39423</v>
      </c>
    </row>
    <row r="4660" spans="1:1" x14ac:dyDescent="0.25">
      <c r="A4660" s="8">
        <v>39422</v>
      </c>
    </row>
    <row r="4661" spans="1:1" x14ac:dyDescent="0.25">
      <c r="A4661" s="8">
        <v>39421</v>
      </c>
    </row>
    <row r="4662" spans="1:1" x14ac:dyDescent="0.25">
      <c r="A4662" s="8">
        <v>39420</v>
      </c>
    </row>
    <row r="4663" spans="1:1" x14ac:dyDescent="0.25">
      <c r="A4663" s="8">
        <v>39419</v>
      </c>
    </row>
    <row r="4664" spans="1:1" x14ac:dyDescent="0.25">
      <c r="A4664" s="8">
        <v>39416</v>
      </c>
    </row>
    <row r="4665" spans="1:1" x14ac:dyDescent="0.25">
      <c r="A4665" s="8">
        <v>39415</v>
      </c>
    </row>
    <row r="4666" spans="1:1" x14ac:dyDescent="0.25">
      <c r="A4666" s="8">
        <v>39414</v>
      </c>
    </row>
    <row r="4667" spans="1:1" x14ac:dyDescent="0.25">
      <c r="A4667" s="8">
        <v>39413</v>
      </c>
    </row>
    <row r="4668" spans="1:1" x14ac:dyDescent="0.25">
      <c r="A4668" s="8">
        <v>39412</v>
      </c>
    </row>
    <row r="4669" spans="1:1" x14ac:dyDescent="0.25">
      <c r="A4669" s="8">
        <v>39409</v>
      </c>
    </row>
    <row r="4670" spans="1:1" x14ac:dyDescent="0.25">
      <c r="A4670" s="8">
        <v>39408</v>
      </c>
    </row>
    <row r="4671" spans="1:1" x14ac:dyDescent="0.25">
      <c r="A4671" s="8">
        <v>39407</v>
      </c>
    </row>
    <row r="4672" spans="1:1" x14ac:dyDescent="0.25">
      <c r="A4672" s="8">
        <v>39406</v>
      </c>
    </row>
    <row r="4673" spans="1:1" x14ac:dyDescent="0.25">
      <c r="A4673" s="8">
        <v>39405</v>
      </c>
    </row>
    <row r="4674" spans="1:1" x14ac:dyDescent="0.25">
      <c r="A4674" s="8">
        <v>39402</v>
      </c>
    </row>
    <row r="4675" spans="1:1" x14ac:dyDescent="0.25">
      <c r="A4675" s="8">
        <v>39401</v>
      </c>
    </row>
    <row r="4676" spans="1:1" x14ac:dyDescent="0.25">
      <c r="A4676" s="8">
        <v>39400</v>
      </c>
    </row>
    <row r="4677" spans="1:1" x14ac:dyDescent="0.25">
      <c r="A4677" s="8">
        <v>39399</v>
      </c>
    </row>
    <row r="4678" spans="1:1" x14ac:dyDescent="0.25">
      <c r="A4678" s="8">
        <v>39398</v>
      </c>
    </row>
    <row r="4679" spans="1:1" x14ac:dyDescent="0.25">
      <c r="A4679" s="8">
        <v>39395</v>
      </c>
    </row>
    <row r="4680" spans="1:1" x14ac:dyDescent="0.25">
      <c r="A4680" s="8">
        <v>39394</v>
      </c>
    </row>
    <row r="4681" spans="1:1" x14ac:dyDescent="0.25">
      <c r="A4681" s="8">
        <v>39393</v>
      </c>
    </row>
    <row r="4682" spans="1:1" x14ac:dyDescent="0.25">
      <c r="A4682" s="8">
        <v>39392</v>
      </c>
    </row>
    <row r="4683" spans="1:1" x14ac:dyDescent="0.25">
      <c r="A4683" s="8">
        <v>39391</v>
      </c>
    </row>
    <row r="4684" spans="1:1" x14ac:dyDescent="0.25">
      <c r="A4684" s="8">
        <v>39388</v>
      </c>
    </row>
    <row r="4685" spans="1:1" x14ac:dyDescent="0.25">
      <c r="A4685" s="8">
        <v>39387</v>
      </c>
    </row>
    <row r="4686" spans="1:1" x14ac:dyDescent="0.25">
      <c r="A4686" s="8">
        <v>39386</v>
      </c>
    </row>
    <row r="4687" spans="1:1" x14ac:dyDescent="0.25">
      <c r="A4687" s="8">
        <v>39385</v>
      </c>
    </row>
    <row r="4688" spans="1:1" x14ac:dyDescent="0.25">
      <c r="A4688" s="8">
        <v>39384</v>
      </c>
    </row>
    <row r="4689" spans="1:1" x14ac:dyDescent="0.25">
      <c r="A4689" s="8">
        <v>39381</v>
      </c>
    </row>
    <row r="4690" spans="1:1" x14ac:dyDescent="0.25">
      <c r="A4690" s="8">
        <v>39380</v>
      </c>
    </row>
    <row r="4691" spans="1:1" x14ac:dyDescent="0.25">
      <c r="A4691" s="8">
        <v>39379</v>
      </c>
    </row>
    <row r="4692" spans="1:1" x14ac:dyDescent="0.25">
      <c r="A4692" s="8">
        <v>39378</v>
      </c>
    </row>
    <row r="4693" spans="1:1" x14ac:dyDescent="0.25">
      <c r="A4693" s="8">
        <v>39377</v>
      </c>
    </row>
    <row r="4694" spans="1:1" x14ac:dyDescent="0.25">
      <c r="A4694" s="8">
        <v>39374</v>
      </c>
    </row>
    <row r="4695" spans="1:1" x14ac:dyDescent="0.25">
      <c r="A4695" s="8">
        <v>39373</v>
      </c>
    </row>
    <row r="4696" spans="1:1" x14ac:dyDescent="0.25">
      <c r="A4696" s="8">
        <v>39372</v>
      </c>
    </row>
    <row r="4697" spans="1:1" x14ac:dyDescent="0.25">
      <c r="A4697" s="8">
        <v>39371</v>
      </c>
    </row>
    <row r="4698" spans="1:1" x14ac:dyDescent="0.25">
      <c r="A4698" s="8">
        <v>39370</v>
      </c>
    </row>
    <row r="4699" spans="1:1" x14ac:dyDescent="0.25">
      <c r="A4699" s="8">
        <v>39367</v>
      </c>
    </row>
    <row r="4700" spans="1:1" x14ac:dyDescent="0.25">
      <c r="A4700" s="8">
        <v>39366</v>
      </c>
    </row>
    <row r="4701" spans="1:1" x14ac:dyDescent="0.25">
      <c r="A4701" s="8">
        <v>39365</v>
      </c>
    </row>
    <row r="4702" spans="1:1" x14ac:dyDescent="0.25">
      <c r="A4702" s="8">
        <v>39364</v>
      </c>
    </row>
    <row r="4703" spans="1:1" x14ac:dyDescent="0.25">
      <c r="A4703" s="8">
        <v>39363</v>
      </c>
    </row>
    <row r="4704" spans="1:1" x14ac:dyDescent="0.25">
      <c r="A4704" s="8">
        <v>39360</v>
      </c>
    </row>
    <row r="4705" spans="1:1" x14ac:dyDescent="0.25">
      <c r="A4705" s="8">
        <v>39359</v>
      </c>
    </row>
    <row r="4706" spans="1:1" x14ac:dyDescent="0.25">
      <c r="A4706" s="8">
        <v>39358</v>
      </c>
    </row>
    <row r="4707" spans="1:1" x14ac:dyDescent="0.25">
      <c r="A4707" s="8">
        <v>39357</v>
      </c>
    </row>
    <row r="4708" spans="1:1" x14ac:dyDescent="0.25">
      <c r="A4708" s="8">
        <v>39356</v>
      </c>
    </row>
    <row r="4709" spans="1:1" x14ac:dyDescent="0.25">
      <c r="A4709" s="8">
        <v>39353</v>
      </c>
    </row>
    <row r="4710" spans="1:1" x14ac:dyDescent="0.25">
      <c r="A4710" s="8">
        <v>39352</v>
      </c>
    </row>
    <row r="4711" spans="1:1" x14ac:dyDescent="0.25">
      <c r="A4711" s="8">
        <v>39351</v>
      </c>
    </row>
    <row r="4712" spans="1:1" x14ac:dyDescent="0.25">
      <c r="A4712" s="8">
        <v>39350</v>
      </c>
    </row>
    <row r="4713" spans="1:1" x14ac:dyDescent="0.25">
      <c r="A4713" s="8">
        <v>39349</v>
      </c>
    </row>
    <row r="4714" spans="1:1" x14ac:dyDescent="0.25">
      <c r="A4714" s="8">
        <v>39346</v>
      </c>
    </row>
    <row r="4715" spans="1:1" x14ac:dyDescent="0.25">
      <c r="A4715" s="8">
        <v>39345</v>
      </c>
    </row>
    <row r="4716" spans="1:1" x14ac:dyDescent="0.25">
      <c r="A4716" s="8">
        <v>39344</v>
      </c>
    </row>
    <row r="4717" spans="1:1" x14ac:dyDescent="0.25">
      <c r="A4717" s="8">
        <v>39343</v>
      </c>
    </row>
    <row r="4718" spans="1:1" x14ac:dyDescent="0.25">
      <c r="A4718" s="8">
        <v>39342</v>
      </c>
    </row>
    <row r="4719" spans="1:1" x14ac:dyDescent="0.25">
      <c r="A4719" s="8">
        <v>39339</v>
      </c>
    </row>
    <row r="4720" spans="1:1" x14ac:dyDescent="0.25">
      <c r="A4720" s="8">
        <v>39338</v>
      </c>
    </row>
    <row r="4721" spans="1:1" x14ac:dyDescent="0.25">
      <c r="A4721" s="8">
        <v>39337</v>
      </c>
    </row>
    <row r="4722" spans="1:1" x14ac:dyDescent="0.25">
      <c r="A4722" s="8">
        <v>39336</v>
      </c>
    </row>
    <row r="4723" spans="1:1" x14ac:dyDescent="0.25">
      <c r="A4723" s="8">
        <v>39335</v>
      </c>
    </row>
    <row r="4724" spans="1:1" x14ac:dyDescent="0.25">
      <c r="A4724" s="8">
        <v>39332</v>
      </c>
    </row>
    <row r="4725" spans="1:1" x14ac:dyDescent="0.25">
      <c r="A4725" s="8">
        <v>39331</v>
      </c>
    </row>
    <row r="4726" spans="1:1" x14ac:dyDescent="0.25">
      <c r="A4726" s="8">
        <v>39330</v>
      </c>
    </row>
    <row r="4727" spans="1:1" x14ac:dyDescent="0.25">
      <c r="A4727" s="8">
        <v>39329</v>
      </c>
    </row>
    <row r="4728" spans="1:1" x14ac:dyDescent="0.25">
      <c r="A4728" s="8">
        <v>39328</v>
      </c>
    </row>
    <row r="4729" spans="1:1" x14ac:dyDescent="0.25">
      <c r="A4729" s="8">
        <v>39325</v>
      </c>
    </row>
    <row r="4730" spans="1:1" x14ac:dyDescent="0.25">
      <c r="A4730" s="8">
        <v>39324</v>
      </c>
    </row>
    <row r="4731" spans="1:1" x14ac:dyDescent="0.25">
      <c r="A4731" s="8">
        <v>39323</v>
      </c>
    </row>
    <row r="4732" spans="1:1" x14ac:dyDescent="0.25">
      <c r="A4732" s="8">
        <v>39322</v>
      </c>
    </row>
    <row r="4733" spans="1:1" x14ac:dyDescent="0.25">
      <c r="A4733" s="8">
        <v>39321</v>
      </c>
    </row>
    <row r="4734" spans="1:1" x14ac:dyDescent="0.25">
      <c r="A4734" s="8">
        <v>39318</v>
      </c>
    </row>
    <row r="4735" spans="1:1" x14ac:dyDescent="0.25">
      <c r="A4735" s="8">
        <v>39317</v>
      </c>
    </row>
    <row r="4736" spans="1:1" x14ac:dyDescent="0.25">
      <c r="A4736" s="8">
        <v>39316</v>
      </c>
    </row>
    <row r="4737" spans="1:1" x14ac:dyDescent="0.25">
      <c r="A4737" s="8">
        <v>39315</v>
      </c>
    </row>
    <row r="4738" spans="1:1" x14ac:dyDescent="0.25">
      <c r="A4738" s="8">
        <v>39314</v>
      </c>
    </row>
    <row r="4739" spans="1:1" x14ac:dyDescent="0.25">
      <c r="A4739" s="8">
        <v>39311</v>
      </c>
    </row>
    <row r="4740" spans="1:1" x14ac:dyDescent="0.25">
      <c r="A4740" s="8">
        <v>39310</v>
      </c>
    </row>
    <row r="4741" spans="1:1" x14ac:dyDescent="0.25">
      <c r="A4741" s="8">
        <v>39309</v>
      </c>
    </row>
    <row r="4742" spans="1:1" x14ac:dyDescent="0.25">
      <c r="A4742" s="8">
        <v>39308</v>
      </c>
    </row>
    <row r="4743" spans="1:1" x14ac:dyDescent="0.25">
      <c r="A4743" s="8">
        <v>39307</v>
      </c>
    </row>
    <row r="4744" spans="1:1" x14ac:dyDescent="0.25">
      <c r="A4744" s="8">
        <v>39304</v>
      </c>
    </row>
    <row r="4745" spans="1:1" x14ac:dyDescent="0.25">
      <c r="A4745" s="8">
        <v>39303</v>
      </c>
    </row>
    <row r="4746" spans="1:1" x14ac:dyDescent="0.25">
      <c r="A4746" s="8">
        <v>39302</v>
      </c>
    </row>
    <row r="4747" spans="1:1" x14ac:dyDescent="0.25">
      <c r="A4747" s="8">
        <v>39301</v>
      </c>
    </row>
    <row r="4748" spans="1:1" x14ac:dyDescent="0.25">
      <c r="A4748" s="8">
        <v>39300</v>
      </c>
    </row>
    <row r="4749" spans="1:1" x14ac:dyDescent="0.25">
      <c r="A4749" s="8">
        <v>39297</v>
      </c>
    </row>
    <row r="4750" spans="1:1" x14ac:dyDescent="0.25">
      <c r="A4750" s="8">
        <v>39296</v>
      </c>
    </row>
    <row r="4751" spans="1:1" x14ac:dyDescent="0.25">
      <c r="A4751" s="8">
        <v>39295</v>
      </c>
    </row>
    <row r="4752" spans="1:1" x14ac:dyDescent="0.25">
      <c r="A4752" s="8">
        <v>39294</v>
      </c>
    </row>
    <row r="4753" spans="1:1" x14ac:dyDescent="0.25">
      <c r="A4753" s="8">
        <v>39293</v>
      </c>
    </row>
    <row r="4754" spans="1:1" x14ac:dyDescent="0.25">
      <c r="A4754" s="8">
        <v>39290</v>
      </c>
    </row>
    <row r="4755" spans="1:1" x14ac:dyDescent="0.25">
      <c r="A4755" s="8">
        <v>39289</v>
      </c>
    </row>
    <row r="4756" spans="1:1" x14ac:dyDescent="0.25">
      <c r="A4756" s="8">
        <v>39288</v>
      </c>
    </row>
    <row r="4757" spans="1:1" x14ac:dyDescent="0.25">
      <c r="A4757" s="8">
        <v>39287</v>
      </c>
    </row>
    <row r="4758" spans="1:1" x14ac:dyDescent="0.25">
      <c r="A4758" s="8">
        <v>39286</v>
      </c>
    </row>
    <row r="4759" spans="1:1" x14ac:dyDescent="0.25">
      <c r="A4759" s="8">
        <v>39283</v>
      </c>
    </row>
    <row r="4760" spans="1:1" x14ac:dyDescent="0.25">
      <c r="A4760" s="8">
        <v>39282</v>
      </c>
    </row>
    <row r="4761" spans="1:1" x14ac:dyDescent="0.25">
      <c r="A4761" s="8">
        <v>39281</v>
      </c>
    </row>
    <row r="4762" spans="1:1" x14ac:dyDescent="0.25">
      <c r="A4762" s="8">
        <v>39280</v>
      </c>
    </row>
    <row r="4763" spans="1:1" x14ac:dyDescent="0.25">
      <c r="A4763" s="8">
        <v>39279</v>
      </c>
    </row>
    <row r="4764" spans="1:1" x14ac:dyDescent="0.25">
      <c r="A4764" s="8">
        <v>39276</v>
      </c>
    </row>
    <row r="4765" spans="1:1" x14ac:dyDescent="0.25">
      <c r="A4765" s="8">
        <v>39275</v>
      </c>
    </row>
    <row r="4766" spans="1:1" x14ac:dyDescent="0.25">
      <c r="A4766" s="8">
        <v>39274</v>
      </c>
    </row>
    <row r="4767" spans="1:1" x14ac:dyDescent="0.25">
      <c r="A4767" s="8">
        <v>39273</v>
      </c>
    </row>
    <row r="4768" spans="1:1" x14ac:dyDescent="0.25">
      <c r="A4768" s="8">
        <v>39272</v>
      </c>
    </row>
    <row r="4769" spans="1:1" x14ac:dyDescent="0.25">
      <c r="A4769" s="8">
        <v>39269</v>
      </c>
    </row>
    <row r="4770" spans="1:1" x14ac:dyDescent="0.25">
      <c r="A4770" s="8">
        <v>39268</v>
      </c>
    </row>
    <row r="4771" spans="1:1" x14ac:dyDescent="0.25">
      <c r="A4771" s="8">
        <v>39267</v>
      </c>
    </row>
    <row r="4772" spans="1:1" x14ac:dyDescent="0.25">
      <c r="A4772" s="8">
        <v>39266</v>
      </c>
    </row>
    <row r="4773" spans="1:1" x14ac:dyDescent="0.25">
      <c r="A4773" s="8">
        <v>39265</v>
      </c>
    </row>
    <row r="4774" spans="1:1" x14ac:dyDescent="0.25">
      <c r="A4774" s="8">
        <v>39262</v>
      </c>
    </row>
    <row r="4775" spans="1:1" x14ac:dyDescent="0.25">
      <c r="A4775" s="8">
        <v>39261</v>
      </c>
    </row>
    <row r="4776" spans="1:1" x14ac:dyDescent="0.25">
      <c r="A4776" s="8">
        <v>39260</v>
      </c>
    </row>
    <row r="4777" spans="1:1" x14ac:dyDescent="0.25">
      <c r="A4777" s="8">
        <v>39259</v>
      </c>
    </row>
    <row r="4778" spans="1:1" x14ac:dyDescent="0.25">
      <c r="A4778" s="8">
        <v>39258</v>
      </c>
    </row>
    <row r="4779" spans="1:1" x14ac:dyDescent="0.25">
      <c r="A4779" s="8">
        <v>39255</v>
      </c>
    </row>
    <row r="4780" spans="1:1" x14ac:dyDescent="0.25">
      <c r="A4780" s="8">
        <v>39254</v>
      </c>
    </row>
    <row r="4781" spans="1:1" x14ac:dyDescent="0.25">
      <c r="A4781" s="8">
        <v>39253</v>
      </c>
    </row>
    <row r="4782" spans="1:1" x14ac:dyDescent="0.25">
      <c r="A4782" s="8">
        <v>39252</v>
      </c>
    </row>
    <row r="4783" spans="1:1" x14ac:dyDescent="0.25">
      <c r="A4783" s="8">
        <v>39251</v>
      </c>
    </row>
    <row r="4784" spans="1:1" x14ac:dyDescent="0.25">
      <c r="A4784" s="8">
        <v>39248</v>
      </c>
    </row>
    <row r="4785" spans="1:1" x14ac:dyDescent="0.25">
      <c r="A4785" s="8">
        <v>39247</v>
      </c>
    </row>
    <row r="4786" spans="1:1" x14ac:dyDescent="0.25">
      <c r="A4786" s="8">
        <v>39246</v>
      </c>
    </row>
    <row r="4787" spans="1:1" x14ac:dyDescent="0.25">
      <c r="A4787" s="8">
        <v>39245</v>
      </c>
    </row>
    <row r="4788" spans="1:1" x14ac:dyDescent="0.25">
      <c r="A4788" s="8">
        <v>39244</v>
      </c>
    </row>
    <row r="4789" spans="1:1" x14ac:dyDescent="0.25">
      <c r="A4789" s="8">
        <v>39241</v>
      </c>
    </row>
    <row r="4790" spans="1:1" x14ac:dyDescent="0.25">
      <c r="A4790" s="8">
        <v>39240</v>
      </c>
    </row>
    <row r="4791" spans="1:1" x14ac:dyDescent="0.25">
      <c r="A4791" s="8">
        <v>39239</v>
      </c>
    </row>
    <row r="4792" spans="1:1" x14ac:dyDescent="0.25">
      <c r="A4792" s="8">
        <v>39238</v>
      </c>
    </row>
    <row r="4793" spans="1:1" x14ac:dyDescent="0.25">
      <c r="A4793" s="8">
        <v>39237</v>
      </c>
    </row>
    <row r="4794" spans="1:1" x14ac:dyDescent="0.25">
      <c r="A4794" s="8">
        <v>39234</v>
      </c>
    </row>
    <row r="4795" spans="1:1" x14ac:dyDescent="0.25">
      <c r="A4795" s="8">
        <v>39233</v>
      </c>
    </row>
    <row r="4796" spans="1:1" x14ac:dyDescent="0.25">
      <c r="A4796" s="8">
        <v>39232</v>
      </c>
    </row>
    <row r="4797" spans="1:1" x14ac:dyDescent="0.25">
      <c r="A4797" s="8">
        <v>39231</v>
      </c>
    </row>
    <row r="4798" spans="1:1" x14ac:dyDescent="0.25">
      <c r="A4798" s="8">
        <v>39230</v>
      </c>
    </row>
    <row r="4799" spans="1:1" x14ac:dyDescent="0.25">
      <c r="A4799" s="8">
        <v>39227</v>
      </c>
    </row>
    <row r="4800" spans="1:1" x14ac:dyDescent="0.25">
      <c r="A4800" s="8">
        <v>39226</v>
      </c>
    </row>
    <row r="4801" spans="1:1" x14ac:dyDescent="0.25">
      <c r="A4801" s="8">
        <v>39225</v>
      </c>
    </row>
    <row r="4802" spans="1:1" x14ac:dyDescent="0.25">
      <c r="A4802" s="8">
        <v>39224</v>
      </c>
    </row>
    <row r="4803" spans="1:1" x14ac:dyDescent="0.25">
      <c r="A4803" s="8">
        <v>39223</v>
      </c>
    </row>
    <row r="4804" spans="1:1" x14ac:dyDescent="0.25">
      <c r="A4804" s="8">
        <v>39220</v>
      </c>
    </row>
    <row r="4805" spans="1:1" x14ac:dyDescent="0.25">
      <c r="A4805" s="8">
        <v>39219</v>
      </c>
    </row>
    <row r="4806" spans="1:1" x14ac:dyDescent="0.25">
      <c r="A4806" s="8">
        <v>39218</v>
      </c>
    </row>
    <row r="4807" spans="1:1" x14ac:dyDescent="0.25">
      <c r="A4807" s="8">
        <v>39217</v>
      </c>
    </row>
    <row r="4808" spans="1:1" x14ac:dyDescent="0.25">
      <c r="A4808" s="8">
        <v>39216</v>
      </c>
    </row>
    <row r="4809" spans="1:1" x14ac:dyDescent="0.25">
      <c r="A4809" s="8">
        <v>39213</v>
      </c>
    </row>
    <row r="4810" spans="1:1" x14ac:dyDescent="0.25">
      <c r="A4810" s="8">
        <v>39212</v>
      </c>
    </row>
    <row r="4811" spans="1:1" x14ac:dyDescent="0.25">
      <c r="A4811" s="8">
        <v>39211</v>
      </c>
    </row>
    <row r="4812" spans="1:1" x14ac:dyDescent="0.25">
      <c r="A4812" s="8">
        <v>39210</v>
      </c>
    </row>
    <row r="4813" spans="1:1" x14ac:dyDescent="0.25">
      <c r="A4813" s="8">
        <v>39209</v>
      </c>
    </row>
    <row r="4814" spans="1:1" x14ac:dyDescent="0.25">
      <c r="A4814" s="8">
        <v>39206</v>
      </c>
    </row>
    <row r="4815" spans="1:1" x14ac:dyDescent="0.25">
      <c r="A4815" s="8">
        <v>39205</v>
      </c>
    </row>
    <row r="4816" spans="1:1" x14ac:dyDescent="0.25">
      <c r="A4816" s="8">
        <v>39204</v>
      </c>
    </row>
    <row r="4817" spans="1:1" x14ac:dyDescent="0.25">
      <c r="A4817" s="8">
        <v>39203</v>
      </c>
    </row>
    <row r="4818" spans="1:1" x14ac:dyDescent="0.25">
      <c r="A4818" s="8">
        <v>39202</v>
      </c>
    </row>
    <row r="4819" spans="1:1" x14ac:dyDescent="0.25">
      <c r="A4819" s="8">
        <v>39199</v>
      </c>
    </row>
    <row r="4820" spans="1:1" x14ac:dyDescent="0.25">
      <c r="A4820" s="8">
        <v>39198</v>
      </c>
    </row>
    <row r="4821" spans="1:1" x14ac:dyDescent="0.25">
      <c r="A4821" s="8">
        <v>39197</v>
      </c>
    </row>
    <row r="4822" spans="1:1" x14ac:dyDescent="0.25">
      <c r="A4822" s="8">
        <v>39196</v>
      </c>
    </row>
    <row r="4823" spans="1:1" x14ac:dyDescent="0.25">
      <c r="A4823" s="8">
        <v>39195</v>
      </c>
    </row>
    <row r="4824" spans="1:1" x14ac:dyDescent="0.25">
      <c r="A4824" s="8">
        <v>39192</v>
      </c>
    </row>
    <row r="4825" spans="1:1" x14ac:dyDescent="0.25">
      <c r="A4825" s="8">
        <v>39191</v>
      </c>
    </row>
    <row r="4826" spans="1:1" x14ac:dyDescent="0.25">
      <c r="A4826" s="8">
        <v>39190</v>
      </c>
    </row>
    <row r="4827" spans="1:1" x14ac:dyDescent="0.25">
      <c r="A4827" s="8">
        <v>39189</v>
      </c>
    </row>
    <row r="4828" spans="1:1" x14ac:dyDescent="0.25">
      <c r="A4828" s="8">
        <v>39188</v>
      </c>
    </row>
    <row r="4829" spans="1:1" x14ac:dyDescent="0.25">
      <c r="A4829" s="8">
        <v>39185</v>
      </c>
    </row>
    <row r="4830" spans="1:1" x14ac:dyDescent="0.25">
      <c r="A4830" s="8">
        <v>39184</v>
      </c>
    </row>
    <row r="4831" spans="1:1" x14ac:dyDescent="0.25">
      <c r="A4831" s="8">
        <v>39183</v>
      </c>
    </row>
    <row r="4832" spans="1:1" x14ac:dyDescent="0.25">
      <c r="A4832" s="8">
        <v>39182</v>
      </c>
    </row>
    <row r="4833" spans="1:1" x14ac:dyDescent="0.25">
      <c r="A4833" s="8">
        <v>39181</v>
      </c>
    </row>
    <row r="4834" spans="1:1" x14ac:dyDescent="0.25">
      <c r="A4834" s="8">
        <v>39178</v>
      </c>
    </row>
    <row r="4835" spans="1:1" x14ac:dyDescent="0.25">
      <c r="A4835" s="8">
        <v>39177</v>
      </c>
    </row>
    <row r="4836" spans="1:1" x14ac:dyDescent="0.25">
      <c r="A4836" s="8">
        <v>39176</v>
      </c>
    </row>
    <row r="4837" spans="1:1" x14ac:dyDescent="0.25">
      <c r="A4837" s="8">
        <v>39175</v>
      </c>
    </row>
    <row r="4838" spans="1:1" x14ac:dyDescent="0.25">
      <c r="A4838" s="8">
        <v>39174</v>
      </c>
    </row>
    <row r="4839" spans="1:1" x14ac:dyDescent="0.25">
      <c r="A4839" s="8">
        <v>39171</v>
      </c>
    </row>
    <row r="4840" spans="1:1" x14ac:dyDescent="0.25">
      <c r="A4840" s="8">
        <v>39170</v>
      </c>
    </row>
    <row r="4841" spans="1:1" x14ac:dyDescent="0.25">
      <c r="A4841" s="8">
        <v>39169</v>
      </c>
    </row>
    <row r="4842" spans="1:1" x14ac:dyDescent="0.25">
      <c r="A4842" s="8">
        <v>39168</v>
      </c>
    </row>
    <row r="4843" spans="1:1" x14ac:dyDescent="0.25">
      <c r="A4843" s="8">
        <v>39167</v>
      </c>
    </row>
    <row r="4844" spans="1:1" x14ac:dyDescent="0.25">
      <c r="A4844" s="8">
        <v>39164</v>
      </c>
    </row>
    <row r="4845" spans="1:1" x14ac:dyDescent="0.25">
      <c r="A4845" s="8">
        <v>39163</v>
      </c>
    </row>
    <row r="4846" spans="1:1" x14ac:dyDescent="0.25">
      <c r="A4846" s="8">
        <v>39162</v>
      </c>
    </row>
    <row r="4847" spans="1:1" x14ac:dyDescent="0.25">
      <c r="A4847" s="8">
        <v>39161</v>
      </c>
    </row>
    <row r="4848" spans="1:1" x14ac:dyDescent="0.25">
      <c r="A4848" s="8">
        <v>39160</v>
      </c>
    </row>
    <row r="4849" spans="1:1" x14ac:dyDescent="0.25">
      <c r="A4849" s="8">
        <v>39157</v>
      </c>
    </row>
    <row r="4850" spans="1:1" x14ac:dyDescent="0.25">
      <c r="A4850" s="8">
        <v>39156</v>
      </c>
    </row>
    <row r="4851" spans="1:1" x14ac:dyDescent="0.25">
      <c r="A4851" s="8">
        <v>39155</v>
      </c>
    </row>
    <row r="4852" spans="1:1" x14ac:dyDescent="0.25">
      <c r="A4852" s="8">
        <v>39154</v>
      </c>
    </row>
    <row r="4853" spans="1:1" x14ac:dyDescent="0.25">
      <c r="A4853" s="8">
        <v>39153</v>
      </c>
    </row>
    <row r="4854" spans="1:1" x14ac:dyDescent="0.25">
      <c r="A4854" s="8">
        <v>39150</v>
      </c>
    </row>
    <row r="4855" spans="1:1" x14ac:dyDescent="0.25">
      <c r="A4855" s="8">
        <v>39149</v>
      </c>
    </row>
    <row r="4856" spans="1:1" x14ac:dyDescent="0.25">
      <c r="A4856" s="8">
        <v>39148</v>
      </c>
    </row>
    <row r="4857" spans="1:1" x14ac:dyDescent="0.25">
      <c r="A4857" s="8">
        <v>39147</v>
      </c>
    </row>
    <row r="4858" spans="1:1" x14ac:dyDescent="0.25">
      <c r="A4858" s="8">
        <v>39146</v>
      </c>
    </row>
    <row r="4859" spans="1:1" x14ac:dyDescent="0.25">
      <c r="A4859" s="8">
        <v>39143</v>
      </c>
    </row>
    <row r="4860" spans="1:1" x14ac:dyDescent="0.25">
      <c r="A4860" s="8">
        <v>39142</v>
      </c>
    </row>
    <row r="4861" spans="1:1" x14ac:dyDescent="0.25">
      <c r="A4861" s="8">
        <v>39141</v>
      </c>
    </row>
    <row r="4862" spans="1:1" x14ac:dyDescent="0.25">
      <c r="A4862" s="8">
        <v>39140</v>
      </c>
    </row>
    <row r="4863" spans="1:1" x14ac:dyDescent="0.25">
      <c r="A4863" s="8">
        <v>39139</v>
      </c>
    </row>
    <row r="4864" spans="1:1" x14ac:dyDescent="0.25">
      <c r="A4864" s="8">
        <v>39136</v>
      </c>
    </row>
    <row r="4865" spans="1:1" x14ac:dyDescent="0.25">
      <c r="A4865" s="8">
        <v>39135</v>
      </c>
    </row>
    <row r="4866" spans="1:1" x14ac:dyDescent="0.25">
      <c r="A4866" s="8">
        <v>39134</v>
      </c>
    </row>
    <row r="4867" spans="1:1" x14ac:dyDescent="0.25">
      <c r="A4867" s="8">
        <v>39133</v>
      </c>
    </row>
    <row r="4868" spans="1:1" x14ac:dyDescent="0.25">
      <c r="A4868" s="8">
        <v>39132</v>
      </c>
    </row>
    <row r="4869" spans="1:1" x14ac:dyDescent="0.25">
      <c r="A4869" s="8">
        <v>39129</v>
      </c>
    </row>
    <row r="4870" spans="1:1" x14ac:dyDescent="0.25">
      <c r="A4870" s="8">
        <v>39128</v>
      </c>
    </row>
    <row r="4871" spans="1:1" x14ac:dyDescent="0.25">
      <c r="A4871" s="8">
        <v>39127</v>
      </c>
    </row>
    <row r="4872" spans="1:1" x14ac:dyDescent="0.25">
      <c r="A4872" s="8">
        <v>39126</v>
      </c>
    </row>
    <row r="4873" spans="1:1" x14ac:dyDescent="0.25">
      <c r="A4873" s="8">
        <v>39125</v>
      </c>
    </row>
    <row r="4874" spans="1:1" x14ac:dyDescent="0.25">
      <c r="A4874" s="8">
        <v>39122</v>
      </c>
    </row>
    <row r="4875" spans="1:1" x14ac:dyDescent="0.25">
      <c r="A4875" s="8">
        <v>39121</v>
      </c>
    </row>
    <row r="4876" spans="1:1" x14ac:dyDescent="0.25">
      <c r="A4876" s="8">
        <v>39120</v>
      </c>
    </row>
    <row r="4877" spans="1:1" x14ac:dyDescent="0.25">
      <c r="A4877" s="8">
        <v>39119</v>
      </c>
    </row>
    <row r="4878" spans="1:1" x14ac:dyDescent="0.25">
      <c r="A4878" s="8">
        <v>39118</v>
      </c>
    </row>
    <row r="4879" spans="1:1" x14ac:dyDescent="0.25">
      <c r="A4879" s="8">
        <v>39115</v>
      </c>
    </row>
    <row r="4880" spans="1:1" x14ac:dyDescent="0.25">
      <c r="A4880" s="8">
        <v>39114</v>
      </c>
    </row>
    <row r="4881" spans="1:1" x14ac:dyDescent="0.25">
      <c r="A4881" s="8">
        <v>39113</v>
      </c>
    </row>
    <row r="4882" spans="1:1" x14ac:dyDescent="0.25">
      <c r="A4882" s="8">
        <v>39112</v>
      </c>
    </row>
    <row r="4883" spans="1:1" x14ac:dyDescent="0.25">
      <c r="A4883" s="8">
        <v>39111</v>
      </c>
    </row>
    <row r="4884" spans="1:1" x14ac:dyDescent="0.25">
      <c r="A4884" s="8">
        <v>39108</v>
      </c>
    </row>
    <row r="4885" spans="1:1" x14ac:dyDescent="0.25">
      <c r="A4885" s="8">
        <v>39107</v>
      </c>
    </row>
    <row r="4886" spans="1:1" x14ac:dyDescent="0.25">
      <c r="A4886" s="8">
        <v>39106</v>
      </c>
    </row>
    <row r="4887" spans="1:1" x14ac:dyDescent="0.25">
      <c r="A4887" s="8">
        <v>39105</v>
      </c>
    </row>
    <row r="4888" spans="1:1" x14ac:dyDescent="0.25">
      <c r="A4888" s="8">
        <v>39104</v>
      </c>
    </row>
    <row r="4889" spans="1:1" x14ac:dyDescent="0.25">
      <c r="A4889" s="8">
        <v>39101</v>
      </c>
    </row>
    <row r="4890" spans="1:1" x14ac:dyDescent="0.25">
      <c r="A4890" s="8">
        <v>39100</v>
      </c>
    </row>
    <row r="4891" spans="1:1" x14ac:dyDescent="0.25">
      <c r="A4891" s="8">
        <v>39099</v>
      </c>
    </row>
    <row r="4892" spans="1:1" x14ac:dyDescent="0.25">
      <c r="A4892" s="8">
        <v>39098</v>
      </c>
    </row>
    <row r="4893" spans="1:1" x14ac:dyDescent="0.25">
      <c r="A4893" s="8">
        <v>39097</v>
      </c>
    </row>
    <row r="4894" spans="1:1" x14ac:dyDescent="0.25">
      <c r="A4894" s="8">
        <v>39094</v>
      </c>
    </row>
    <row r="4895" spans="1:1" x14ac:dyDescent="0.25">
      <c r="A4895" s="8">
        <v>39093</v>
      </c>
    </row>
    <row r="4896" spans="1:1" x14ac:dyDescent="0.25">
      <c r="A4896" s="8">
        <v>39092</v>
      </c>
    </row>
    <row r="4897" spans="1:1" x14ac:dyDescent="0.25">
      <c r="A4897" s="8">
        <v>39091</v>
      </c>
    </row>
    <row r="4898" spans="1:1" x14ac:dyDescent="0.25">
      <c r="A4898" s="8">
        <v>39090</v>
      </c>
    </row>
    <row r="4899" spans="1:1" x14ac:dyDescent="0.25">
      <c r="A4899" s="8">
        <v>39087</v>
      </c>
    </row>
    <row r="4900" spans="1:1" x14ac:dyDescent="0.25">
      <c r="A4900" s="8">
        <v>39086</v>
      </c>
    </row>
    <row r="4901" spans="1:1" x14ac:dyDescent="0.25">
      <c r="A4901" s="8">
        <v>39085</v>
      </c>
    </row>
    <row r="4902" spans="1:1" x14ac:dyDescent="0.25">
      <c r="A4902" s="8">
        <v>39084</v>
      </c>
    </row>
    <row r="4903" spans="1:1" x14ac:dyDescent="0.25">
      <c r="A4903" s="8">
        <v>39083</v>
      </c>
    </row>
    <row r="4904" spans="1:1" x14ac:dyDescent="0.25">
      <c r="A4904" s="8">
        <v>39080</v>
      </c>
    </row>
    <row r="4905" spans="1:1" x14ac:dyDescent="0.25">
      <c r="A4905" s="8">
        <v>39079</v>
      </c>
    </row>
    <row r="4906" spans="1:1" x14ac:dyDescent="0.25">
      <c r="A4906" s="8">
        <v>39078</v>
      </c>
    </row>
    <row r="4907" spans="1:1" x14ac:dyDescent="0.25">
      <c r="A4907" s="8">
        <v>39077</v>
      </c>
    </row>
    <row r="4908" spans="1:1" x14ac:dyDescent="0.25">
      <c r="A4908" s="8">
        <v>39076</v>
      </c>
    </row>
    <row r="4909" spans="1:1" x14ac:dyDescent="0.25">
      <c r="A4909" s="8">
        <v>39073</v>
      </c>
    </row>
    <row r="4910" spans="1:1" x14ac:dyDescent="0.25">
      <c r="A4910" s="8">
        <v>39072</v>
      </c>
    </row>
    <row r="4911" spans="1:1" x14ac:dyDescent="0.25">
      <c r="A4911" s="8">
        <v>39071</v>
      </c>
    </row>
    <row r="4912" spans="1:1" x14ac:dyDescent="0.25">
      <c r="A4912" s="8">
        <v>39070</v>
      </c>
    </row>
    <row r="4913" spans="1:1" x14ac:dyDescent="0.25">
      <c r="A4913" s="8">
        <v>39069</v>
      </c>
    </row>
    <row r="4914" spans="1:1" x14ac:dyDescent="0.25">
      <c r="A4914" s="8">
        <v>39066</v>
      </c>
    </row>
    <row r="4915" spans="1:1" x14ac:dyDescent="0.25">
      <c r="A4915" s="8">
        <v>39065</v>
      </c>
    </row>
    <row r="4916" spans="1:1" x14ac:dyDescent="0.25">
      <c r="A4916" s="8">
        <v>39064</v>
      </c>
    </row>
    <row r="4917" spans="1:1" x14ac:dyDescent="0.25">
      <c r="A4917" s="8">
        <v>39063</v>
      </c>
    </row>
    <row r="4918" spans="1:1" x14ac:dyDescent="0.25">
      <c r="A4918" s="8">
        <v>39062</v>
      </c>
    </row>
    <row r="4919" spans="1:1" x14ac:dyDescent="0.25">
      <c r="A4919" s="8">
        <v>39059</v>
      </c>
    </row>
    <row r="4920" spans="1:1" x14ac:dyDescent="0.25">
      <c r="A4920" s="8">
        <v>39058</v>
      </c>
    </row>
    <row r="4921" spans="1:1" x14ac:dyDescent="0.25">
      <c r="A4921" s="8">
        <v>39057</v>
      </c>
    </row>
    <row r="4922" spans="1:1" x14ac:dyDescent="0.25">
      <c r="A4922" s="8">
        <v>39056</v>
      </c>
    </row>
    <row r="4923" spans="1:1" x14ac:dyDescent="0.25">
      <c r="A4923" s="8">
        <v>39055</v>
      </c>
    </row>
    <row r="4924" spans="1:1" x14ac:dyDescent="0.25">
      <c r="A4924" s="8">
        <v>39052</v>
      </c>
    </row>
    <row r="4925" spans="1:1" x14ac:dyDescent="0.25">
      <c r="A4925" s="8">
        <v>39051</v>
      </c>
    </row>
    <row r="4926" spans="1:1" x14ac:dyDescent="0.25">
      <c r="A4926" s="8">
        <v>39050</v>
      </c>
    </row>
    <row r="4927" spans="1:1" x14ac:dyDescent="0.25">
      <c r="A4927" s="8">
        <v>39049</v>
      </c>
    </row>
    <row r="4928" spans="1:1" x14ac:dyDescent="0.25">
      <c r="A4928" s="8">
        <v>39048</v>
      </c>
    </row>
    <row r="4929" spans="1:1" x14ac:dyDescent="0.25">
      <c r="A4929" s="8">
        <v>39045</v>
      </c>
    </row>
    <row r="4930" spans="1:1" x14ac:dyDescent="0.25">
      <c r="A4930" s="8">
        <v>39044</v>
      </c>
    </row>
    <row r="4931" spans="1:1" x14ac:dyDescent="0.25">
      <c r="A4931" s="8">
        <v>39043</v>
      </c>
    </row>
    <row r="4932" spans="1:1" x14ac:dyDescent="0.25">
      <c r="A4932" s="8">
        <v>39042</v>
      </c>
    </row>
    <row r="4933" spans="1:1" x14ac:dyDescent="0.25">
      <c r="A4933" s="8">
        <v>39041</v>
      </c>
    </row>
    <row r="4934" spans="1:1" x14ac:dyDescent="0.25">
      <c r="A4934" s="8">
        <v>39038</v>
      </c>
    </row>
    <row r="4935" spans="1:1" x14ac:dyDescent="0.25">
      <c r="A4935" s="8">
        <v>39037</v>
      </c>
    </row>
    <row r="4936" spans="1:1" x14ac:dyDescent="0.25">
      <c r="A4936" s="8">
        <v>39036</v>
      </c>
    </row>
    <row r="4937" spans="1:1" x14ac:dyDescent="0.25">
      <c r="A4937" s="8">
        <v>39035</v>
      </c>
    </row>
    <row r="4938" spans="1:1" x14ac:dyDescent="0.25">
      <c r="A4938" s="8">
        <v>39034</v>
      </c>
    </row>
    <row r="4939" spans="1:1" x14ac:dyDescent="0.25">
      <c r="A4939" s="8">
        <v>39031</v>
      </c>
    </row>
    <row r="4940" spans="1:1" x14ac:dyDescent="0.25">
      <c r="A4940" s="8">
        <v>39030</v>
      </c>
    </row>
    <row r="4941" spans="1:1" x14ac:dyDescent="0.25">
      <c r="A4941" s="8">
        <v>39029</v>
      </c>
    </row>
    <row r="4942" spans="1:1" x14ac:dyDescent="0.25">
      <c r="A4942" s="8">
        <v>39028</v>
      </c>
    </row>
    <row r="4943" spans="1:1" x14ac:dyDescent="0.25">
      <c r="A4943" s="8">
        <v>39027</v>
      </c>
    </row>
    <row r="4944" spans="1:1" x14ac:dyDescent="0.25">
      <c r="A4944" s="8">
        <v>39024</v>
      </c>
    </row>
    <row r="4945" spans="1:1" x14ac:dyDescent="0.25">
      <c r="A4945" s="8">
        <v>39023</v>
      </c>
    </row>
    <row r="4946" spans="1:1" x14ac:dyDescent="0.25">
      <c r="A4946" s="8">
        <v>39022</v>
      </c>
    </row>
    <row r="4947" spans="1:1" x14ac:dyDescent="0.25">
      <c r="A4947" s="8">
        <v>39021</v>
      </c>
    </row>
    <row r="4948" spans="1:1" x14ac:dyDescent="0.25">
      <c r="A4948" s="8">
        <v>39020</v>
      </c>
    </row>
    <row r="4949" spans="1:1" x14ac:dyDescent="0.25">
      <c r="A4949" s="8">
        <v>39017</v>
      </c>
    </row>
    <row r="4950" spans="1:1" x14ac:dyDescent="0.25">
      <c r="A4950" s="8">
        <v>39016</v>
      </c>
    </row>
    <row r="4951" spans="1:1" x14ac:dyDescent="0.25">
      <c r="A4951" s="8">
        <v>39015</v>
      </c>
    </row>
    <row r="4952" spans="1:1" x14ac:dyDescent="0.25">
      <c r="A4952" s="8">
        <v>39014</v>
      </c>
    </row>
    <row r="4953" spans="1:1" x14ac:dyDescent="0.25">
      <c r="A4953" s="8">
        <v>39013</v>
      </c>
    </row>
    <row r="4954" spans="1:1" x14ac:dyDescent="0.25">
      <c r="A4954" s="8">
        <v>39010</v>
      </c>
    </row>
    <row r="4955" spans="1:1" x14ac:dyDescent="0.25">
      <c r="A4955" s="8">
        <v>39009</v>
      </c>
    </row>
    <row r="4956" spans="1:1" x14ac:dyDescent="0.25">
      <c r="A4956" s="8">
        <v>39008</v>
      </c>
    </row>
    <row r="4957" spans="1:1" x14ac:dyDescent="0.25">
      <c r="A4957" s="8">
        <v>39007</v>
      </c>
    </row>
    <row r="4958" spans="1:1" x14ac:dyDescent="0.25">
      <c r="A4958" s="8">
        <v>39006</v>
      </c>
    </row>
    <row r="4959" spans="1:1" x14ac:dyDescent="0.25">
      <c r="A4959" s="8">
        <v>39003</v>
      </c>
    </row>
    <row r="4960" spans="1:1" x14ac:dyDescent="0.25">
      <c r="A4960" s="8">
        <v>39002</v>
      </c>
    </row>
    <row r="4961" spans="1:1" x14ac:dyDescent="0.25">
      <c r="A4961" s="8">
        <v>39001</v>
      </c>
    </row>
    <row r="4962" spans="1:1" x14ac:dyDescent="0.25">
      <c r="A4962" s="8">
        <v>39000</v>
      </c>
    </row>
    <row r="4963" spans="1:1" x14ac:dyDescent="0.25">
      <c r="A4963" s="8">
        <v>38999</v>
      </c>
    </row>
    <row r="4964" spans="1:1" x14ac:dyDescent="0.25">
      <c r="A4964" s="8">
        <v>38996</v>
      </c>
    </row>
    <row r="4965" spans="1:1" x14ac:dyDescent="0.25">
      <c r="A4965" s="8">
        <v>38995</v>
      </c>
    </row>
    <row r="4966" spans="1:1" x14ac:dyDescent="0.25">
      <c r="A4966" s="8">
        <v>38994</v>
      </c>
    </row>
    <row r="4967" spans="1:1" x14ac:dyDescent="0.25">
      <c r="A4967" s="8">
        <v>38993</v>
      </c>
    </row>
    <row r="4968" spans="1:1" x14ac:dyDescent="0.25">
      <c r="A4968" s="8">
        <v>38992</v>
      </c>
    </row>
    <row r="4969" spans="1:1" x14ac:dyDescent="0.25">
      <c r="A4969" s="8">
        <v>38989</v>
      </c>
    </row>
    <row r="4970" spans="1:1" x14ac:dyDescent="0.25">
      <c r="A4970" s="8">
        <v>38988</v>
      </c>
    </row>
    <row r="4971" spans="1:1" x14ac:dyDescent="0.25">
      <c r="A4971" s="8">
        <v>38987</v>
      </c>
    </row>
    <row r="4972" spans="1:1" x14ac:dyDescent="0.25">
      <c r="A4972" s="8">
        <v>38986</v>
      </c>
    </row>
    <row r="4973" spans="1:1" x14ac:dyDescent="0.25">
      <c r="A4973" s="8">
        <v>38985</v>
      </c>
    </row>
    <row r="4974" spans="1:1" x14ac:dyDescent="0.25">
      <c r="A4974" s="8">
        <v>38982</v>
      </c>
    </row>
    <row r="4975" spans="1:1" x14ac:dyDescent="0.25">
      <c r="A4975" s="8">
        <v>38981</v>
      </c>
    </row>
    <row r="4976" spans="1:1" x14ac:dyDescent="0.25">
      <c r="A4976" s="8">
        <v>38980</v>
      </c>
    </row>
    <row r="4977" spans="1:1" x14ac:dyDescent="0.25">
      <c r="A4977" s="8">
        <v>38979</v>
      </c>
    </row>
    <row r="4978" spans="1:1" x14ac:dyDescent="0.25">
      <c r="A4978" s="8">
        <v>38978</v>
      </c>
    </row>
    <row r="4979" spans="1:1" x14ac:dyDescent="0.25">
      <c r="A4979" s="8">
        <v>38975</v>
      </c>
    </row>
    <row r="4980" spans="1:1" x14ac:dyDescent="0.25">
      <c r="A4980" s="8">
        <v>38974</v>
      </c>
    </row>
    <row r="4981" spans="1:1" x14ac:dyDescent="0.25">
      <c r="A4981" s="8">
        <v>38973</v>
      </c>
    </row>
    <row r="4982" spans="1:1" x14ac:dyDescent="0.25">
      <c r="A4982" s="8">
        <v>38972</v>
      </c>
    </row>
    <row r="4983" spans="1:1" x14ac:dyDescent="0.25">
      <c r="A4983" s="8">
        <v>38971</v>
      </c>
    </row>
    <row r="4984" spans="1:1" x14ac:dyDescent="0.25">
      <c r="A4984" s="8">
        <v>38968</v>
      </c>
    </row>
    <row r="4985" spans="1:1" x14ac:dyDescent="0.25">
      <c r="A4985" s="8">
        <v>38967</v>
      </c>
    </row>
    <row r="4986" spans="1:1" x14ac:dyDescent="0.25">
      <c r="A4986" s="8">
        <v>38966</v>
      </c>
    </row>
    <row r="4987" spans="1:1" x14ac:dyDescent="0.25">
      <c r="A4987" s="8">
        <v>38965</v>
      </c>
    </row>
    <row r="4988" spans="1:1" x14ac:dyDescent="0.25">
      <c r="A4988" s="8">
        <v>38964</v>
      </c>
    </row>
    <row r="4989" spans="1:1" x14ac:dyDescent="0.25">
      <c r="A4989" s="8">
        <v>38961</v>
      </c>
    </row>
    <row r="4990" spans="1:1" x14ac:dyDescent="0.25">
      <c r="A4990" s="8">
        <v>38960</v>
      </c>
    </row>
    <row r="4991" spans="1:1" x14ac:dyDescent="0.25">
      <c r="A4991" s="8">
        <v>38959</v>
      </c>
    </row>
    <row r="4992" spans="1:1" x14ac:dyDescent="0.25">
      <c r="A4992" s="8">
        <v>38958</v>
      </c>
    </row>
    <row r="4993" spans="1:1" x14ac:dyDescent="0.25">
      <c r="A4993" s="8">
        <v>38957</v>
      </c>
    </row>
    <row r="4994" spans="1:1" x14ac:dyDescent="0.25">
      <c r="A4994" s="8">
        <v>38954</v>
      </c>
    </row>
    <row r="4995" spans="1:1" x14ac:dyDescent="0.25">
      <c r="A4995" s="8">
        <v>38953</v>
      </c>
    </row>
    <row r="4996" spans="1:1" x14ac:dyDescent="0.25">
      <c r="A4996" s="8">
        <v>38952</v>
      </c>
    </row>
    <row r="4997" spans="1:1" x14ac:dyDescent="0.25">
      <c r="A4997" s="8">
        <v>38951</v>
      </c>
    </row>
    <row r="4998" spans="1:1" x14ac:dyDescent="0.25">
      <c r="A4998" s="8">
        <v>38950</v>
      </c>
    </row>
    <row r="4999" spans="1:1" x14ac:dyDescent="0.25">
      <c r="A4999" s="8">
        <v>38947</v>
      </c>
    </row>
    <row r="5000" spans="1:1" x14ac:dyDescent="0.25">
      <c r="A5000" s="8">
        <v>38946</v>
      </c>
    </row>
    <row r="5001" spans="1:1" x14ac:dyDescent="0.25">
      <c r="A5001" s="8">
        <v>38945</v>
      </c>
    </row>
    <row r="5002" spans="1:1" x14ac:dyDescent="0.25">
      <c r="A5002" s="8">
        <v>38944</v>
      </c>
    </row>
    <row r="5003" spans="1:1" x14ac:dyDescent="0.25">
      <c r="A5003" s="8">
        <v>38943</v>
      </c>
    </row>
    <row r="5004" spans="1:1" x14ac:dyDescent="0.25">
      <c r="A5004" s="8">
        <v>38940</v>
      </c>
    </row>
    <row r="5005" spans="1:1" x14ac:dyDescent="0.25">
      <c r="A5005" s="8">
        <v>38939</v>
      </c>
    </row>
    <row r="5006" spans="1:1" x14ac:dyDescent="0.25">
      <c r="A5006" s="8">
        <v>38938</v>
      </c>
    </row>
    <row r="5007" spans="1:1" x14ac:dyDescent="0.25">
      <c r="A5007" s="8">
        <v>38937</v>
      </c>
    </row>
    <row r="5008" spans="1:1" x14ac:dyDescent="0.25">
      <c r="A5008" s="8">
        <v>38936</v>
      </c>
    </row>
    <row r="5009" spans="1:1" x14ac:dyDescent="0.25">
      <c r="A5009" s="8">
        <v>38933</v>
      </c>
    </row>
    <row r="5010" spans="1:1" x14ac:dyDescent="0.25">
      <c r="A5010" s="8">
        <v>38932</v>
      </c>
    </row>
    <row r="5011" spans="1:1" x14ac:dyDescent="0.25">
      <c r="A5011" s="8">
        <v>38931</v>
      </c>
    </row>
    <row r="5012" spans="1:1" x14ac:dyDescent="0.25">
      <c r="A5012" s="8">
        <v>38930</v>
      </c>
    </row>
    <row r="5013" spans="1:1" x14ac:dyDescent="0.25">
      <c r="A5013" s="8">
        <v>38929</v>
      </c>
    </row>
    <row r="5014" spans="1:1" x14ac:dyDescent="0.25">
      <c r="A5014" s="8">
        <v>38926</v>
      </c>
    </row>
    <row r="5015" spans="1:1" x14ac:dyDescent="0.25">
      <c r="A5015" s="8">
        <v>38925</v>
      </c>
    </row>
    <row r="5016" spans="1:1" x14ac:dyDescent="0.25">
      <c r="A5016" s="8">
        <v>38924</v>
      </c>
    </row>
    <row r="5017" spans="1:1" x14ac:dyDescent="0.25">
      <c r="A5017" s="8">
        <v>38923</v>
      </c>
    </row>
    <row r="5018" spans="1:1" x14ac:dyDescent="0.25">
      <c r="A5018" s="8">
        <v>38922</v>
      </c>
    </row>
    <row r="5019" spans="1:1" x14ac:dyDescent="0.25">
      <c r="A5019" s="8">
        <v>38919</v>
      </c>
    </row>
    <row r="5020" spans="1:1" x14ac:dyDescent="0.25">
      <c r="A5020" s="8">
        <v>38918</v>
      </c>
    </row>
    <row r="5021" spans="1:1" x14ac:dyDescent="0.25">
      <c r="A5021" s="8">
        <v>38917</v>
      </c>
    </row>
    <row r="5022" spans="1:1" x14ac:dyDescent="0.25">
      <c r="A5022" s="8">
        <v>38916</v>
      </c>
    </row>
    <row r="5023" spans="1:1" x14ac:dyDescent="0.25">
      <c r="A5023" s="8">
        <v>38915</v>
      </c>
    </row>
    <row r="5024" spans="1:1" x14ac:dyDescent="0.25">
      <c r="A5024" s="8">
        <v>38912</v>
      </c>
    </row>
    <row r="5025" spans="1:1" x14ac:dyDescent="0.25">
      <c r="A5025" s="8">
        <v>38911</v>
      </c>
    </row>
    <row r="5026" spans="1:1" x14ac:dyDescent="0.25">
      <c r="A5026" s="8">
        <v>38910</v>
      </c>
    </row>
    <row r="5027" spans="1:1" x14ac:dyDescent="0.25">
      <c r="A5027" s="8">
        <v>38909</v>
      </c>
    </row>
    <row r="5028" spans="1:1" x14ac:dyDescent="0.25">
      <c r="A5028" s="8">
        <v>38908</v>
      </c>
    </row>
    <row r="5029" spans="1:1" x14ac:dyDescent="0.25">
      <c r="A5029" s="8">
        <v>38905</v>
      </c>
    </row>
    <row r="5030" spans="1:1" x14ac:dyDescent="0.25">
      <c r="A5030" s="8">
        <v>38904</v>
      </c>
    </row>
    <row r="5031" spans="1:1" x14ac:dyDescent="0.25">
      <c r="A5031" s="8">
        <v>38903</v>
      </c>
    </row>
    <row r="5032" spans="1:1" x14ac:dyDescent="0.25">
      <c r="A5032" s="8">
        <v>38902</v>
      </c>
    </row>
    <row r="5033" spans="1:1" x14ac:dyDescent="0.25">
      <c r="A5033" s="8">
        <v>38901</v>
      </c>
    </row>
    <row r="5034" spans="1:1" x14ac:dyDescent="0.25">
      <c r="A5034" s="8">
        <v>38898</v>
      </c>
    </row>
    <row r="5035" spans="1:1" x14ac:dyDescent="0.25">
      <c r="A5035" s="8">
        <v>38897</v>
      </c>
    </row>
    <row r="5036" spans="1:1" x14ac:dyDescent="0.25">
      <c r="A5036" s="8">
        <v>38896</v>
      </c>
    </row>
    <row r="5037" spans="1:1" x14ac:dyDescent="0.25">
      <c r="A5037" s="8">
        <v>38895</v>
      </c>
    </row>
    <row r="5038" spans="1:1" x14ac:dyDescent="0.25">
      <c r="A5038" s="8">
        <v>38894</v>
      </c>
    </row>
    <row r="5039" spans="1:1" x14ac:dyDescent="0.25">
      <c r="A5039" s="8">
        <v>38891</v>
      </c>
    </row>
    <row r="5040" spans="1:1" x14ac:dyDescent="0.25">
      <c r="A5040" s="8">
        <v>38890</v>
      </c>
    </row>
    <row r="5041" spans="1:1" x14ac:dyDescent="0.25">
      <c r="A5041" s="8">
        <v>38889</v>
      </c>
    </row>
    <row r="5042" spans="1:1" x14ac:dyDescent="0.25">
      <c r="A5042" s="8">
        <v>38888</v>
      </c>
    </row>
    <row r="5043" spans="1:1" x14ac:dyDescent="0.25">
      <c r="A5043" s="8">
        <v>38887</v>
      </c>
    </row>
    <row r="5044" spans="1:1" x14ac:dyDescent="0.25">
      <c r="A5044" s="8">
        <v>38884</v>
      </c>
    </row>
    <row r="5045" spans="1:1" x14ac:dyDescent="0.25">
      <c r="A5045" s="8">
        <v>38883</v>
      </c>
    </row>
    <row r="5046" spans="1:1" x14ac:dyDescent="0.25">
      <c r="A5046" s="8">
        <v>38882</v>
      </c>
    </row>
    <row r="5047" spans="1:1" x14ac:dyDescent="0.25">
      <c r="A5047" s="8">
        <v>38881</v>
      </c>
    </row>
    <row r="5048" spans="1:1" x14ac:dyDescent="0.25">
      <c r="A5048" s="8">
        <v>38880</v>
      </c>
    </row>
    <row r="5049" spans="1:1" x14ac:dyDescent="0.25">
      <c r="A5049" s="8">
        <v>38877</v>
      </c>
    </row>
    <row r="5050" spans="1:1" x14ac:dyDescent="0.25">
      <c r="A5050" s="8">
        <v>38876</v>
      </c>
    </row>
    <row r="5051" spans="1:1" x14ac:dyDescent="0.25">
      <c r="A5051" s="8">
        <v>38875</v>
      </c>
    </row>
    <row r="5052" spans="1:1" x14ac:dyDescent="0.25">
      <c r="A5052" s="8">
        <v>38874</v>
      </c>
    </row>
    <row r="5053" spans="1:1" x14ac:dyDescent="0.25">
      <c r="A5053" s="8">
        <v>38873</v>
      </c>
    </row>
    <row r="5054" spans="1:1" x14ac:dyDescent="0.25">
      <c r="A5054" s="8">
        <v>38870</v>
      </c>
    </row>
    <row r="5055" spans="1:1" x14ac:dyDescent="0.25">
      <c r="A5055" s="8">
        <v>38869</v>
      </c>
    </row>
    <row r="5056" spans="1:1" x14ac:dyDescent="0.25">
      <c r="A5056" s="8">
        <v>38868</v>
      </c>
    </row>
    <row r="5057" spans="1:1" x14ac:dyDescent="0.25">
      <c r="A5057" s="8">
        <v>38867</v>
      </c>
    </row>
    <row r="5058" spans="1:1" x14ac:dyDescent="0.25">
      <c r="A5058" s="8">
        <v>38866</v>
      </c>
    </row>
    <row r="5059" spans="1:1" x14ac:dyDescent="0.25">
      <c r="A5059" s="8">
        <v>38863</v>
      </c>
    </row>
    <row r="5060" spans="1:1" x14ac:dyDescent="0.25">
      <c r="A5060" s="8">
        <v>38862</v>
      </c>
    </row>
    <row r="5061" spans="1:1" x14ac:dyDescent="0.25">
      <c r="A5061" s="8">
        <v>38861</v>
      </c>
    </row>
    <row r="5062" spans="1:1" x14ac:dyDescent="0.25">
      <c r="A5062" s="8">
        <v>38860</v>
      </c>
    </row>
    <row r="5063" spans="1:1" x14ac:dyDescent="0.25">
      <c r="A5063" s="8">
        <v>38859</v>
      </c>
    </row>
    <row r="5064" spans="1:1" x14ac:dyDescent="0.25">
      <c r="A5064" s="8">
        <v>38856</v>
      </c>
    </row>
    <row r="5065" spans="1:1" x14ac:dyDescent="0.25">
      <c r="A5065" s="8">
        <v>38855</v>
      </c>
    </row>
    <row r="5066" spans="1:1" x14ac:dyDescent="0.25">
      <c r="A5066" s="8">
        <v>38854</v>
      </c>
    </row>
    <row r="5067" spans="1:1" x14ac:dyDescent="0.25">
      <c r="A5067" s="8">
        <v>38853</v>
      </c>
    </row>
    <row r="5068" spans="1:1" x14ac:dyDescent="0.25">
      <c r="A5068" s="8">
        <v>38852</v>
      </c>
    </row>
    <row r="5069" spans="1:1" x14ac:dyDescent="0.25">
      <c r="A5069" s="8">
        <v>38849</v>
      </c>
    </row>
    <row r="5070" spans="1:1" x14ac:dyDescent="0.25">
      <c r="A5070" s="8">
        <v>38848</v>
      </c>
    </row>
    <row r="5071" spans="1:1" x14ac:dyDescent="0.25">
      <c r="A5071" s="8">
        <v>38847</v>
      </c>
    </row>
    <row r="5072" spans="1:1" x14ac:dyDescent="0.25">
      <c r="A5072" s="8">
        <v>38846</v>
      </c>
    </row>
    <row r="5073" spans="1:1" x14ac:dyDescent="0.25">
      <c r="A5073" s="8">
        <v>38845</v>
      </c>
    </row>
    <row r="5074" spans="1:1" x14ac:dyDescent="0.25">
      <c r="A5074" s="8">
        <v>38842</v>
      </c>
    </row>
    <row r="5075" spans="1:1" x14ac:dyDescent="0.25">
      <c r="A5075" s="8">
        <v>38841</v>
      </c>
    </row>
    <row r="5076" spans="1:1" x14ac:dyDescent="0.25">
      <c r="A5076" s="8">
        <v>38840</v>
      </c>
    </row>
    <row r="5077" spans="1:1" x14ac:dyDescent="0.25">
      <c r="A5077" s="8">
        <v>38839</v>
      </c>
    </row>
    <row r="5078" spans="1:1" x14ac:dyDescent="0.25">
      <c r="A5078" s="8">
        <v>38838</v>
      </c>
    </row>
    <row r="5079" spans="1:1" x14ac:dyDescent="0.25">
      <c r="A5079" s="8">
        <v>38835</v>
      </c>
    </row>
    <row r="5080" spans="1:1" x14ac:dyDescent="0.25">
      <c r="A5080" s="8">
        <v>38834</v>
      </c>
    </row>
    <row r="5081" spans="1:1" x14ac:dyDescent="0.25">
      <c r="A5081" s="8">
        <v>38833</v>
      </c>
    </row>
    <row r="5082" spans="1:1" x14ac:dyDescent="0.25">
      <c r="A5082" s="8">
        <v>38832</v>
      </c>
    </row>
    <row r="5083" spans="1:1" x14ac:dyDescent="0.25">
      <c r="A5083" s="8">
        <v>38831</v>
      </c>
    </row>
    <row r="5084" spans="1:1" x14ac:dyDescent="0.25">
      <c r="A5084" s="8">
        <v>38828</v>
      </c>
    </row>
    <row r="5085" spans="1:1" x14ac:dyDescent="0.25">
      <c r="A5085" s="8">
        <v>38827</v>
      </c>
    </row>
    <row r="5086" spans="1:1" x14ac:dyDescent="0.25">
      <c r="A5086" s="8">
        <v>38826</v>
      </c>
    </row>
    <row r="5087" spans="1:1" x14ac:dyDescent="0.25">
      <c r="A5087" s="8">
        <v>38825</v>
      </c>
    </row>
    <row r="5088" spans="1:1" x14ac:dyDescent="0.25">
      <c r="A5088" s="8">
        <v>38824</v>
      </c>
    </row>
    <row r="5089" spans="1:1" x14ac:dyDescent="0.25">
      <c r="A5089" s="8">
        <v>38821</v>
      </c>
    </row>
    <row r="5090" spans="1:1" x14ac:dyDescent="0.25">
      <c r="A5090" s="8">
        <v>38820</v>
      </c>
    </row>
    <row r="5091" spans="1:1" x14ac:dyDescent="0.25">
      <c r="A5091" s="8">
        <v>38819</v>
      </c>
    </row>
    <row r="5092" spans="1:1" x14ac:dyDescent="0.25">
      <c r="A5092" s="8">
        <v>38818</v>
      </c>
    </row>
    <row r="5093" spans="1:1" x14ac:dyDescent="0.25">
      <c r="A5093" s="8">
        <v>38817</v>
      </c>
    </row>
    <row r="5094" spans="1:1" x14ac:dyDescent="0.25">
      <c r="A5094" s="8">
        <v>38814</v>
      </c>
    </row>
    <row r="5095" spans="1:1" x14ac:dyDescent="0.25">
      <c r="A5095" s="8">
        <v>38813</v>
      </c>
    </row>
    <row r="5096" spans="1:1" x14ac:dyDescent="0.25">
      <c r="A5096" s="8">
        <v>38812</v>
      </c>
    </row>
    <row r="5097" spans="1:1" x14ac:dyDescent="0.25">
      <c r="A5097" s="8">
        <v>38811</v>
      </c>
    </row>
    <row r="5098" spans="1:1" x14ac:dyDescent="0.25">
      <c r="A5098" s="8">
        <v>38810</v>
      </c>
    </row>
    <row r="5099" spans="1:1" x14ac:dyDescent="0.25">
      <c r="A5099" s="8">
        <v>38807</v>
      </c>
    </row>
    <row r="5100" spans="1:1" x14ac:dyDescent="0.25">
      <c r="A5100" s="8">
        <v>38806</v>
      </c>
    </row>
    <row r="5101" spans="1:1" x14ac:dyDescent="0.25">
      <c r="A5101" s="8">
        <v>38805</v>
      </c>
    </row>
    <row r="5102" spans="1:1" x14ac:dyDescent="0.25">
      <c r="A5102" s="8">
        <v>38804</v>
      </c>
    </row>
    <row r="5103" spans="1:1" x14ac:dyDescent="0.25">
      <c r="A5103" s="8">
        <v>38803</v>
      </c>
    </row>
    <row r="5104" spans="1:1" x14ac:dyDescent="0.25">
      <c r="A5104" s="8">
        <v>38800</v>
      </c>
    </row>
    <row r="5105" spans="1:1" x14ac:dyDescent="0.25">
      <c r="A5105" s="8">
        <v>38799</v>
      </c>
    </row>
    <row r="5106" spans="1:1" x14ac:dyDescent="0.25">
      <c r="A5106" s="8">
        <v>38798</v>
      </c>
    </row>
    <row r="5107" spans="1:1" x14ac:dyDescent="0.25">
      <c r="A5107" s="8">
        <v>38797</v>
      </c>
    </row>
    <row r="5108" spans="1:1" x14ac:dyDescent="0.25">
      <c r="A5108" s="8">
        <v>38796</v>
      </c>
    </row>
    <row r="5109" spans="1:1" x14ac:dyDescent="0.25">
      <c r="A5109" s="8">
        <v>38793</v>
      </c>
    </row>
    <row r="5110" spans="1:1" x14ac:dyDescent="0.25">
      <c r="A5110" s="8">
        <v>38792</v>
      </c>
    </row>
    <row r="5111" spans="1:1" x14ac:dyDescent="0.25">
      <c r="A5111" s="8">
        <v>38791</v>
      </c>
    </row>
    <row r="5112" spans="1:1" x14ac:dyDescent="0.25">
      <c r="A5112" s="8">
        <v>38790</v>
      </c>
    </row>
    <row r="5113" spans="1:1" x14ac:dyDescent="0.25">
      <c r="A5113" s="8">
        <v>38789</v>
      </c>
    </row>
    <row r="5114" spans="1:1" x14ac:dyDescent="0.25">
      <c r="A5114" s="8">
        <v>38786</v>
      </c>
    </row>
    <row r="5115" spans="1:1" x14ac:dyDescent="0.25">
      <c r="A5115" s="8">
        <v>38785</v>
      </c>
    </row>
    <row r="5116" spans="1:1" x14ac:dyDescent="0.25">
      <c r="A5116" s="8">
        <v>38784</v>
      </c>
    </row>
    <row r="5117" spans="1:1" x14ac:dyDescent="0.25">
      <c r="A5117" s="8">
        <v>38783</v>
      </c>
    </row>
    <row r="5118" spans="1:1" x14ac:dyDescent="0.25">
      <c r="A5118" s="8">
        <v>38782</v>
      </c>
    </row>
    <row r="5119" spans="1:1" x14ac:dyDescent="0.25">
      <c r="A5119" s="8">
        <v>38779</v>
      </c>
    </row>
    <row r="5120" spans="1:1" x14ac:dyDescent="0.25">
      <c r="A5120" s="8">
        <v>38778</v>
      </c>
    </row>
    <row r="5121" spans="1:1" x14ac:dyDescent="0.25">
      <c r="A5121" s="8">
        <v>38777</v>
      </c>
    </row>
    <row r="5122" spans="1:1" x14ac:dyDescent="0.25">
      <c r="A5122" s="8">
        <v>38776</v>
      </c>
    </row>
    <row r="5123" spans="1:1" x14ac:dyDescent="0.25">
      <c r="A5123" s="8">
        <v>38775</v>
      </c>
    </row>
    <row r="5124" spans="1:1" x14ac:dyDescent="0.25">
      <c r="A5124" s="8">
        <v>38772</v>
      </c>
    </row>
    <row r="5125" spans="1:1" x14ac:dyDescent="0.25">
      <c r="A5125" s="8">
        <v>38771</v>
      </c>
    </row>
    <row r="5126" spans="1:1" x14ac:dyDescent="0.25">
      <c r="A5126" s="8">
        <v>38770</v>
      </c>
    </row>
    <row r="5127" spans="1:1" x14ac:dyDescent="0.25">
      <c r="A5127" s="8">
        <v>38769</v>
      </c>
    </row>
    <row r="5128" spans="1:1" x14ac:dyDescent="0.25">
      <c r="A5128" s="8">
        <v>38768</v>
      </c>
    </row>
    <row r="5129" spans="1:1" x14ac:dyDescent="0.25">
      <c r="A5129" s="8">
        <v>38765</v>
      </c>
    </row>
    <row r="5130" spans="1:1" x14ac:dyDescent="0.25">
      <c r="A5130" s="8">
        <v>38764</v>
      </c>
    </row>
    <row r="5131" spans="1:1" x14ac:dyDescent="0.25">
      <c r="A5131" s="8">
        <v>38763</v>
      </c>
    </row>
    <row r="5132" spans="1:1" x14ac:dyDescent="0.25">
      <c r="A5132" s="8">
        <v>38762</v>
      </c>
    </row>
    <row r="5133" spans="1:1" x14ac:dyDescent="0.25">
      <c r="A5133" s="8">
        <v>38761</v>
      </c>
    </row>
    <row r="5134" spans="1:1" x14ac:dyDescent="0.25">
      <c r="A5134" s="8">
        <v>38758</v>
      </c>
    </row>
    <row r="5135" spans="1:1" x14ac:dyDescent="0.25">
      <c r="A5135" s="8">
        <v>38757</v>
      </c>
    </row>
    <row r="5136" spans="1:1" x14ac:dyDescent="0.25">
      <c r="A5136" s="8">
        <v>38756</v>
      </c>
    </row>
    <row r="5137" spans="1:1" x14ac:dyDescent="0.25">
      <c r="A5137" s="8">
        <v>38755</v>
      </c>
    </row>
    <row r="5138" spans="1:1" x14ac:dyDescent="0.25">
      <c r="A5138" s="8">
        <v>38754</v>
      </c>
    </row>
    <row r="5139" spans="1:1" x14ac:dyDescent="0.25">
      <c r="A5139" s="8">
        <v>38751</v>
      </c>
    </row>
    <row r="5140" spans="1:1" x14ac:dyDescent="0.25">
      <c r="A5140" s="8">
        <v>38750</v>
      </c>
    </row>
    <row r="5141" spans="1:1" x14ac:dyDescent="0.25">
      <c r="A5141" s="8">
        <v>38749</v>
      </c>
    </row>
    <row r="5142" spans="1:1" x14ac:dyDescent="0.25">
      <c r="A5142" s="8">
        <v>38748</v>
      </c>
    </row>
    <row r="5143" spans="1:1" x14ac:dyDescent="0.25">
      <c r="A5143" s="8">
        <v>38747</v>
      </c>
    </row>
    <row r="5144" spans="1:1" x14ac:dyDescent="0.25">
      <c r="A5144" s="8">
        <v>38744</v>
      </c>
    </row>
    <row r="5145" spans="1:1" x14ac:dyDescent="0.25">
      <c r="A5145" s="8">
        <v>38743</v>
      </c>
    </row>
    <row r="5146" spans="1:1" x14ac:dyDescent="0.25">
      <c r="A5146" s="8">
        <v>38742</v>
      </c>
    </row>
    <row r="5147" spans="1:1" x14ac:dyDescent="0.25">
      <c r="A5147" s="8">
        <v>38741</v>
      </c>
    </row>
    <row r="5148" spans="1:1" x14ac:dyDescent="0.25">
      <c r="A5148" s="8">
        <v>38740</v>
      </c>
    </row>
    <row r="5149" spans="1:1" x14ac:dyDescent="0.25">
      <c r="A5149" s="8">
        <v>38737</v>
      </c>
    </row>
    <row r="5150" spans="1:1" x14ac:dyDescent="0.25">
      <c r="A5150" s="8">
        <v>38736</v>
      </c>
    </row>
    <row r="5151" spans="1:1" x14ac:dyDescent="0.25">
      <c r="A5151" s="8">
        <v>38735</v>
      </c>
    </row>
    <row r="5152" spans="1:1" x14ac:dyDescent="0.25">
      <c r="A5152" s="8">
        <v>38734</v>
      </c>
    </row>
    <row r="5153" spans="1:1" x14ac:dyDescent="0.25">
      <c r="A5153" s="8">
        <v>38733</v>
      </c>
    </row>
    <row r="5154" spans="1:1" x14ac:dyDescent="0.25">
      <c r="A5154" s="8">
        <v>38730</v>
      </c>
    </row>
    <row r="5155" spans="1:1" x14ac:dyDescent="0.25">
      <c r="A5155" s="8">
        <v>38729</v>
      </c>
    </row>
    <row r="5156" spans="1:1" x14ac:dyDescent="0.25">
      <c r="A5156" s="8">
        <v>38728</v>
      </c>
    </row>
    <row r="5157" spans="1:1" x14ac:dyDescent="0.25">
      <c r="A5157" s="8">
        <v>38727</v>
      </c>
    </row>
    <row r="5158" spans="1:1" x14ac:dyDescent="0.25">
      <c r="A5158" s="8">
        <v>38726</v>
      </c>
    </row>
    <row r="5159" spans="1:1" x14ac:dyDescent="0.25">
      <c r="A5159" s="8">
        <v>38723</v>
      </c>
    </row>
    <row r="5160" spans="1:1" x14ac:dyDescent="0.25">
      <c r="A5160" s="8">
        <v>38722</v>
      </c>
    </row>
    <row r="5161" spans="1:1" x14ac:dyDescent="0.25">
      <c r="A5161" s="8">
        <v>38721</v>
      </c>
    </row>
    <row r="5162" spans="1:1" x14ac:dyDescent="0.25">
      <c r="A5162" s="8">
        <v>38720</v>
      </c>
    </row>
    <row r="5163" spans="1:1" x14ac:dyDescent="0.25">
      <c r="A5163" s="8">
        <v>38719</v>
      </c>
    </row>
    <row r="5164" spans="1:1" x14ac:dyDescent="0.25">
      <c r="A5164" s="8">
        <v>38716</v>
      </c>
    </row>
    <row r="5165" spans="1:1" x14ac:dyDescent="0.25">
      <c r="A5165" s="8">
        <v>38715</v>
      </c>
    </row>
    <row r="5166" spans="1:1" x14ac:dyDescent="0.25">
      <c r="A5166" s="8">
        <v>38714</v>
      </c>
    </row>
    <row r="5167" spans="1:1" x14ac:dyDescent="0.25">
      <c r="A5167" s="8">
        <v>38713</v>
      </c>
    </row>
    <row r="5168" spans="1:1" x14ac:dyDescent="0.25">
      <c r="A5168" s="8">
        <v>38712</v>
      </c>
    </row>
    <row r="5169" spans="1:1" x14ac:dyDescent="0.25">
      <c r="A5169" s="8">
        <v>38709</v>
      </c>
    </row>
    <row r="5170" spans="1:1" x14ac:dyDescent="0.25">
      <c r="A5170" s="8">
        <v>38708</v>
      </c>
    </row>
    <row r="5171" spans="1:1" x14ac:dyDescent="0.25">
      <c r="A5171" s="8">
        <v>38707</v>
      </c>
    </row>
    <row r="5172" spans="1:1" x14ac:dyDescent="0.25">
      <c r="A5172" s="8">
        <v>38706</v>
      </c>
    </row>
    <row r="5173" spans="1:1" x14ac:dyDescent="0.25">
      <c r="A5173" s="8">
        <v>38705</v>
      </c>
    </row>
    <row r="5174" spans="1:1" x14ac:dyDescent="0.25">
      <c r="A5174" s="8">
        <v>38702</v>
      </c>
    </row>
    <row r="5175" spans="1:1" x14ac:dyDescent="0.25">
      <c r="A5175" s="8">
        <v>38701</v>
      </c>
    </row>
    <row r="5176" spans="1:1" x14ac:dyDescent="0.25">
      <c r="A5176" s="8">
        <v>38700</v>
      </c>
    </row>
    <row r="5177" spans="1:1" x14ac:dyDescent="0.25">
      <c r="A5177" s="8">
        <v>38699</v>
      </c>
    </row>
    <row r="5178" spans="1:1" x14ac:dyDescent="0.25">
      <c r="A5178" s="8">
        <v>38698</v>
      </c>
    </row>
    <row r="5179" spans="1:1" x14ac:dyDescent="0.25">
      <c r="A5179" s="8">
        <v>38695</v>
      </c>
    </row>
    <row r="5180" spans="1:1" x14ac:dyDescent="0.25">
      <c r="A5180" s="8">
        <v>38694</v>
      </c>
    </row>
    <row r="5181" spans="1:1" x14ac:dyDescent="0.25">
      <c r="A5181" s="8">
        <v>38693</v>
      </c>
    </row>
    <row r="5182" spans="1:1" x14ac:dyDescent="0.25">
      <c r="A5182" s="8">
        <v>38692</v>
      </c>
    </row>
    <row r="5183" spans="1:1" x14ac:dyDescent="0.25">
      <c r="A5183" s="8">
        <v>38691</v>
      </c>
    </row>
    <row r="5184" spans="1:1" x14ac:dyDescent="0.25">
      <c r="A5184" s="8">
        <v>38688</v>
      </c>
    </row>
    <row r="5185" spans="1:1" x14ac:dyDescent="0.25">
      <c r="A5185" s="8">
        <v>38687</v>
      </c>
    </row>
    <row r="5186" spans="1:1" x14ac:dyDescent="0.25">
      <c r="A5186" s="8">
        <v>38686</v>
      </c>
    </row>
    <row r="5187" spans="1:1" x14ac:dyDescent="0.25">
      <c r="A5187" s="8">
        <v>38685</v>
      </c>
    </row>
    <row r="5188" spans="1:1" x14ac:dyDescent="0.25">
      <c r="A5188" s="8">
        <v>38684</v>
      </c>
    </row>
    <row r="5189" spans="1:1" x14ac:dyDescent="0.25">
      <c r="A5189" s="8">
        <v>38681</v>
      </c>
    </row>
    <row r="5190" spans="1:1" x14ac:dyDescent="0.25">
      <c r="A5190" s="8">
        <v>38680</v>
      </c>
    </row>
    <row r="5191" spans="1:1" x14ac:dyDescent="0.25">
      <c r="A5191" s="8">
        <v>38679</v>
      </c>
    </row>
    <row r="5192" spans="1:1" x14ac:dyDescent="0.25">
      <c r="A5192" s="8">
        <v>38678</v>
      </c>
    </row>
    <row r="5193" spans="1:1" x14ac:dyDescent="0.25">
      <c r="A5193" s="8">
        <v>38677</v>
      </c>
    </row>
    <row r="5194" spans="1:1" x14ac:dyDescent="0.25">
      <c r="A5194" s="8">
        <v>38674</v>
      </c>
    </row>
    <row r="5195" spans="1:1" x14ac:dyDescent="0.25">
      <c r="A5195" s="8">
        <v>38673</v>
      </c>
    </row>
    <row r="5196" spans="1:1" x14ac:dyDescent="0.25">
      <c r="A5196" s="8">
        <v>38672</v>
      </c>
    </row>
    <row r="5197" spans="1:1" x14ac:dyDescent="0.25">
      <c r="A5197" s="8">
        <v>38671</v>
      </c>
    </row>
    <row r="5198" spans="1:1" x14ac:dyDescent="0.25">
      <c r="A5198" s="8">
        <v>38670</v>
      </c>
    </row>
    <row r="5199" spans="1:1" x14ac:dyDescent="0.25">
      <c r="A5199" s="8">
        <v>38667</v>
      </c>
    </row>
    <row r="5200" spans="1:1" x14ac:dyDescent="0.25">
      <c r="A5200" s="8">
        <v>38666</v>
      </c>
    </row>
    <row r="5201" spans="1:1" x14ac:dyDescent="0.25">
      <c r="A5201" s="8">
        <v>38665</v>
      </c>
    </row>
    <row r="5202" spans="1:1" x14ac:dyDescent="0.25">
      <c r="A5202" s="8">
        <v>38664</v>
      </c>
    </row>
    <row r="5203" spans="1:1" x14ac:dyDescent="0.25">
      <c r="A5203" s="8">
        <v>38663</v>
      </c>
    </row>
    <row r="5204" spans="1:1" x14ac:dyDescent="0.25">
      <c r="A5204" s="8">
        <v>38660</v>
      </c>
    </row>
    <row r="5205" spans="1:1" x14ac:dyDescent="0.25">
      <c r="A5205" s="8">
        <v>38659</v>
      </c>
    </row>
    <row r="5206" spans="1:1" x14ac:dyDescent="0.25">
      <c r="A5206" s="8">
        <v>38658</v>
      </c>
    </row>
    <row r="5207" spans="1:1" x14ac:dyDescent="0.25">
      <c r="A5207" s="8">
        <v>38657</v>
      </c>
    </row>
    <row r="5208" spans="1:1" x14ac:dyDescent="0.25">
      <c r="A5208" s="8">
        <v>38656</v>
      </c>
    </row>
    <row r="5209" spans="1:1" x14ac:dyDescent="0.25">
      <c r="A5209" s="8">
        <v>38653</v>
      </c>
    </row>
    <row r="5210" spans="1:1" x14ac:dyDescent="0.25">
      <c r="A5210" s="8">
        <v>38652</v>
      </c>
    </row>
    <row r="5211" spans="1:1" x14ac:dyDescent="0.25">
      <c r="A5211" s="8">
        <v>38651</v>
      </c>
    </row>
    <row r="5212" spans="1:1" x14ac:dyDescent="0.25">
      <c r="A5212" s="8">
        <v>38650</v>
      </c>
    </row>
    <row r="5213" spans="1:1" x14ac:dyDescent="0.25">
      <c r="A5213" s="8">
        <v>38649</v>
      </c>
    </row>
    <row r="5214" spans="1:1" x14ac:dyDescent="0.25">
      <c r="A5214" s="8">
        <v>38646</v>
      </c>
    </row>
    <row r="5215" spans="1:1" x14ac:dyDescent="0.25">
      <c r="A5215" s="8">
        <v>38645</v>
      </c>
    </row>
    <row r="5216" spans="1:1" x14ac:dyDescent="0.25">
      <c r="A5216" s="8">
        <v>38644</v>
      </c>
    </row>
    <row r="5217" spans="1:1" x14ac:dyDescent="0.25">
      <c r="A5217" s="8">
        <v>38643</v>
      </c>
    </row>
    <row r="5218" spans="1:1" x14ac:dyDescent="0.25">
      <c r="A5218" s="8">
        <v>38642</v>
      </c>
    </row>
    <row r="5219" spans="1:1" x14ac:dyDescent="0.25">
      <c r="A5219" s="8">
        <v>38639</v>
      </c>
    </row>
    <row r="5220" spans="1:1" x14ac:dyDescent="0.25">
      <c r="A5220" s="8">
        <v>38638</v>
      </c>
    </row>
    <row r="5221" spans="1:1" x14ac:dyDescent="0.25">
      <c r="A5221" s="8">
        <v>38637</v>
      </c>
    </row>
    <row r="5222" spans="1:1" x14ac:dyDescent="0.25">
      <c r="A5222" s="8">
        <v>38636</v>
      </c>
    </row>
    <row r="5223" spans="1:1" x14ac:dyDescent="0.25">
      <c r="A5223" s="8">
        <v>38635</v>
      </c>
    </row>
    <row r="5224" spans="1:1" x14ac:dyDescent="0.25">
      <c r="A5224" s="8">
        <v>38632</v>
      </c>
    </row>
    <row r="5225" spans="1:1" x14ac:dyDescent="0.25">
      <c r="A5225" s="8">
        <v>38631</v>
      </c>
    </row>
    <row r="5226" spans="1:1" x14ac:dyDescent="0.25">
      <c r="A5226" s="8">
        <v>38630</v>
      </c>
    </row>
    <row r="5227" spans="1:1" x14ac:dyDescent="0.25">
      <c r="A5227" s="8">
        <v>38629</v>
      </c>
    </row>
    <row r="5228" spans="1:1" x14ac:dyDescent="0.25">
      <c r="A5228" s="8">
        <v>38628</v>
      </c>
    </row>
    <row r="5229" spans="1:1" x14ac:dyDescent="0.25">
      <c r="A5229" s="8">
        <v>38625</v>
      </c>
    </row>
    <row r="5230" spans="1:1" x14ac:dyDescent="0.25">
      <c r="A5230" s="8">
        <v>38624</v>
      </c>
    </row>
    <row r="5231" spans="1:1" x14ac:dyDescent="0.25">
      <c r="A5231" s="8">
        <v>38623</v>
      </c>
    </row>
    <row r="5232" spans="1:1" x14ac:dyDescent="0.25">
      <c r="A5232" s="8">
        <v>38622</v>
      </c>
    </row>
    <row r="5233" spans="1:1" x14ac:dyDescent="0.25">
      <c r="A5233" s="8">
        <v>38621</v>
      </c>
    </row>
    <row r="5234" spans="1:1" x14ac:dyDescent="0.25">
      <c r="A5234" s="8">
        <v>38618</v>
      </c>
    </row>
    <row r="5235" spans="1:1" x14ac:dyDescent="0.25">
      <c r="A5235" s="8">
        <v>38617</v>
      </c>
    </row>
    <row r="5236" spans="1:1" x14ac:dyDescent="0.25">
      <c r="A5236" s="8">
        <v>38616</v>
      </c>
    </row>
    <row r="5237" spans="1:1" x14ac:dyDescent="0.25">
      <c r="A5237" s="8">
        <v>38615</v>
      </c>
    </row>
    <row r="5238" spans="1:1" x14ac:dyDescent="0.25">
      <c r="A5238" s="8">
        <v>38614</v>
      </c>
    </row>
    <row r="5239" spans="1:1" x14ac:dyDescent="0.25">
      <c r="A5239" s="8">
        <v>38611</v>
      </c>
    </row>
    <row r="5240" spans="1:1" x14ac:dyDescent="0.25">
      <c r="A5240" s="8">
        <v>38610</v>
      </c>
    </row>
    <row r="5241" spans="1:1" x14ac:dyDescent="0.25">
      <c r="A5241" s="8">
        <v>38609</v>
      </c>
    </row>
    <row r="5242" spans="1:1" x14ac:dyDescent="0.25">
      <c r="A5242" s="8">
        <v>38608</v>
      </c>
    </row>
    <row r="5243" spans="1:1" x14ac:dyDescent="0.25">
      <c r="A5243" s="8">
        <v>38607</v>
      </c>
    </row>
    <row r="5244" spans="1:1" x14ac:dyDescent="0.25">
      <c r="A5244" s="8">
        <v>38604</v>
      </c>
    </row>
    <row r="5245" spans="1:1" x14ac:dyDescent="0.25">
      <c r="A5245" s="8">
        <v>38603</v>
      </c>
    </row>
    <row r="5246" spans="1:1" x14ac:dyDescent="0.25">
      <c r="A5246" s="8">
        <v>38602</v>
      </c>
    </row>
    <row r="5247" spans="1:1" x14ac:dyDescent="0.25">
      <c r="A5247" s="8">
        <v>38601</v>
      </c>
    </row>
    <row r="5248" spans="1:1" x14ac:dyDescent="0.25">
      <c r="A5248" s="8">
        <v>38600</v>
      </c>
    </row>
    <row r="5249" spans="1:1" x14ac:dyDescent="0.25">
      <c r="A5249" s="8">
        <v>38597</v>
      </c>
    </row>
    <row r="5250" spans="1:1" x14ac:dyDescent="0.25">
      <c r="A5250" s="8">
        <v>38596</v>
      </c>
    </row>
    <row r="5251" spans="1:1" x14ac:dyDescent="0.25">
      <c r="A5251" s="8">
        <v>38595</v>
      </c>
    </row>
    <row r="5252" spans="1:1" x14ac:dyDescent="0.25">
      <c r="A5252" s="8">
        <v>38594</v>
      </c>
    </row>
    <row r="5253" spans="1:1" x14ac:dyDescent="0.25">
      <c r="A5253" s="8">
        <v>38593</v>
      </c>
    </row>
    <row r="5254" spans="1:1" x14ac:dyDescent="0.25">
      <c r="A5254" s="8">
        <v>38590</v>
      </c>
    </row>
    <row r="5255" spans="1:1" x14ac:dyDescent="0.25">
      <c r="A5255" s="8">
        <v>38589</v>
      </c>
    </row>
    <row r="5256" spans="1:1" x14ac:dyDescent="0.25">
      <c r="A5256" s="8">
        <v>38588</v>
      </c>
    </row>
    <row r="5257" spans="1:1" x14ac:dyDescent="0.25">
      <c r="A5257" s="8">
        <v>38587</v>
      </c>
    </row>
    <row r="5258" spans="1:1" x14ac:dyDescent="0.25">
      <c r="A5258" s="8">
        <v>38586</v>
      </c>
    </row>
    <row r="5259" spans="1:1" x14ac:dyDescent="0.25">
      <c r="A5259" s="8">
        <v>38583</v>
      </c>
    </row>
    <row r="5260" spans="1:1" x14ac:dyDescent="0.25">
      <c r="A5260" s="8">
        <v>38582</v>
      </c>
    </row>
    <row r="5261" spans="1:1" x14ac:dyDescent="0.25">
      <c r="A5261" s="8">
        <v>38581</v>
      </c>
    </row>
    <row r="5262" spans="1:1" x14ac:dyDescent="0.25">
      <c r="A5262" s="8">
        <v>38580</v>
      </c>
    </row>
    <row r="5263" spans="1:1" x14ac:dyDescent="0.25">
      <c r="A5263" s="8">
        <v>38579</v>
      </c>
    </row>
    <row r="5264" spans="1:1" x14ac:dyDescent="0.25">
      <c r="A5264" s="8">
        <v>38576</v>
      </c>
    </row>
    <row r="5265" spans="1:1" x14ac:dyDescent="0.25">
      <c r="A5265" s="8">
        <v>38575</v>
      </c>
    </row>
    <row r="5266" spans="1:1" x14ac:dyDescent="0.25">
      <c r="A5266" s="8">
        <v>38574</v>
      </c>
    </row>
    <row r="5267" spans="1:1" x14ac:dyDescent="0.25">
      <c r="A5267" s="8">
        <v>38573</v>
      </c>
    </row>
    <row r="5268" spans="1:1" x14ac:dyDescent="0.25">
      <c r="A5268" s="8">
        <v>38572</v>
      </c>
    </row>
    <row r="5269" spans="1:1" x14ac:dyDescent="0.25">
      <c r="A5269" s="8">
        <v>38569</v>
      </c>
    </row>
    <row r="5270" spans="1:1" x14ac:dyDescent="0.25">
      <c r="A5270" s="8">
        <v>38568</v>
      </c>
    </row>
    <row r="5271" spans="1:1" x14ac:dyDescent="0.25">
      <c r="A5271" s="8">
        <v>38567</v>
      </c>
    </row>
    <row r="5272" spans="1:1" x14ac:dyDescent="0.25">
      <c r="A5272" s="8">
        <v>38566</v>
      </c>
    </row>
    <row r="5273" spans="1:1" x14ac:dyDescent="0.25">
      <c r="A5273" s="8">
        <v>38565</v>
      </c>
    </row>
    <row r="5274" spans="1:1" x14ac:dyDescent="0.25">
      <c r="A5274" s="8">
        <v>38562</v>
      </c>
    </row>
    <row r="5275" spans="1:1" x14ac:dyDescent="0.25">
      <c r="A5275" s="8">
        <v>38561</v>
      </c>
    </row>
    <row r="5276" spans="1:1" x14ac:dyDescent="0.25">
      <c r="A5276" s="8">
        <v>38560</v>
      </c>
    </row>
    <row r="5277" spans="1:1" x14ac:dyDescent="0.25">
      <c r="A5277" s="8">
        <v>38559</v>
      </c>
    </row>
    <row r="5278" spans="1:1" x14ac:dyDescent="0.25">
      <c r="A5278" s="8">
        <v>38558</v>
      </c>
    </row>
    <row r="5279" spans="1:1" x14ac:dyDescent="0.25">
      <c r="A5279" s="8">
        <v>38555</v>
      </c>
    </row>
    <row r="5280" spans="1:1" x14ac:dyDescent="0.25">
      <c r="A5280" s="8">
        <v>38554</v>
      </c>
    </row>
    <row r="5281" spans="1:1" x14ac:dyDescent="0.25">
      <c r="A5281" s="8">
        <v>38553</v>
      </c>
    </row>
    <row r="5282" spans="1:1" x14ac:dyDescent="0.25">
      <c r="A5282" s="8">
        <v>38552</v>
      </c>
    </row>
    <row r="5283" spans="1:1" x14ac:dyDescent="0.25">
      <c r="A5283" s="8">
        <v>38551</v>
      </c>
    </row>
    <row r="5284" spans="1:1" x14ac:dyDescent="0.25">
      <c r="A5284" s="8">
        <v>38548</v>
      </c>
    </row>
    <row r="5285" spans="1:1" x14ac:dyDescent="0.25">
      <c r="A5285" s="8">
        <v>38547</v>
      </c>
    </row>
    <row r="5286" spans="1:1" x14ac:dyDescent="0.25">
      <c r="A5286" s="8">
        <v>38546</v>
      </c>
    </row>
    <row r="5287" spans="1:1" x14ac:dyDescent="0.25">
      <c r="A5287" s="8">
        <v>38545</v>
      </c>
    </row>
    <row r="5288" spans="1:1" x14ac:dyDescent="0.25">
      <c r="A5288" s="8">
        <v>38544</v>
      </c>
    </row>
    <row r="5289" spans="1:1" x14ac:dyDescent="0.25">
      <c r="A5289" s="8">
        <v>38541</v>
      </c>
    </row>
    <row r="5290" spans="1:1" x14ac:dyDescent="0.25">
      <c r="A5290" s="8">
        <v>38540</v>
      </c>
    </row>
    <row r="5291" spans="1:1" x14ac:dyDescent="0.25">
      <c r="A5291" s="8">
        <v>38539</v>
      </c>
    </row>
    <row r="5292" spans="1:1" x14ac:dyDescent="0.25">
      <c r="A5292" s="8">
        <v>38538</v>
      </c>
    </row>
    <row r="5293" spans="1:1" x14ac:dyDescent="0.25">
      <c r="A5293" s="8">
        <v>38537</v>
      </c>
    </row>
    <row r="5294" spans="1:1" x14ac:dyDescent="0.25">
      <c r="A5294" s="8">
        <v>38534</v>
      </c>
    </row>
    <row r="5295" spans="1:1" x14ac:dyDescent="0.25">
      <c r="A5295" s="8">
        <v>38533</v>
      </c>
    </row>
    <row r="5296" spans="1:1" x14ac:dyDescent="0.25">
      <c r="A5296" s="8">
        <v>38532</v>
      </c>
    </row>
    <row r="5297" spans="1:1" x14ac:dyDescent="0.25">
      <c r="A5297" s="8">
        <v>38531</v>
      </c>
    </row>
    <row r="5298" spans="1:1" x14ac:dyDescent="0.25">
      <c r="A5298" s="8">
        <v>38530</v>
      </c>
    </row>
    <row r="5299" spans="1:1" x14ac:dyDescent="0.25">
      <c r="A5299" s="8">
        <v>38527</v>
      </c>
    </row>
    <row r="5300" spans="1:1" x14ac:dyDescent="0.25">
      <c r="A5300" s="8">
        <v>38526</v>
      </c>
    </row>
    <row r="5301" spans="1:1" x14ac:dyDescent="0.25">
      <c r="A5301" s="8">
        <v>38525</v>
      </c>
    </row>
    <row r="5302" spans="1:1" x14ac:dyDescent="0.25">
      <c r="A5302" s="8">
        <v>38524</v>
      </c>
    </row>
    <row r="5303" spans="1:1" x14ac:dyDescent="0.25">
      <c r="A5303" s="8">
        <v>38523</v>
      </c>
    </row>
    <row r="5304" spans="1:1" x14ac:dyDescent="0.25">
      <c r="A5304" s="8">
        <v>38520</v>
      </c>
    </row>
    <row r="5305" spans="1:1" x14ac:dyDescent="0.25">
      <c r="A5305" s="8">
        <v>38519</v>
      </c>
    </row>
    <row r="5306" spans="1:1" x14ac:dyDescent="0.25">
      <c r="A5306" s="8">
        <v>38518</v>
      </c>
    </row>
    <row r="5307" spans="1:1" x14ac:dyDescent="0.25">
      <c r="A5307" s="8">
        <v>38517</v>
      </c>
    </row>
    <row r="5308" spans="1:1" x14ac:dyDescent="0.25">
      <c r="A5308" s="8">
        <v>38516</v>
      </c>
    </row>
    <row r="5309" spans="1:1" x14ac:dyDescent="0.25">
      <c r="A5309" s="8">
        <v>38513</v>
      </c>
    </row>
    <row r="5310" spans="1:1" x14ac:dyDescent="0.25">
      <c r="A5310" s="8">
        <v>38512</v>
      </c>
    </row>
    <row r="5311" spans="1:1" x14ac:dyDescent="0.25">
      <c r="A5311" s="8">
        <v>38511</v>
      </c>
    </row>
    <row r="5312" spans="1:1" x14ac:dyDescent="0.25">
      <c r="A5312" s="8">
        <v>38510</v>
      </c>
    </row>
    <row r="5313" spans="1:1" x14ac:dyDescent="0.25">
      <c r="A5313" s="8">
        <v>38509</v>
      </c>
    </row>
    <row r="5314" spans="1:1" x14ac:dyDescent="0.25">
      <c r="A5314" s="8">
        <v>38506</v>
      </c>
    </row>
    <row r="5315" spans="1:1" x14ac:dyDescent="0.25">
      <c r="A5315" s="8">
        <v>38505</v>
      </c>
    </row>
    <row r="5316" spans="1:1" x14ac:dyDescent="0.25">
      <c r="A5316" s="8">
        <v>38504</v>
      </c>
    </row>
    <row r="5317" spans="1:1" x14ac:dyDescent="0.25">
      <c r="A5317" s="8">
        <v>38503</v>
      </c>
    </row>
    <row r="5318" spans="1:1" x14ac:dyDescent="0.25">
      <c r="A5318" s="8">
        <v>38502</v>
      </c>
    </row>
    <row r="5319" spans="1:1" x14ac:dyDescent="0.25">
      <c r="A5319" s="8">
        <v>38499</v>
      </c>
    </row>
    <row r="5320" spans="1:1" x14ac:dyDescent="0.25">
      <c r="A5320" s="8">
        <v>38498</v>
      </c>
    </row>
    <row r="5321" spans="1:1" x14ac:dyDescent="0.25">
      <c r="A5321" s="8">
        <v>38497</v>
      </c>
    </row>
    <row r="5322" spans="1:1" x14ac:dyDescent="0.25">
      <c r="A5322" s="8">
        <v>38496</v>
      </c>
    </row>
    <row r="5323" spans="1:1" x14ac:dyDescent="0.25">
      <c r="A5323" s="8">
        <v>38495</v>
      </c>
    </row>
    <row r="5324" spans="1:1" x14ac:dyDescent="0.25">
      <c r="A5324" s="8">
        <v>38492</v>
      </c>
    </row>
    <row r="5325" spans="1:1" x14ac:dyDescent="0.25">
      <c r="A5325" s="8">
        <v>38491</v>
      </c>
    </row>
    <row r="5326" spans="1:1" x14ac:dyDescent="0.25">
      <c r="A5326" s="8">
        <v>38490</v>
      </c>
    </row>
    <row r="5327" spans="1:1" x14ac:dyDescent="0.25">
      <c r="A5327" s="8">
        <v>38489</v>
      </c>
    </row>
    <row r="5328" spans="1:1" x14ac:dyDescent="0.25">
      <c r="A5328" s="8">
        <v>38488</v>
      </c>
    </row>
    <row r="5329" spans="1:1" x14ac:dyDescent="0.25">
      <c r="A5329" s="8">
        <v>38485</v>
      </c>
    </row>
    <row r="5330" spans="1:1" x14ac:dyDescent="0.25">
      <c r="A5330" s="8">
        <v>38484</v>
      </c>
    </row>
    <row r="5331" spans="1:1" x14ac:dyDescent="0.25">
      <c r="A5331" s="8">
        <v>38483</v>
      </c>
    </row>
    <row r="5332" spans="1:1" x14ac:dyDescent="0.25">
      <c r="A5332" s="8">
        <v>38482</v>
      </c>
    </row>
    <row r="5333" spans="1:1" x14ac:dyDescent="0.25">
      <c r="A5333" s="8">
        <v>38481</v>
      </c>
    </row>
    <row r="5334" spans="1:1" x14ac:dyDescent="0.25">
      <c r="A5334" s="8">
        <v>38478</v>
      </c>
    </row>
    <row r="5335" spans="1:1" x14ac:dyDescent="0.25">
      <c r="A5335" s="8">
        <v>38477</v>
      </c>
    </row>
    <row r="5336" spans="1:1" x14ac:dyDescent="0.25">
      <c r="A5336" s="8">
        <v>38476</v>
      </c>
    </row>
    <row r="5337" spans="1:1" x14ac:dyDescent="0.25">
      <c r="A5337" s="8">
        <v>38475</v>
      </c>
    </row>
    <row r="5338" spans="1:1" x14ac:dyDescent="0.25">
      <c r="A5338" s="8">
        <v>38474</v>
      </c>
    </row>
    <row r="5339" spans="1:1" x14ac:dyDescent="0.25">
      <c r="A5339" s="8">
        <v>38471</v>
      </c>
    </row>
    <row r="5340" spans="1:1" x14ac:dyDescent="0.25">
      <c r="A5340" s="8">
        <v>38470</v>
      </c>
    </row>
    <row r="5341" spans="1:1" x14ac:dyDescent="0.25">
      <c r="A5341" s="8">
        <v>38469</v>
      </c>
    </row>
    <row r="5342" spans="1:1" x14ac:dyDescent="0.25">
      <c r="A5342" s="8">
        <v>38468</v>
      </c>
    </row>
    <row r="5343" spans="1:1" x14ac:dyDescent="0.25">
      <c r="A5343" s="8">
        <v>38467</v>
      </c>
    </row>
    <row r="5344" spans="1:1" x14ac:dyDescent="0.25">
      <c r="A5344" s="8">
        <v>38464</v>
      </c>
    </row>
    <row r="5345" spans="1:1" x14ac:dyDescent="0.25">
      <c r="A5345" s="8">
        <v>38463</v>
      </c>
    </row>
    <row r="5346" spans="1:1" x14ac:dyDescent="0.25">
      <c r="A5346" s="8">
        <v>38462</v>
      </c>
    </row>
    <row r="5347" spans="1:1" x14ac:dyDescent="0.25">
      <c r="A5347" s="8">
        <v>38461</v>
      </c>
    </row>
    <row r="5348" spans="1:1" x14ac:dyDescent="0.25">
      <c r="A5348" s="8">
        <v>38460</v>
      </c>
    </row>
    <row r="5349" spans="1:1" x14ac:dyDescent="0.25">
      <c r="A5349" s="8">
        <v>38457</v>
      </c>
    </row>
    <row r="5350" spans="1:1" x14ac:dyDescent="0.25">
      <c r="A5350" s="8">
        <v>38456</v>
      </c>
    </row>
    <row r="5351" spans="1:1" x14ac:dyDescent="0.25">
      <c r="A5351" s="8">
        <v>38455</v>
      </c>
    </row>
    <row r="5352" spans="1:1" x14ac:dyDescent="0.25">
      <c r="A5352" s="8">
        <v>38454</v>
      </c>
    </row>
    <row r="5353" spans="1:1" x14ac:dyDescent="0.25">
      <c r="A5353" s="8">
        <v>38453</v>
      </c>
    </row>
    <row r="5354" spans="1:1" x14ac:dyDescent="0.25">
      <c r="A5354" s="8">
        <v>38450</v>
      </c>
    </row>
    <row r="5355" spans="1:1" x14ac:dyDescent="0.25">
      <c r="A5355" s="8">
        <v>38449</v>
      </c>
    </row>
    <row r="5356" spans="1:1" x14ac:dyDescent="0.25">
      <c r="A5356" s="8">
        <v>38448</v>
      </c>
    </row>
    <row r="5357" spans="1:1" x14ac:dyDescent="0.25">
      <c r="A5357" s="8">
        <v>38447</v>
      </c>
    </row>
    <row r="5358" spans="1:1" x14ac:dyDescent="0.25">
      <c r="A5358" s="8">
        <v>38446</v>
      </c>
    </row>
    <row r="5359" spans="1:1" x14ac:dyDescent="0.25">
      <c r="A5359" s="8">
        <v>38443</v>
      </c>
    </row>
    <row r="5360" spans="1:1" x14ac:dyDescent="0.25">
      <c r="A5360" s="8">
        <v>38442</v>
      </c>
    </row>
    <row r="5361" spans="1:1" x14ac:dyDescent="0.25">
      <c r="A5361" s="8">
        <v>38441</v>
      </c>
    </row>
    <row r="5362" spans="1:1" x14ac:dyDescent="0.25">
      <c r="A5362" s="8">
        <v>38440</v>
      </c>
    </row>
    <row r="5363" spans="1:1" x14ac:dyDescent="0.25">
      <c r="A5363" s="8">
        <v>38439</v>
      </c>
    </row>
    <row r="5364" spans="1:1" x14ac:dyDescent="0.25">
      <c r="A5364" s="8">
        <v>38436</v>
      </c>
    </row>
    <row r="5365" spans="1:1" x14ac:dyDescent="0.25">
      <c r="A5365" s="8">
        <v>38435</v>
      </c>
    </row>
    <row r="5366" spans="1:1" x14ac:dyDescent="0.25">
      <c r="A5366" s="8">
        <v>38434</v>
      </c>
    </row>
    <row r="5367" spans="1:1" x14ac:dyDescent="0.25">
      <c r="A5367" s="8">
        <v>38433</v>
      </c>
    </row>
    <row r="5368" spans="1:1" x14ac:dyDescent="0.25">
      <c r="A5368" s="8">
        <v>38432</v>
      </c>
    </row>
    <row r="5369" spans="1:1" x14ac:dyDescent="0.25">
      <c r="A5369" s="8">
        <v>38429</v>
      </c>
    </row>
    <row r="5370" spans="1:1" x14ac:dyDescent="0.25">
      <c r="A5370" s="8">
        <v>38428</v>
      </c>
    </row>
    <row r="5371" spans="1:1" x14ac:dyDescent="0.25">
      <c r="A5371" s="8">
        <v>38427</v>
      </c>
    </row>
    <row r="5372" spans="1:1" x14ac:dyDescent="0.25">
      <c r="A5372" s="8">
        <v>38426</v>
      </c>
    </row>
    <row r="5373" spans="1:1" x14ac:dyDescent="0.25">
      <c r="A5373" s="8">
        <v>38425</v>
      </c>
    </row>
    <row r="5374" spans="1:1" x14ac:dyDescent="0.25">
      <c r="A5374" s="8">
        <v>38422</v>
      </c>
    </row>
    <row r="5375" spans="1:1" x14ac:dyDescent="0.25">
      <c r="A5375" s="8">
        <v>38421</v>
      </c>
    </row>
    <row r="5376" spans="1:1" x14ac:dyDescent="0.25">
      <c r="A5376" s="8">
        <v>38420</v>
      </c>
    </row>
    <row r="5377" spans="1:1" x14ac:dyDescent="0.25">
      <c r="A5377" s="8">
        <v>38419</v>
      </c>
    </row>
    <row r="5378" spans="1:1" x14ac:dyDescent="0.25">
      <c r="A5378" s="8">
        <v>38418</v>
      </c>
    </row>
    <row r="5379" spans="1:1" x14ac:dyDescent="0.25">
      <c r="A5379" s="8">
        <v>38415</v>
      </c>
    </row>
    <row r="5380" spans="1:1" x14ac:dyDescent="0.25">
      <c r="A5380" s="8">
        <v>38414</v>
      </c>
    </row>
    <row r="5381" spans="1:1" x14ac:dyDescent="0.25">
      <c r="A5381" s="8">
        <v>38413</v>
      </c>
    </row>
    <row r="5382" spans="1:1" x14ac:dyDescent="0.25">
      <c r="A5382" s="8">
        <v>38412</v>
      </c>
    </row>
    <row r="5383" spans="1:1" x14ac:dyDescent="0.25">
      <c r="A5383" s="8">
        <v>38411</v>
      </c>
    </row>
    <row r="5384" spans="1:1" x14ac:dyDescent="0.25">
      <c r="A5384" s="8">
        <v>38408</v>
      </c>
    </row>
    <row r="5385" spans="1:1" x14ac:dyDescent="0.25">
      <c r="A5385" s="8">
        <v>38407</v>
      </c>
    </row>
    <row r="5386" spans="1:1" x14ac:dyDescent="0.25">
      <c r="A5386" s="8">
        <v>38406</v>
      </c>
    </row>
    <row r="5387" spans="1:1" x14ac:dyDescent="0.25">
      <c r="A5387" s="8">
        <v>38405</v>
      </c>
    </row>
    <row r="5388" spans="1:1" x14ac:dyDescent="0.25">
      <c r="A5388" s="8">
        <v>38404</v>
      </c>
    </row>
    <row r="5389" spans="1:1" x14ac:dyDescent="0.25">
      <c r="A5389" s="8">
        <v>38401</v>
      </c>
    </row>
    <row r="5390" spans="1:1" x14ac:dyDescent="0.25">
      <c r="A5390" s="8">
        <v>38400</v>
      </c>
    </row>
    <row r="5391" spans="1:1" x14ac:dyDescent="0.25">
      <c r="A5391" s="8">
        <v>38399</v>
      </c>
    </row>
    <row r="5392" spans="1:1" x14ac:dyDescent="0.25">
      <c r="A5392" s="8">
        <v>38398</v>
      </c>
    </row>
    <row r="5393" spans="1:1" x14ac:dyDescent="0.25">
      <c r="A5393" s="8">
        <v>38397</v>
      </c>
    </row>
    <row r="5394" spans="1:1" x14ac:dyDescent="0.25">
      <c r="A5394" s="8">
        <v>38394</v>
      </c>
    </row>
    <row r="5395" spans="1:1" x14ac:dyDescent="0.25">
      <c r="A5395" s="8">
        <v>38393</v>
      </c>
    </row>
    <row r="5396" spans="1:1" x14ac:dyDescent="0.25">
      <c r="A5396" s="8">
        <v>38392</v>
      </c>
    </row>
    <row r="5397" spans="1:1" x14ac:dyDescent="0.25">
      <c r="A5397" s="8">
        <v>38391</v>
      </c>
    </row>
    <row r="5398" spans="1:1" x14ac:dyDescent="0.25">
      <c r="A5398" s="8">
        <v>38390</v>
      </c>
    </row>
    <row r="5399" spans="1:1" x14ac:dyDescent="0.25">
      <c r="A5399" s="8">
        <v>38387</v>
      </c>
    </row>
    <row r="5400" spans="1:1" x14ac:dyDescent="0.25">
      <c r="A5400" s="8">
        <v>38386</v>
      </c>
    </row>
    <row r="5401" spans="1:1" x14ac:dyDescent="0.25">
      <c r="A5401" s="8">
        <v>38385</v>
      </c>
    </row>
    <row r="5402" spans="1:1" x14ac:dyDescent="0.25">
      <c r="A5402" s="8">
        <v>38384</v>
      </c>
    </row>
    <row r="5403" spans="1:1" x14ac:dyDescent="0.25">
      <c r="A5403" s="8">
        <v>38383</v>
      </c>
    </row>
    <row r="5404" spans="1:1" x14ac:dyDescent="0.25">
      <c r="A5404" s="8">
        <v>38380</v>
      </c>
    </row>
    <row r="5405" spans="1:1" x14ac:dyDescent="0.25">
      <c r="A5405" s="8">
        <v>38379</v>
      </c>
    </row>
    <row r="5406" spans="1:1" x14ac:dyDescent="0.25">
      <c r="A5406" s="8">
        <v>38378</v>
      </c>
    </row>
    <row r="5407" spans="1:1" x14ac:dyDescent="0.25">
      <c r="A5407" s="8">
        <v>38377</v>
      </c>
    </row>
    <row r="5408" spans="1:1" x14ac:dyDescent="0.25">
      <c r="A5408" s="8">
        <v>38376</v>
      </c>
    </row>
    <row r="5409" spans="1:4" x14ac:dyDescent="0.25">
      <c r="A5409" s="8">
        <v>38373</v>
      </c>
    </row>
    <row r="5410" spans="1:4" x14ac:dyDescent="0.25">
      <c r="A5410" s="8">
        <v>38372</v>
      </c>
    </row>
    <row r="5411" spans="1:4" x14ac:dyDescent="0.25">
      <c r="A5411" s="8">
        <v>38371</v>
      </c>
    </row>
    <row r="5412" spans="1:4" x14ac:dyDescent="0.25">
      <c r="A5412" s="8">
        <v>38370</v>
      </c>
    </row>
    <row r="5413" spans="1:4" x14ac:dyDescent="0.25">
      <c r="A5413" s="8">
        <v>38369</v>
      </c>
    </row>
    <row r="5414" spans="1:4" x14ac:dyDescent="0.25">
      <c r="A5414" s="8">
        <v>38366</v>
      </c>
    </row>
    <row r="5415" spans="1:4" x14ac:dyDescent="0.25">
      <c r="A5415" s="8">
        <v>38365</v>
      </c>
    </row>
    <row r="5416" spans="1:4" x14ac:dyDescent="0.25">
      <c r="A5416" s="8">
        <v>38364</v>
      </c>
    </row>
    <row r="5417" spans="1:4" x14ac:dyDescent="0.25">
      <c r="A5417" s="8">
        <v>38363</v>
      </c>
    </row>
    <row r="5418" spans="1:4" x14ac:dyDescent="0.25">
      <c r="A5418" s="8">
        <v>38362</v>
      </c>
    </row>
    <row r="5419" spans="1:4" x14ac:dyDescent="0.25">
      <c r="A5419" s="8">
        <v>38359</v>
      </c>
    </row>
    <row r="5420" spans="1:4" x14ac:dyDescent="0.25">
      <c r="A5420" s="8">
        <v>38358</v>
      </c>
    </row>
    <row r="5421" spans="1:4" x14ac:dyDescent="0.25">
      <c r="A5421" s="8">
        <v>38357</v>
      </c>
    </row>
    <row r="5422" spans="1:4" x14ac:dyDescent="0.25">
      <c r="A5422" s="8">
        <v>38356</v>
      </c>
    </row>
    <row r="5423" spans="1:4" x14ac:dyDescent="0.25">
      <c r="A5423" s="8">
        <v>38355</v>
      </c>
      <c r="B5423" t="s">
        <v>19</v>
      </c>
      <c r="C5423" t="s">
        <v>19</v>
      </c>
      <c r="D5423" t="s">
        <v>19</v>
      </c>
    </row>
  </sheetData>
  <hyperlinks>
    <hyperlink ref="E1" r:id="rId1" xr:uid="{00B26179-3BA2-4AC9-B403-DE80B91BA936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L348"/>
  <sheetViews>
    <sheetView zoomScale="70" zoomScaleNormal="70" workbookViewId="0">
      <selection activeCell="F347" sqref="F347"/>
    </sheetView>
  </sheetViews>
  <sheetFormatPr defaultRowHeight="15" x14ac:dyDescent="0.25"/>
  <cols>
    <col min="1" max="1" width="14.28515625" bestFit="1" customWidth="1"/>
    <col min="2" max="2" width="11.140625" customWidth="1"/>
    <col min="3" max="5" width="9.5703125" bestFit="1" customWidth="1"/>
    <col min="8" max="8" width="10.7109375" bestFit="1" customWidth="1"/>
    <col min="9" max="9" width="9.7109375" bestFit="1" customWidth="1"/>
    <col min="12" max="12" width="26.42578125" customWidth="1"/>
  </cols>
  <sheetData>
    <row r="1" spans="1:10" x14ac:dyDescent="0.25">
      <c r="A1" s="10" t="s">
        <v>79</v>
      </c>
      <c r="B1" s="41" t="s">
        <v>78</v>
      </c>
      <c r="C1" s="3"/>
      <c r="D1" s="40" t="s">
        <v>77</v>
      </c>
      <c r="E1" s="3"/>
    </row>
    <row r="2" spans="1:10" x14ac:dyDescent="0.25">
      <c r="A2" t="s">
        <v>13</v>
      </c>
      <c r="B2" s="1">
        <f>A348</f>
        <v>35703</v>
      </c>
      <c r="C2" s="3"/>
      <c r="D2" s="40"/>
      <c r="E2" s="3"/>
    </row>
    <row r="3" spans="1:10" x14ac:dyDescent="0.25">
      <c r="A3" t="s">
        <v>14</v>
      </c>
      <c r="B3" s="1">
        <f>A5</f>
        <v>46142</v>
      </c>
      <c r="C3" s="3"/>
      <c r="D3" s="3"/>
      <c r="E3" s="3"/>
    </row>
    <row r="4" spans="1:10" x14ac:dyDescent="0.25">
      <c r="A4" s="1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H4" s="15" t="s">
        <v>24</v>
      </c>
      <c r="I4" s="19" t="s">
        <v>4</v>
      </c>
      <c r="J4" s="19" t="s">
        <v>25</v>
      </c>
    </row>
    <row r="5" spans="1:10" x14ac:dyDescent="0.25">
      <c r="A5" s="1">
        <v>46142</v>
      </c>
      <c r="B5" s="3">
        <v>2652.56</v>
      </c>
      <c r="C5" s="3">
        <v>2674.59</v>
      </c>
      <c r="D5" s="3">
        <v>2648.94</v>
      </c>
      <c r="E5" s="3">
        <v>2658.21</v>
      </c>
      <c r="F5" s="4">
        <f t="shared" ref="F5:F36" si="0">E5/E6-1</f>
        <v>-4.2559168986842533E-2</v>
      </c>
      <c r="H5" s="16">
        <v>40543</v>
      </c>
      <c r="I5" s="20">
        <f t="shared" ref="I5:I36" si="1">VLOOKUP(H5,$A:$E,5,FALSE)</f>
        <v>1687.99</v>
      </c>
      <c r="J5" t="s">
        <v>22</v>
      </c>
    </row>
    <row r="6" spans="1:10" x14ac:dyDescent="0.25">
      <c r="A6" s="1">
        <v>46112</v>
      </c>
      <c r="B6" s="3">
        <v>2801.02</v>
      </c>
      <c r="C6" s="3">
        <v>2801.1</v>
      </c>
      <c r="D6" s="3">
        <v>2766.28</v>
      </c>
      <c r="E6" s="3">
        <v>2776.37</v>
      </c>
      <c r="F6" s="4">
        <f t="shared" si="0"/>
        <v>-8.1346413541302232E-3</v>
      </c>
      <c r="H6" s="16">
        <v>40633</v>
      </c>
      <c r="I6" s="20">
        <f t="shared" si="1"/>
        <v>1813.59</v>
      </c>
      <c r="J6" s="21">
        <f>I6/I5-1</f>
        <v>7.4408023744216401E-2</v>
      </c>
    </row>
    <row r="7" spans="1:10" x14ac:dyDescent="0.25">
      <c r="A7" s="1">
        <v>46081</v>
      </c>
      <c r="B7" s="3">
        <v>2786.72</v>
      </c>
      <c r="C7" s="3">
        <v>2804.1</v>
      </c>
      <c r="D7" s="3">
        <v>2780.93</v>
      </c>
      <c r="E7" s="3">
        <v>2799.14</v>
      </c>
      <c r="F7" s="4">
        <f t="shared" si="0"/>
        <v>5.8934719017946779E-3</v>
      </c>
      <c r="H7" s="16">
        <v>40724</v>
      </c>
      <c r="I7" s="20">
        <f t="shared" si="1"/>
        <v>1666.59</v>
      </c>
      <c r="J7" s="21">
        <f t="shared" ref="J7:J49" si="2">I7/I6-1</f>
        <v>-8.1054703654078408E-2</v>
      </c>
    </row>
    <row r="8" spans="1:10" x14ac:dyDescent="0.25">
      <c r="A8" s="1">
        <v>46053</v>
      </c>
      <c r="B8" s="3">
        <v>2811.73</v>
      </c>
      <c r="C8" s="3">
        <v>2813.82</v>
      </c>
      <c r="D8" s="3">
        <v>2771.97</v>
      </c>
      <c r="E8" s="3">
        <v>2782.74</v>
      </c>
      <c r="F8" s="4">
        <f t="shared" si="0"/>
        <v>5.8266043041690363E-3</v>
      </c>
      <c r="H8" s="16">
        <v>40816</v>
      </c>
      <c r="I8" s="20">
        <f t="shared" si="1"/>
        <v>1366.54</v>
      </c>
      <c r="J8" s="21">
        <f t="shared" si="2"/>
        <v>-0.18003828176096104</v>
      </c>
    </row>
    <row r="9" spans="1:10" x14ac:dyDescent="0.25">
      <c r="A9" s="1">
        <v>46022</v>
      </c>
      <c r="B9" s="3">
        <v>2758.42</v>
      </c>
      <c r="C9" s="3">
        <v>2775.2</v>
      </c>
      <c r="D9" s="3">
        <v>2749.53</v>
      </c>
      <c r="E9" s="3">
        <v>2766.62</v>
      </c>
      <c r="F9" s="4">
        <f t="shared" si="0"/>
        <v>3.3701735900942165E-2</v>
      </c>
      <c r="H9" s="16">
        <v>40908</v>
      </c>
      <c r="I9" s="20">
        <f t="shared" si="1"/>
        <v>1402.23</v>
      </c>
      <c r="J9" s="21">
        <f t="shared" si="2"/>
        <v>2.6117054751416013E-2</v>
      </c>
    </row>
    <row r="10" spans="1:10" x14ac:dyDescent="0.25">
      <c r="A10" s="1">
        <v>45991</v>
      </c>
      <c r="B10" s="3">
        <v>2627.9</v>
      </c>
      <c r="C10" s="3">
        <v>2685.88</v>
      </c>
      <c r="D10" s="3">
        <v>2623.38</v>
      </c>
      <c r="E10" s="3">
        <v>2676.42</v>
      </c>
      <c r="F10" s="4">
        <f t="shared" si="0"/>
        <v>5.9884365594804478E-2</v>
      </c>
      <c r="H10" s="16">
        <v>40999</v>
      </c>
      <c r="I10" s="20">
        <f t="shared" si="1"/>
        <v>1517.34</v>
      </c>
      <c r="J10" s="21">
        <f t="shared" si="2"/>
        <v>8.2090669861577537E-2</v>
      </c>
    </row>
    <row r="11" spans="1:10" x14ac:dyDescent="0.25">
      <c r="A11" s="1">
        <v>45961</v>
      </c>
      <c r="B11" s="3">
        <v>2555.63</v>
      </c>
      <c r="C11" s="3">
        <v>2556.7199999999998</v>
      </c>
      <c r="D11" s="3">
        <v>2522.73</v>
      </c>
      <c r="E11" s="3">
        <v>2525.1999999999998</v>
      </c>
      <c r="F11" s="4">
        <f t="shared" si="0"/>
        <v>-5.9375698428071222E-2</v>
      </c>
      <c r="H11" s="16">
        <v>41090</v>
      </c>
      <c r="I11" s="20">
        <f t="shared" si="1"/>
        <v>1387.52</v>
      </c>
      <c r="J11" s="21">
        <f t="shared" si="2"/>
        <v>-8.555762057284455E-2</v>
      </c>
    </row>
    <row r="12" spans="1:10" x14ac:dyDescent="0.25">
      <c r="A12" s="1">
        <v>45930</v>
      </c>
      <c r="B12" s="3">
        <v>2681.81</v>
      </c>
      <c r="C12" s="3">
        <v>2689.6</v>
      </c>
      <c r="D12" s="3">
        <v>2651.13</v>
      </c>
      <c r="E12" s="3">
        <v>2684.6</v>
      </c>
      <c r="F12" s="4">
        <f t="shared" si="0"/>
        <v>-7.4077906311004527E-2</v>
      </c>
      <c r="H12" s="16">
        <v>41182</v>
      </c>
      <c r="I12" s="20">
        <f t="shared" si="1"/>
        <v>1458.26</v>
      </c>
      <c r="J12" s="21">
        <f t="shared" si="2"/>
        <v>5.0983048892988991E-2</v>
      </c>
    </row>
    <row r="13" spans="1:10" x14ac:dyDescent="0.25">
      <c r="A13" s="1">
        <v>45900</v>
      </c>
      <c r="B13" s="3">
        <v>2893.99</v>
      </c>
      <c r="C13" s="3">
        <v>2904.14</v>
      </c>
      <c r="D13" s="3">
        <v>2882.55</v>
      </c>
      <c r="E13" s="3">
        <v>2899.38</v>
      </c>
      <c r="F13" s="4">
        <f t="shared" si="0"/>
        <v>6.1219858571365915E-2</v>
      </c>
      <c r="H13" s="16">
        <v>41274</v>
      </c>
      <c r="I13" s="20">
        <f t="shared" si="1"/>
        <v>1474.72</v>
      </c>
      <c r="J13" s="21">
        <f t="shared" si="2"/>
        <v>1.1287424739072627E-2</v>
      </c>
    </row>
    <row r="14" spans="1:10" x14ac:dyDescent="0.25">
      <c r="A14" s="1">
        <v>45869</v>
      </c>
      <c r="B14" s="3">
        <v>2737.13</v>
      </c>
      <c r="C14" s="3">
        <v>2741.14</v>
      </c>
      <c r="D14" s="3">
        <v>2713.68</v>
      </c>
      <c r="E14" s="3">
        <v>2732.12</v>
      </c>
      <c r="F14" s="4">
        <f t="shared" si="0"/>
        <v>-4.047931782902181E-2</v>
      </c>
      <c r="H14" s="16">
        <v>41364</v>
      </c>
      <c r="I14" s="20">
        <f t="shared" si="1"/>
        <v>1438.57</v>
      </c>
      <c r="J14" s="21">
        <f t="shared" si="2"/>
        <v>-2.4513127915807842E-2</v>
      </c>
    </row>
    <row r="15" spans="1:10" x14ac:dyDescent="0.25">
      <c r="A15" s="1">
        <v>45838</v>
      </c>
      <c r="B15" s="3">
        <v>2818.98</v>
      </c>
      <c r="C15" s="3">
        <v>2847.38</v>
      </c>
      <c r="D15" s="3">
        <v>2806.49</v>
      </c>
      <c r="E15" s="3">
        <v>2847.38</v>
      </c>
      <c r="F15" s="4">
        <f t="shared" si="0"/>
        <v>6.5574813615523198E-3</v>
      </c>
      <c r="H15" s="16">
        <v>41455</v>
      </c>
      <c r="I15" s="20">
        <f t="shared" si="1"/>
        <v>1330.46</v>
      </c>
      <c r="J15" s="21">
        <f t="shared" si="2"/>
        <v>-7.515101802484403E-2</v>
      </c>
    </row>
    <row r="16" spans="1:10" x14ac:dyDescent="0.25">
      <c r="A16" s="1">
        <v>45808</v>
      </c>
      <c r="B16" s="3">
        <v>2814.06</v>
      </c>
      <c r="C16" s="3">
        <v>2837.85</v>
      </c>
      <c r="D16" s="3">
        <v>2793.15</v>
      </c>
      <c r="E16" s="3">
        <v>2828.83</v>
      </c>
      <c r="F16" s="4">
        <f t="shared" si="0"/>
        <v>-3.0714723810763789E-2</v>
      </c>
      <c r="H16" s="16">
        <v>41547</v>
      </c>
      <c r="I16" s="20">
        <f t="shared" si="1"/>
        <v>1462.82</v>
      </c>
      <c r="J16" s="21">
        <f t="shared" si="2"/>
        <v>9.9484388857988826E-2</v>
      </c>
    </row>
    <row r="17" spans="1:10" x14ac:dyDescent="0.25">
      <c r="A17" s="1">
        <v>45777</v>
      </c>
      <c r="B17" s="3">
        <v>2923.86</v>
      </c>
      <c r="C17" s="3">
        <v>2954.21</v>
      </c>
      <c r="D17" s="3">
        <v>2887.83</v>
      </c>
      <c r="E17" s="3">
        <v>2918.47</v>
      </c>
      <c r="F17" s="4">
        <f t="shared" si="0"/>
        <v>-3.1489765577295881E-2</v>
      </c>
      <c r="H17" s="16">
        <v>41639</v>
      </c>
      <c r="I17" s="20">
        <f t="shared" si="1"/>
        <v>1504.08</v>
      </c>
      <c r="J17" s="21">
        <f t="shared" si="2"/>
        <v>2.8205794287745611E-2</v>
      </c>
    </row>
    <row r="18" spans="1:10" x14ac:dyDescent="0.25">
      <c r="A18" s="1">
        <v>45747</v>
      </c>
      <c r="B18" s="3">
        <v>3008.6</v>
      </c>
      <c r="C18" s="3">
        <v>3031.6</v>
      </c>
      <c r="D18" s="3">
        <v>2970.94</v>
      </c>
      <c r="E18" s="3">
        <v>3013.36</v>
      </c>
      <c r="F18" s="4">
        <f t="shared" si="0"/>
        <v>-5.8466230065490121E-2</v>
      </c>
      <c r="H18" s="16">
        <v>41729</v>
      </c>
      <c r="I18" s="20">
        <f t="shared" si="1"/>
        <v>1369.29</v>
      </c>
      <c r="J18" s="21">
        <f t="shared" si="2"/>
        <v>-8.9616243816818209E-2</v>
      </c>
    </row>
    <row r="19" spans="1:10" x14ac:dyDescent="0.25">
      <c r="A19" s="1">
        <v>45716</v>
      </c>
      <c r="B19" s="3">
        <v>3199.93</v>
      </c>
      <c r="C19" s="3">
        <v>3210.07</v>
      </c>
      <c r="D19" s="3">
        <v>3149.37</v>
      </c>
      <c r="E19" s="3">
        <v>3200.48</v>
      </c>
      <c r="F19" s="4">
        <f t="shared" si="0"/>
        <v>8.5607679522404334E-2</v>
      </c>
      <c r="H19" s="16">
        <v>41820</v>
      </c>
      <c r="I19" s="20">
        <f t="shared" si="1"/>
        <v>1476.38</v>
      </c>
      <c r="J19" s="21">
        <f t="shared" si="2"/>
        <v>7.8208414579818752E-2</v>
      </c>
    </row>
    <row r="20" spans="1:10" x14ac:dyDescent="0.25">
      <c r="A20" s="1">
        <v>45688</v>
      </c>
      <c r="B20" s="3">
        <v>2984.99</v>
      </c>
      <c r="C20" s="3">
        <v>2995.45</v>
      </c>
      <c r="D20" s="3">
        <v>2940.12</v>
      </c>
      <c r="E20" s="3">
        <v>2948.1</v>
      </c>
      <c r="F20" s="4">
        <f t="shared" si="0"/>
        <v>2.2566457628059311E-2</v>
      </c>
      <c r="H20" s="16">
        <v>41912</v>
      </c>
      <c r="I20" s="20">
        <f t="shared" si="1"/>
        <v>1411.07</v>
      </c>
      <c r="J20" s="21">
        <f t="shared" si="2"/>
        <v>-4.4236578658611081E-2</v>
      </c>
    </row>
    <row r="21" spans="1:10" x14ac:dyDescent="0.25">
      <c r="A21" s="1">
        <v>45657</v>
      </c>
      <c r="B21" s="3">
        <v>2809.12</v>
      </c>
      <c r="C21" s="3">
        <v>2883.04</v>
      </c>
      <c r="D21" s="3">
        <v>2809.12</v>
      </c>
      <c r="E21" s="3">
        <v>2883.04</v>
      </c>
      <c r="F21" s="4">
        <f t="shared" si="0"/>
        <v>0.11832428238944925</v>
      </c>
      <c r="H21" s="16">
        <v>42004</v>
      </c>
      <c r="I21" s="20">
        <f t="shared" si="1"/>
        <v>1396.61</v>
      </c>
      <c r="J21" s="21">
        <f t="shared" si="2"/>
        <v>-1.0247542644943208E-2</v>
      </c>
    </row>
    <row r="22" spans="1:10" x14ac:dyDescent="0.25">
      <c r="A22" s="1">
        <v>45626</v>
      </c>
      <c r="B22" s="3">
        <v>2546.13</v>
      </c>
      <c r="C22" s="3">
        <v>2581.88</v>
      </c>
      <c r="D22" s="3">
        <v>2533.9899999999998</v>
      </c>
      <c r="E22" s="3">
        <v>2578</v>
      </c>
      <c r="F22" s="4">
        <f t="shared" si="0"/>
        <v>6.9525818295446129E-3</v>
      </c>
      <c r="H22" s="16">
        <v>42094</v>
      </c>
      <c r="I22" s="20">
        <f t="shared" si="1"/>
        <v>1626.18</v>
      </c>
      <c r="J22" s="21">
        <f t="shared" si="2"/>
        <v>0.16437659761851919</v>
      </c>
    </row>
    <row r="23" spans="1:10" x14ac:dyDescent="0.25">
      <c r="A23" s="1">
        <v>45596</v>
      </c>
      <c r="B23" s="3">
        <v>2582.4699999999998</v>
      </c>
      <c r="C23" s="3">
        <v>2593.11</v>
      </c>
      <c r="D23" s="3">
        <v>2551.1999999999998</v>
      </c>
      <c r="E23" s="3">
        <v>2560.1999999999998</v>
      </c>
      <c r="F23" s="4">
        <f t="shared" si="0"/>
        <v>-0.10406080712216026</v>
      </c>
      <c r="H23" s="16">
        <v>42185</v>
      </c>
      <c r="I23" s="20">
        <f t="shared" si="1"/>
        <v>1654.55</v>
      </c>
      <c r="J23" s="21">
        <f t="shared" si="2"/>
        <v>1.7445793208623828E-2</v>
      </c>
    </row>
    <row r="24" spans="1:10" x14ac:dyDescent="0.25">
      <c r="A24" s="1">
        <v>45565</v>
      </c>
      <c r="B24" s="3">
        <v>2861.37</v>
      </c>
      <c r="C24" s="3">
        <v>2889.87</v>
      </c>
      <c r="D24" s="3">
        <v>2841.3</v>
      </c>
      <c r="E24" s="3">
        <v>2857.56</v>
      </c>
      <c r="F24" s="4">
        <f t="shared" si="0"/>
        <v>7.8194331250565963E-2</v>
      </c>
      <c r="H24" s="16">
        <v>42277</v>
      </c>
      <c r="I24" s="20">
        <f t="shared" si="1"/>
        <v>1642.97</v>
      </c>
      <c r="J24" s="21">
        <f t="shared" si="2"/>
        <v>-6.9988818712035661E-3</v>
      </c>
    </row>
    <row r="25" spans="1:10" x14ac:dyDescent="0.25">
      <c r="A25" s="1">
        <v>45535</v>
      </c>
      <c r="B25" s="3">
        <v>2717.68</v>
      </c>
      <c r="C25" s="3">
        <v>2724.53</v>
      </c>
      <c r="D25" s="3">
        <v>2641.08</v>
      </c>
      <c r="E25" s="3">
        <v>2650.32</v>
      </c>
      <c r="F25" s="4">
        <f t="shared" si="0"/>
        <v>-9.935161145622351E-2</v>
      </c>
      <c r="H25" s="16">
        <v>42369</v>
      </c>
      <c r="I25" s="20">
        <f t="shared" si="1"/>
        <v>1761.36</v>
      </c>
      <c r="J25" s="21">
        <f t="shared" si="2"/>
        <v>7.2058528153283286E-2</v>
      </c>
    </row>
    <row r="26" spans="1:10" x14ac:dyDescent="0.25">
      <c r="A26" s="1">
        <v>45504</v>
      </c>
      <c r="B26" s="3">
        <v>2952.19</v>
      </c>
      <c r="C26" s="3">
        <v>2961.7</v>
      </c>
      <c r="D26" s="3">
        <v>2927.05</v>
      </c>
      <c r="E26" s="3">
        <v>2942.68</v>
      </c>
      <c r="F26" s="4">
        <f t="shared" si="0"/>
        <v>-6.7107115230982006E-2</v>
      </c>
      <c r="H26" s="16">
        <v>42460</v>
      </c>
      <c r="I26" s="20">
        <f t="shared" si="1"/>
        <v>1871.15</v>
      </c>
      <c r="J26" s="21">
        <f t="shared" si="2"/>
        <v>6.2332515783258602E-2</v>
      </c>
    </row>
    <row r="27" spans="1:10" x14ac:dyDescent="0.25">
      <c r="A27" s="1">
        <v>45473</v>
      </c>
      <c r="B27" s="3">
        <v>3150.22</v>
      </c>
      <c r="C27" s="3">
        <v>3165.31</v>
      </c>
      <c r="D27" s="3">
        <v>3141.37</v>
      </c>
      <c r="E27" s="3">
        <v>3154.36</v>
      </c>
      <c r="F27" s="4">
        <f t="shared" si="0"/>
        <v>-1.9529465154373815E-2</v>
      </c>
      <c r="H27" s="16">
        <v>42551</v>
      </c>
      <c r="I27" s="20">
        <f t="shared" si="1"/>
        <v>1891.09</v>
      </c>
      <c r="J27" s="21">
        <f t="shared" si="2"/>
        <v>1.0656548112123465E-2</v>
      </c>
    </row>
    <row r="28" spans="1:10" x14ac:dyDescent="0.25">
      <c r="A28" s="1">
        <v>45443</v>
      </c>
      <c r="B28" s="3">
        <v>3258.52</v>
      </c>
      <c r="C28" s="3">
        <v>3270.01</v>
      </c>
      <c r="D28" s="3">
        <v>3211.19</v>
      </c>
      <c r="E28" s="3">
        <v>3217.19</v>
      </c>
      <c r="F28" s="4">
        <f t="shared" si="0"/>
        <v>-7.2810483510719504E-2</v>
      </c>
      <c r="H28" s="16">
        <v>42643</v>
      </c>
      <c r="I28" s="20">
        <f t="shared" si="1"/>
        <v>1978</v>
      </c>
      <c r="J28" s="21">
        <f t="shared" si="2"/>
        <v>4.595762232363354E-2</v>
      </c>
    </row>
    <row r="29" spans="1:10" x14ac:dyDescent="0.25">
      <c r="A29" s="1">
        <v>45412</v>
      </c>
      <c r="B29" s="3">
        <v>3481.29</v>
      </c>
      <c r="C29" s="3">
        <v>3486.3</v>
      </c>
      <c r="D29" s="3">
        <v>3464.86</v>
      </c>
      <c r="E29" s="3">
        <v>3469.83</v>
      </c>
      <c r="F29" s="4">
        <f t="shared" si="0"/>
        <v>4.1199929182933026E-2</v>
      </c>
      <c r="H29" s="16">
        <v>42735</v>
      </c>
      <c r="I29" s="20">
        <f t="shared" si="1"/>
        <v>2232.7199999999998</v>
      </c>
      <c r="J29" s="21">
        <f t="shared" si="2"/>
        <v>0.12877654196157717</v>
      </c>
    </row>
    <row r="30" spans="1:10" x14ac:dyDescent="0.25">
      <c r="A30" s="1">
        <v>45382</v>
      </c>
      <c r="B30" s="3">
        <v>3313.17</v>
      </c>
      <c r="C30" s="3">
        <v>3332.53</v>
      </c>
      <c r="D30" s="3">
        <v>3305.22</v>
      </c>
      <c r="E30" s="3">
        <v>3332.53</v>
      </c>
      <c r="F30" s="4">
        <f t="shared" si="0"/>
        <v>2.3252886268730011E-2</v>
      </c>
      <c r="H30" s="16">
        <v>42825</v>
      </c>
      <c r="I30" s="20">
        <f t="shared" si="1"/>
        <v>1995.9</v>
      </c>
      <c r="J30" s="21">
        <f t="shared" si="2"/>
        <v>-0.10606793507470691</v>
      </c>
    </row>
    <row r="31" spans="1:10" x14ac:dyDescent="0.25">
      <c r="A31" s="1">
        <v>45350</v>
      </c>
      <c r="B31" s="3">
        <v>3233.03</v>
      </c>
      <c r="C31" s="3">
        <v>3258.14</v>
      </c>
      <c r="D31" s="3">
        <v>3224.09</v>
      </c>
      <c r="E31" s="3">
        <v>3256.8</v>
      </c>
      <c r="F31" s="4">
        <f t="shared" si="0"/>
        <v>1.3256839203656279E-2</v>
      </c>
      <c r="H31" s="16">
        <v>42916</v>
      </c>
      <c r="I31" s="20">
        <f t="shared" si="1"/>
        <v>1879.5</v>
      </c>
      <c r="J31" s="21">
        <f t="shared" si="2"/>
        <v>-5.8319555087930297E-2</v>
      </c>
    </row>
    <row r="32" spans="1:10" x14ac:dyDescent="0.25">
      <c r="A32" s="1">
        <v>45322</v>
      </c>
      <c r="B32" s="3">
        <v>3201.48</v>
      </c>
      <c r="C32" s="3">
        <v>3219.41</v>
      </c>
      <c r="D32" s="3">
        <v>3198.83</v>
      </c>
      <c r="E32" s="3">
        <v>3214.19</v>
      </c>
      <c r="F32" s="4">
        <f t="shared" si="0"/>
        <v>3.7133241479005319E-2</v>
      </c>
      <c r="H32" s="16">
        <v>43008</v>
      </c>
      <c r="I32" s="20">
        <f t="shared" si="1"/>
        <v>2077.19</v>
      </c>
      <c r="J32" s="21">
        <f t="shared" si="2"/>
        <v>0.10518222931630761</v>
      </c>
    </row>
    <row r="33" spans="1:10" x14ac:dyDescent="0.25">
      <c r="A33" s="1">
        <v>45291</v>
      </c>
      <c r="B33" s="3">
        <v>3092.66</v>
      </c>
      <c r="C33" s="3">
        <v>3102.08</v>
      </c>
      <c r="D33" s="3">
        <v>3086.26</v>
      </c>
      <c r="E33" s="3">
        <v>3099.11</v>
      </c>
      <c r="F33" s="4">
        <f t="shared" si="0"/>
        <v>-2.1062673140037624E-2</v>
      </c>
      <c r="H33" s="16">
        <v>43100</v>
      </c>
      <c r="I33" s="20">
        <f t="shared" si="1"/>
        <v>2109.7399999999998</v>
      </c>
      <c r="J33" s="21">
        <f t="shared" si="2"/>
        <v>1.567020831026511E-2</v>
      </c>
    </row>
    <row r="34" spans="1:10" x14ac:dyDescent="0.25">
      <c r="A34" s="1">
        <v>45260</v>
      </c>
      <c r="B34" s="3">
        <v>3176.5</v>
      </c>
      <c r="C34" s="3">
        <v>3176.53</v>
      </c>
      <c r="D34" s="3">
        <v>3146.53</v>
      </c>
      <c r="E34" s="3">
        <v>3165.79</v>
      </c>
      <c r="F34" s="4">
        <f t="shared" si="0"/>
        <v>-1.0990418529383206E-2</v>
      </c>
      <c r="H34" s="16">
        <v>43190</v>
      </c>
      <c r="I34" s="20">
        <f t="shared" si="1"/>
        <v>2270.98</v>
      </c>
      <c r="J34" s="21">
        <f t="shared" si="2"/>
        <v>7.6426479092210453E-2</v>
      </c>
    </row>
    <row r="35" spans="1:10" x14ac:dyDescent="0.25">
      <c r="A35" s="1">
        <v>45230</v>
      </c>
      <c r="B35" s="3">
        <v>3221.08</v>
      </c>
      <c r="C35" s="3">
        <v>3226.88</v>
      </c>
      <c r="D35" s="3">
        <v>3176.53</v>
      </c>
      <c r="E35" s="3">
        <v>3200.97</v>
      </c>
      <c r="F35" s="4">
        <f t="shared" si="0"/>
        <v>2.1610080235920259E-2</v>
      </c>
      <c r="H35" s="16">
        <v>43281</v>
      </c>
      <c r="I35" s="20">
        <f t="shared" si="1"/>
        <v>2295.9499999999998</v>
      </c>
      <c r="J35" s="21">
        <f t="shared" si="2"/>
        <v>1.0995253150622109E-2</v>
      </c>
    </row>
    <row r="36" spans="1:10" x14ac:dyDescent="0.25">
      <c r="A36" s="1">
        <v>45199</v>
      </c>
      <c r="B36" s="3">
        <v>3121.07</v>
      </c>
      <c r="C36" s="3">
        <v>3141.12</v>
      </c>
      <c r="D36" s="3">
        <v>3106.97</v>
      </c>
      <c r="E36" s="3">
        <v>3133.26</v>
      </c>
      <c r="F36" s="4">
        <f t="shared" si="0"/>
        <v>-2.9346435397879067E-2</v>
      </c>
      <c r="H36" s="16">
        <v>43373</v>
      </c>
      <c r="I36" s="20">
        <f t="shared" si="1"/>
        <v>2475.36</v>
      </c>
      <c r="J36" s="21">
        <f t="shared" si="2"/>
        <v>7.8141945599860874E-2</v>
      </c>
    </row>
    <row r="37" spans="1:10" x14ac:dyDescent="0.25">
      <c r="A37" s="1">
        <v>45169</v>
      </c>
      <c r="B37" s="3">
        <v>3218.48</v>
      </c>
      <c r="C37" s="3">
        <v>3234.68</v>
      </c>
      <c r="D37" s="3">
        <v>3211.94</v>
      </c>
      <c r="E37" s="3">
        <v>3227.99</v>
      </c>
      <c r="F37" s="4">
        <f t="shared" ref="F37:F68" si="3">E37/E38-1</f>
        <v>5.026517000162678E-2</v>
      </c>
      <c r="H37" s="16">
        <v>43465</v>
      </c>
      <c r="I37" s="20">
        <f t="shared" ref="I37:I65" si="4">VLOOKUP(H37,$A:$E,5,FALSE)</f>
        <v>2369.33</v>
      </c>
      <c r="J37" s="21">
        <f t="shared" si="2"/>
        <v>-4.2834173615150961E-2</v>
      </c>
    </row>
    <row r="38" spans="1:10" x14ac:dyDescent="0.25">
      <c r="A38" s="1">
        <v>45138</v>
      </c>
      <c r="B38" s="3">
        <v>3026.93</v>
      </c>
      <c r="C38" s="3">
        <v>3073.5</v>
      </c>
      <c r="D38" s="3">
        <v>3026.93</v>
      </c>
      <c r="E38" s="3">
        <v>3073.5</v>
      </c>
      <c r="F38" s="4">
        <f t="shared" si="3"/>
        <v>9.8710574575404886E-2</v>
      </c>
      <c r="H38" s="16">
        <v>43555</v>
      </c>
      <c r="I38" s="20">
        <f t="shared" si="4"/>
        <v>2497.1</v>
      </c>
      <c r="J38" s="21">
        <f t="shared" si="2"/>
        <v>5.3926637488235007E-2</v>
      </c>
    </row>
    <row r="39" spans="1:10" x14ac:dyDescent="0.25">
      <c r="A39" s="1">
        <v>45107</v>
      </c>
      <c r="B39" s="3">
        <v>2796</v>
      </c>
      <c r="C39" s="3">
        <v>2800.12</v>
      </c>
      <c r="D39" s="3">
        <v>2779.61</v>
      </c>
      <c r="E39" s="3">
        <v>2797.37</v>
      </c>
      <c r="F39" s="4">
        <f t="shared" si="3"/>
        <v>2.9337954990359183E-2</v>
      </c>
      <c r="H39" s="16">
        <v>43646</v>
      </c>
      <c r="I39" s="20">
        <f t="shared" si="4"/>
        <v>2765.85</v>
      </c>
      <c r="J39" s="21">
        <f t="shared" si="2"/>
        <v>0.10762484481999124</v>
      </c>
    </row>
    <row r="40" spans="1:10" x14ac:dyDescent="0.25">
      <c r="A40" s="1">
        <v>45077</v>
      </c>
      <c r="B40" s="3">
        <v>2698.11</v>
      </c>
      <c r="C40" s="3">
        <v>2718.27</v>
      </c>
      <c r="D40" s="3">
        <v>2676.27</v>
      </c>
      <c r="E40" s="3">
        <v>2717.64</v>
      </c>
      <c r="F40" s="4">
        <f t="shared" si="3"/>
        <v>3.1385913910753072E-2</v>
      </c>
      <c r="H40" s="16">
        <v>43738</v>
      </c>
      <c r="I40" s="20">
        <f t="shared" si="4"/>
        <v>2747.18</v>
      </c>
      <c r="J40" s="21">
        <f t="shared" si="2"/>
        <v>-6.7501852956596275E-3</v>
      </c>
    </row>
    <row r="41" spans="1:10" x14ac:dyDescent="0.25">
      <c r="A41" s="1">
        <v>45046</v>
      </c>
      <c r="B41" s="3">
        <v>2653.93</v>
      </c>
      <c r="C41" s="3">
        <v>2657.9</v>
      </c>
      <c r="D41" s="3">
        <v>2608.02</v>
      </c>
      <c r="E41" s="3">
        <v>2634.94</v>
      </c>
      <c r="F41" s="4">
        <f t="shared" si="3"/>
        <v>7.5191682274643235E-2</v>
      </c>
      <c r="H41" s="16">
        <v>43830</v>
      </c>
      <c r="I41" s="20">
        <f t="shared" si="4"/>
        <v>3045.87</v>
      </c>
      <c r="J41" s="21">
        <f t="shared" si="2"/>
        <v>0.10872603906551448</v>
      </c>
    </row>
    <row r="42" spans="1:10" x14ac:dyDescent="0.25">
      <c r="A42" s="1">
        <v>45016</v>
      </c>
      <c r="B42" s="3">
        <v>2470.12</v>
      </c>
      <c r="C42" s="3">
        <v>2472.5300000000002</v>
      </c>
      <c r="D42" s="3">
        <v>2424.4499999999998</v>
      </c>
      <c r="E42" s="3">
        <v>2450.67</v>
      </c>
      <c r="F42" s="4">
        <f t="shared" si="3"/>
        <v>8.7659109872357144E-2</v>
      </c>
      <c r="H42" s="16">
        <v>43921</v>
      </c>
      <c r="I42" s="20">
        <f t="shared" si="4"/>
        <v>2508.81</v>
      </c>
      <c r="J42" s="21">
        <f t="shared" si="2"/>
        <v>-0.17632400594903919</v>
      </c>
    </row>
    <row r="43" spans="1:10" x14ac:dyDescent="0.25">
      <c r="A43" s="1">
        <v>44985</v>
      </c>
      <c r="B43" s="3">
        <v>2246.2600000000002</v>
      </c>
      <c r="C43" s="3">
        <v>2258.6799999999998</v>
      </c>
      <c r="D43" s="3">
        <v>2239.59</v>
      </c>
      <c r="E43" s="3">
        <v>2253.16</v>
      </c>
      <c r="F43" s="4">
        <f t="shared" si="3"/>
        <v>1.2383177570093329E-2</v>
      </c>
      <c r="H43" s="16">
        <v>44012</v>
      </c>
      <c r="I43" s="20">
        <f t="shared" si="4"/>
        <v>2743.2</v>
      </c>
      <c r="J43" s="21">
        <f t="shared" si="2"/>
        <v>9.342676408337014E-2</v>
      </c>
    </row>
    <row r="44" spans="1:10" x14ac:dyDescent="0.25">
      <c r="A44" s="1">
        <v>44957</v>
      </c>
      <c r="B44" s="3">
        <v>2203.5700000000002</v>
      </c>
      <c r="C44" s="3">
        <v>2225.6</v>
      </c>
      <c r="D44" s="3">
        <v>2202.7600000000002</v>
      </c>
      <c r="E44" s="3">
        <v>2225.6</v>
      </c>
      <c r="F44" s="4">
        <f t="shared" si="3"/>
        <v>3.3182923885391791E-2</v>
      </c>
      <c r="H44" s="16">
        <v>44104</v>
      </c>
      <c r="I44" s="20">
        <f t="shared" si="4"/>
        <v>2905.81</v>
      </c>
      <c r="J44" s="21">
        <f t="shared" si="2"/>
        <v>5.9277486147564895E-2</v>
      </c>
    </row>
    <row r="45" spans="1:10" x14ac:dyDescent="0.25">
      <c r="A45" s="1">
        <v>44926</v>
      </c>
      <c r="B45" s="3">
        <v>2149.83</v>
      </c>
      <c r="C45" s="3">
        <v>2154.4699999999998</v>
      </c>
      <c r="D45" s="3">
        <v>2139.79</v>
      </c>
      <c r="E45" s="3">
        <v>2154.12</v>
      </c>
      <c r="F45" s="4">
        <f t="shared" si="3"/>
        <v>-9.3859362712863659E-3</v>
      </c>
      <c r="H45" s="16">
        <v>44196</v>
      </c>
      <c r="I45" s="20">
        <f t="shared" si="4"/>
        <v>3289.02</v>
      </c>
      <c r="J45" s="21">
        <f t="shared" si="2"/>
        <v>0.13187717022103995</v>
      </c>
    </row>
    <row r="46" spans="1:10" x14ac:dyDescent="0.25">
      <c r="A46" s="1">
        <v>44895</v>
      </c>
      <c r="B46" s="3">
        <v>2184.27</v>
      </c>
      <c r="C46" s="3">
        <v>2184.27</v>
      </c>
      <c r="D46" s="3">
        <v>2172.67</v>
      </c>
      <c r="E46" s="3">
        <v>2174.5300000000002</v>
      </c>
      <c r="F46" s="4">
        <f t="shared" si="3"/>
        <v>3.6554802202519721E-3</v>
      </c>
      <c r="H46" s="16">
        <v>44286</v>
      </c>
      <c r="I46" s="20">
        <f t="shared" si="4"/>
        <v>3541.72</v>
      </c>
      <c r="J46" s="21">
        <f t="shared" si="2"/>
        <v>7.6831396586217071E-2</v>
      </c>
    </row>
    <row r="47" spans="1:10" x14ac:dyDescent="0.25">
      <c r="A47" s="1">
        <v>44865</v>
      </c>
      <c r="B47" s="3">
        <v>2173</v>
      </c>
      <c r="C47" s="3">
        <v>2184.38</v>
      </c>
      <c r="D47" s="3">
        <v>2155.75</v>
      </c>
      <c r="E47" s="3">
        <v>2166.61</v>
      </c>
      <c r="F47" s="4">
        <f t="shared" si="3"/>
        <v>0.10693247365006053</v>
      </c>
      <c r="H47" s="16">
        <v>44377</v>
      </c>
      <c r="I47" s="20">
        <f t="shared" si="4"/>
        <v>3841.85</v>
      </c>
      <c r="J47" s="21">
        <f t="shared" si="2"/>
        <v>8.4741312130829138E-2</v>
      </c>
    </row>
    <row r="48" spans="1:10" x14ac:dyDescent="0.25">
      <c r="A48" s="1">
        <v>44834</v>
      </c>
      <c r="B48" s="3">
        <v>1977.75</v>
      </c>
      <c r="C48" s="3">
        <v>2005.21</v>
      </c>
      <c r="D48" s="3">
        <v>1872.95</v>
      </c>
      <c r="E48" s="3">
        <v>1957.31</v>
      </c>
      <c r="F48" s="4">
        <f t="shared" si="3"/>
        <v>-0.18448135062164595</v>
      </c>
      <c r="H48" s="16">
        <v>44469</v>
      </c>
      <c r="I48" s="20">
        <f t="shared" si="4"/>
        <v>4103.5200000000004</v>
      </c>
      <c r="J48" s="21">
        <f t="shared" si="2"/>
        <v>6.8110415555006298E-2</v>
      </c>
    </row>
    <row r="49" spans="1:12" x14ac:dyDescent="0.25">
      <c r="A49" s="1">
        <v>44804</v>
      </c>
      <c r="B49" s="3">
        <v>2377.02</v>
      </c>
      <c r="C49" s="3">
        <v>2423.12</v>
      </c>
      <c r="D49" s="3">
        <v>2368.42</v>
      </c>
      <c r="E49" s="3">
        <v>2400.08</v>
      </c>
      <c r="F49" s="4">
        <f t="shared" si="3"/>
        <v>8.4140012015484711E-2</v>
      </c>
      <c r="H49" s="16">
        <v>44561</v>
      </c>
      <c r="I49" s="20">
        <f t="shared" si="4"/>
        <v>3787.26</v>
      </c>
      <c r="J49" s="21">
        <f t="shared" si="2"/>
        <v>-7.7070417592700946E-2</v>
      </c>
      <c r="L49" s="20"/>
    </row>
    <row r="50" spans="1:12" x14ac:dyDescent="0.25">
      <c r="A50" s="1">
        <v>44773</v>
      </c>
      <c r="B50" s="3">
        <v>2197.9</v>
      </c>
      <c r="C50" s="3">
        <v>2273.2399999999998</v>
      </c>
      <c r="D50" s="3">
        <v>2022.16</v>
      </c>
      <c r="E50" s="3">
        <v>2213.81</v>
      </c>
      <c r="F50" s="4">
        <f t="shared" si="3"/>
        <v>4.063768510329524E-3</v>
      </c>
      <c r="H50" s="16">
        <v>44651</v>
      </c>
      <c r="I50" s="20">
        <f t="shared" si="4"/>
        <v>2703.51</v>
      </c>
      <c r="J50" s="21">
        <f t="shared" ref="J50:J65" si="5">I50/I49-1</f>
        <v>-0.286156746566119</v>
      </c>
    </row>
    <row r="51" spans="1:12" x14ac:dyDescent="0.25">
      <c r="A51" s="1">
        <v>44742</v>
      </c>
      <c r="B51" s="3">
        <v>2349.84</v>
      </c>
      <c r="C51" s="3">
        <v>2419.81</v>
      </c>
      <c r="D51" s="3">
        <v>2184.71</v>
      </c>
      <c r="E51" s="3">
        <v>2204.85</v>
      </c>
      <c r="F51" s="4">
        <f t="shared" si="3"/>
        <v>-6.4056033110474364E-2</v>
      </c>
      <c r="H51" s="16">
        <v>44742</v>
      </c>
      <c r="I51" s="20">
        <f t="shared" si="4"/>
        <v>2204.85</v>
      </c>
      <c r="J51" s="21">
        <f t="shared" si="5"/>
        <v>-0.18444910505232093</v>
      </c>
    </row>
    <row r="52" spans="1:12" x14ac:dyDescent="0.25">
      <c r="A52" s="1">
        <v>44712</v>
      </c>
      <c r="B52" s="3">
        <v>2444.25</v>
      </c>
      <c r="C52" s="3">
        <v>2490.17</v>
      </c>
      <c r="D52" s="3">
        <v>2229.2199999999998</v>
      </c>
      <c r="E52" s="3">
        <v>2355.75</v>
      </c>
      <c r="F52" s="4">
        <f t="shared" si="3"/>
        <v>-3.6570054433843091E-2</v>
      </c>
      <c r="H52" s="16">
        <v>44834</v>
      </c>
      <c r="I52" s="20">
        <f t="shared" si="4"/>
        <v>1957.31</v>
      </c>
      <c r="J52" s="21">
        <f t="shared" si="5"/>
        <v>-0.11227067600970586</v>
      </c>
    </row>
    <row r="53" spans="1:12" x14ac:dyDescent="0.25">
      <c r="A53" s="1">
        <v>44681</v>
      </c>
      <c r="B53" s="3">
        <v>2714.62</v>
      </c>
      <c r="C53" s="3">
        <v>2835.46</v>
      </c>
      <c r="D53" s="3">
        <v>2168.1799999999998</v>
      </c>
      <c r="E53" s="3">
        <v>2445.17</v>
      </c>
      <c r="F53" s="4">
        <f t="shared" si="3"/>
        <v>-9.5557257047319988E-2</v>
      </c>
      <c r="H53" s="16">
        <v>44926</v>
      </c>
      <c r="I53" s="20">
        <f t="shared" si="4"/>
        <v>2154.12</v>
      </c>
      <c r="J53" s="21">
        <f t="shared" si="5"/>
        <v>0.10055126678962445</v>
      </c>
    </row>
    <row r="54" spans="1:12" x14ac:dyDescent="0.25">
      <c r="A54" s="1">
        <v>44651</v>
      </c>
      <c r="B54" s="3">
        <v>2474.52</v>
      </c>
      <c r="C54" s="3">
        <v>2761.17</v>
      </c>
      <c r="D54" s="3">
        <v>2363.62</v>
      </c>
      <c r="E54" s="3">
        <v>2703.51</v>
      </c>
      <c r="F54" s="4">
        <f t="shared" si="3"/>
        <v>9.4325799035005486E-2</v>
      </c>
      <c r="H54" s="16">
        <v>45016</v>
      </c>
      <c r="I54" s="20">
        <f t="shared" si="4"/>
        <v>2450.67</v>
      </c>
      <c r="J54" s="21">
        <f t="shared" si="5"/>
        <v>0.13766642526878736</v>
      </c>
    </row>
    <row r="55" spans="1:12" x14ac:dyDescent="0.25">
      <c r="A55" s="1">
        <v>44620</v>
      </c>
      <c r="B55" s="3">
        <v>3564.55</v>
      </c>
      <c r="C55" s="3">
        <v>3683.95</v>
      </c>
      <c r="D55" s="3">
        <v>1681.55</v>
      </c>
      <c r="E55" s="3">
        <v>2470.48</v>
      </c>
      <c r="F55" s="4">
        <f t="shared" si="3"/>
        <v>-0.30022263892272216</v>
      </c>
      <c r="H55" s="16">
        <v>45107</v>
      </c>
      <c r="I55" s="20">
        <f t="shared" si="4"/>
        <v>2797.37</v>
      </c>
      <c r="J55" s="21">
        <f t="shared" si="5"/>
        <v>0.14147151595278018</v>
      </c>
    </row>
    <row r="56" spans="1:12" x14ac:dyDescent="0.25">
      <c r="A56" s="1">
        <v>44592</v>
      </c>
      <c r="B56" s="3">
        <v>3825.3</v>
      </c>
      <c r="C56" s="3">
        <v>3892.33</v>
      </c>
      <c r="D56" s="3">
        <v>3158.46</v>
      </c>
      <c r="E56" s="3">
        <v>3530.38</v>
      </c>
      <c r="F56" s="4">
        <f t="shared" si="3"/>
        <v>-6.7827400284110384E-2</v>
      </c>
      <c r="H56" s="16">
        <v>45199</v>
      </c>
      <c r="I56" s="20">
        <f t="shared" si="4"/>
        <v>3133.26</v>
      </c>
      <c r="J56" s="21">
        <f t="shared" si="5"/>
        <v>0.12007349760668062</v>
      </c>
    </row>
    <row r="57" spans="1:12" x14ac:dyDescent="0.25">
      <c r="A57" s="1">
        <v>44561</v>
      </c>
      <c r="B57" s="3">
        <v>3907.17</v>
      </c>
      <c r="C57" s="3">
        <v>3977.16</v>
      </c>
      <c r="D57" s="3">
        <v>3532.29</v>
      </c>
      <c r="E57" s="3">
        <v>3787.26</v>
      </c>
      <c r="F57" s="4">
        <f t="shared" si="3"/>
        <v>-2.6558953783359263E-2</v>
      </c>
      <c r="H57" s="16">
        <v>45291</v>
      </c>
      <c r="I57" s="20">
        <f t="shared" si="4"/>
        <v>3099.11</v>
      </c>
      <c r="J57" s="21">
        <f t="shared" si="5"/>
        <v>-1.0899191257667806E-2</v>
      </c>
    </row>
    <row r="58" spans="1:12" x14ac:dyDescent="0.25">
      <c r="A58" s="1">
        <v>44530</v>
      </c>
      <c r="B58" s="3">
        <v>4155.24</v>
      </c>
      <c r="C58" s="3">
        <v>4245.32</v>
      </c>
      <c r="D58" s="3">
        <v>3776.61</v>
      </c>
      <c r="E58" s="3">
        <v>3890.59</v>
      </c>
      <c r="F58" s="4">
        <f t="shared" si="3"/>
        <v>-6.250843373493975E-2</v>
      </c>
      <c r="H58" s="16">
        <v>45382</v>
      </c>
      <c r="I58" s="20">
        <f t="shared" si="4"/>
        <v>3332.53</v>
      </c>
      <c r="J58" s="21">
        <f t="shared" si="5"/>
        <v>7.5318397862612185E-2</v>
      </c>
    </row>
    <row r="59" spans="1:12" x14ac:dyDescent="0.25">
      <c r="A59" s="1">
        <v>44500</v>
      </c>
      <c r="B59" s="3">
        <v>4078.59</v>
      </c>
      <c r="C59" s="3">
        <v>4292.68</v>
      </c>
      <c r="D59" s="3">
        <v>4065.4</v>
      </c>
      <c r="E59" s="3">
        <v>4150</v>
      </c>
      <c r="F59" s="4">
        <f t="shared" si="3"/>
        <v>1.1326860841423869E-2</v>
      </c>
      <c r="H59" s="16">
        <v>45473</v>
      </c>
      <c r="I59" s="20">
        <f t="shared" si="4"/>
        <v>3154.36</v>
      </c>
      <c r="J59" s="21">
        <f t="shared" si="5"/>
        <v>-5.3463884796235872E-2</v>
      </c>
    </row>
    <row r="60" spans="1:12" x14ac:dyDescent="0.25">
      <c r="A60" s="1">
        <v>44469</v>
      </c>
      <c r="B60" s="3">
        <v>3924.32</v>
      </c>
      <c r="C60" s="3">
        <v>4112.3100000000004</v>
      </c>
      <c r="D60" s="3">
        <v>3924.32</v>
      </c>
      <c r="E60" s="3">
        <v>4103.5200000000004</v>
      </c>
      <c r="F60" s="4">
        <f t="shared" si="3"/>
        <v>4.7094127013289411E-2</v>
      </c>
      <c r="H60" s="16">
        <v>45565</v>
      </c>
      <c r="I60" s="20">
        <f t="shared" si="4"/>
        <v>2857.56</v>
      </c>
      <c r="J60" s="21">
        <f t="shared" si="5"/>
        <v>-9.4091986964075169E-2</v>
      </c>
    </row>
    <row r="61" spans="1:12" x14ac:dyDescent="0.25">
      <c r="A61" s="1">
        <v>44439</v>
      </c>
      <c r="B61" s="3">
        <v>3791.22</v>
      </c>
      <c r="C61" s="3">
        <v>3949.07</v>
      </c>
      <c r="D61" s="3">
        <v>3771.8</v>
      </c>
      <c r="E61" s="3">
        <v>3918.96</v>
      </c>
      <c r="F61" s="4">
        <f t="shared" si="3"/>
        <v>3.9076461323901412E-2</v>
      </c>
      <c r="H61" s="16">
        <v>45657</v>
      </c>
      <c r="I61" s="20">
        <f t="shared" si="4"/>
        <v>2883.04</v>
      </c>
      <c r="J61" s="21">
        <f t="shared" si="5"/>
        <v>8.9166981620683039E-3</v>
      </c>
    </row>
    <row r="62" spans="1:12" x14ac:dyDescent="0.25">
      <c r="A62" s="1">
        <v>44408</v>
      </c>
      <c r="B62" s="3">
        <v>3843.28</v>
      </c>
      <c r="C62" s="3">
        <v>3915</v>
      </c>
      <c r="D62" s="3">
        <v>3679.44</v>
      </c>
      <c r="E62" s="3">
        <v>3771.58</v>
      </c>
      <c r="F62" s="4">
        <f t="shared" si="3"/>
        <v>-1.8290667256660176E-2</v>
      </c>
      <c r="H62" s="16">
        <v>45747</v>
      </c>
      <c r="I62" s="20">
        <f t="shared" si="4"/>
        <v>3013.36</v>
      </c>
      <c r="J62" s="21">
        <f t="shared" si="5"/>
        <v>4.5202286475387154E-2</v>
      </c>
    </row>
    <row r="63" spans="1:12" x14ac:dyDescent="0.25">
      <c r="A63" s="1">
        <v>44377</v>
      </c>
      <c r="B63" s="3">
        <v>3739.57</v>
      </c>
      <c r="C63" s="3">
        <v>3865.2</v>
      </c>
      <c r="D63" s="3">
        <v>3739.57</v>
      </c>
      <c r="E63" s="3">
        <v>3841.85</v>
      </c>
      <c r="F63" s="4">
        <f t="shared" si="3"/>
        <v>3.2303050007657985E-2</v>
      </c>
      <c r="H63" s="16">
        <v>45838</v>
      </c>
      <c r="I63" s="20">
        <f t="shared" si="4"/>
        <v>2847.38</v>
      </c>
      <c r="J63" s="21">
        <f t="shared" si="5"/>
        <v>-5.5081370961318932E-2</v>
      </c>
    </row>
    <row r="64" spans="1:12" x14ac:dyDescent="0.25">
      <c r="A64" s="1">
        <v>44347</v>
      </c>
      <c r="B64" s="3">
        <v>3557.62</v>
      </c>
      <c r="C64" s="3">
        <v>3752.8</v>
      </c>
      <c r="D64" s="3">
        <v>3556.08</v>
      </c>
      <c r="E64" s="3">
        <v>3721.63</v>
      </c>
      <c r="F64" s="4">
        <f t="shared" si="3"/>
        <v>5.0121331828442361E-2</v>
      </c>
      <c r="H64" s="16">
        <v>45930</v>
      </c>
      <c r="I64" s="20">
        <f t="shared" si="4"/>
        <v>2684.6</v>
      </c>
      <c r="J64" s="21">
        <f t="shared" si="5"/>
        <v>-5.7168344232241597E-2</v>
      </c>
    </row>
    <row r="65" spans="1:10" x14ac:dyDescent="0.25">
      <c r="A65" s="1">
        <v>44316</v>
      </c>
      <c r="B65" s="3">
        <v>3556.28</v>
      </c>
      <c r="C65" s="3">
        <v>3627.91</v>
      </c>
      <c r="D65" s="3">
        <v>3460.39</v>
      </c>
      <c r="E65" s="3">
        <v>3544</v>
      </c>
      <c r="F65" s="4">
        <f t="shared" si="3"/>
        <v>6.437550116893398E-4</v>
      </c>
      <c r="H65" s="16">
        <v>46022</v>
      </c>
      <c r="I65" s="20">
        <f t="shared" si="4"/>
        <v>2766.62</v>
      </c>
      <c r="J65" s="21">
        <f t="shared" si="5"/>
        <v>3.0552037547493027E-2</v>
      </c>
    </row>
    <row r="66" spans="1:10" x14ac:dyDescent="0.25">
      <c r="A66" s="1">
        <v>44286</v>
      </c>
      <c r="B66" s="3">
        <v>3369.68</v>
      </c>
      <c r="C66" s="3">
        <v>3602.18</v>
      </c>
      <c r="D66" s="3">
        <v>3354.09</v>
      </c>
      <c r="E66" s="3">
        <v>3541.72</v>
      </c>
      <c r="F66" s="4">
        <f t="shared" si="3"/>
        <v>5.8291301125905415E-2</v>
      </c>
    </row>
    <row r="67" spans="1:10" x14ac:dyDescent="0.25">
      <c r="A67" s="1">
        <v>44255</v>
      </c>
      <c r="B67" s="3">
        <v>3287.96</v>
      </c>
      <c r="C67" s="3">
        <v>3510.77</v>
      </c>
      <c r="D67" s="3">
        <v>3268.52</v>
      </c>
      <c r="E67" s="3">
        <v>3346.64</v>
      </c>
      <c r="F67" s="4">
        <f t="shared" si="3"/>
        <v>2.1226213580382458E-2</v>
      </c>
    </row>
    <row r="68" spans="1:10" x14ac:dyDescent="0.25">
      <c r="A68" s="1">
        <v>44227</v>
      </c>
      <c r="B68" s="3">
        <v>3306.12</v>
      </c>
      <c r="C68" s="3">
        <v>3520.66</v>
      </c>
      <c r="D68" s="3">
        <v>3272.53</v>
      </c>
      <c r="E68" s="3">
        <v>3277.08</v>
      </c>
      <c r="F68" s="4">
        <f t="shared" si="3"/>
        <v>-3.6302606855537212E-3</v>
      </c>
    </row>
    <row r="69" spans="1:10" x14ac:dyDescent="0.25">
      <c r="A69" s="1">
        <v>44196</v>
      </c>
      <c r="B69" s="3">
        <v>3113.06</v>
      </c>
      <c r="C69" s="3">
        <v>3318.39</v>
      </c>
      <c r="D69" s="3">
        <v>3113.06</v>
      </c>
      <c r="E69" s="3">
        <v>3289.02</v>
      </c>
      <c r="F69" s="4">
        <f t="shared" ref="F69:F132" si="6">E69/E70-1</f>
        <v>5.8386268414650555E-2</v>
      </c>
    </row>
    <row r="70" spans="1:10" x14ac:dyDescent="0.25">
      <c r="A70" s="1">
        <v>44165</v>
      </c>
      <c r="B70" s="3">
        <v>2681.19</v>
      </c>
      <c r="C70" s="3">
        <v>3150.78</v>
      </c>
      <c r="D70" s="3">
        <v>2658.49</v>
      </c>
      <c r="E70" s="3">
        <v>3107.58</v>
      </c>
      <c r="F70" s="4">
        <f t="shared" si="6"/>
        <v>0.15498087780003633</v>
      </c>
    </row>
    <row r="71" spans="1:10" x14ac:dyDescent="0.25">
      <c r="A71" s="1">
        <v>44135</v>
      </c>
      <c r="B71" s="3">
        <v>2911.08</v>
      </c>
      <c r="C71" s="3">
        <v>2919.25</v>
      </c>
      <c r="D71" s="3">
        <v>2664.44</v>
      </c>
      <c r="E71" s="3">
        <v>2690.59</v>
      </c>
      <c r="F71" s="4">
        <f t="shared" si="6"/>
        <v>-7.4065406891710039E-2</v>
      </c>
    </row>
    <row r="72" spans="1:10" x14ac:dyDescent="0.25">
      <c r="A72" s="1">
        <v>44104</v>
      </c>
      <c r="B72" s="3">
        <v>2976.07</v>
      </c>
      <c r="C72" s="3">
        <v>3002.25</v>
      </c>
      <c r="D72" s="3">
        <v>2857.78</v>
      </c>
      <c r="E72" s="3">
        <v>2905.81</v>
      </c>
      <c r="F72" s="4">
        <f t="shared" si="6"/>
        <v>-2.0359382374755541E-2</v>
      </c>
    </row>
    <row r="73" spans="1:10" x14ac:dyDescent="0.25">
      <c r="A73" s="1">
        <v>44074</v>
      </c>
      <c r="B73" s="3">
        <v>2917.68</v>
      </c>
      <c r="C73" s="3">
        <v>3090.42</v>
      </c>
      <c r="D73" s="3">
        <v>2911.19</v>
      </c>
      <c r="E73" s="3">
        <v>2966.2</v>
      </c>
      <c r="F73" s="4">
        <f t="shared" si="6"/>
        <v>1.8763072843860806E-2</v>
      </c>
    </row>
    <row r="74" spans="1:10" x14ac:dyDescent="0.25">
      <c r="A74" s="1">
        <v>44043</v>
      </c>
      <c r="B74" s="3">
        <v>2762.56</v>
      </c>
      <c r="C74" s="3">
        <v>2919.35</v>
      </c>
      <c r="D74" s="3">
        <v>2703.35</v>
      </c>
      <c r="E74" s="3">
        <v>2911.57</v>
      </c>
      <c r="F74" s="4">
        <f t="shared" si="6"/>
        <v>6.137722368037335E-2</v>
      </c>
    </row>
    <row r="75" spans="1:10" x14ac:dyDescent="0.25">
      <c r="A75" s="1">
        <v>44012</v>
      </c>
      <c r="B75" s="3">
        <v>2761.23</v>
      </c>
      <c r="C75" s="3">
        <v>2835.06</v>
      </c>
      <c r="D75" s="3">
        <v>2670.41</v>
      </c>
      <c r="E75" s="3">
        <v>2743.2</v>
      </c>
      <c r="F75" s="4">
        <f t="shared" si="6"/>
        <v>3.0605193010169174E-3</v>
      </c>
    </row>
    <row r="76" spans="1:10" x14ac:dyDescent="0.25">
      <c r="A76" s="1">
        <v>43982</v>
      </c>
      <c r="B76" s="3">
        <v>2623.89</v>
      </c>
      <c r="C76" s="3">
        <v>2796.85</v>
      </c>
      <c r="D76" s="3">
        <v>2564.44</v>
      </c>
      <c r="E76" s="3">
        <v>2734.83</v>
      </c>
      <c r="F76" s="4">
        <f t="shared" si="6"/>
        <v>3.1793281419775443E-2</v>
      </c>
    </row>
    <row r="77" spans="1:10" x14ac:dyDescent="0.25">
      <c r="A77" s="1">
        <v>43951</v>
      </c>
      <c r="B77" s="3">
        <v>2465.56</v>
      </c>
      <c r="C77" s="3">
        <v>2713.5</v>
      </c>
      <c r="D77" s="3">
        <v>2431.98</v>
      </c>
      <c r="E77" s="3">
        <v>2650.56</v>
      </c>
      <c r="F77" s="4">
        <f t="shared" si="6"/>
        <v>5.6500890860607278E-2</v>
      </c>
    </row>
    <row r="78" spans="1:10" x14ac:dyDescent="0.25">
      <c r="A78" s="1">
        <v>43921</v>
      </c>
      <c r="B78" s="3">
        <v>2829.47</v>
      </c>
      <c r="C78" s="3">
        <v>2875.3</v>
      </c>
      <c r="D78" s="3">
        <v>2073.87</v>
      </c>
      <c r="E78" s="3">
        <v>2508.81</v>
      </c>
      <c r="F78" s="4">
        <f t="shared" si="6"/>
        <v>-9.9196432418458325E-2</v>
      </c>
    </row>
    <row r="79" spans="1:10" x14ac:dyDescent="0.25">
      <c r="A79" s="1">
        <v>43890</v>
      </c>
      <c r="B79" s="3">
        <v>3062.27</v>
      </c>
      <c r="C79" s="3">
        <v>3145.15</v>
      </c>
      <c r="D79" s="3">
        <v>2744.18</v>
      </c>
      <c r="E79" s="3">
        <v>2785.08</v>
      </c>
      <c r="F79" s="4">
        <f t="shared" si="6"/>
        <v>-9.4768660718638875E-2</v>
      </c>
    </row>
    <row r="80" spans="1:10" x14ac:dyDescent="0.25">
      <c r="A80" s="1">
        <v>43861</v>
      </c>
      <c r="B80" s="3">
        <v>3059.2</v>
      </c>
      <c r="C80" s="3">
        <v>3226.89</v>
      </c>
      <c r="D80" s="3">
        <v>3057.36</v>
      </c>
      <c r="E80" s="3">
        <v>3076.65</v>
      </c>
      <c r="F80" s="4">
        <f t="shared" si="6"/>
        <v>1.0105487102207267E-2</v>
      </c>
    </row>
    <row r="81" spans="1:6" x14ac:dyDescent="0.25">
      <c r="A81" s="1">
        <v>43830</v>
      </c>
      <c r="B81" s="3">
        <v>2937.69</v>
      </c>
      <c r="C81" s="3">
        <v>3060.2</v>
      </c>
      <c r="D81" s="3">
        <v>2875.5</v>
      </c>
      <c r="E81" s="3">
        <v>3045.87</v>
      </c>
      <c r="F81" s="4">
        <f t="shared" si="6"/>
        <v>3.7644317411433592E-2</v>
      </c>
    </row>
    <row r="82" spans="1:6" x14ac:dyDescent="0.25">
      <c r="A82" s="1">
        <v>43799</v>
      </c>
      <c r="B82" s="3">
        <v>2895.47</v>
      </c>
      <c r="C82" s="3">
        <v>3009.11</v>
      </c>
      <c r="D82" s="3">
        <v>2886.59</v>
      </c>
      <c r="E82" s="3">
        <v>2935.37</v>
      </c>
      <c r="F82" s="4">
        <f t="shared" si="6"/>
        <v>1.4302102986198939E-2</v>
      </c>
    </row>
    <row r="83" spans="1:6" x14ac:dyDescent="0.25">
      <c r="A83" s="1">
        <v>43769</v>
      </c>
      <c r="B83" s="3">
        <v>2749.83</v>
      </c>
      <c r="C83" s="3">
        <v>2936.26</v>
      </c>
      <c r="D83" s="3">
        <v>2686.15</v>
      </c>
      <c r="E83" s="3">
        <v>2893.98</v>
      </c>
      <c r="F83" s="4">
        <f t="shared" si="6"/>
        <v>5.3436615001565269E-2</v>
      </c>
    </row>
    <row r="84" spans="1:6" x14ac:dyDescent="0.25">
      <c r="A84" s="1">
        <v>43738</v>
      </c>
      <c r="B84" s="3">
        <v>2742.3</v>
      </c>
      <c r="C84" s="3">
        <v>2847.01</v>
      </c>
      <c r="D84" s="3">
        <v>2735.11</v>
      </c>
      <c r="E84" s="3">
        <v>2747.18</v>
      </c>
      <c r="F84" s="4">
        <f t="shared" si="6"/>
        <v>2.6058013751624198E-3</v>
      </c>
    </row>
    <row r="85" spans="1:6" x14ac:dyDescent="0.25">
      <c r="A85" s="1">
        <v>43708</v>
      </c>
      <c r="B85" s="3">
        <v>2727.68</v>
      </c>
      <c r="C85" s="3">
        <v>2740.04</v>
      </c>
      <c r="D85" s="3">
        <v>2615.1999999999998</v>
      </c>
      <c r="E85" s="3">
        <v>2740.04</v>
      </c>
      <c r="F85" s="4">
        <f t="shared" si="6"/>
        <v>1.9711626209151234E-4</v>
      </c>
    </row>
    <row r="86" spans="1:6" x14ac:dyDescent="0.25">
      <c r="A86" s="1">
        <v>43677</v>
      </c>
      <c r="B86" s="3">
        <v>2777.08</v>
      </c>
      <c r="C86" s="3">
        <v>2848.4</v>
      </c>
      <c r="D86" s="3">
        <v>2665.21</v>
      </c>
      <c r="E86" s="3">
        <v>2739.5</v>
      </c>
      <c r="F86" s="4">
        <f t="shared" si="6"/>
        <v>-9.5269085452934776E-3</v>
      </c>
    </row>
    <row r="87" spans="1:6" x14ac:dyDescent="0.25">
      <c r="A87" s="1">
        <v>43646</v>
      </c>
      <c r="B87" s="3">
        <v>2660.64</v>
      </c>
      <c r="C87" s="3">
        <v>2790.59</v>
      </c>
      <c r="D87" s="3">
        <v>2649.78</v>
      </c>
      <c r="E87" s="3">
        <v>2765.85</v>
      </c>
      <c r="F87" s="4">
        <f t="shared" si="6"/>
        <v>3.7713904094427431E-2</v>
      </c>
    </row>
    <row r="88" spans="1:6" x14ac:dyDescent="0.25">
      <c r="A88" s="1">
        <v>43616</v>
      </c>
      <c r="B88" s="3">
        <v>2558.81</v>
      </c>
      <c r="C88" s="3">
        <v>2665.42</v>
      </c>
      <c r="D88" s="3">
        <v>2506.4699999999998</v>
      </c>
      <c r="E88" s="3">
        <v>2665.33</v>
      </c>
      <c r="F88" s="4">
        <f t="shared" si="6"/>
        <v>4.1421158745291731E-2</v>
      </c>
    </row>
    <row r="89" spans="1:6" x14ac:dyDescent="0.25">
      <c r="A89" s="1">
        <v>43585</v>
      </c>
      <c r="B89" s="3">
        <v>2498.73</v>
      </c>
      <c r="C89" s="3">
        <v>2599.58</v>
      </c>
      <c r="D89" s="3">
        <v>2498.73</v>
      </c>
      <c r="E89" s="3">
        <v>2559.3200000000002</v>
      </c>
      <c r="F89" s="4">
        <f t="shared" si="6"/>
        <v>2.4916903608185548E-2</v>
      </c>
    </row>
    <row r="90" spans="1:6" x14ac:dyDescent="0.25">
      <c r="A90" s="1">
        <v>43555</v>
      </c>
      <c r="B90" s="3">
        <v>2487.44</v>
      </c>
      <c r="C90" s="3">
        <v>2520.02</v>
      </c>
      <c r="D90" s="3">
        <v>2452.09</v>
      </c>
      <c r="E90" s="3">
        <v>2497.1</v>
      </c>
      <c r="F90" s="4">
        <f t="shared" si="6"/>
        <v>4.7600461921641912E-3</v>
      </c>
    </row>
    <row r="91" spans="1:6" x14ac:dyDescent="0.25">
      <c r="A91" s="1">
        <v>43524</v>
      </c>
      <c r="B91" s="3">
        <v>2520.08</v>
      </c>
      <c r="C91" s="3">
        <v>2551.9699999999998</v>
      </c>
      <c r="D91" s="3">
        <v>2448.41</v>
      </c>
      <c r="E91" s="3">
        <v>2485.27</v>
      </c>
      <c r="F91" s="4">
        <f t="shared" si="6"/>
        <v>-1.4212050295505874E-2</v>
      </c>
    </row>
    <row r="92" spans="1:6" x14ac:dyDescent="0.25">
      <c r="A92" s="1">
        <v>43496</v>
      </c>
      <c r="B92" s="3">
        <v>2370.56</v>
      </c>
      <c r="C92" s="3">
        <v>2536.2800000000002</v>
      </c>
      <c r="D92" s="3">
        <v>2350.41</v>
      </c>
      <c r="E92" s="3">
        <v>2521.1</v>
      </c>
      <c r="F92" s="4">
        <f t="shared" si="6"/>
        <v>6.4056083365339633E-2</v>
      </c>
    </row>
    <row r="93" spans="1:6" x14ac:dyDescent="0.25">
      <c r="A93" s="1">
        <v>43465</v>
      </c>
      <c r="B93" s="3">
        <v>2405.1799999999998</v>
      </c>
      <c r="C93" s="3">
        <v>2449.92</v>
      </c>
      <c r="D93" s="3">
        <v>2258.27</v>
      </c>
      <c r="E93" s="3">
        <v>2369.33</v>
      </c>
      <c r="F93" s="4">
        <f t="shared" si="6"/>
        <v>-9.6844305120167284E-3</v>
      </c>
    </row>
    <row r="94" spans="1:6" x14ac:dyDescent="0.25">
      <c r="A94" s="1">
        <v>43434</v>
      </c>
      <c r="B94" s="3">
        <v>2352.94</v>
      </c>
      <c r="C94" s="3">
        <v>2454.84</v>
      </c>
      <c r="D94" s="3">
        <v>2284.3000000000002</v>
      </c>
      <c r="E94" s="3">
        <v>2392.5</v>
      </c>
      <c r="F94" s="4">
        <f t="shared" si="6"/>
        <v>1.6912411644444125E-2</v>
      </c>
    </row>
    <row r="95" spans="1:6" x14ac:dyDescent="0.25">
      <c r="A95" s="1">
        <v>43404</v>
      </c>
      <c r="B95" s="3">
        <v>2481.4499999999998</v>
      </c>
      <c r="C95" s="3">
        <v>2501.7800000000002</v>
      </c>
      <c r="D95" s="3">
        <v>2275.58</v>
      </c>
      <c r="E95" s="3">
        <v>2352.71</v>
      </c>
      <c r="F95" s="4">
        <f t="shared" si="6"/>
        <v>-4.9548348523043129E-2</v>
      </c>
    </row>
    <row r="96" spans="1:6" x14ac:dyDescent="0.25">
      <c r="A96" s="1">
        <v>43373</v>
      </c>
      <c r="B96" s="3">
        <v>2344.3000000000002</v>
      </c>
      <c r="C96" s="3">
        <v>2476.86</v>
      </c>
      <c r="D96" s="3">
        <v>2305.27</v>
      </c>
      <c r="E96" s="3">
        <v>2475.36</v>
      </c>
      <c r="F96" s="4">
        <f t="shared" si="6"/>
        <v>5.5208133512373081E-2</v>
      </c>
    </row>
    <row r="97" spans="1:6" x14ac:dyDescent="0.25">
      <c r="A97" s="1">
        <v>43343</v>
      </c>
      <c r="B97" s="3">
        <v>2317.83</v>
      </c>
      <c r="C97" s="3">
        <v>2359.58</v>
      </c>
      <c r="D97" s="3">
        <v>2240.71</v>
      </c>
      <c r="E97" s="3">
        <v>2345.85</v>
      </c>
      <c r="F97" s="4">
        <f t="shared" si="6"/>
        <v>1.0658693469934644E-2</v>
      </c>
    </row>
    <row r="98" spans="1:6" x14ac:dyDescent="0.25">
      <c r="A98" s="1">
        <v>43312</v>
      </c>
      <c r="B98" s="3">
        <v>2294.1</v>
      </c>
      <c r="C98" s="3">
        <v>2379.33</v>
      </c>
      <c r="D98" s="3">
        <v>2239.77</v>
      </c>
      <c r="E98" s="3">
        <v>2321.11</v>
      </c>
      <c r="F98" s="4">
        <f t="shared" si="6"/>
        <v>1.0958426795008691E-2</v>
      </c>
    </row>
    <row r="99" spans="1:6" x14ac:dyDescent="0.25">
      <c r="A99" s="1">
        <v>43281</v>
      </c>
      <c r="B99" s="3">
        <v>2297.13</v>
      </c>
      <c r="C99" s="3">
        <v>2329.0300000000002</v>
      </c>
      <c r="D99" s="3">
        <v>2192.63</v>
      </c>
      <c r="E99" s="3">
        <v>2295.9499999999998</v>
      </c>
      <c r="F99" s="4">
        <f t="shared" si="6"/>
        <v>-3.0092753421803176E-3</v>
      </c>
    </row>
    <row r="100" spans="1:6" x14ac:dyDescent="0.25">
      <c r="A100" s="1">
        <v>43251</v>
      </c>
      <c r="B100" s="3">
        <v>2304.2800000000002</v>
      </c>
      <c r="C100" s="3">
        <v>2358.59</v>
      </c>
      <c r="D100" s="3">
        <v>2274.0700000000002</v>
      </c>
      <c r="E100" s="3">
        <v>2302.88</v>
      </c>
      <c r="F100" s="4">
        <f t="shared" si="6"/>
        <v>-1.7945228043102501E-3</v>
      </c>
    </row>
    <row r="101" spans="1:6" x14ac:dyDescent="0.25">
      <c r="A101" s="1">
        <v>43220</v>
      </c>
      <c r="B101" s="3">
        <v>2271.91</v>
      </c>
      <c r="C101" s="3">
        <v>2322.38</v>
      </c>
      <c r="D101" s="3">
        <v>2065.3200000000002</v>
      </c>
      <c r="E101" s="3">
        <v>2307.02</v>
      </c>
      <c r="F101" s="4">
        <f t="shared" si="6"/>
        <v>1.5869800702780212E-2</v>
      </c>
    </row>
    <row r="102" spans="1:6" x14ac:dyDescent="0.25">
      <c r="A102" s="1">
        <v>43190</v>
      </c>
      <c r="B102" s="3">
        <v>2286.41</v>
      </c>
      <c r="C102" s="3">
        <v>2326.41</v>
      </c>
      <c r="D102" s="3">
        <v>2240.85</v>
      </c>
      <c r="E102" s="3">
        <v>2270.98</v>
      </c>
      <c r="F102" s="4">
        <f t="shared" si="6"/>
        <v>-1.1241727621038033E-2</v>
      </c>
    </row>
    <row r="103" spans="1:6" x14ac:dyDescent="0.25">
      <c r="A103" s="1">
        <v>43159</v>
      </c>
      <c r="B103" s="3">
        <v>2292.2199999999998</v>
      </c>
      <c r="C103" s="3">
        <v>2376.96</v>
      </c>
      <c r="D103" s="3">
        <v>2181.96</v>
      </c>
      <c r="E103" s="3">
        <v>2296.8000000000002</v>
      </c>
      <c r="F103" s="4">
        <f t="shared" si="6"/>
        <v>2.9738121127167449E-3</v>
      </c>
    </row>
    <row r="104" spans="1:6" x14ac:dyDescent="0.25">
      <c r="A104" s="1">
        <v>43131</v>
      </c>
      <c r="B104" s="3">
        <v>2111.2399999999998</v>
      </c>
      <c r="C104" s="3">
        <v>2328.48</v>
      </c>
      <c r="D104" s="3">
        <v>2111.2399999999998</v>
      </c>
      <c r="E104" s="3">
        <v>2289.9899999999998</v>
      </c>
      <c r="F104" s="4">
        <f t="shared" si="6"/>
        <v>8.5437068074739164E-2</v>
      </c>
    </row>
    <row r="105" spans="1:6" x14ac:dyDescent="0.25">
      <c r="A105" s="1">
        <v>43100</v>
      </c>
      <c r="B105" s="3">
        <v>2102.54</v>
      </c>
      <c r="C105" s="3">
        <v>2160.75</v>
      </c>
      <c r="D105" s="3">
        <v>2082.29</v>
      </c>
      <c r="E105" s="3">
        <v>2109.7399999999998</v>
      </c>
      <c r="F105" s="4">
        <f t="shared" si="6"/>
        <v>4.3415753444220329E-3</v>
      </c>
    </row>
    <row r="106" spans="1:6" x14ac:dyDescent="0.25">
      <c r="A106" s="1">
        <v>43069</v>
      </c>
      <c r="B106" s="3">
        <v>2070.6799999999998</v>
      </c>
      <c r="C106" s="3">
        <v>2191.71</v>
      </c>
      <c r="D106" s="3">
        <v>2065.69</v>
      </c>
      <c r="E106" s="3">
        <v>2100.62</v>
      </c>
      <c r="F106" s="4">
        <f t="shared" si="6"/>
        <v>1.7589412442898578E-2</v>
      </c>
    </row>
    <row r="107" spans="1:6" x14ac:dyDescent="0.25">
      <c r="A107" s="1">
        <v>43039</v>
      </c>
      <c r="B107" s="3">
        <v>2077.16</v>
      </c>
      <c r="C107" s="3">
        <v>2106.4899999999998</v>
      </c>
      <c r="D107" s="3">
        <v>2038.26</v>
      </c>
      <c r="E107" s="3">
        <v>2064.31</v>
      </c>
      <c r="F107" s="4">
        <f t="shared" si="6"/>
        <v>-6.2006845786857223E-3</v>
      </c>
    </row>
    <row r="108" spans="1:6" x14ac:dyDescent="0.25">
      <c r="A108" s="1">
        <v>43008</v>
      </c>
      <c r="B108" s="3">
        <v>2021.93</v>
      </c>
      <c r="C108" s="3">
        <v>2086.65</v>
      </c>
      <c r="D108" s="3">
        <v>1992.68</v>
      </c>
      <c r="E108" s="3">
        <v>2077.19</v>
      </c>
      <c r="F108" s="4">
        <f t="shared" si="6"/>
        <v>2.7182996904392187E-2</v>
      </c>
    </row>
    <row r="109" spans="1:6" x14ac:dyDescent="0.25">
      <c r="A109" s="1">
        <v>42978</v>
      </c>
      <c r="B109" s="3">
        <v>1924.77</v>
      </c>
      <c r="C109" s="3">
        <v>2030.86</v>
      </c>
      <c r="D109" s="3">
        <v>1921.34</v>
      </c>
      <c r="E109" s="3">
        <v>2022.22</v>
      </c>
      <c r="F109" s="4">
        <f t="shared" si="6"/>
        <v>5.3497470735023755E-2</v>
      </c>
    </row>
    <row r="110" spans="1:6" x14ac:dyDescent="0.25">
      <c r="A110" s="1">
        <v>42947</v>
      </c>
      <c r="B110" s="3">
        <v>1886.72</v>
      </c>
      <c r="C110" s="3">
        <v>1972.49</v>
      </c>
      <c r="D110" s="3">
        <v>1881.98</v>
      </c>
      <c r="E110" s="3">
        <v>1919.53</v>
      </c>
      <c r="F110" s="4">
        <f t="shared" si="6"/>
        <v>2.1298217611066761E-2</v>
      </c>
    </row>
    <row r="111" spans="1:6" x14ac:dyDescent="0.25">
      <c r="A111" s="1">
        <v>42916</v>
      </c>
      <c r="B111" s="3">
        <v>1900.89</v>
      </c>
      <c r="C111" s="3">
        <v>1904.82</v>
      </c>
      <c r="D111" s="3">
        <v>1774.56</v>
      </c>
      <c r="E111" s="3">
        <v>1879.5</v>
      </c>
      <c r="F111" s="4">
        <f t="shared" si="6"/>
        <v>-1.0987276228964782E-2</v>
      </c>
    </row>
    <row r="112" spans="1:6" x14ac:dyDescent="0.25">
      <c r="A112" s="1">
        <v>42886</v>
      </c>
      <c r="B112" s="3">
        <v>2022.19</v>
      </c>
      <c r="C112" s="3">
        <v>2044.24</v>
      </c>
      <c r="D112" s="3">
        <v>1893.39</v>
      </c>
      <c r="E112" s="3">
        <v>1900.38</v>
      </c>
      <c r="F112" s="4">
        <f t="shared" si="6"/>
        <v>-5.7683058049992297E-2</v>
      </c>
    </row>
    <row r="113" spans="1:6" x14ac:dyDescent="0.25">
      <c r="A113" s="1">
        <v>42855</v>
      </c>
      <c r="B113" s="3">
        <v>1998.55</v>
      </c>
      <c r="C113" s="3">
        <v>2058.11</v>
      </c>
      <c r="D113" s="3">
        <v>1900.72</v>
      </c>
      <c r="E113" s="3">
        <v>2016.71</v>
      </c>
      <c r="F113" s="4">
        <f t="shared" si="6"/>
        <v>1.0426374066836885E-2</v>
      </c>
    </row>
    <row r="114" spans="1:6" x14ac:dyDescent="0.25">
      <c r="A114" s="1">
        <v>42825</v>
      </c>
      <c r="B114" s="3">
        <v>2034.28</v>
      </c>
      <c r="C114" s="3">
        <v>2076.71</v>
      </c>
      <c r="D114" s="3">
        <v>1965.23</v>
      </c>
      <c r="E114" s="3">
        <v>1995.9</v>
      </c>
      <c r="F114" s="4">
        <f t="shared" si="6"/>
        <v>-1.9584727154835724E-2</v>
      </c>
    </row>
    <row r="115" spans="1:6" x14ac:dyDescent="0.25">
      <c r="A115" s="1">
        <v>42794</v>
      </c>
      <c r="B115" s="3">
        <v>2219.19</v>
      </c>
      <c r="C115" s="3">
        <v>2236.8000000000002</v>
      </c>
      <c r="D115" s="3">
        <v>2027.05</v>
      </c>
      <c r="E115" s="3">
        <v>2035.77</v>
      </c>
      <c r="F115" s="4">
        <f t="shared" si="6"/>
        <v>-8.1907107004180579E-2</v>
      </c>
    </row>
    <row r="116" spans="1:6" x14ac:dyDescent="0.25">
      <c r="A116" s="1">
        <v>42766</v>
      </c>
      <c r="B116" s="3">
        <v>2231.52</v>
      </c>
      <c r="C116" s="3">
        <v>2293.9899999999998</v>
      </c>
      <c r="D116" s="3">
        <v>2136.35</v>
      </c>
      <c r="E116" s="3">
        <v>2217.39</v>
      </c>
      <c r="F116" s="4">
        <f t="shared" si="6"/>
        <v>-6.8660647103084838E-3</v>
      </c>
    </row>
    <row r="117" spans="1:6" x14ac:dyDescent="0.25">
      <c r="A117" s="1">
        <v>42735</v>
      </c>
      <c r="B117" s="3">
        <v>2110.69</v>
      </c>
      <c r="C117" s="3">
        <v>2258.1</v>
      </c>
      <c r="D117" s="3">
        <v>2110.69</v>
      </c>
      <c r="E117" s="3">
        <v>2232.7199999999998</v>
      </c>
      <c r="F117" s="4">
        <f t="shared" si="6"/>
        <v>6.0719935769225186E-2</v>
      </c>
    </row>
    <row r="118" spans="1:6" x14ac:dyDescent="0.25">
      <c r="A118" s="1">
        <v>42704</v>
      </c>
      <c r="B118" s="3">
        <v>1991.7</v>
      </c>
      <c r="C118" s="3">
        <v>2116.38</v>
      </c>
      <c r="D118" s="3">
        <v>1939.66</v>
      </c>
      <c r="E118" s="3">
        <v>2104.91</v>
      </c>
      <c r="F118" s="4">
        <f t="shared" si="6"/>
        <v>5.7935103837880142E-2</v>
      </c>
    </row>
    <row r="119" spans="1:6" x14ac:dyDescent="0.25">
      <c r="A119" s="1">
        <v>42674</v>
      </c>
      <c r="B119" s="3">
        <v>1981.02</v>
      </c>
      <c r="C119" s="3">
        <v>2006.66</v>
      </c>
      <c r="D119" s="3">
        <v>1946.78</v>
      </c>
      <c r="E119" s="3">
        <v>1989.64</v>
      </c>
      <c r="F119" s="4">
        <f t="shared" si="6"/>
        <v>5.8847320525783342E-3</v>
      </c>
    </row>
    <row r="120" spans="1:6" x14ac:dyDescent="0.25">
      <c r="A120" s="1">
        <v>42643</v>
      </c>
      <c r="B120" s="3">
        <v>1976.26</v>
      </c>
      <c r="C120" s="3">
        <v>2063.13</v>
      </c>
      <c r="D120" s="3">
        <v>1967.31</v>
      </c>
      <c r="E120" s="3">
        <v>1978</v>
      </c>
      <c r="F120" s="4">
        <f t="shared" si="6"/>
        <v>3.2511830553005883E-3</v>
      </c>
    </row>
    <row r="121" spans="1:6" x14ac:dyDescent="0.25">
      <c r="A121" s="1">
        <v>42613</v>
      </c>
      <c r="B121" s="3">
        <v>1950.49</v>
      </c>
      <c r="C121" s="3">
        <v>1999.14</v>
      </c>
      <c r="D121" s="3">
        <v>1902.74</v>
      </c>
      <c r="E121" s="3">
        <v>1971.59</v>
      </c>
      <c r="F121" s="4">
        <f t="shared" si="6"/>
        <v>1.3869033538686182E-2</v>
      </c>
    </row>
    <row r="122" spans="1:6" x14ac:dyDescent="0.25">
      <c r="A122" s="1">
        <v>42582</v>
      </c>
      <c r="B122" s="3">
        <v>1891.03</v>
      </c>
      <c r="C122" s="3">
        <v>1959.86</v>
      </c>
      <c r="D122" s="3">
        <v>1860.55</v>
      </c>
      <c r="E122" s="3">
        <v>1944.62</v>
      </c>
      <c r="F122" s="4">
        <f t="shared" si="6"/>
        <v>2.830642645246928E-2</v>
      </c>
    </row>
    <row r="123" spans="1:6" x14ac:dyDescent="0.25">
      <c r="A123" s="1">
        <v>42551</v>
      </c>
      <c r="B123" s="3">
        <v>1899.14</v>
      </c>
      <c r="C123" s="3">
        <v>1960.75</v>
      </c>
      <c r="D123" s="3">
        <v>1841.73</v>
      </c>
      <c r="E123" s="3">
        <v>1891.09</v>
      </c>
      <c r="F123" s="4">
        <f t="shared" si="6"/>
        <v>-4.1705941516896328E-3</v>
      </c>
    </row>
    <row r="124" spans="1:6" x14ac:dyDescent="0.25">
      <c r="A124" s="1">
        <v>42521</v>
      </c>
      <c r="B124" s="3">
        <v>1932.92</v>
      </c>
      <c r="C124" s="3">
        <v>1957.18</v>
      </c>
      <c r="D124" s="3">
        <v>1861.64</v>
      </c>
      <c r="E124" s="3">
        <v>1899.01</v>
      </c>
      <c r="F124" s="4">
        <f t="shared" si="6"/>
        <v>-2.766954251043241E-2</v>
      </c>
    </row>
    <row r="125" spans="1:6" x14ac:dyDescent="0.25">
      <c r="A125" s="1">
        <v>42490</v>
      </c>
      <c r="B125" s="3">
        <v>1860.53</v>
      </c>
      <c r="C125" s="3">
        <v>1976.69</v>
      </c>
      <c r="D125" s="3">
        <v>1833.61</v>
      </c>
      <c r="E125" s="3">
        <v>1953.05</v>
      </c>
      <c r="F125" s="4">
        <f t="shared" si="6"/>
        <v>4.376987414157063E-2</v>
      </c>
    </row>
    <row r="126" spans="1:6" x14ac:dyDescent="0.25">
      <c r="A126" s="1">
        <v>42460</v>
      </c>
      <c r="B126" s="3">
        <v>1841.43</v>
      </c>
      <c r="C126" s="3">
        <v>1923.5</v>
      </c>
      <c r="D126" s="3">
        <v>1825.99</v>
      </c>
      <c r="E126" s="3">
        <v>1871.15</v>
      </c>
      <c r="F126" s="4">
        <f t="shared" si="6"/>
        <v>1.6835401077074374E-2</v>
      </c>
    </row>
    <row r="127" spans="1:6" x14ac:dyDescent="0.25">
      <c r="A127" s="1">
        <v>42429</v>
      </c>
      <c r="B127" s="3">
        <v>1785.01</v>
      </c>
      <c r="C127" s="3">
        <v>1841.56</v>
      </c>
      <c r="D127" s="3">
        <v>1688.06</v>
      </c>
      <c r="E127" s="3">
        <v>1840.17</v>
      </c>
      <c r="F127" s="4">
        <f t="shared" si="6"/>
        <v>3.0953768236111401E-2</v>
      </c>
    </row>
    <row r="128" spans="1:6" x14ac:dyDescent="0.25">
      <c r="A128" s="1">
        <v>42400</v>
      </c>
      <c r="B128" s="3">
        <v>1761.42</v>
      </c>
      <c r="C128" s="3">
        <v>1788.29</v>
      </c>
      <c r="D128" s="3">
        <v>1583.02</v>
      </c>
      <c r="E128" s="3">
        <v>1784.92</v>
      </c>
      <c r="F128" s="4">
        <f t="shared" si="6"/>
        <v>1.3376027615024766E-2</v>
      </c>
    </row>
    <row r="129" spans="1:6" x14ac:dyDescent="0.25">
      <c r="A129" s="1">
        <v>42369</v>
      </c>
      <c r="B129" s="3">
        <v>1771.05</v>
      </c>
      <c r="C129" s="3">
        <v>1798.91</v>
      </c>
      <c r="D129" s="3">
        <v>1698.9</v>
      </c>
      <c r="E129" s="3">
        <v>1761.36</v>
      </c>
      <c r="F129" s="4">
        <f t="shared" si="6"/>
        <v>-5.4713305666130863E-3</v>
      </c>
    </row>
    <row r="130" spans="1:6" x14ac:dyDescent="0.25">
      <c r="A130" s="1">
        <v>42338</v>
      </c>
      <c r="B130" s="3">
        <v>1710.9</v>
      </c>
      <c r="C130" s="3">
        <v>1873.53</v>
      </c>
      <c r="D130" s="3">
        <v>1701.25</v>
      </c>
      <c r="E130" s="3">
        <v>1771.05</v>
      </c>
      <c r="F130" s="4">
        <f t="shared" si="6"/>
        <v>3.4775902262887515E-2</v>
      </c>
    </row>
    <row r="131" spans="1:6" x14ac:dyDescent="0.25">
      <c r="A131" s="1">
        <v>42308</v>
      </c>
      <c r="B131" s="3">
        <v>1644.52</v>
      </c>
      <c r="C131" s="3">
        <v>1746.67</v>
      </c>
      <c r="D131" s="3">
        <v>1603.46</v>
      </c>
      <c r="E131" s="3">
        <v>1711.53</v>
      </c>
      <c r="F131" s="4">
        <f t="shared" si="6"/>
        <v>4.1729307291064277E-2</v>
      </c>
    </row>
    <row r="132" spans="1:6" x14ac:dyDescent="0.25">
      <c r="A132" s="1">
        <v>42277</v>
      </c>
      <c r="B132" s="3">
        <v>1732.9</v>
      </c>
      <c r="C132" s="3">
        <v>1740.22</v>
      </c>
      <c r="D132" s="3">
        <v>1606.83</v>
      </c>
      <c r="E132" s="3">
        <v>1642.97</v>
      </c>
      <c r="F132" s="4">
        <f t="shared" si="6"/>
        <v>-5.2043365624837801E-2</v>
      </c>
    </row>
    <row r="133" spans="1:6" x14ac:dyDescent="0.25">
      <c r="A133" s="1">
        <v>42247</v>
      </c>
      <c r="B133" s="3">
        <v>1668.13</v>
      </c>
      <c r="C133" s="3">
        <v>1733.17</v>
      </c>
      <c r="D133" s="3">
        <v>1603.72</v>
      </c>
      <c r="E133" s="3">
        <v>1733.17</v>
      </c>
      <c r="F133" s="4">
        <f t="shared" ref="F133:F196" si="7">E133/E134-1</f>
        <v>3.8448172558418259E-2</v>
      </c>
    </row>
    <row r="134" spans="1:6" x14ac:dyDescent="0.25">
      <c r="A134" s="1">
        <v>42216</v>
      </c>
      <c r="B134" s="3">
        <v>1654.57</v>
      </c>
      <c r="C134" s="3">
        <v>1669</v>
      </c>
      <c r="D134" s="3">
        <v>1570.46</v>
      </c>
      <c r="E134" s="3">
        <v>1669</v>
      </c>
      <c r="F134" s="4">
        <f t="shared" si="7"/>
        <v>8.7334924904052258E-3</v>
      </c>
    </row>
    <row r="135" spans="1:6" x14ac:dyDescent="0.25">
      <c r="A135" s="1">
        <v>42185</v>
      </c>
      <c r="B135" s="3">
        <v>1610.07</v>
      </c>
      <c r="C135" s="3">
        <v>1679.42</v>
      </c>
      <c r="D135" s="3">
        <v>1610.07</v>
      </c>
      <c r="E135" s="3">
        <v>1654.55</v>
      </c>
      <c r="F135" s="4">
        <f t="shared" si="7"/>
        <v>2.8188094631460547E-2</v>
      </c>
    </row>
    <row r="136" spans="1:6" x14ac:dyDescent="0.25">
      <c r="A136" s="1">
        <v>42155</v>
      </c>
      <c r="B136" s="3">
        <v>1689.55</v>
      </c>
      <c r="C136" s="3">
        <v>1734.34</v>
      </c>
      <c r="D136" s="3">
        <v>1609.19</v>
      </c>
      <c r="E136" s="3">
        <v>1609.19</v>
      </c>
      <c r="F136" s="4">
        <f t="shared" si="7"/>
        <v>-4.6880367698449277E-2</v>
      </c>
    </row>
    <row r="137" spans="1:6" x14ac:dyDescent="0.25">
      <c r="A137" s="1">
        <v>42124</v>
      </c>
      <c r="B137" s="3">
        <v>1625.21</v>
      </c>
      <c r="C137" s="3">
        <v>1712.91</v>
      </c>
      <c r="D137" s="3">
        <v>1613.77</v>
      </c>
      <c r="E137" s="3">
        <v>1688.34</v>
      </c>
      <c r="F137" s="4">
        <f t="shared" si="7"/>
        <v>3.8224550787735678E-2</v>
      </c>
    </row>
    <row r="138" spans="1:6" x14ac:dyDescent="0.25">
      <c r="A138" s="1">
        <v>42094</v>
      </c>
      <c r="B138" s="3">
        <v>1759.25</v>
      </c>
      <c r="C138" s="3">
        <v>1825.94</v>
      </c>
      <c r="D138" s="3">
        <v>1569.61</v>
      </c>
      <c r="E138" s="3">
        <v>1626.18</v>
      </c>
      <c r="F138" s="4">
        <f t="shared" si="7"/>
        <v>-7.5493044224745121E-2</v>
      </c>
    </row>
    <row r="139" spans="1:6" x14ac:dyDescent="0.25">
      <c r="A139" s="1">
        <v>42063</v>
      </c>
      <c r="B139" s="3">
        <v>1647.74</v>
      </c>
      <c r="C139" s="3">
        <v>1848.15</v>
      </c>
      <c r="D139" s="3">
        <v>1616.27</v>
      </c>
      <c r="E139" s="3">
        <v>1758.97</v>
      </c>
      <c r="F139" s="4">
        <f t="shared" si="7"/>
        <v>6.753697600883668E-2</v>
      </c>
    </row>
    <row r="140" spans="1:6" x14ac:dyDescent="0.25">
      <c r="A140" s="1">
        <v>42035</v>
      </c>
      <c r="B140" s="3">
        <v>1394.66</v>
      </c>
      <c r="C140" s="3">
        <v>1706.39</v>
      </c>
      <c r="D140" s="3">
        <v>1390.53</v>
      </c>
      <c r="E140" s="3">
        <v>1647.69</v>
      </c>
      <c r="F140" s="4">
        <f t="shared" si="7"/>
        <v>0.17977817715754596</v>
      </c>
    </row>
    <row r="141" spans="1:6" x14ac:dyDescent="0.25">
      <c r="A141" s="1">
        <v>42004</v>
      </c>
      <c r="B141" s="3">
        <v>1532.89</v>
      </c>
      <c r="C141" s="3">
        <v>1623.02</v>
      </c>
      <c r="D141" s="3">
        <v>1309.5999999999999</v>
      </c>
      <c r="E141" s="3">
        <v>1396.61</v>
      </c>
      <c r="F141" s="4">
        <f t="shared" si="7"/>
        <v>-8.9373272129779413E-2</v>
      </c>
    </row>
    <row r="142" spans="1:6" x14ac:dyDescent="0.25">
      <c r="A142" s="1">
        <v>41973</v>
      </c>
      <c r="B142" s="3">
        <v>1488.15</v>
      </c>
      <c r="C142" s="3">
        <v>1548.17</v>
      </c>
      <c r="D142" s="3">
        <v>1471.25</v>
      </c>
      <c r="E142" s="3">
        <v>1533.68</v>
      </c>
      <c r="F142" s="4">
        <f t="shared" si="7"/>
        <v>3.0373470745127529E-2</v>
      </c>
    </row>
    <row r="143" spans="1:6" x14ac:dyDescent="0.25">
      <c r="A143" s="1">
        <v>41943</v>
      </c>
      <c r="B143" s="3">
        <v>1410.33</v>
      </c>
      <c r="C143" s="3">
        <v>1488.47</v>
      </c>
      <c r="D143" s="3">
        <v>1354.6</v>
      </c>
      <c r="E143" s="3">
        <v>1488.47</v>
      </c>
      <c r="F143" s="4">
        <f t="shared" si="7"/>
        <v>5.4851991750940909E-2</v>
      </c>
    </row>
    <row r="144" spans="1:6" x14ac:dyDescent="0.25">
      <c r="A144" s="1">
        <v>41912</v>
      </c>
      <c r="B144" s="3">
        <v>1401.34</v>
      </c>
      <c r="C144" s="3">
        <v>1483.66</v>
      </c>
      <c r="D144" s="3">
        <v>1386.31</v>
      </c>
      <c r="E144" s="3">
        <v>1411.07</v>
      </c>
      <c r="F144" s="4">
        <f t="shared" si="7"/>
        <v>7.3962490451271456E-3</v>
      </c>
    </row>
    <row r="145" spans="1:6" x14ac:dyDescent="0.25">
      <c r="A145" s="1">
        <v>41882</v>
      </c>
      <c r="B145" s="3">
        <v>1378.03</v>
      </c>
      <c r="C145" s="3">
        <v>1469.44</v>
      </c>
      <c r="D145" s="3">
        <v>1306.8</v>
      </c>
      <c r="E145" s="3">
        <v>1400.71</v>
      </c>
      <c r="F145" s="4">
        <f t="shared" si="7"/>
        <v>1.529417733997307E-2</v>
      </c>
    </row>
    <row r="146" spans="1:6" x14ac:dyDescent="0.25">
      <c r="A146" s="1">
        <v>41851</v>
      </c>
      <c r="B146" s="3">
        <v>1476.28</v>
      </c>
      <c r="C146" s="3">
        <v>1532.08</v>
      </c>
      <c r="D146" s="3">
        <v>1356.62</v>
      </c>
      <c r="E146" s="3">
        <v>1379.61</v>
      </c>
      <c r="F146" s="4">
        <f t="shared" si="7"/>
        <v>-6.5545455776968131E-2</v>
      </c>
    </row>
    <row r="147" spans="1:6" x14ac:dyDescent="0.25">
      <c r="A147" s="1">
        <v>41820</v>
      </c>
      <c r="B147" s="3">
        <v>1432.67</v>
      </c>
      <c r="C147" s="3">
        <v>1519.09</v>
      </c>
      <c r="D147" s="3">
        <v>1432.67</v>
      </c>
      <c r="E147" s="3">
        <v>1476.38</v>
      </c>
      <c r="F147" s="4">
        <f t="shared" si="7"/>
        <v>3.0970021577760409E-2</v>
      </c>
    </row>
    <row r="148" spans="1:6" x14ac:dyDescent="0.25">
      <c r="A148" s="1">
        <v>41790</v>
      </c>
      <c r="B148" s="3">
        <v>1304.93</v>
      </c>
      <c r="C148" s="3">
        <v>1456.7</v>
      </c>
      <c r="D148" s="3">
        <v>1289.8</v>
      </c>
      <c r="E148" s="3">
        <v>1432.03</v>
      </c>
      <c r="F148" s="4">
        <f t="shared" si="7"/>
        <v>9.6492369889970231E-2</v>
      </c>
    </row>
    <row r="149" spans="1:6" x14ac:dyDescent="0.25">
      <c r="A149" s="1">
        <v>41759</v>
      </c>
      <c r="B149" s="3">
        <v>1369.32</v>
      </c>
      <c r="C149" s="3">
        <v>1388</v>
      </c>
      <c r="D149" s="3">
        <v>1260.3900000000001</v>
      </c>
      <c r="E149" s="3">
        <v>1306.01</v>
      </c>
      <c r="F149" s="4">
        <f t="shared" si="7"/>
        <v>-4.6213731203762487E-2</v>
      </c>
    </row>
    <row r="150" spans="1:6" x14ac:dyDescent="0.25">
      <c r="A150" s="1">
        <v>41729</v>
      </c>
      <c r="B150" s="3">
        <v>1438.02</v>
      </c>
      <c r="C150" s="3">
        <v>1438.02</v>
      </c>
      <c r="D150" s="3">
        <v>1182.8599999999999</v>
      </c>
      <c r="E150" s="3">
        <v>1369.29</v>
      </c>
      <c r="F150" s="4">
        <f t="shared" si="7"/>
        <v>-5.2204248603526016E-2</v>
      </c>
    </row>
    <row r="151" spans="1:6" x14ac:dyDescent="0.25">
      <c r="A151" s="1">
        <v>41698</v>
      </c>
      <c r="B151" s="3">
        <v>1453.55</v>
      </c>
      <c r="C151" s="3">
        <v>1518.13</v>
      </c>
      <c r="D151" s="3">
        <v>1426.29</v>
      </c>
      <c r="E151" s="3">
        <v>1444.71</v>
      </c>
      <c r="F151" s="4">
        <f t="shared" si="7"/>
        <v>-6.6966894702464863E-3</v>
      </c>
    </row>
    <row r="152" spans="1:6" x14ac:dyDescent="0.25">
      <c r="A152" s="1">
        <v>41670</v>
      </c>
      <c r="B152" s="3">
        <v>1504.14</v>
      </c>
      <c r="C152" s="3">
        <v>1511.7</v>
      </c>
      <c r="D152" s="3">
        <v>1444.39</v>
      </c>
      <c r="E152" s="3">
        <v>1454.45</v>
      </c>
      <c r="F152" s="4">
        <f t="shared" si="7"/>
        <v>-3.299691505770963E-2</v>
      </c>
    </row>
    <row r="153" spans="1:6" x14ac:dyDescent="0.25">
      <c r="A153" s="1">
        <v>41639</v>
      </c>
      <c r="B153" s="3">
        <v>1479.32</v>
      </c>
      <c r="C153" s="3">
        <v>1510.9</v>
      </c>
      <c r="D153" s="3">
        <v>1425.31</v>
      </c>
      <c r="E153" s="3">
        <v>1504.08</v>
      </c>
      <c r="F153" s="4">
        <f t="shared" si="7"/>
        <v>1.6716801297867345E-2</v>
      </c>
    </row>
    <row r="154" spans="1:6" x14ac:dyDescent="0.25">
      <c r="A154" s="1">
        <v>41608</v>
      </c>
      <c r="B154" s="3">
        <v>1509.58</v>
      </c>
      <c r="C154" s="3">
        <v>1521.02</v>
      </c>
      <c r="D154" s="3">
        <v>1464.59</v>
      </c>
      <c r="E154" s="3">
        <v>1479.35</v>
      </c>
      <c r="F154" s="4">
        <f t="shared" si="7"/>
        <v>-2.0434244244178057E-2</v>
      </c>
    </row>
    <row r="155" spans="1:6" x14ac:dyDescent="0.25">
      <c r="A155" s="1">
        <v>41578</v>
      </c>
      <c r="B155" s="3">
        <v>1462.82</v>
      </c>
      <c r="C155" s="3">
        <v>1538.75</v>
      </c>
      <c r="D155" s="3">
        <v>1449.76</v>
      </c>
      <c r="E155" s="3">
        <v>1510.21</v>
      </c>
      <c r="F155" s="4">
        <f t="shared" si="7"/>
        <v>3.2396330375576099E-2</v>
      </c>
    </row>
    <row r="156" spans="1:6" x14ac:dyDescent="0.25">
      <c r="A156" s="1">
        <v>41547</v>
      </c>
      <c r="B156" s="3">
        <v>1364.75</v>
      </c>
      <c r="C156" s="3">
        <v>1501.32</v>
      </c>
      <c r="D156" s="3">
        <v>1364.27</v>
      </c>
      <c r="E156" s="3">
        <v>1462.82</v>
      </c>
      <c r="F156" s="4">
        <f t="shared" si="7"/>
        <v>7.193785952442E-2</v>
      </c>
    </row>
    <row r="157" spans="1:6" x14ac:dyDescent="0.25">
      <c r="A157" s="1">
        <v>41517</v>
      </c>
      <c r="B157" s="3">
        <v>1376.31</v>
      </c>
      <c r="C157" s="3">
        <v>1425.1</v>
      </c>
      <c r="D157" s="3">
        <v>1353.71</v>
      </c>
      <c r="E157" s="3">
        <v>1364.65</v>
      </c>
      <c r="F157" s="4">
        <f t="shared" si="7"/>
        <v>-8.0971659919026884E-3</v>
      </c>
    </row>
    <row r="158" spans="1:6" x14ac:dyDescent="0.25">
      <c r="A158" s="1">
        <v>41486</v>
      </c>
      <c r="B158" s="3">
        <v>1330.46</v>
      </c>
      <c r="C158" s="3">
        <v>1439.6</v>
      </c>
      <c r="D158" s="3">
        <v>1319.81</v>
      </c>
      <c r="E158" s="3">
        <v>1375.79</v>
      </c>
      <c r="F158" s="4">
        <f t="shared" si="7"/>
        <v>3.4070922838717488E-2</v>
      </c>
    </row>
    <row r="159" spans="1:6" x14ac:dyDescent="0.25">
      <c r="A159" s="1">
        <v>41455</v>
      </c>
      <c r="B159" s="3">
        <v>1350.17</v>
      </c>
      <c r="C159" s="3">
        <v>1358.05</v>
      </c>
      <c r="D159" s="3">
        <v>1271.3900000000001</v>
      </c>
      <c r="E159" s="3">
        <v>1330.46</v>
      </c>
      <c r="F159" s="4">
        <f t="shared" si="7"/>
        <v>-1.459816171296946E-2</v>
      </c>
    </row>
    <row r="160" spans="1:6" x14ac:dyDescent="0.25">
      <c r="A160" s="1">
        <v>41425</v>
      </c>
      <c r="B160" s="3">
        <v>1385.88</v>
      </c>
      <c r="C160" s="3">
        <v>1453.69</v>
      </c>
      <c r="D160" s="3">
        <v>1340.39</v>
      </c>
      <c r="E160" s="3">
        <v>1350.17</v>
      </c>
      <c r="F160" s="4">
        <f t="shared" si="7"/>
        <v>-2.5767021675758395E-2</v>
      </c>
    </row>
    <row r="161" spans="1:6" x14ac:dyDescent="0.25">
      <c r="A161" s="1">
        <v>41394</v>
      </c>
      <c r="B161" s="3">
        <v>1438.84</v>
      </c>
      <c r="C161" s="3">
        <v>1442.7</v>
      </c>
      <c r="D161" s="3">
        <v>1320.73</v>
      </c>
      <c r="E161" s="3">
        <v>1385.88</v>
      </c>
      <c r="F161" s="4">
        <f t="shared" si="7"/>
        <v>-3.6626650076117095E-2</v>
      </c>
    </row>
    <row r="162" spans="1:6" x14ac:dyDescent="0.25">
      <c r="A162" s="1">
        <v>41364</v>
      </c>
      <c r="B162" s="3">
        <v>1486.06</v>
      </c>
      <c r="C162" s="3">
        <v>1516.49</v>
      </c>
      <c r="D162" s="3">
        <v>1407.22</v>
      </c>
      <c r="E162" s="3">
        <v>1438.57</v>
      </c>
      <c r="F162" s="4">
        <f t="shared" si="7"/>
        <v>-3.1943958439880515E-2</v>
      </c>
    </row>
    <row r="163" spans="1:6" x14ac:dyDescent="0.25">
      <c r="A163" s="1">
        <v>41333</v>
      </c>
      <c r="B163" s="3">
        <v>1546.52</v>
      </c>
      <c r="C163" s="3">
        <v>1555.83</v>
      </c>
      <c r="D163" s="3">
        <v>1481.11</v>
      </c>
      <c r="E163" s="3">
        <v>1486.04</v>
      </c>
      <c r="F163" s="4">
        <f t="shared" si="7"/>
        <v>-3.9256251777909923E-2</v>
      </c>
    </row>
    <row r="164" spans="1:6" x14ac:dyDescent="0.25">
      <c r="A164" s="1">
        <v>41305</v>
      </c>
      <c r="B164" s="3">
        <v>1474.73</v>
      </c>
      <c r="C164" s="3">
        <v>1566.42</v>
      </c>
      <c r="D164" s="3">
        <v>1474.73</v>
      </c>
      <c r="E164" s="3">
        <v>1546.76</v>
      </c>
      <c r="F164" s="4">
        <f t="shared" si="7"/>
        <v>4.8849951177172501E-2</v>
      </c>
    </row>
    <row r="165" spans="1:6" x14ac:dyDescent="0.25">
      <c r="A165" s="1">
        <v>41274</v>
      </c>
      <c r="B165" s="3">
        <v>1405.97</v>
      </c>
      <c r="C165" s="3">
        <v>1490.51</v>
      </c>
      <c r="D165" s="3">
        <v>1403.7</v>
      </c>
      <c r="E165" s="3">
        <v>1474.72</v>
      </c>
      <c r="F165" s="4">
        <f t="shared" si="7"/>
        <v>4.8898625148473984E-2</v>
      </c>
    </row>
    <row r="166" spans="1:6" x14ac:dyDescent="0.25">
      <c r="A166" s="1">
        <v>41243</v>
      </c>
      <c r="B166" s="3">
        <v>1425.71</v>
      </c>
      <c r="C166" s="3">
        <v>1453.47</v>
      </c>
      <c r="D166" s="3">
        <v>1360.07</v>
      </c>
      <c r="E166" s="3">
        <v>1405.97</v>
      </c>
      <c r="F166" s="4">
        <f t="shared" si="7"/>
        <v>-1.383881602020065E-2</v>
      </c>
    </row>
    <row r="167" spans="1:6" x14ac:dyDescent="0.25">
      <c r="A167" s="1">
        <v>41213</v>
      </c>
      <c r="B167" s="3">
        <v>1458.3</v>
      </c>
      <c r="C167" s="3">
        <v>1492.01</v>
      </c>
      <c r="D167" s="3">
        <v>1419.66</v>
      </c>
      <c r="E167" s="3">
        <v>1425.7</v>
      </c>
      <c r="F167" s="4">
        <f t="shared" si="7"/>
        <v>-2.2327979921275998E-2</v>
      </c>
    </row>
    <row r="168" spans="1:6" x14ac:dyDescent="0.25">
      <c r="A168" s="1">
        <v>41182</v>
      </c>
      <c r="B168" s="3">
        <v>1422.9</v>
      </c>
      <c r="C168" s="3">
        <v>1541.7</v>
      </c>
      <c r="D168" s="3">
        <v>1420.32</v>
      </c>
      <c r="E168" s="3">
        <v>1458.26</v>
      </c>
      <c r="F168" s="4">
        <f t="shared" si="7"/>
        <v>2.4843454610621762E-2</v>
      </c>
    </row>
    <row r="169" spans="1:6" x14ac:dyDescent="0.25">
      <c r="A169" s="1">
        <v>41152</v>
      </c>
      <c r="B169" s="3">
        <v>1407.01</v>
      </c>
      <c r="C169" s="3">
        <v>1470.75</v>
      </c>
      <c r="D169" s="3">
        <v>1386.94</v>
      </c>
      <c r="E169" s="3">
        <v>1422.91</v>
      </c>
      <c r="F169" s="4">
        <f t="shared" si="7"/>
        <v>1.1293371807081787E-2</v>
      </c>
    </row>
    <row r="170" spans="1:6" x14ac:dyDescent="0.25">
      <c r="A170" s="1">
        <v>41121</v>
      </c>
      <c r="B170" s="3">
        <v>1387.52</v>
      </c>
      <c r="C170" s="3">
        <v>1458.46</v>
      </c>
      <c r="D170" s="3">
        <v>1353.58</v>
      </c>
      <c r="E170" s="3">
        <v>1407.02</v>
      </c>
      <c r="F170" s="4">
        <f t="shared" si="7"/>
        <v>1.4053851476014678E-2</v>
      </c>
    </row>
    <row r="171" spans="1:6" x14ac:dyDescent="0.25">
      <c r="A171" s="1">
        <v>41090</v>
      </c>
      <c r="B171" s="3">
        <v>1306.43</v>
      </c>
      <c r="C171" s="3">
        <v>1397.34</v>
      </c>
      <c r="D171" s="3">
        <v>1278.56</v>
      </c>
      <c r="E171" s="3">
        <v>1387.52</v>
      </c>
      <c r="F171" s="4">
        <f t="shared" si="7"/>
        <v>6.2078045345294708E-2</v>
      </c>
    </row>
    <row r="172" spans="1:6" x14ac:dyDescent="0.25">
      <c r="A172" s="1">
        <v>41060</v>
      </c>
      <c r="B172" s="3">
        <v>1473.5</v>
      </c>
      <c r="C172" s="3">
        <v>1489.92</v>
      </c>
      <c r="D172" s="3">
        <v>1241.58</v>
      </c>
      <c r="E172" s="3">
        <v>1306.42</v>
      </c>
      <c r="F172" s="4">
        <f t="shared" si="7"/>
        <v>-0.1133898880217169</v>
      </c>
    </row>
    <row r="173" spans="1:6" x14ac:dyDescent="0.25">
      <c r="A173" s="1">
        <v>41029</v>
      </c>
      <c r="B173" s="3">
        <v>1517.33</v>
      </c>
      <c r="C173" s="3">
        <v>1556.53</v>
      </c>
      <c r="D173" s="3">
        <v>1439.92</v>
      </c>
      <c r="E173" s="3">
        <v>1473.5</v>
      </c>
      <c r="F173" s="4">
        <f t="shared" si="7"/>
        <v>-2.8892667431162367E-2</v>
      </c>
    </row>
    <row r="174" spans="1:6" x14ac:dyDescent="0.25">
      <c r="A174" s="1">
        <v>40999</v>
      </c>
      <c r="B174" s="3">
        <v>1597.67</v>
      </c>
      <c r="C174" s="3">
        <v>1639.63</v>
      </c>
      <c r="D174" s="3">
        <v>1486.93</v>
      </c>
      <c r="E174" s="3">
        <v>1517.34</v>
      </c>
      <c r="F174" s="4">
        <f t="shared" si="7"/>
        <v>-5.0279469477426564E-2</v>
      </c>
    </row>
    <row r="175" spans="1:6" x14ac:dyDescent="0.25">
      <c r="A175" s="1">
        <v>40968</v>
      </c>
      <c r="B175" s="3">
        <v>1514.02</v>
      </c>
      <c r="C175" s="3">
        <v>1607.69</v>
      </c>
      <c r="D175" s="3">
        <v>1504.13</v>
      </c>
      <c r="E175" s="3">
        <v>1597.67</v>
      </c>
      <c r="F175" s="4">
        <f t="shared" si="7"/>
        <v>5.5243291084060564E-2</v>
      </c>
    </row>
    <row r="176" spans="1:6" x14ac:dyDescent="0.25">
      <c r="A176" s="1">
        <v>40939</v>
      </c>
      <c r="B176" s="3">
        <v>1402.25</v>
      </c>
      <c r="C176" s="3">
        <v>1519.55</v>
      </c>
      <c r="D176" s="3">
        <v>1401.21</v>
      </c>
      <c r="E176" s="3">
        <v>1514.03</v>
      </c>
      <c r="F176" s="4">
        <f t="shared" si="7"/>
        <v>7.9730144127568181E-2</v>
      </c>
    </row>
    <row r="177" spans="1:6" x14ac:dyDescent="0.25">
      <c r="A177" s="1">
        <v>40908</v>
      </c>
      <c r="B177" s="3">
        <v>1499.62</v>
      </c>
      <c r="C177" s="3">
        <v>1523.86</v>
      </c>
      <c r="D177" s="3">
        <v>1323.2</v>
      </c>
      <c r="E177" s="3">
        <v>1402.23</v>
      </c>
      <c r="F177" s="4">
        <f t="shared" si="7"/>
        <v>-6.4943118923460497E-2</v>
      </c>
    </row>
    <row r="178" spans="1:6" x14ac:dyDescent="0.25">
      <c r="A178" s="1">
        <v>40877</v>
      </c>
      <c r="B178" s="3">
        <v>1498.56</v>
      </c>
      <c r="C178" s="3">
        <v>1535.88</v>
      </c>
      <c r="D178" s="3">
        <v>1363.26</v>
      </c>
      <c r="E178" s="3">
        <v>1499.62</v>
      </c>
      <c r="F178" s="4">
        <f t="shared" si="7"/>
        <v>6.8063525957562376E-4</v>
      </c>
    </row>
    <row r="179" spans="1:6" x14ac:dyDescent="0.25">
      <c r="A179" s="1">
        <v>40847</v>
      </c>
      <c r="B179" s="3">
        <v>1366.45</v>
      </c>
      <c r="C179" s="3">
        <v>1552.18</v>
      </c>
      <c r="D179" s="3">
        <v>1242.57</v>
      </c>
      <c r="E179" s="3">
        <v>1498.6</v>
      </c>
      <c r="F179" s="4">
        <f t="shared" si="7"/>
        <v>9.6638225006220102E-2</v>
      </c>
    </row>
    <row r="180" spans="1:6" x14ac:dyDescent="0.25">
      <c r="A180" s="1">
        <v>40816</v>
      </c>
      <c r="B180" s="3">
        <v>1546.05</v>
      </c>
      <c r="C180" s="3">
        <v>1559.51</v>
      </c>
      <c r="D180" s="3">
        <v>1279.1500000000001</v>
      </c>
      <c r="E180" s="3">
        <v>1366.54</v>
      </c>
      <c r="F180" s="4">
        <f t="shared" si="7"/>
        <v>-0.11610879337666957</v>
      </c>
    </row>
    <row r="181" spans="1:6" x14ac:dyDescent="0.25">
      <c r="A181" s="1">
        <v>40786</v>
      </c>
      <c r="B181" s="3">
        <v>1705.22</v>
      </c>
      <c r="C181" s="3">
        <v>1741.75</v>
      </c>
      <c r="D181" s="3">
        <v>1355.36</v>
      </c>
      <c r="E181" s="3">
        <v>1546.05</v>
      </c>
      <c r="F181" s="4">
        <f t="shared" si="7"/>
        <v>-9.3321526173190006E-2</v>
      </c>
    </row>
    <row r="182" spans="1:6" x14ac:dyDescent="0.25">
      <c r="A182" s="1">
        <v>40755</v>
      </c>
      <c r="B182" s="3">
        <v>1666.53</v>
      </c>
      <c r="C182" s="3">
        <v>1748.32</v>
      </c>
      <c r="D182" s="3">
        <v>1656.21</v>
      </c>
      <c r="E182" s="3">
        <v>1705.18</v>
      </c>
      <c r="F182" s="4">
        <f t="shared" si="7"/>
        <v>2.3155065132996144E-2</v>
      </c>
    </row>
    <row r="183" spans="1:6" x14ac:dyDescent="0.25">
      <c r="A183" s="1">
        <v>40724</v>
      </c>
      <c r="B183" s="3">
        <v>1666.84</v>
      </c>
      <c r="C183" s="3">
        <v>1704.6</v>
      </c>
      <c r="D183" s="3">
        <v>1601.12</v>
      </c>
      <c r="E183" s="3">
        <v>1666.59</v>
      </c>
      <c r="F183" s="4">
        <f t="shared" si="7"/>
        <v>1.7403828842343927E-4</v>
      </c>
    </row>
    <row r="184" spans="1:6" x14ac:dyDescent="0.25">
      <c r="A184" s="1">
        <v>40694</v>
      </c>
      <c r="B184" s="3">
        <v>1741.82</v>
      </c>
      <c r="C184" s="3">
        <v>1747.22</v>
      </c>
      <c r="D184" s="3">
        <v>1569.54</v>
      </c>
      <c r="E184" s="3">
        <v>1666.3</v>
      </c>
      <c r="F184" s="4">
        <f t="shared" si="7"/>
        <v>-4.3367932760758676E-2</v>
      </c>
    </row>
    <row r="185" spans="1:6" x14ac:dyDescent="0.25">
      <c r="A185" s="1">
        <v>40663</v>
      </c>
      <c r="B185" s="3">
        <v>1813.59</v>
      </c>
      <c r="C185" s="3">
        <v>1865.3</v>
      </c>
      <c r="D185" s="3">
        <v>1707.65</v>
      </c>
      <c r="E185" s="3">
        <v>1741.84</v>
      </c>
      <c r="F185" s="4">
        <f t="shared" si="7"/>
        <v>-3.956241487877632E-2</v>
      </c>
    </row>
    <row r="186" spans="1:6" x14ac:dyDescent="0.25">
      <c r="A186" s="1">
        <v>40633</v>
      </c>
      <c r="B186" s="3">
        <v>1777.84</v>
      </c>
      <c r="C186" s="3">
        <v>1820.16</v>
      </c>
      <c r="D186" s="3">
        <v>1681.08</v>
      </c>
      <c r="E186" s="3">
        <v>1813.59</v>
      </c>
      <c r="F186" s="4">
        <f t="shared" si="7"/>
        <v>2.0108671196508165E-2</v>
      </c>
    </row>
    <row r="187" spans="1:6" x14ac:dyDescent="0.25">
      <c r="A187" s="1">
        <v>40602</v>
      </c>
      <c r="B187" s="3">
        <v>1723.45</v>
      </c>
      <c r="C187" s="3">
        <v>1780.39</v>
      </c>
      <c r="D187" s="3">
        <v>1673.95</v>
      </c>
      <c r="E187" s="3">
        <v>1777.84</v>
      </c>
      <c r="F187" s="4">
        <f t="shared" si="7"/>
        <v>3.1576748558099554E-2</v>
      </c>
    </row>
    <row r="188" spans="1:6" x14ac:dyDescent="0.25">
      <c r="A188" s="1">
        <v>40574</v>
      </c>
      <c r="B188" s="3">
        <v>1688</v>
      </c>
      <c r="C188" s="3">
        <v>1788.74</v>
      </c>
      <c r="D188" s="3">
        <v>1687.15</v>
      </c>
      <c r="E188" s="3">
        <v>1723.42</v>
      </c>
      <c r="F188" s="4">
        <f t="shared" si="7"/>
        <v>2.0989460838038099E-2</v>
      </c>
    </row>
    <row r="189" spans="1:6" x14ac:dyDescent="0.25">
      <c r="A189" s="1">
        <v>40543</v>
      </c>
      <c r="B189" s="3">
        <v>1565.6</v>
      </c>
      <c r="C189" s="3">
        <v>1702.64</v>
      </c>
      <c r="D189" s="3">
        <v>1565.6</v>
      </c>
      <c r="E189" s="3">
        <v>1687.99</v>
      </c>
      <c r="F189" s="4">
        <f t="shared" si="7"/>
        <v>7.8229597833307851E-2</v>
      </c>
    </row>
    <row r="190" spans="1:6" x14ac:dyDescent="0.25">
      <c r="A190" s="1">
        <v>40512</v>
      </c>
      <c r="B190" s="3">
        <v>1523.4</v>
      </c>
      <c r="C190" s="3">
        <v>1597.51</v>
      </c>
      <c r="D190" s="3">
        <v>1515.13</v>
      </c>
      <c r="E190" s="3">
        <v>1565.52</v>
      </c>
      <c r="F190" s="4">
        <f t="shared" si="7"/>
        <v>2.765542638457652E-2</v>
      </c>
    </row>
    <row r="191" spans="1:6" x14ac:dyDescent="0.25">
      <c r="A191" s="1">
        <v>40482</v>
      </c>
      <c r="B191" s="3">
        <v>1440.3</v>
      </c>
      <c r="C191" s="3">
        <v>1538.43</v>
      </c>
      <c r="D191" s="3">
        <v>1436.32</v>
      </c>
      <c r="E191" s="3">
        <v>1523.39</v>
      </c>
      <c r="F191" s="4">
        <f t="shared" si="7"/>
        <v>5.7689370270082696E-2</v>
      </c>
    </row>
    <row r="192" spans="1:6" x14ac:dyDescent="0.25">
      <c r="A192" s="1">
        <v>40451</v>
      </c>
      <c r="B192" s="3">
        <v>1368.93</v>
      </c>
      <c r="C192" s="3">
        <v>1452.21</v>
      </c>
      <c r="D192" s="3">
        <v>1364.59</v>
      </c>
      <c r="E192" s="3">
        <v>1440.3</v>
      </c>
      <c r="F192" s="4">
        <f t="shared" si="7"/>
        <v>5.21586675432828E-2</v>
      </c>
    </row>
    <row r="193" spans="1:6" x14ac:dyDescent="0.25">
      <c r="A193" s="1">
        <v>40421</v>
      </c>
      <c r="B193" s="3">
        <v>1397.15</v>
      </c>
      <c r="C193" s="3">
        <v>1433.63</v>
      </c>
      <c r="D193" s="3">
        <v>1328.17</v>
      </c>
      <c r="E193" s="3">
        <v>1368.9</v>
      </c>
      <c r="F193" s="4">
        <f t="shared" si="7"/>
        <v>-2.0198694457168931E-2</v>
      </c>
    </row>
    <row r="194" spans="1:6" x14ac:dyDescent="0.25">
      <c r="A194" s="1">
        <v>40390</v>
      </c>
      <c r="B194" s="3">
        <v>1309.31</v>
      </c>
      <c r="C194" s="3">
        <v>1425.01</v>
      </c>
      <c r="D194" s="3">
        <v>1253.45</v>
      </c>
      <c r="E194" s="3">
        <v>1397.12</v>
      </c>
      <c r="F194" s="4">
        <f t="shared" si="7"/>
        <v>6.7065859116633986E-2</v>
      </c>
    </row>
    <row r="195" spans="1:6" x14ac:dyDescent="0.25">
      <c r="A195" s="1">
        <v>40359</v>
      </c>
      <c r="B195" s="3">
        <v>1332.62</v>
      </c>
      <c r="C195" s="3">
        <v>1407.95</v>
      </c>
      <c r="D195" s="3">
        <v>1289.05</v>
      </c>
      <c r="E195" s="3">
        <v>1309.31</v>
      </c>
      <c r="F195" s="4">
        <f t="shared" si="7"/>
        <v>-1.7491858144107031E-2</v>
      </c>
    </row>
    <row r="196" spans="1:6" x14ac:dyDescent="0.25">
      <c r="A196" s="1">
        <v>40329</v>
      </c>
      <c r="B196" s="3">
        <v>1436.04</v>
      </c>
      <c r="C196" s="3">
        <v>1448.67</v>
      </c>
      <c r="D196" s="3">
        <v>1194.92</v>
      </c>
      <c r="E196" s="3">
        <v>1332.62</v>
      </c>
      <c r="F196" s="4">
        <f t="shared" si="7"/>
        <v>-7.2017492548954065E-2</v>
      </c>
    </row>
    <row r="197" spans="1:6" x14ac:dyDescent="0.25">
      <c r="A197" s="1">
        <v>40298</v>
      </c>
      <c r="B197" s="3">
        <v>1450.16</v>
      </c>
      <c r="C197" s="3">
        <v>1539.65</v>
      </c>
      <c r="D197" s="3">
        <v>1424.25</v>
      </c>
      <c r="E197" s="3">
        <v>1436.04</v>
      </c>
      <c r="F197" s="4">
        <f t="shared" ref="F197:F260" si="8">E197/E198-1</f>
        <v>-9.7300279281454793E-3</v>
      </c>
    </row>
    <row r="198" spans="1:6" x14ac:dyDescent="0.25">
      <c r="A198" s="1">
        <v>40268</v>
      </c>
      <c r="B198" s="3">
        <v>1332.97</v>
      </c>
      <c r="C198" s="3">
        <v>1461.89</v>
      </c>
      <c r="D198" s="3">
        <v>1332.97</v>
      </c>
      <c r="E198" s="3">
        <v>1450.15</v>
      </c>
      <c r="F198" s="4">
        <f t="shared" si="8"/>
        <v>8.8178352743426558E-2</v>
      </c>
    </row>
    <row r="199" spans="1:6" x14ac:dyDescent="0.25">
      <c r="A199" s="1">
        <v>40237</v>
      </c>
      <c r="B199" s="3">
        <v>1419.42</v>
      </c>
      <c r="C199" s="3">
        <v>1455.51</v>
      </c>
      <c r="D199" s="3">
        <v>1294.21</v>
      </c>
      <c r="E199" s="3">
        <v>1332.64</v>
      </c>
      <c r="F199" s="4">
        <f t="shared" si="8"/>
        <v>-6.1137647771625003E-2</v>
      </c>
    </row>
    <row r="200" spans="1:6" x14ac:dyDescent="0.25">
      <c r="A200" s="1">
        <v>40209</v>
      </c>
      <c r="B200" s="3">
        <v>1370.3</v>
      </c>
      <c r="C200" s="3">
        <v>1491.36</v>
      </c>
      <c r="D200" s="3">
        <v>1363.03</v>
      </c>
      <c r="E200" s="3">
        <v>1419.42</v>
      </c>
      <c r="F200" s="4">
        <f t="shared" si="8"/>
        <v>3.6065430179341718E-2</v>
      </c>
    </row>
    <row r="201" spans="1:6" x14ac:dyDescent="0.25">
      <c r="A201" s="1">
        <v>40178</v>
      </c>
      <c r="B201" s="3">
        <v>1284.99</v>
      </c>
      <c r="C201" s="3">
        <v>1412.27</v>
      </c>
      <c r="D201" s="3">
        <v>1284.99</v>
      </c>
      <c r="E201" s="3">
        <v>1370.01</v>
      </c>
      <c r="F201" s="4">
        <f t="shared" si="8"/>
        <v>6.6197128292929674E-2</v>
      </c>
    </row>
    <row r="202" spans="1:6" x14ac:dyDescent="0.25">
      <c r="A202" s="1">
        <v>40147</v>
      </c>
      <c r="B202" s="3">
        <v>1237.06</v>
      </c>
      <c r="C202" s="3">
        <v>1391.79</v>
      </c>
      <c r="D202" s="3">
        <v>1203.1099999999999</v>
      </c>
      <c r="E202" s="3">
        <v>1284.95</v>
      </c>
      <c r="F202" s="4">
        <f t="shared" si="8"/>
        <v>3.8612004720412596E-2</v>
      </c>
    </row>
    <row r="203" spans="1:6" x14ac:dyDescent="0.25">
      <c r="A203" s="1">
        <v>40117</v>
      </c>
      <c r="B203" s="3">
        <v>1197.3900000000001</v>
      </c>
      <c r="C203" s="3">
        <v>1388.79</v>
      </c>
      <c r="D203" s="3">
        <v>1144.83</v>
      </c>
      <c r="E203" s="3">
        <v>1237.18</v>
      </c>
      <c r="F203" s="4">
        <f t="shared" si="8"/>
        <v>3.3394587370531248E-2</v>
      </c>
    </row>
    <row r="204" spans="1:6" x14ac:dyDescent="0.25">
      <c r="A204" s="1">
        <v>40086</v>
      </c>
      <c r="B204" s="3">
        <v>1092.04</v>
      </c>
      <c r="C204" s="3">
        <v>1241.1400000000001</v>
      </c>
      <c r="D204" s="3">
        <v>1069.83</v>
      </c>
      <c r="E204" s="3">
        <v>1197.2</v>
      </c>
      <c r="F204" s="4">
        <f t="shared" si="8"/>
        <v>9.6357076136925679E-2</v>
      </c>
    </row>
    <row r="205" spans="1:6" x14ac:dyDescent="0.25">
      <c r="A205" s="1">
        <v>40056</v>
      </c>
      <c r="B205" s="3">
        <v>1053.33</v>
      </c>
      <c r="C205" s="3">
        <v>1135.8399999999999</v>
      </c>
      <c r="D205" s="3">
        <v>1013.79</v>
      </c>
      <c r="E205" s="3">
        <v>1091.98</v>
      </c>
      <c r="F205" s="4">
        <f t="shared" si="8"/>
        <v>3.6722681097503207E-2</v>
      </c>
    </row>
    <row r="206" spans="1:6" x14ac:dyDescent="0.25">
      <c r="A206" s="1">
        <v>40025</v>
      </c>
      <c r="B206" s="3">
        <v>971.55</v>
      </c>
      <c r="C206" s="3">
        <v>1057.4100000000001</v>
      </c>
      <c r="D206" s="3">
        <v>852.03</v>
      </c>
      <c r="E206" s="3">
        <v>1053.3</v>
      </c>
      <c r="F206" s="4">
        <f t="shared" si="8"/>
        <v>8.4143893777983703E-2</v>
      </c>
    </row>
    <row r="207" spans="1:6" x14ac:dyDescent="0.25">
      <c r="A207" s="1">
        <v>39994</v>
      </c>
      <c r="B207" s="3">
        <v>1123.4000000000001</v>
      </c>
      <c r="C207" s="3">
        <v>1226.6500000000001</v>
      </c>
      <c r="D207" s="3">
        <v>881.71</v>
      </c>
      <c r="E207" s="3">
        <v>971.55</v>
      </c>
      <c r="F207" s="4">
        <f t="shared" si="8"/>
        <v>-0.1351546226566257</v>
      </c>
    </row>
    <row r="208" spans="1:6" x14ac:dyDescent="0.25">
      <c r="A208" s="1">
        <v>39964</v>
      </c>
      <c r="B208" s="3">
        <v>920.38</v>
      </c>
      <c r="C208" s="3">
        <v>1125.72</v>
      </c>
      <c r="D208" s="3">
        <v>920.35</v>
      </c>
      <c r="E208" s="3">
        <v>1123.3800000000001</v>
      </c>
      <c r="F208" s="4">
        <f t="shared" si="8"/>
        <v>0.22060085836909882</v>
      </c>
    </row>
    <row r="209" spans="1:6" x14ac:dyDescent="0.25">
      <c r="A209" s="1">
        <v>39933</v>
      </c>
      <c r="B209" s="3">
        <v>772.93</v>
      </c>
      <c r="C209" s="3">
        <v>942.63</v>
      </c>
      <c r="D209" s="3">
        <v>758.09</v>
      </c>
      <c r="E209" s="3">
        <v>920.35</v>
      </c>
      <c r="F209" s="4">
        <f t="shared" si="8"/>
        <v>0.19072878527162884</v>
      </c>
    </row>
    <row r="210" spans="1:6" x14ac:dyDescent="0.25">
      <c r="A210" s="1">
        <v>39903</v>
      </c>
      <c r="B210" s="3">
        <v>666.02</v>
      </c>
      <c r="C210" s="3">
        <v>870.45</v>
      </c>
      <c r="D210" s="3">
        <v>638.41999999999996</v>
      </c>
      <c r="E210" s="3">
        <v>772.93</v>
      </c>
      <c r="F210" s="4">
        <f t="shared" si="8"/>
        <v>0.16046843330080329</v>
      </c>
    </row>
    <row r="211" spans="1:6" x14ac:dyDescent="0.25">
      <c r="A211" s="1">
        <v>39872</v>
      </c>
      <c r="B211" s="3">
        <v>624.86</v>
      </c>
      <c r="C211" s="3">
        <v>743.34</v>
      </c>
      <c r="D211" s="3">
        <v>602.67999999999995</v>
      </c>
      <c r="E211" s="3">
        <v>666.05</v>
      </c>
      <c r="F211" s="4">
        <f t="shared" si="8"/>
        <v>6.5850536085773737E-2</v>
      </c>
    </row>
    <row r="212" spans="1:6" x14ac:dyDescent="0.25">
      <c r="A212" s="1">
        <v>39844</v>
      </c>
      <c r="B212" s="3">
        <v>619.53</v>
      </c>
      <c r="C212" s="3">
        <v>671.61</v>
      </c>
      <c r="D212" s="3">
        <v>534.70000000000005</v>
      </c>
      <c r="E212" s="3">
        <v>624.9</v>
      </c>
      <c r="F212" s="4">
        <f t="shared" si="8"/>
        <v>8.6678611205268652E-3</v>
      </c>
    </row>
    <row r="213" spans="1:6" x14ac:dyDescent="0.25">
      <c r="A213" s="1">
        <v>39813</v>
      </c>
      <c r="B213" s="3">
        <v>611.33000000000004</v>
      </c>
      <c r="C213" s="3">
        <v>676.24</v>
      </c>
      <c r="D213" s="3">
        <v>538.12</v>
      </c>
      <c r="E213" s="3">
        <v>619.53</v>
      </c>
      <c r="F213" s="4">
        <f t="shared" si="8"/>
        <v>1.3429954851795989E-2</v>
      </c>
    </row>
    <row r="214" spans="1:6" x14ac:dyDescent="0.25">
      <c r="A214" s="1">
        <v>39782</v>
      </c>
      <c r="B214" s="3">
        <v>731.97</v>
      </c>
      <c r="C214" s="3">
        <v>871.52</v>
      </c>
      <c r="D214" s="3">
        <v>503.54</v>
      </c>
      <c r="E214" s="3">
        <v>611.32000000000005</v>
      </c>
      <c r="F214" s="4">
        <f t="shared" si="8"/>
        <v>-0.16481774960380347</v>
      </c>
    </row>
    <row r="215" spans="1:6" x14ac:dyDescent="0.25">
      <c r="A215" s="1">
        <v>39752</v>
      </c>
      <c r="B215" s="3">
        <v>1027.71</v>
      </c>
      <c r="C215" s="3">
        <v>1052.27</v>
      </c>
      <c r="D215" s="3">
        <v>493.61</v>
      </c>
      <c r="E215" s="3">
        <v>731.96</v>
      </c>
      <c r="F215" s="4">
        <f t="shared" si="8"/>
        <v>-0.28774108168071155</v>
      </c>
    </row>
    <row r="216" spans="1:6" x14ac:dyDescent="0.25">
      <c r="A216" s="1">
        <v>39721</v>
      </c>
      <c r="B216" s="3">
        <v>1348.9</v>
      </c>
      <c r="C216" s="3">
        <v>1381</v>
      </c>
      <c r="D216" s="3">
        <v>788.34</v>
      </c>
      <c r="E216" s="3">
        <v>1027.6600000000001</v>
      </c>
      <c r="F216" s="4">
        <f t="shared" si="8"/>
        <v>-0.23816089908964211</v>
      </c>
    </row>
    <row r="217" spans="1:6" x14ac:dyDescent="0.25">
      <c r="A217" s="1">
        <v>39691</v>
      </c>
      <c r="B217" s="3">
        <v>1495.26</v>
      </c>
      <c r="C217" s="3">
        <v>1504.72</v>
      </c>
      <c r="D217" s="3">
        <v>1238.94</v>
      </c>
      <c r="E217" s="3">
        <v>1348.92</v>
      </c>
      <c r="F217" s="4">
        <f t="shared" si="8"/>
        <v>-9.7911497796472902E-2</v>
      </c>
    </row>
    <row r="218" spans="1:6" x14ac:dyDescent="0.25">
      <c r="A218" s="1">
        <v>39660</v>
      </c>
      <c r="B218" s="3">
        <v>1753.67</v>
      </c>
      <c r="C218" s="3">
        <v>1759.97</v>
      </c>
      <c r="D218" s="3">
        <v>1416.17</v>
      </c>
      <c r="E218" s="3">
        <v>1495.33</v>
      </c>
      <c r="F218" s="4">
        <f t="shared" si="8"/>
        <v>-0.14731391881026656</v>
      </c>
    </row>
    <row r="219" spans="1:6" x14ac:dyDescent="0.25">
      <c r="A219" s="1">
        <v>39629</v>
      </c>
      <c r="B219" s="3">
        <v>1925.24</v>
      </c>
      <c r="C219" s="3">
        <v>1932.01</v>
      </c>
      <c r="D219" s="3">
        <v>1725.5</v>
      </c>
      <c r="E219" s="3">
        <v>1753.67</v>
      </c>
      <c r="F219" s="4">
        <f t="shared" si="8"/>
        <v>-8.9116162140823962E-2</v>
      </c>
    </row>
    <row r="220" spans="1:6" x14ac:dyDescent="0.25">
      <c r="A220" s="1">
        <v>39599</v>
      </c>
      <c r="B220" s="3">
        <v>1667.35</v>
      </c>
      <c r="C220" s="3">
        <v>1966.32</v>
      </c>
      <c r="D220" s="3">
        <v>1667.35</v>
      </c>
      <c r="E220" s="3">
        <v>1925.24</v>
      </c>
      <c r="F220" s="4">
        <f t="shared" si="8"/>
        <v>0.15467058506012532</v>
      </c>
    </row>
    <row r="221" spans="1:6" x14ac:dyDescent="0.25">
      <c r="A221" s="1">
        <v>39568</v>
      </c>
      <c r="B221" s="3">
        <v>1628.43</v>
      </c>
      <c r="C221" s="3">
        <v>1717.74</v>
      </c>
      <c r="D221" s="3">
        <v>1615.79</v>
      </c>
      <c r="E221" s="3">
        <v>1667.35</v>
      </c>
      <c r="F221" s="4">
        <f t="shared" si="8"/>
        <v>2.3900321168241812E-2</v>
      </c>
    </row>
    <row r="222" spans="1:6" x14ac:dyDescent="0.25">
      <c r="A222" s="1">
        <v>39538</v>
      </c>
      <c r="B222" s="3">
        <v>1660.39</v>
      </c>
      <c r="C222" s="3">
        <v>1698.41</v>
      </c>
      <c r="D222" s="3">
        <v>1550.74</v>
      </c>
      <c r="E222" s="3">
        <v>1628.43</v>
      </c>
      <c r="F222" s="4">
        <f t="shared" si="8"/>
        <v>-1.9266209754158603E-2</v>
      </c>
    </row>
    <row r="223" spans="1:6" x14ac:dyDescent="0.25">
      <c r="A223" s="1">
        <v>39507</v>
      </c>
      <c r="B223" s="3">
        <v>1574.33</v>
      </c>
      <c r="C223" s="3">
        <v>1746.95</v>
      </c>
      <c r="D223" s="3">
        <v>1549.56</v>
      </c>
      <c r="E223" s="3">
        <v>1660.42</v>
      </c>
      <c r="F223" s="4">
        <f t="shared" si="8"/>
        <v>5.4683579681515493E-2</v>
      </c>
    </row>
    <row r="224" spans="1:6" x14ac:dyDescent="0.25">
      <c r="A224" s="1">
        <v>39478</v>
      </c>
      <c r="B224" s="3">
        <v>1888.86</v>
      </c>
      <c r="C224" s="3">
        <v>1942.36</v>
      </c>
      <c r="D224" s="3">
        <v>1509.13</v>
      </c>
      <c r="E224" s="3">
        <v>1574.33</v>
      </c>
      <c r="F224" s="4">
        <f t="shared" si="8"/>
        <v>-0.16651842910538628</v>
      </c>
    </row>
    <row r="225" spans="1:6" x14ac:dyDescent="0.25">
      <c r="A225" s="1">
        <v>39447</v>
      </c>
      <c r="B225" s="3">
        <v>1850.71</v>
      </c>
      <c r="C225" s="3">
        <v>1970.46</v>
      </c>
      <c r="D225" s="3">
        <v>1832</v>
      </c>
      <c r="E225" s="3">
        <v>1888.86</v>
      </c>
      <c r="F225" s="4">
        <f t="shared" si="8"/>
        <v>2.0652314874854083E-2</v>
      </c>
    </row>
    <row r="226" spans="1:6" x14ac:dyDescent="0.25">
      <c r="A226" s="1">
        <v>39416</v>
      </c>
      <c r="B226" s="3">
        <v>1875.11</v>
      </c>
      <c r="C226" s="3">
        <v>1933.2</v>
      </c>
      <c r="D226" s="3">
        <v>1761.61</v>
      </c>
      <c r="E226" s="3">
        <v>1850.64</v>
      </c>
      <c r="F226" s="4">
        <f t="shared" si="8"/>
        <v>-1.284985037845443E-2</v>
      </c>
    </row>
    <row r="227" spans="1:6" x14ac:dyDescent="0.25">
      <c r="A227" s="1">
        <v>39386</v>
      </c>
      <c r="B227" s="3">
        <v>1759.44</v>
      </c>
      <c r="C227" s="3">
        <v>1885.1</v>
      </c>
      <c r="D227" s="3">
        <v>1724.32</v>
      </c>
      <c r="E227" s="3">
        <v>1874.73</v>
      </c>
      <c r="F227" s="4">
        <f t="shared" si="8"/>
        <v>6.5526531169008306E-2</v>
      </c>
    </row>
    <row r="228" spans="1:6" x14ac:dyDescent="0.25">
      <c r="A228" s="1">
        <v>39355</v>
      </c>
      <c r="B228" s="3">
        <v>1677.02</v>
      </c>
      <c r="C228" s="3">
        <v>1763.33</v>
      </c>
      <c r="D228" s="3">
        <v>1630.83</v>
      </c>
      <c r="E228" s="3">
        <v>1759.44</v>
      </c>
      <c r="F228" s="4">
        <f t="shared" si="8"/>
        <v>4.9146700695281043E-2</v>
      </c>
    </row>
    <row r="229" spans="1:6" x14ac:dyDescent="0.25">
      <c r="A229" s="1">
        <v>39325</v>
      </c>
      <c r="B229" s="3">
        <v>1734.41</v>
      </c>
      <c r="C229" s="3">
        <v>1736.66</v>
      </c>
      <c r="D229" s="3">
        <v>1567.4</v>
      </c>
      <c r="E229" s="3">
        <v>1677.02</v>
      </c>
      <c r="F229" s="4">
        <f t="shared" si="8"/>
        <v>-3.3094636823837398E-2</v>
      </c>
    </row>
    <row r="230" spans="1:6" x14ac:dyDescent="0.25">
      <c r="A230" s="1">
        <v>39294</v>
      </c>
      <c r="B230" s="3">
        <v>1665.96</v>
      </c>
      <c r="C230" s="3">
        <v>1817.58</v>
      </c>
      <c r="D230" s="3">
        <v>1665.28</v>
      </c>
      <c r="E230" s="3">
        <v>1734.42</v>
      </c>
      <c r="F230" s="4">
        <f t="shared" si="8"/>
        <v>4.109342361161139E-2</v>
      </c>
    </row>
    <row r="231" spans="1:6" x14ac:dyDescent="0.25">
      <c r="A231" s="1">
        <v>39263</v>
      </c>
      <c r="B231" s="3">
        <v>1570.41</v>
      </c>
      <c r="C231" s="3">
        <v>1703.53</v>
      </c>
      <c r="D231" s="3">
        <v>1555.67</v>
      </c>
      <c r="E231" s="3">
        <v>1665.96</v>
      </c>
      <c r="F231" s="4">
        <f t="shared" si="8"/>
        <v>6.0891271953844361E-2</v>
      </c>
    </row>
    <row r="232" spans="1:6" x14ac:dyDescent="0.25">
      <c r="A232" s="1">
        <v>39233</v>
      </c>
      <c r="B232" s="3">
        <v>1697.28</v>
      </c>
      <c r="C232" s="3">
        <v>1707.23</v>
      </c>
      <c r="D232" s="3">
        <v>1485.66</v>
      </c>
      <c r="E232" s="3">
        <v>1570.34</v>
      </c>
      <c r="F232" s="4">
        <f t="shared" si="8"/>
        <v>-7.4790252639517329E-2</v>
      </c>
    </row>
    <row r="233" spans="1:6" x14ac:dyDescent="0.25">
      <c r="A233" s="1">
        <v>39202</v>
      </c>
      <c r="B233" s="3">
        <v>1698.09</v>
      </c>
      <c r="C233" s="3">
        <v>1780.54</v>
      </c>
      <c r="D233" s="3">
        <v>1668.65</v>
      </c>
      <c r="E233" s="3">
        <v>1697.28</v>
      </c>
      <c r="F233" s="4">
        <f t="shared" si="8"/>
        <v>-4.7112032413076932E-4</v>
      </c>
    </row>
    <row r="234" spans="1:6" x14ac:dyDescent="0.25">
      <c r="A234" s="1">
        <v>39172</v>
      </c>
      <c r="B234" s="3">
        <v>1655.23</v>
      </c>
      <c r="C234" s="3">
        <v>1730.36</v>
      </c>
      <c r="D234" s="3">
        <v>1484.69</v>
      </c>
      <c r="E234" s="3">
        <v>1698.08</v>
      </c>
      <c r="F234" s="4">
        <f t="shared" si="8"/>
        <v>2.5875245431203675E-2</v>
      </c>
    </row>
    <row r="235" spans="1:6" x14ac:dyDescent="0.25">
      <c r="A235" s="1">
        <v>39141</v>
      </c>
      <c r="B235" s="3">
        <v>1656.95</v>
      </c>
      <c r="C235" s="3">
        <v>1756.85</v>
      </c>
      <c r="D235" s="3">
        <v>1608.85</v>
      </c>
      <c r="E235" s="3">
        <v>1655.25</v>
      </c>
      <c r="F235" s="4">
        <f t="shared" si="8"/>
        <v>-1.0199524424542306E-3</v>
      </c>
    </row>
    <row r="236" spans="1:6" x14ac:dyDescent="0.25">
      <c r="A236" s="1">
        <v>39113</v>
      </c>
      <c r="B236" s="3">
        <v>1692.14</v>
      </c>
      <c r="C236" s="3">
        <v>1695.5</v>
      </c>
      <c r="D236" s="3">
        <v>1528.85</v>
      </c>
      <c r="E236" s="3">
        <v>1656.94</v>
      </c>
      <c r="F236" s="4">
        <f t="shared" si="8"/>
        <v>-2.1571093671573727E-2</v>
      </c>
    </row>
    <row r="237" spans="1:6" x14ac:dyDescent="0.25">
      <c r="A237" s="1">
        <v>39082</v>
      </c>
      <c r="B237" s="3">
        <v>1550.7</v>
      </c>
      <c r="C237" s="3">
        <v>1698.44</v>
      </c>
      <c r="D237" s="3">
        <v>1546.42</v>
      </c>
      <c r="E237" s="3">
        <v>1693.47</v>
      </c>
      <c r="F237" s="4">
        <f t="shared" si="8"/>
        <v>9.2152613860619903E-2</v>
      </c>
    </row>
    <row r="238" spans="1:6" x14ac:dyDescent="0.25">
      <c r="A238" s="1">
        <v>39051</v>
      </c>
      <c r="B238" s="3">
        <v>1426.87</v>
      </c>
      <c r="C238" s="3">
        <v>1558.83</v>
      </c>
      <c r="D238" s="3">
        <v>1426.86</v>
      </c>
      <c r="E238" s="3">
        <v>1550.58</v>
      </c>
      <c r="F238" s="4">
        <f t="shared" si="8"/>
        <v>8.6707876035490461E-2</v>
      </c>
    </row>
    <row r="239" spans="1:6" x14ac:dyDescent="0.25">
      <c r="A239" s="1">
        <v>39021</v>
      </c>
      <c r="B239" s="3">
        <v>1367.27</v>
      </c>
      <c r="C239" s="3">
        <v>1466.82</v>
      </c>
      <c r="D239" s="3">
        <v>1304.6500000000001</v>
      </c>
      <c r="E239" s="3">
        <v>1426.86</v>
      </c>
      <c r="F239" s="4">
        <f t="shared" si="8"/>
        <v>4.3606096954448281E-2</v>
      </c>
    </row>
    <row r="240" spans="1:6" x14ac:dyDescent="0.25">
      <c r="A240" s="1">
        <v>38990</v>
      </c>
      <c r="B240" s="3">
        <v>1448.72</v>
      </c>
      <c r="C240" s="3">
        <v>1482.21</v>
      </c>
      <c r="D240" s="3">
        <v>1253.3800000000001</v>
      </c>
      <c r="E240" s="3">
        <v>1367.24</v>
      </c>
      <c r="F240" s="4">
        <f t="shared" si="8"/>
        <v>-5.6242752222651737E-2</v>
      </c>
    </row>
    <row r="241" spans="1:6" x14ac:dyDescent="0.25">
      <c r="A241" s="1">
        <v>38960</v>
      </c>
      <c r="B241" s="3">
        <v>1380.3</v>
      </c>
      <c r="C241" s="3">
        <v>1498.67</v>
      </c>
      <c r="D241" s="3">
        <v>1363.67</v>
      </c>
      <c r="E241" s="3">
        <v>1448.72</v>
      </c>
      <c r="F241" s="4">
        <f t="shared" si="8"/>
        <v>4.9614559786703705E-2</v>
      </c>
    </row>
    <row r="242" spans="1:6" x14ac:dyDescent="0.25">
      <c r="A242" s="1">
        <v>38929</v>
      </c>
      <c r="B242" s="3">
        <v>1331.39</v>
      </c>
      <c r="C242" s="3">
        <v>1403.18</v>
      </c>
      <c r="D242" s="3">
        <v>1255.05</v>
      </c>
      <c r="E242" s="3">
        <v>1380.24</v>
      </c>
      <c r="F242" s="4">
        <f t="shared" si="8"/>
        <v>3.6690977099121946E-2</v>
      </c>
    </row>
    <row r="243" spans="1:6" x14ac:dyDescent="0.25">
      <c r="A243" s="1">
        <v>38898</v>
      </c>
      <c r="B243" s="3">
        <v>1281.5</v>
      </c>
      <c r="C243" s="3">
        <v>1389.21</v>
      </c>
      <c r="D243" s="3">
        <v>1062.82</v>
      </c>
      <c r="E243" s="3">
        <v>1331.39</v>
      </c>
      <c r="F243" s="4">
        <f t="shared" si="8"/>
        <v>3.8930940304330974E-2</v>
      </c>
    </row>
    <row r="244" spans="1:6" x14ac:dyDescent="0.25">
      <c r="A244" s="1">
        <v>38868</v>
      </c>
      <c r="B244" s="3">
        <v>1486.85</v>
      </c>
      <c r="C244" s="3">
        <v>1616.32</v>
      </c>
      <c r="D244" s="3">
        <v>1120.06</v>
      </c>
      <c r="E244" s="3">
        <v>1281.5</v>
      </c>
      <c r="F244" s="4">
        <f t="shared" si="8"/>
        <v>-0.13811077109325076</v>
      </c>
    </row>
    <row r="245" spans="1:6" x14ac:dyDescent="0.25">
      <c r="A245" s="1">
        <v>38837</v>
      </c>
      <c r="B245" s="3">
        <v>1299.19</v>
      </c>
      <c r="C245" s="3">
        <v>1519</v>
      </c>
      <c r="D245" s="3">
        <v>1297.04</v>
      </c>
      <c r="E245" s="3">
        <v>1486.85</v>
      </c>
      <c r="F245" s="4">
        <f t="shared" si="8"/>
        <v>0.14444384578083258</v>
      </c>
    </row>
    <row r="246" spans="1:6" x14ac:dyDescent="0.25">
      <c r="A246" s="1">
        <v>38807</v>
      </c>
      <c r="B246" s="3">
        <v>1320.83</v>
      </c>
      <c r="C246" s="3">
        <v>1367.98</v>
      </c>
      <c r="D246" s="3">
        <v>1205.3</v>
      </c>
      <c r="E246" s="3">
        <v>1299.19</v>
      </c>
      <c r="F246" s="4">
        <f t="shared" si="8"/>
        <v>-1.6383637561230291E-2</v>
      </c>
    </row>
    <row r="247" spans="1:6" x14ac:dyDescent="0.25">
      <c r="A247" s="1">
        <v>38776</v>
      </c>
      <c r="B247" s="3">
        <v>1171.44</v>
      </c>
      <c r="C247" s="3">
        <v>1424.62</v>
      </c>
      <c r="D247" s="3">
        <v>1158.1199999999999</v>
      </c>
      <c r="E247" s="3">
        <v>1320.83</v>
      </c>
      <c r="F247" s="4">
        <f t="shared" si="8"/>
        <v>0.12752680461654031</v>
      </c>
    </row>
    <row r="248" spans="1:6" x14ac:dyDescent="0.25">
      <c r="A248" s="1">
        <v>38748</v>
      </c>
      <c r="B248" s="3">
        <v>1012.31</v>
      </c>
      <c r="C248" s="3">
        <v>1242.08</v>
      </c>
      <c r="D248" s="3">
        <v>1011</v>
      </c>
      <c r="E248" s="3">
        <v>1171.44</v>
      </c>
      <c r="F248" s="4">
        <f t="shared" si="8"/>
        <v>0.15869436201780429</v>
      </c>
    </row>
    <row r="249" spans="1:6" x14ac:dyDescent="0.25">
      <c r="A249" s="1">
        <v>38717</v>
      </c>
      <c r="B249" s="3">
        <v>944.55</v>
      </c>
      <c r="C249" s="3">
        <v>1032.73</v>
      </c>
      <c r="D249" s="3">
        <v>944.55</v>
      </c>
      <c r="E249" s="3">
        <v>1011</v>
      </c>
      <c r="F249" s="4">
        <f t="shared" si="8"/>
        <v>7.035096077497216E-2</v>
      </c>
    </row>
    <row r="250" spans="1:6" x14ac:dyDescent="0.25">
      <c r="A250" s="1">
        <v>38686</v>
      </c>
      <c r="B250" s="3">
        <v>842.52</v>
      </c>
      <c r="C250" s="3">
        <v>954.96</v>
      </c>
      <c r="D250" s="3">
        <v>837.81</v>
      </c>
      <c r="E250" s="3">
        <v>944.55</v>
      </c>
      <c r="F250" s="4">
        <f t="shared" si="8"/>
        <v>0.12110098276598769</v>
      </c>
    </row>
    <row r="251" spans="1:6" x14ac:dyDescent="0.25">
      <c r="A251" s="1">
        <v>38656</v>
      </c>
      <c r="B251" s="3">
        <v>892.76</v>
      </c>
      <c r="C251" s="3">
        <v>957.16</v>
      </c>
      <c r="D251" s="3">
        <v>773.45</v>
      </c>
      <c r="E251" s="3">
        <v>842.52</v>
      </c>
      <c r="F251" s="4">
        <f t="shared" si="8"/>
        <v>-5.600000000000005E-2</v>
      </c>
    </row>
    <row r="252" spans="1:6" x14ac:dyDescent="0.25">
      <c r="A252" s="1">
        <v>38625</v>
      </c>
      <c r="B252" s="3">
        <v>784.28</v>
      </c>
      <c r="C252" s="3">
        <v>900.41</v>
      </c>
      <c r="D252" s="3">
        <v>748.46</v>
      </c>
      <c r="E252" s="3">
        <v>892.5</v>
      </c>
      <c r="F252" s="4">
        <f t="shared" si="8"/>
        <v>0.13798643341663697</v>
      </c>
    </row>
    <row r="253" spans="1:6" x14ac:dyDescent="0.25">
      <c r="A253" s="1">
        <v>38595</v>
      </c>
      <c r="B253" s="3">
        <v>700.54</v>
      </c>
      <c r="C253" s="3">
        <v>788.52</v>
      </c>
      <c r="D253" s="3">
        <v>691.79</v>
      </c>
      <c r="E253" s="3">
        <v>784.28</v>
      </c>
      <c r="F253" s="4">
        <f t="shared" si="8"/>
        <v>0.11936059373438956</v>
      </c>
    </row>
    <row r="254" spans="1:6" x14ac:dyDescent="0.25">
      <c r="A254" s="1">
        <v>38564</v>
      </c>
      <c r="B254" s="3">
        <v>639.98</v>
      </c>
      <c r="C254" s="3">
        <v>708.89</v>
      </c>
      <c r="D254" s="3">
        <v>639.35</v>
      </c>
      <c r="E254" s="3">
        <v>700.65</v>
      </c>
      <c r="F254" s="4">
        <f t="shared" si="8"/>
        <v>9.4799837494921713E-2</v>
      </c>
    </row>
    <row r="255" spans="1:6" x14ac:dyDescent="0.25">
      <c r="A255" s="1">
        <v>38533</v>
      </c>
      <c r="B255" s="3">
        <v>603.89</v>
      </c>
      <c r="C255" s="3">
        <v>642.26</v>
      </c>
      <c r="D255" s="3">
        <v>596.98</v>
      </c>
      <c r="E255" s="3">
        <v>639.98</v>
      </c>
      <c r="F255" s="4">
        <f t="shared" si="8"/>
        <v>5.9762539535345827E-2</v>
      </c>
    </row>
    <row r="256" spans="1:6" x14ac:dyDescent="0.25">
      <c r="A256" s="1">
        <v>38503</v>
      </c>
      <c r="B256" s="3">
        <v>593.94000000000005</v>
      </c>
      <c r="C256" s="3">
        <v>606.54</v>
      </c>
      <c r="D256" s="3">
        <v>563.24</v>
      </c>
      <c r="E256" s="3">
        <v>603.89</v>
      </c>
      <c r="F256" s="4">
        <f t="shared" si="8"/>
        <v>1.6855256954266817E-2</v>
      </c>
    </row>
    <row r="257" spans="1:6" x14ac:dyDescent="0.25">
      <c r="A257" s="1">
        <v>38472</v>
      </c>
      <c r="B257" s="3">
        <v>598.04999999999995</v>
      </c>
      <c r="C257" s="3">
        <v>634.48</v>
      </c>
      <c r="D257" s="3">
        <v>586.34</v>
      </c>
      <c r="E257" s="3">
        <v>593.88</v>
      </c>
      <c r="F257" s="4">
        <f t="shared" si="8"/>
        <v>-6.9560564510734446E-3</v>
      </c>
    </row>
    <row r="258" spans="1:6" x14ac:dyDescent="0.25">
      <c r="A258" s="1">
        <v>38442</v>
      </c>
      <c r="B258" s="3">
        <v>635.38</v>
      </c>
      <c r="C258" s="3">
        <v>635.83000000000004</v>
      </c>
      <c r="D258" s="3">
        <v>566.27</v>
      </c>
      <c r="E258" s="3">
        <v>598.04</v>
      </c>
      <c r="F258" s="4">
        <f t="shared" si="8"/>
        <v>-5.8767981365482114E-2</v>
      </c>
    </row>
    <row r="259" spans="1:6" x14ac:dyDescent="0.25">
      <c r="A259" s="1">
        <v>38411</v>
      </c>
      <c r="B259" s="3">
        <v>575.74</v>
      </c>
      <c r="C259" s="3">
        <v>635.41999999999996</v>
      </c>
      <c r="D259" s="3">
        <v>572.47</v>
      </c>
      <c r="E259" s="3">
        <v>635.38</v>
      </c>
      <c r="F259" s="4">
        <f t="shared" si="8"/>
        <v>0.10358842533087853</v>
      </c>
    </row>
    <row r="260" spans="1:6" x14ac:dyDescent="0.25">
      <c r="A260" s="1">
        <v>38383</v>
      </c>
      <c r="B260" s="3">
        <v>552.17999999999995</v>
      </c>
      <c r="C260" s="3">
        <v>583.62</v>
      </c>
      <c r="D260" s="3">
        <v>532.26</v>
      </c>
      <c r="E260" s="3">
        <v>575.74</v>
      </c>
      <c r="F260" s="4">
        <f t="shared" si="8"/>
        <v>4.25917206910289E-2</v>
      </c>
    </row>
    <row r="261" spans="1:6" x14ac:dyDescent="0.25">
      <c r="A261" s="1">
        <v>38352</v>
      </c>
      <c r="B261" s="3">
        <v>570.76</v>
      </c>
      <c r="C261" s="3">
        <v>570.88</v>
      </c>
      <c r="D261" s="3">
        <v>483.55</v>
      </c>
      <c r="E261" s="3">
        <v>552.22</v>
      </c>
      <c r="F261" s="4">
        <f t="shared" ref="F261:F324" si="9">E261/E262-1</f>
        <v>-3.2483005115985675E-2</v>
      </c>
    </row>
    <row r="262" spans="1:6" x14ac:dyDescent="0.25">
      <c r="A262" s="1">
        <v>38321</v>
      </c>
      <c r="B262" s="3">
        <v>632.97</v>
      </c>
      <c r="C262" s="3">
        <v>649.49</v>
      </c>
      <c r="D262" s="3">
        <v>565.16</v>
      </c>
      <c r="E262" s="3">
        <v>570.76</v>
      </c>
      <c r="F262" s="4">
        <f t="shared" si="9"/>
        <v>-9.8282699022070652E-2</v>
      </c>
    </row>
    <row r="263" spans="1:6" x14ac:dyDescent="0.25">
      <c r="A263" s="1">
        <v>38291</v>
      </c>
      <c r="B263" s="3">
        <v>611.03</v>
      </c>
      <c r="C263" s="3">
        <v>710.61</v>
      </c>
      <c r="D263" s="3">
        <v>601.66999999999996</v>
      </c>
      <c r="E263" s="3">
        <v>632.97</v>
      </c>
      <c r="F263" s="4">
        <f t="shared" si="9"/>
        <v>3.5906583964780969E-2</v>
      </c>
    </row>
    <row r="264" spans="1:6" x14ac:dyDescent="0.25">
      <c r="A264" s="1">
        <v>38260</v>
      </c>
      <c r="B264" s="3">
        <v>549.28</v>
      </c>
      <c r="C264" s="3">
        <v>613.55999999999995</v>
      </c>
      <c r="D264" s="3">
        <v>542.47</v>
      </c>
      <c r="E264" s="3">
        <v>611.03</v>
      </c>
      <c r="F264" s="4">
        <f t="shared" si="9"/>
        <v>0.11241989513545003</v>
      </c>
    </row>
    <row r="265" spans="1:6" x14ac:dyDescent="0.25">
      <c r="A265" s="1">
        <v>38230</v>
      </c>
      <c r="B265" s="3">
        <v>502.81</v>
      </c>
      <c r="C265" s="3">
        <v>551.66</v>
      </c>
      <c r="D265" s="3">
        <v>488.91</v>
      </c>
      <c r="E265" s="3">
        <v>549.28</v>
      </c>
      <c r="F265" s="4">
        <f t="shared" si="9"/>
        <v>9.2420596249080056E-2</v>
      </c>
    </row>
    <row r="266" spans="1:6" x14ac:dyDescent="0.25">
      <c r="A266" s="1">
        <v>38199</v>
      </c>
      <c r="B266" s="3">
        <v>534.84</v>
      </c>
      <c r="C266" s="3">
        <v>560.73</v>
      </c>
      <c r="D266" s="3">
        <v>466.39</v>
      </c>
      <c r="E266" s="3">
        <v>502.81</v>
      </c>
      <c r="F266" s="4">
        <f t="shared" si="9"/>
        <v>-5.9887069029990303E-2</v>
      </c>
    </row>
    <row r="267" spans="1:6" x14ac:dyDescent="0.25">
      <c r="A267" s="1">
        <v>38168</v>
      </c>
      <c r="B267" s="3">
        <v>535.4</v>
      </c>
      <c r="C267" s="3">
        <v>576.30999999999995</v>
      </c>
      <c r="D267" s="3">
        <v>486.36</v>
      </c>
      <c r="E267" s="3">
        <v>534.84</v>
      </c>
      <c r="F267" s="4">
        <f t="shared" si="9"/>
        <v>-1.0459469555471612E-3</v>
      </c>
    </row>
    <row r="268" spans="1:6" x14ac:dyDescent="0.25">
      <c r="A268" s="1">
        <v>38138</v>
      </c>
      <c r="B268" s="3">
        <v>561.78</v>
      </c>
      <c r="C268" s="3">
        <v>584.69000000000005</v>
      </c>
      <c r="D268" s="3">
        <v>503.83</v>
      </c>
      <c r="E268" s="3">
        <v>535.4</v>
      </c>
      <c r="F268" s="4">
        <f t="shared" si="9"/>
        <v>-4.6957883869130246E-2</v>
      </c>
    </row>
    <row r="269" spans="1:6" x14ac:dyDescent="0.25">
      <c r="A269" s="1">
        <v>38107</v>
      </c>
      <c r="B269" s="3">
        <v>644.64</v>
      </c>
      <c r="C269" s="3">
        <v>688.53</v>
      </c>
      <c r="D269" s="3">
        <v>547.72</v>
      </c>
      <c r="E269" s="3">
        <v>561.78</v>
      </c>
      <c r="F269" s="4">
        <f t="shared" si="9"/>
        <v>-0.12853685778108714</v>
      </c>
    </row>
    <row r="270" spans="1:6" x14ac:dyDescent="0.25">
      <c r="A270" s="1">
        <v>38077</v>
      </c>
      <c r="B270" s="3">
        <v>591.09</v>
      </c>
      <c r="C270" s="3">
        <v>648.30999999999995</v>
      </c>
      <c r="D270" s="3">
        <v>579.98</v>
      </c>
      <c r="E270" s="3">
        <v>644.64</v>
      </c>
      <c r="F270" s="4">
        <f t="shared" si="9"/>
        <v>9.0595340811043812E-2</v>
      </c>
    </row>
    <row r="271" spans="1:6" x14ac:dyDescent="0.25">
      <c r="A271" s="1">
        <v>38046</v>
      </c>
      <c r="B271" s="3">
        <v>551.72</v>
      </c>
      <c r="C271" s="3">
        <v>592.04999999999995</v>
      </c>
      <c r="D271" s="3">
        <v>538.16</v>
      </c>
      <c r="E271" s="3">
        <v>591.09</v>
      </c>
      <c r="F271" s="4">
        <f t="shared" si="9"/>
        <v>7.1358660189951406E-2</v>
      </c>
    </row>
    <row r="272" spans="1:6" x14ac:dyDescent="0.25">
      <c r="A272" s="1">
        <v>38017</v>
      </c>
      <c r="B272" s="3">
        <v>514.71</v>
      </c>
      <c r="C272" s="3">
        <v>567.98</v>
      </c>
      <c r="D272" s="3">
        <v>514.71</v>
      </c>
      <c r="E272" s="3">
        <v>551.72</v>
      </c>
      <c r="F272" s="4">
        <f t="shared" si="9"/>
        <v>7.1904567620601822E-2</v>
      </c>
    </row>
    <row r="273" spans="1:6" x14ac:dyDescent="0.25">
      <c r="A273" s="1">
        <v>37986</v>
      </c>
      <c r="B273" s="3">
        <v>484.73</v>
      </c>
      <c r="C273" s="3">
        <v>525.57000000000005</v>
      </c>
      <c r="D273" s="3">
        <v>467.46</v>
      </c>
      <c r="E273" s="3">
        <v>514.71</v>
      </c>
      <c r="F273" s="4">
        <f t="shared" si="9"/>
        <v>6.1848864316217389E-2</v>
      </c>
    </row>
    <row r="274" spans="1:6" x14ac:dyDescent="0.25">
      <c r="A274" s="1">
        <v>37955</v>
      </c>
      <c r="B274" s="3">
        <v>468.85</v>
      </c>
      <c r="C274" s="3">
        <v>508.84</v>
      </c>
      <c r="D274" s="3">
        <v>421.88</v>
      </c>
      <c r="E274" s="3">
        <v>484.73</v>
      </c>
      <c r="F274" s="4">
        <f t="shared" si="9"/>
        <v>3.3870107710355146E-2</v>
      </c>
    </row>
    <row r="275" spans="1:6" x14ac:dyDescent="0.25">
      <c r="A275" s="1">
        <v>37925</v>
      </c>
      <c r="B275" s="3">
        <v>515.16999999999996</v>
      </c>
      <c r="C275" s="3">
        <v>591.32000000000005</v>
      </c>
      <c r="D275" s="3">
        <v>448.39</v>
      </c>
      <c r="E275" s="3">
        <v>468.85</v>
      </c>
      <c r="F275" s="4">
        <f t="shared" si="9"/>
        <v>-8.9912067861094291E-2</v>
      </c>
    </row>
    <row r="276" spans="1:6" x14ac:dyDescent="0.25">
      <c r="A276" s="1">
        <v>37894</v>
      </c>
      <c r="B276" s="3">
        <v>484</v>
      </c>
      <c r="C276" s="3">
        <v>520.54</v>
      </c>
      <c r="D276" s="3">
        <v>484</v>
      </c>
      <c r="E276" s="3">
        <v>515.16999999999996</v>
      </c>
      <c r="F276" s="4">
        <f t="shared" si="9"/>
        <v>6.4400826446280979E-2</v>
      </c>
    </row>
    <row r="277" spans="1:6" x14ac:dyDescent="0.25">
      <c r="A277" s="1">
        <v>37864</v>
      </c>
      <c r="B277" s="3">
        <v>430.3</v>
      </c>
      <c r="C277" s="3">
        <v>484.5</v>
      </c>
      <c r="D277" s="3">
        <v>417.22</v>
      </c>
      <c r="E277" s="3">
        <v>484</v>
      </c>
      <c r="F277" s="4">
        <f t="shared" si="9"/>
        <v>0.12479665349755975</v>
      </c>
    </row>
    <row r="278" spans="1:6" x14ac:dyDescent="0.25">
      <c r="A278" s="1">
        <v>37833</v>
      </c>
      <c r="B278" s="3">
        <v>455.44</v>
      </c>
      <c r="C278" s="3">
        <v>473.85</v>
      </c>
      <c r="D278" s="3">
        <v>386.23</v>
      </c>
      <c r="E278" s="3">
        <v>430.3</v>
      </c>
      <c r="F278" s="4">
        <f t="shared" si="9"/>
        <v>-5.5199367644475639E-2</v>
      </c>
    </row>
    <row r="279" spans="1:6" x14ac:dyDescent="0.25">
      <c r="A279" s="1">
        <v>37802</v>
      </c>
      <c r="B279" s="3">
        <v>421.08</v>
      </c>
      <c r="C279" s="3">
        <v>461.88</v>
      </c>
      <c r="D279" s="3">
        <v>412.43</v>
      </c>
      <c r="E279" s="3">
        <v>455.44</v>
      </c>
      <c r="F279" s="4">
        <f t="shared" si="9"/>
        <v>8.1599696019758694E-2</v>
      </c>
    </row>
    <row r="280" spans="1:6" x14ac:dyDescent="0.25">
      <c r="A280" s="1">
        <v>37772</v>
      </c>
      <c r="B280" s="3">
        <v>369.77</v>
      </c>
      <c r="C280" s="3">
        <v>429.65</v>
      </c>
      <c r="D280" s="3">
        <v>369.77</v>
      </c>
      <c r="E280" s="3">
        <v>421.08</v>
      </c>
      <c r="F280" s="4">
        <f t="shared" si="9"/>
        <v>0.13876193309354456</v>
      </c>
    </row>
    <row r="281" spans="1:6" x14ac:dyDescent="0.25">
      <c r="A281" s="1">
        <v>37741</v>
      </c>
      <c r="B281" s="3">
        <v>325.56</v>
      </c>
      <c r="C281" s="3">
        <v>386.96</v>
      </c>
      <c r="D281" s="3">
        <v>324.5</v>
      </c>
      <c r="E281" s="3">
        <v>369.77</v>
      </c>
      <c r="F281" s="4">
        <f t="shared" si="9"/>
        <v>0.13579678093131831</v>
      </c>
    </row>
    <row r="282" spans="1:6" x14ac:dyDescent="0.25">
      <c r="A282" s="1">
        <v>37711</v>
      </c>
      <c r="B282" s="3">
        <v>341.52</v>
      </c>
      <c r="C282" s="3">
        <v>363.37</v>
      </c>
      <c r="D282" s="3">
        <v>322.83</v>
      </c>
      <c r="E282" s="3">
        <v>325.56</v>
      </c>
      <c r="F282" s="4">
        <f t="shared" si="9"/>
        <v>-4.6732255797610645E-2</v>
      </c>
    </row>
    <row r="283" spans="1:6" x14ac:dyDescent="0.25">
      <c r="A283" s="1">
        <v>37680</v>
      </c>
      <c r="B283" s="3">
        <v>311.52999999999997</v>
      </c>
      <c r="C283" s="3">
        <v>341.54</v>
      </c>
      <c r="D283" s="3">
        <v>307.77999999999997</v>
      </c>
      <c r="E283" s="3">
        <v>341.52</v>
      </c>
      <c r="F283" s="4">
        <f t="shared" si="9"/>
        <v>0.10962375722918982</v>
      </c>
    </row>
    <row r="284" spans="1:6" x14ac:dyDescent="0.25">
      <c r="A284" s="1">
        <v>37652</v>
      </c>
      <c r="B284" s="3">
        <v>320.92</v>
      </c>
      <c r="C284" s="3">
        <v>324.89</v>
      </c>
      <c r="D284" s="3">
        <v>295.32</v>
      </c>
      <c r="E284" s="3">
        <v>307.77999999999997</v>
      </c>
      <c r="F284" s="4">
        <f t="shared" si="9"/>
        <v>-3.4900128562917576E-2</v>
      </c>
    </row>
    <row r="285" spans="1:6" x14ac:dyDescent="0.25">
      <c r="A285" s="1">
        <v>37621</v>
      </c>
      <c r="B285" s="3">
        <v>321.41000000000003</v>
      </c>
      <c r="C285" s="3">
        <v>326.04000000000002</v>
      </c>
      <c r="D285" s="3">
        <v>298.8</v>
      </c>
      <c r="E285" s="3">
        <v>318.91000000000003</v>
      </c>
      <c r="F285" s="4">
        <f t="shared" si="9"/>
        <v>-7.7782271864597075E-3</v>
      </c>
    </row>
    <row r="286" spans="1:6" x14ac:dyDescent="0.25">
      <c r="A286" s="1">
        <v>37590</v>
      </c>
      <c r="B286" s="3">
        <v>310.74</v>
      </c>
      <c r="C286" s="3">
        <v>322.3</v>
      </c>
      <c r="D286" s="3">
        <v>300.07</v>
      </c>
      <c r="E286" s="3">
        <v>321.41000000000003</v>
      </c>
      <c r="F286" s="4">
        <f t="shared" si="9"/>
        <v>3.2112006679297478E-2</v>
      </c>
    </row>
    <row r="287" spans="1:6" x14ac:dyDescent="0.25">
      <c r="A287" s="1">
        <v>37560</v>
      </c>
      <c r="B287" s="3">
        <v>288.83</v>
      </c>
      <c r="C287" s="3">
        <v>311.45</v>
      </c>
      <c r="D287" s="3">
        <v>288.83</v>
      </c>
      <c r="E287" s="3">
        <v>311.41000000000003</v>
      </c>
      <c r="F287" s="4">
        <f t="shared" si="9"/>
        <v>7.3975720789074551E-2</v>
      </c>
    </row>
    <row r="288" spans="1:6" x14ac:dyDescent="0.25">
      <c r="A288" s="1">
        <v>37529</v>
      </c>
      <c r="B288" s="3">
        <v>287.58</v>
      </c>
      <c r="C288" s="3">
        <v>298.60000000000002</v>
      </c>
      <c r="D288" s="3">
        <v>282.5</v>
      </c>
      <c r="E288" s="3">
        <v>289.95999999999998</v>
      </c>
      <c r="F288" s="4">
        <f t="shared" si="9"/>
        <v>-7.7678540875338875E-3</v>
      </c>
    </row>
    <row r="289" spans="1:6" x14ac:dyDescent="0.25">
      <c r="A289" s="1">
        <v>37499</v>
      </c>
      <c r="B289" s="3">
        <v>283.52</v>
      </c>
      <c r="C289" s="3">
        <v>307.54000000000002</v>
      </c>
      <c r="D289" s="3">
        <v>269.55</v>
      </c>
      <c r="E289" s="3">
        <v>292.23</v>
      </c>
      <c r="F289" s="4">
        <f t="shared" si="9"/>
        <v>3.6975267023881431E-2</v>
      </c>
    </row>
    <row r="290" spans="1:6" x14ac:dyDescent="0.25">
      <c r="A290" s="1">
        <v>37468</v>
      </c>
      <c r="B290" s="3">
        <v>306.20999999999998</v>
      </c>
      <c r="C290" s="3">
        <v>324.24</v>
      </c>
      <c r="D290" s="3">
        <v>275.42</v>
      </c>
      <c r="E290" s="3">
        <v>281.81</v>
      </c>
      <c r="F290" s="4">
        <f t="shared" si="9"/>
        <v>-7.3541981721349181E-2</v>
      </c>
    </row>
    <row r="291" spans="1:6" x14ac:dyDescent="0.25">
      <c r="A291" s="1">
        <v>37437</v>
      </c>
      <c r="B291" s="3">
        <v>333.75</v>
      </c>
      <c r="C291" s="3">
        <v>338.84</v>
      </c>
      <c r="D291" s="3">
        <v>290.47000000000003</v>
      </c>
      <c r="E291" s="3">
        <v>304.18</v>
      </c>
      <c r="F291" s="4">
        <f t="shared" si="9"/>
        <v>-8.8216780072539858E-2</v>
      </c>
    </row>
    <row r="292" spans="1:6" x14ac:dyDescent="0.25">
      <c r="A292" s="1">
        <v>37407</v>
      </c>
      <c r="B292" s="3">
        <v>340.72</v>
      </c>
      <c r="C292" s="3">
        <v>355.39</v>
      </c>
      <c r="D292" s="3">
        <v>328.81</v>
      </c>
      <c r="E292" s="3">
        <v>333.61</v>
      </c>
      <c r="F292" s="4">
        <f t="shared" si="9"/>
        <v>-2.8310954475286088E-2</v>
      </c>
    </row>
    <row r="293" spans="1:6" x14ac:dyDescent="0.25">
      <c r="A293" s="1">
        <v>37376</v>
      </c>
      <c r="B293" s="3">
        <v>302.2</v>
      </c>
      <c r="C293" s="3">
        <v>347.82</v>
      </c>
      <c r="D293" s="3">
        <v>293.08</v>
      </c>
      <c r="E293" s="3">
        <v>343.33</v>
      </c>
      <c r="F293" s="4">
        <f t="shared" si="9"/>
        <v>0.13325191444415108</v>
      </c>
    </row>
    <row r="294" spans="1:6" x14ac:dyDescent="0.25">
      <c r="A294" s="1">
        <v>37346</v>
      </c>
      <c r="B294" s="3">
        <v>270.04000000000002</v>
      </c>
      <c r="C294" s="3">
        <v>302.95999999999998</v>
      </c>
      <c r="D294" s="3">
        <v>270.04000000000002</v>
      </c>
      <c r="E294" s="3">
        <v>302.95999999999998</v>
      </c>
      <c r="F294" s="4">
        <f t="shared" si="9"/>
        <v>0.15347420521606714</v>
      </c>
    </row>
    <row r="295" spans="1:6" x14ac:dyDescent="0.25">
      <c r="A295" s="1">
        <v>37315</v>
      </c>
      <c r="B295" s="3">
        <v>262.13</v>
      </c>
      <c r="C295" s="3">
        <v>269.87</v>
      </c>
      <c r="D295" s="3">
        <v>250.71</v>
      </c>
      <c r="E295" s="3">
        <v>262.64999999999998</v>
      </c>
      <c r="F295" s="4">
        <f t="shared" si="9"/>
        <v>7.2094182613029467E-3</v>
      </c>
    </row>
    <row r="296" spans="1:6" x14ac:dyDescent="0.25">
      <c r="A296" s="1">
        <v>37287</v>
      </c>
      <c r="B296" s="3">
        <v>246.79</v>
      </c>
      <c r="C296" s="3">
        <v>273.74</v>
      </c>
      <c r="D296" s="3">
        <v>246.79</v>
      </c>
      <c r="E296" s="3">
        <v>260.77</v>
      </c>
      <c r="F296" s="4">
        <f t="shared" si="9"/>
        <v>9.7378277153558068E-2</v>
      </c>
    </row>
    <row r="297" spans="1:6" x14ac:dyDescent="0.25">
      <c r="A297" s="1">
        <v>37256</v>
      </c>
      <c r="B297" s="3">
        <v>212.41</v>
      </c>
      <c r="C297" s="3">
        <v>237.63</v>
      </c>
      <c r="D297" s="3">
        <v>212.41</v>
      </c>
      <c r="E297" s="3">
        <v>237.63</v>
      </c>
      <c r="F297" s="4">
        <f t="shared" si="9"/>
        <v>0.11396024751546974</v>
      </c>
    </row>
    <row r="298" spans="1:6" x14ac:dyDescent="0.25">
      <c r="A298" s="1">
        <v>37225</v>
      </c>
      <c r="B298" s="3">
        <v>188.78</v>
      </c>
      <c r="C298" s="3">
        <v>220.87</v>
      </c>
      <c r="D298" s="3">
        <v>188.78</v>
      </c>
      <c r="E298" s="3">
        <v>213.32</v>
      </c>
      <c r="F298" s="4">
        <f t="shared" si="9"/>
        <v>0.13825302812016438</v>
      </c>
    </row>
    <row r="299" spans="1:6" x14ac:dyDescent="0.25">
      <c r="A299" s="1">
        <v>37195</v>
      </c>
      <c r="B299" s="3">
        <v>168.19</v>
      </c>
      <c r="C299" s="3">
        <v>187.41</v>
      </c>
      <c r="D299" s="3">
        <v>158.34</v>
      </c>
      <c r="E299" s="3">
        <v>187.41</v>
      </c>
      <c r="F299" s="4">
        <f t="shared" si="9"/>
        <v>0.12000239048586625</v>
      </c>
    </row>
    <row r="300" spans="1:6" x14ac:dyDescent="0.25">
      <c r="A300" s="1">
        <v>37164</v>
      </c>
      <c r="B300" s="3">
        <v>197.69</v>
      </c>
      <c r="C300" s="3">
        <v>199.74</v>
      </c>
      <c r="D300" s="3">
        <v>165.44</v>
      </c>
      <c r="E300" s="3">
        <v>167.33</v>
      </c>
      <c r="F300" s="4">
        <f t="shared" si="9"/>
        <v>-0.13622754491017952</v>
      </c>
    </row>
    <row r="301" spans="1:6" x14ac:dyDescent="0.25">
      <c r="A301" s="1">
        <v>37134</v>
      </c>
      <c r="B301" s="3">
        <v>198.78</v>
      </c>
      <c r="C301" s="3">
        <v>200.87</v>
      </c>
      <c r="D301" s="3">
        <v>185.92</v>
      </c>
      <c r="E301" s="3">
        <v>193.72</v>
      </c>
      <c r="F301" s="4">
        <f t="shared" si="9"/>
        <v>-3.4489633173843681E-2</v>
      </c>
    </row>
    <row r="302" spans="1:6" x14ac:dyDescent="0.25">
      <c r="A302" s="1">
        <v>37103</v>
      </c>
      <c r="B302" s="3">
        <v>217.9</v>
      </c>
      <c r="C302" s="3">
        <v>221.39</v>
      </c>
      <c r="D302" s="3">
        <v>199.35</v>
      </c>
      <c r="E302" s="3">
        <v>200.64</v>
      </c>
      <c r="F302" s="4">
        <f t="shared" si="9"/>
        <v>-8.550592525068379E-2</v>
      </c>
    </row>
    <row r="303" spans="1:6" x14ac:dyDescent="0.25">
      <c r="A303" s="1">
        <v>37072</v>
      </c>
      <c r="B303" s="3">
        <v>210.96</v>
      </c>
      <c r="C303" s="3">
        <v>231.04</v>
      </c>
      <c r="D303" s="3">
        <v>210.96</v>
      </c>
      <c r="E303" s="3">
        <v>219.4</v>
      </c>
      <c r="F303" s="4">
        <f t="shared" si="9"/>
        <v>5.6280390929661639E-2</v>
      </c>
    </row>
    <row r="304" spans="1:6" x14ac:dyDescent="0.25">
      <c r="A304" s="1">
        <v>37042</v>
      </c>
      <c r="B304" s="3">
        <v>182.37</v>
      </c>
      <c r="C304" s="3">
        <v>207.71</v>
      </c>
      <c r="D304" s="3">
        <v>181.1</v>
      </c>
      <c r="E304" s="3">
        <v>207.71</v>
      </c>
      <c r="F304" s="4">
        <f t="shared" si="9"/>
        <v>0.16501205900499194</v>
      </c>
    </row>
    <row r="305" spans="1:6" x14ac:dyDescent="0.25">
      <c r="A305" s="1">
        <v>37011</v>
      </c>
      <c r="B305" s="3">
        <v>164.38</v>
      </c>
      <c r="C305" s="3">
        <v>178.29</v>
      </c>
      <c r="D305" s="3">
        <v>156.29</v>
      </c>
      <c r="E305" s="3">
        <v>178.29</v>
      </c>
      <c r="F305" s="4">
        <f t="shared" si="9"/>
        <v>6.9718605627887564E-2</v>
      </c>
    </row>
    <row r="306" spans="1:6" x14ac:dyDescent="0.25">
      <c r="A306" s="1">
        <v>36981</v>
      </c>
      <c r="B306" s="3">
        <v>155.41999999999999</v>
      </c>
      <c r="C306" s="3">
        <v>172</v>
      </c>
      <c r="D306" s="3">
        <v>155.41999999999999</v>
      </c>
      <c r="E306" s="3">
        <v>166.67</v>
      </c>
      <c r="F306" s="4">
        <f t="shared" si="9"/>
        <v>5.4206198608475642E-2</v>
      </c>
    </row>
    <row r="307" spans="1:6" x14ac:dyDescent="0.25">
      <c r="A307" s="1">
        <v>36950</v>
      </c>
      <c r="B307" s="3">
        <v>165.61</v>
      </c>
      <c r="C307" s="3">
        <v>183.51</v>
      </c>
      <c r="D307" s="3">
        <v>158.1</v>
      </c>
      <c r="E307" s="3">
        <v>158.1</v>
      </c>
      <c r="F307" s="4">
        <f t="shared" si="9"/>
        <v>-5.7469893883391077E-2</v>
      </c>
    </row>
    <row r="308" spans="1:6" x14ac:dyDescent="0.25">
      <c r="A308" s="1">
        <v>36922</v>
      </c>
      <c r="B308" s="3">
        <v>135.72999999999999</v>
      </c>
      <c r="C308" s="3">
        <v>176.92</v>
      </c>
      <c r="D308" s="3">
        <v>135.72999999999999</v>
      </c>
      <c r="E308" s="3">
        <v>167.74</v>
      </c>
      <c r="F308" s="4">
        <f t="shared" si="9"/>
        <v>0.16171480019391948</v>
      </c>
    </row>
    <row r="309" spans="1:6" x14ac:dyDescent="0.25">
      <c r="A309" s="1">
        <v>36891</v>
      </c>
      <c r="B309" s="3">
        <v>142.47</v>
      </c>
      <c r="C309" s="3">
        <v>161.25</v>
      </c>
      <c r="D309" s="3">
        <v>130.96</v>
      </c>
      <c r="E309" s="3">
        <v>144.38999999999999</v>
      </c>
      <c r="F309" s="4">
        <f t="shared" si="9"/>
        <v>-3.6372130272290581E-2</v>
      </c>
    </row>
    <row r="310" spans="1:6" x14ac:dyDescent="0.25">
      <c r="A310" s="1">
        <v>36860</v>
      </c>
      <c r="B310" s="3">
        <v>199.6</v>
      </c>
      <c r="C310" s="3">
        <v>199.6</v>
      </c>
      <c r="D310" s="3">
        <v>149.84</v>
      </c>
      <c r="E310" s="3">
        <v>149.84</v>
      </c>
      <c r="F310" s="4">
        <f t="shared" si="9"/>
        <v>-0.22047653730100925</v>
      </c>
    </row>
    <row r="311" spans="1:6" x14ac:dyDescent="0.25">
      <c r="A311" s="1">
        <v>36830</v>
      </c>
      <c r="B311" s="3">
        <v>207.61</v>
      </c>
      <c r="C311" s="3">
        <v>214.46</v>
      </c>
      <c r="D311" s="3">
        <v>190.37</v>
      </c>
      <c r="E311" s="3">
        <v>192.22</v>
      </c>
      <c r="F311" s="4">
        <f t="shared" si="9"/>
        <v>-6.0554225111187243E-2</v>
      </c>
    </row>
    <row r="312" spans="1:6" x14ac:dyDescent="0.25">
      <c r="A312" s="1">
        <v>36799</v>
      </c>
      <c r="B312" s="3">
        <v>237.54</v>
      </c>
      <c r="C312" s="3">
        <v>241.56</v>
      </c>
      <c r="D312" s="3">
        <v>189.84</v>
      </c>
      <c r="E312" s="3">
        <v>204.61</v>
      </c>
      <c r="F312" s="4">
        <f t="shared" si="9"/>
        <v>-0.14399866125590921</v>
      </c>
    </row>
    <row r="313" spans="1:6" x14ac:dyDescent="0.25">
      <c r="A313" s="1">
        <v>36769</v>
      </c>
      <c r="B313" s="3">
        <v>209.47</v>
      </c>
      <c r="C313" s="3">
        <v>245.37</v>
      </c>
      <c r="D313" s="3">
        <v>209.47</v>
      </c>
      <c r="E313" s="3">
        <v>239.03</v>
      </c>
      <c r="F313" s="4">
        <f t="shared" si="9"/>
        <v>0.19383677954250333</v>
      </c>
    </row>
    <row r="314" spans="1:6" x14ac:dyDescent="0.25">
      <c r="A314" s="1">
        <v>36738</v>
      </c>
      <c r="B314" s="3">
        <v>199.13</v>
      </c>
      <c r="C314" s="3">
        <v>200.22</v>
      </c>
      <c r="D314" s="3">
        <v>188.37</v>
      </c>
      <c r="E314" s="3">
        <v>200.22</v>
      </c>
      <c r="F314" s="4">
        <f t="shared" si="9"/>
        <v>2.7137946955317238E-2</v>
      </c>
    </row>
    <row r="315" spans="1:6" x14ac:dyDescent="0.25">
      <c r="A315" s="1">
        <v>36707</v>
      </c>
      <c r="B315" s="3">
        <v>221.1</v>
      </c>
      <c r="C315" s="3">
        <v>233.28</v>
      </c>
      <c r="D315" s="3">
        <v>189.57</v>
      </c>
      <c r="E315" s="3">
        <v>194.93</v>
      </c>
      <c r="F315" s="4">
        <f t="shared" si="9"/>
        <v>-0.1019120018428934</v>
      </c>
    </row>
    <row r="316" spans="1:6" x14ac:dyDescent="0.25">
      <c r="A316" s="1">
        <v>36677</v>
      </c>
      <c r="B316" s="3">
        <v>244.88</v>
      </c>
      <c r="C316" s="3">
        <v>254.45</v>
      </c>
      <c r="D316" s="3">
        <v>190.54</v>
      </c>
      <c r="E316" s="3">
        <v>217.05</v>
      </c>
      <c r="F316" s="4">
        <f t="shared" si="9"/>
        <v>-0.10623841877702278</v>
      </c>
    </row>
    <row r="317" spans="1:6" x14ac:dyDescent="0.25">
      <c r="A317" s="1">
        <v>36646</v>
      </c>
      <c r="B317" s="3">
        <v>257.3</v>
      </c>
      <c r="C317" s="3">
        <v>258.02</v>
      </c>
      <c r="D317" s="3">
        <v>225.28</v>
      </c>
      <c r="E317" s="3">
        <v>242.85</v>
      </c>
      <c r="F317" s="4">
        <f t="shared" si="9"/>
        <v>-4.6450447620543511E-2</v>
      </c>
    </row>
    <row r="318" spans="1:6" x14ac:dyDescent="0.25">
      <c r="A318" s="1">
        <v>36616</v>
      </c>
      <c r="B318" s="3">
        <v>198.99</v>
      </c>
      <c r="C318" s="3">
        <v>277.82</v>
      </c>
      <c r="D318" s="3">
        <v>198.99</v>
      </c>
      <c r="E318" s="3">
        <v>254.68</v>
      </c>
      <c r="F318" s="4">
        <f t="shared" si="9"/>
        <v>0.32999112225181459</v>
      </c>
    </row>
    <row r="319" spans="1:6" x14ac:dyDescent="0.25">
      <c r="A319" s="1">
        <v>36585</v>
      </c>
      <c r="B319" s="3">
        <v>191.59</v>
      </c>
      <c r="C319" s="3">
        <v>216.53</v>
      </c>
      <c r="D319" s="3">
        <v>186.67</v>
      </c>
      <c r="E319" s="3">
        <v>191.49</v>
      </c>
      <c r="F319" s="4">
        <f t="shared" si="9"/>
        <v>1.4194163444732899E-2</v>
      </c>
    </row>
    <row r="320" spans="1:6" x14ac:dyDescent="0.25">
      <c r="A320" s="1">
        <v>36556</v>
      </c>
      <c r="B320" s="3">
        <v>173</v>
      </c>
      <c r="C320" s="3">
        <v>219.73</v>
      </c>
      <c r="D320" s="3">
        <v>173</v>
      </c>
      <c r="E320" s="3">
        <v>188.81</v>
      </c>
      <c r="F320" s="4">
        <f t="shared" si="9"/>
        <v>0.24323434516362674</v>
      </c>
    </row>
    <row r="321" spans="1:6" x14ac:dyDescent="0.25">
      <c r="A321" s="1">
        <v>36525</v>
      </c>
      <c r="B321" s="3">
        <v>119.71</v>
      </c>
      <c r="C321" s="3">
        <v>161.78</v>
      </c>
      <c r="D321" s="3">
        <v>116.24</v>
      </c>
      <c r="E321" s="3">
        <v>151.87</v>
      </c>
      <c r="F321" s="4">
        <f t="shared" si="9"/>
        <v>0.25761841669426966</v>
      </c>
    </row>
    <row r="322" spans="1:6" x14ac:dyDescent="0.25">
      <c r="A322" s="1">
        <v>36494</v>
      </c>
      <c r="B322" s="3">
        <v>102.64</v>
      </c>
      <c r="C322" s="3">
        <v>128.58000000000001</v>
      </c>
      <c r="D322" s="3">
        <v>102.64</v>
      </c>
      <c r="E322" s="3">
        <v>120.76</v>
      </c>
      <c r="F322" s="4">
        <f t="shared" si="9"/>
        <v>0.1300767359161521</v>
      </c>
    </row>
    <row r="323" spans="1:6" x14ac:dyDescent="0.25">
      <c r="A323" s="1">
        <v>36464</v>
      </c>
      <c r="B323" s="3">
        <v>88.74</v>
      </c>
      <c r="C323" s="3">
        <v>106.86</v>
      </c>
      <c r="D323" s="3">
        <v>88.74</v>
      </c>
      <c r="E323" s="3">
        <v>106.86</v>
      </c>
      <c r="F323" s="4">
        <f t="shared" si="9"/>
        <v>0.22644324572477914</v>
      </c>
    </row>
    <row r="324" spans="1:6" x14ac:dyDescent="0.25">
      <c r="A324" s="1">
        <v>36433</v>
      </c>
      <c r="B324" s="3">
        <v>104.91</v>
      </c>
      <c r="C324" s="3">
        <v>110.72</v>
      </c>
      <c r="D324" s="3">
        <v>83.33</v>
      </c>
      <c r="E324" s="3">
        <v>87.13</v>
      </c>
      <c r="F324" s="4">
        <f t="shared" si="9"/>
        <v>-0.13492851469420175</v>
      </c>
    </row>
    <row r="325" spans="1:6" x14ac:dyDescent="0.25">
      <c r="A325" s="1">
        <v>36403</v>
      </c>
      <c r="B325" s="3">
        <v>114.39</v>
      </c>
      <c r="C325" s="3">
        <v>119.16</v>
      </c>
      <c r="D325" s="3">
        <v>98.87</v>
      </c>
      <c r="E325" s="3">
        <v>100.72</v>
      </c>
      <c r="F325" s="4">
        <f t="shared" ref="F325:F347" si="10">E325/E326-1</f>
        <v>-0.12325905292479111</v>
      </c>
    </row>
    <row r="326" spans="1:6" x14ac:dyDescent="0.25">
      <c r="A326" s="1">
        <v>36372</v>
      </c>
      <c r="B326" s="3">
        <v>136.08000000000001</v>
      </c>
      <c r="C326" s="3">
        <v>150.34</v>
      </c>
      <c r="D326" s="3">
        <v>114.88</v>
      </c>
      <c r="E326" s="3">
        <v>114.88</v>
      </c>
      <c r="F326" s="4">
        <f t="shared" si="10"/>
        <v>-0.12731692494682467</v>
      </c>
    </row>
    <row r="327" spans="1:6" x14ac:dyDescent="0.25">
      <c r="A327" s="1">
        <v>36341</v>
      </c>
      <c r="B327" s="3">
        <v>108.46</v>
      </c>
      <c r="C327" s="3">
        <v>134.93</v>
      </c>
      <c r="D327" s="3">
        <v>105.27</v>
      </c>
      <c r="E327" s="3">
        <v>131.63999999999999</v>
      </c>
      <c r="F327" s="4">
        <f t="shared" si="10"/>
        <v>0.22035783813849985</v>
      </c>
    </row>
    <row r="328" spans="1:6" x14ac:dyDescent="0.25">
      <c r="A328" s="1">
        <v>36311</v>
      </c>
      <c r="B328" s="3">
        <v>105.99</v>
      </c>
      <c r="C328" s="3">
        <v>114.19</v>
      </c>
      <c r="D328" s="3">
        <v>90.98</v>
      </c>
      <c r="E328" s="3">
        <v>107.87</v>
      </c>
      <c r="F328" s="4">
        <f t="shared" si="10"/>
        <v>0.1166666666666667</v>
      </c>
    </row>
    <row r="329" spans="1:6" x14ac:dyDescent="0.25">
      <c r="A329" s="1">
        <v>36280</v>
      </c>
      <c r="B329" s="3">
        <v>87.4</v>
      </c>
      <c r="C329" s="3">
        <v>96.6</v>
      </c>
      <c r="D329" s="3">
        <v>76.290000000000006</v>
      </c>
      <c r="E329" s="3">
        <v>96.6</v>
      </c>
      <c r="F329" s="4">
        <f t="shared" si="10"/>
        <v>0.11598890942698703</v>
      </c>
    </row>
    <row r="330" spans="1:6" x14ac:dyDescent="0.25">
      <c r="A330" s="1">
        <v>36250</v>
      </c>
      <c r="B330" s="3">
        <v>66.66</v>
      </c>
      <c r="C330" s="3">
        <v>92.37</v>
      </c>
      <c r="D330" s="3">
        <v>65.319999999999993</v>
      </c>
      <c r="E330" s="3">
        <v>86.56</v>
      </c>
      <c r="F330" s="4">
        <f t="shared" si="10"/>
        <v>0.38629083920563745</v>
      </c>
    </row>
    <row r="331" spans="1:6" x14ac:dyDescent="0.25">
      <c r="A331" s="1">
        <v>36219</v>
      </c>
      <c r="B331" s="3">
        <v>44.73</v>
      </c>
      <c r="C331" s="3">
        <v>70.36</v>
      </c>
      <c r="D331" s="3">
        <v>44.73</v>
      </c>
      <c r="E331" s="3">
        <v>62.44</v>
      </c>
      <c r="F331" s="4">
        <f t="shared" si="10"/>
        <v>0.40283082453381258</v>
      </c>
    </row>
    <row r="332" spans="1:6" x14ac:dyDescent="0.25">
      <c r="A332" s="1">
        <v>36191</v>
      </c>
      <c r="B332" s="3">
        <v>45.6</v>
      </c>
      <c r="C332" s="3">
        <v>49.72</v>
      </c>
      <c r="D332" s="3">
        <v>42.33</v>
      </c>
      <c r="E332" s="3">
        <v>44.51</v>
      </c>
      <c r="F332" s="4">
        <f t="shared" si="10"/>
        <v>-1.8306131451257257E-2</v>
      </c>
    </row>
    <row r="333" spans="1:6" x14ac:dyDescent="0.25">
      <c r="A333" s="1">
        <v>36160</v>
      </c>
      <c r="B333" s="3">
        <v>47.86</v>
      </c>
      <c r="C333" s="3">
        <v>49.04</v>
      </c>
      <c r="D333" s="3">
        <v>44.4</v>
      </c>
      <c r="E333" s="3">
        <v>45.34</v>
      </c>
      <c r="F333" s="4">
        <f t="shared" si="10"/>
        <v>-0.10057528268200744</v>
      </c>
    </row>
    <row r="334" spans="1:6" x14ac:dyDescent="0.25">
      <c r="A334" s="1">
        <v>36129</v>
      </c>
      <c r="B334" s="3">
        <v>34.19</v>
      </c>
      <c r="C334" s="3">
        <v>51.7</v>
      </c>
      <c r="D334" s="3">
        <v>34.19</v>
      </c>
      <c r="E334" s="3">
        <v>50.41</v>
      </c>
      <c r="F334" s="4">
        <f t="shared" si="10"/>
        <v>0.53035822707953861</v>
      </c>
    </row>
    <row r="335" spans="1:6" x14ac:dyDescent="0.25">
      <c r="A335" s="1">
        <v>36099</v>
      </c>
      <c r="B335" s="3">
        <v>23.39</v>
      </c>
      <c r="C335" s="3">
        <v>33.909999999999997</v>
      </c>
      <c r="D335" s="3">
        <v>18.53</v>
      </c>
      <c r="E335" s="3">
        <v>32.94</v>
      </c>
      <c r="F335" s="4">
        <f t="shared" si="10"/>
        <v>0.21909696521095468</v>
      </c>
    </row>
    <row r="336" spans="1:6" x14ac:dyDescent="0.25">
      <c r="A336" s="1">
        <v>36068</v>
      </c>
      <c r="B336" s="3">
        <v>21.02</v>
      </c>
      <c r="C336" s="3">
        <v>40.76</v>
      </c>
      <c r="D336" s="3">
        <v>21.02</v>
      </c>
      <c r="E336" s="3">
        <v>27.02</v>
      </c>
      <c r="F336" s="4">
        <f t="shared" si="10"/>
        <v>0.29158699808795396</v>
      </c>
    </row>
    <row r="337" spans="1:6" x14ac:dyDescent="0.25">
      <c r="A337" s="1">
        <v>36038</v>
      </c>
      <c r="B337" s="3">
        <v>35.14</v>
      </c>
      <c r="C337" s="3">
        <v>35.14</v>
      </c>
      <c r="D337" s="3">
        <v>19.36</v>
      </c>
      <c r="E337" s="3">
        <v>20.92</v>
      </c>
      <c r="F337" s="4">
        <f t="shared" si="10"/>
        <v>-0.4415376401494927</v>
      </c>
    </row>
    <row r="338" spans="1:6" x14ac:dyDescent="0.25">
      <c r="A338" s="1">
        <v>36007</v>
      </c>
      <c r="B338" s="3">
        <v>35.82</v>
      </c>
      <c r="C338" s="3">
        <v>49.51</v>
      </c>
      <c r="D338" s="3">
        <v>31.79</v>
      </c>
      <c r="E338" s="3">
        <v>37.46</v>
      </c>
      <c r="F338" s="4">
        <f t="shared" si="10"/>
        <v>4.3744775703538519E-2</v>
      </c>
    </row>
    <row r="339" spans="1:6" x14ac:dyDescent="0.25">
      <c r="A339" s="1">
        <v>35976</v>
      </c>
      <c r="B339" s="3">
        <v>40.950000000000003</v>
      </c>
      <c r="C339" s="3">
        <v>51.58</v>
      </c>
      <c r="D339" s="3">
        <v>35.89</v>
      </c>
      <c r="E339" s="3">
        <v>35.89</v>
      </c>
      <c r="F339" s="4">
        <f t="shared" si="10"/>
        <v>-0.21995218430775909</v>
      </c>
    </row>
    <row r="340" spans="1:6" x14ac:dyDescent="0.25">
      <c r="A340" s="1">
        <v>35946</v>
      </c>
      <c r="B340" s="3">
        <v>78.09</v>
      </c>
      <c r="C340" s="3">
        <v>78.09</v>
      </c>
      <c r="D340" s="3">
        <v>43.8</v>
      </c>
      <c r="E340" s="3">
        <v>46.01</v>
      </c>
      <c r="F340" s="4">
        <f t="shared" si="10"/>
        <v>-0.3918847475548507</v>
      </c>
    </row>
    <row r="341" spans="1:6" x14ac:dyDescent="0.25">
      <c r="A341" s="1">
        <v>35915</v>
      </c>
      <c r="B341" s="3">
        <v>75.42</v>
      </c>
      <c r="C341" s="3">
        <v>79.959999999999994</v>
      </c>
      <c r="D341" s="3">
        <v>72.69</v>
      </c>
      <c r="E341" s="3">
        <v>75.66</v>
      </c>
      <c r="F341" s="4">
        <f t="shared" si="10"/>
        <v>-9.0373280943025769E-3</v>
      </c>
    </row>
    <row r="342" spans="1:6" x14ac:dyDescent="0.25">
      <c r="A342" s="1">
        <v>35885</v>
      </c>
      <c r="B342" s="3">
        <v>75.16</v>
      </c>
      <c r="C342" s="3">
        <v>82.91</v>
      </c>
      <c r="D342" s="3">
        <v>75.16</v>
      </c>
      <c r="E342" s="3">
        <v>76.349999999999994</v>
      </c>
      <c r="F342" s="4">
        <f t="shared" si="10"/>
        <v>4.0474243663123355E-2</v>
      </c>
    </row>
    <row r="343" spans="1:6" x14ac:dyDescent="0.25">
      <c r="A343" s="1">
        <v>35854</v>
      </c>
      <c r="B343" s="3">
        <v>67.39</v>
      </c>
      <c r="C343" s="3">
        <v>73.760000000000005</v>
      </c>
      <c r="D343" s="3">
        <v>64.099999999999994</v>
      </c>
      <c r="E343" s="3">
        <v>73.38</v>
      </c>
      <c r="F343" s="4">
        <f t="shared" si="10"/>
        <v>0.17955312650699229</v>
      </c>
    </row>
    <row r="344" spans="1:6" x14ac:dyDescent="0.25">
      <c r="A344" s="1">
        <v>35826</v>
      </c>
      <c r="B344" s="3">
        <v>88.97</v>
      </c>
      <c r="C344" s="3">
        <v>88.97</v>
      </c>
      <c r="D344" s="3">
        <v>57.95</v>
      </c>
      <c r="E344" s="3">
        <v>62.21</v>
      </c>
      <c r="F344" s="4">
        <f t="shared" si="10"/>
        <v>-0.26854791299235736</v>
      </c>
    </row>
    <row r="345" spans="1:6" x14ac:dyDescent="0.25">
      <c r="A345" s="1">
        <v>35795</v>
      </c>
      <c r="B345" s="3">
        <v>66.66</v>
      </c>
      <c r="C345" s="3">
        <v>85.05</v>
      </c>
      <c r="D345" s="3">
        <v>66.66</v>
      </c>
      <c r="E345" s="3">
        <v>85.05</v>
      </c>
      <c r="F345" s="4">
        <f t="shared" si="10"/>
        <v>0.25183985869885195</v>
      </c>
    </row>
    <row r="346" spans="1:6" x14ac:dyDescent="0.25">
      <c r="A346" s="1">
        <v>35764</v>
      </c>
      <c r="B346" s="3">
        <v>89.34</v>
      </c>
      <c r="C346" s="3">
        <v>89.34</v>
      </c>
      <c r="D346" s="3">
        <v>67.42</v>
      </c>
      <c r="E346" s="3">
        <v>67.94</v>
      </c>
      <c r="F346" s="4">
        <f t="shared" si="10"/>
        <v>-0.21420309969928286</v>
      </c>
    </row>
    <row r="347" spans="1:6" x14ac:dyDescent="0.25">
      <c r="A347" s="1">
        <v>35734</v>
      </c>
      <c r="B347" s="3">
        <v>101.21</v>
      </c>
      <c r="C347" s="3">
        <v>115.03</v>
      </c>
      <c r="D347" s="3">
        <v>78.91</v>
      </c>
      <c r="E347" s="3">
        <v>86.46</v>
      </c>
      <c r="F347" s="4">
        <f t="shared" si="10"/>
        <v>-0.13678115015974446</v>
      </c>
    </row>
    <row r="348" spans="1:6" x14ac:dyDescent="0.25">
      <c r="A348" s="1">
        <v>35703</v>
      </c>
      <c r="B348" s="3">
        <v>100</v>
      </c>
      <c r="C348" s="3">
        <v>100.67</v>
      </c>
      <c r="D348" s="3">
        <v>98.87</v>
      </c>
      <c r="E348" s="3">
        <v>100.16</v>
      </c>
      <c r="F348" s="4"/>
    </row>
  </sheetData>
  <hyperlinks>
    <hyperlink ref="D1" r:id="rId1" xr:uid="{3B0DD3C7-5B8D-4CA5-9433-E2C6D02E485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A9DB-C79C-4AB2-9A58-DC3EE1F87721}">
  <sheetPr codeName="Лист6"/>
  <dimension ref="A1:J355"/>
  <sheetViews>
    <sheetView zoomScale="70" zoomScaleNormal="70" workbookViewId="0">
      <selection activeCell="F57" sqref="F57"/>
    </sheetView>
  </sheetViews>
  <sheetFormatPr defaultRowHeight="15" x14ac:dyDescent="0.25"/>
  <cols>
    <col min="1" max="1" width="14.28515625" style="1" bestFit="1" customWidth="1"/>
    <col min="2" max="2" width="11.140625" style="3" customWidth="1"/>
    <col min="3" max="5" width="9.5703125" style="3" bestFit="1" customWidth="1"/>
    <col min="8" max="8" width="10.7109375" bestFit="1" customWidth="1"/>
    <col min="9" max="9" width="9.7109375" bestFit="1" customWidth="1"/>
  </cols>
  <sheetData>
    <row r="1" spans="1:10" x14ac:dyDescent="0.25">
      <c r="A1" s="10" t="s">
        <v>79</v>
      </c>
      <c r="B1" s="41" t="s">
        <v>78</v>
      </c>
      <c r="D1" s="40" t="s">
        <v>80</v>
      </c>
    </row>
    <row r="2" spans="1:10" x14ac:dyDescent="0.25">
      <c r="A2" t="s">
        <v>13</v>
      </c>
      <c r="B2" s="1">
        <f>A283</f>
        <v>37680</v>
      </c>
      <c r="D2" s="40"/>
    </row>
    <row r="3" spans="1:10" x14ac:dyDescent="0.25">
      <c r="A3" t="s">
        <v>14</v>
      </c>
      <c r="B3" s="1">
        <f>A5</f>
        <v>46142</v>
      </c>
    </row>
    <row r="4" spans="1:10" x14ac:dyDescent="0.25">
      <c r="A4" s="1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H4" s="15" t="s">
        <v>24</v>
      </c>
      <c r="I4" s="19" t="s">
        <v>4</v>
      </c>
      <c r="J4" s="19" t="s">
        <v>25</v>
      </c>
    </row>
    <row r="5" spans="1:10" x14ac:dyDescent="0.25">
      <c r="A5" s="1">
        <v>46142</v>
      </c>
      <c r="B5" s="3">
        <v>7175.56</v>
      </c>
      <c r="C5" s="3">
        <v>7175.56</v>
      </c>
      <c r="D5" s="3">
        <v>7175.56</v>
      </c>
      <c r="E5" s="3">
        <v>7175.56</v>
      </c>
      <c r="F5" s="4">
        <f t="shared" ref="F5:F44" si="0">E5/E6-1</f>
        <v>-3.9451050631369444E-2</v>
      </c>
      <c r="H5" s="16">
        <v>40543</v>
      </c>
      <c r="I5" s="20">
        <f t="shared" ref="I5:I36" si="1">VLOOKUP(H5,$A:$E,5,FALSE)</f>
        <v>1847.21</v>
      </c>
      <c r="J5" t="s">
        <v>22</v>
      </c>
    </row>
    <row r="6" spans="1:10" x14ac:dyDescent="0.25">
      <c r="A6" s="1">
        <v>46112</v>
      </c>
      <c r="B6" s="3">
        <v>7470.27</v>
      </c>
      <c r="C6" s="3">
        <v>7470.27</v>
      </c>
      <c r="D6" s="3">
        <v>7470.27</v>
      </c>
      <c r="E6" s="3">
        <v>7470.27</v>
      </c>
      <c r="F6" s="4">
        <f t="shared" si="0"/>
        <v>-8.1351224318000348E-3</v>
      </c>
      <c r="H6" s="16">
        <v>40633</v>
      </c>
      <c r="I6" s="20">
        <f t="shared" si="1"/>
        <v>2005.73</v>
      </c>
      <c r="J6" s="21">
        <f>I6/I5-1</f>
        <v>8.5815906150356502E-2</v>
      </c>
    </row>
    <row r="7" spans="1:10" x14ac:dyDescent="0.25">
      <c r="A7" s="1">
        <v>46081</v>
      </c>
      <c r="B7" s="3">
        <v>7531.54</v>
      </c>
      <c r="C7" s="3">
        <v>7531.54</v>
      </c>
      <c r="D7" s="3">
        <v>7531.54</v>
      </c>
      <c r="E7" s="3">
        <v>7531.54</v>
      </c>
      <c r="F7" s="4">
        <f t="shared" si="0"/>
        <v>5.8952373320513285E-3</v>
      </c>
      <c r="H7" s="16">
        <v>40724</v>
      </c>
      <c r="I7" s="20">
        <f t="shared" si="1"/>
        <v>1843.39</v>
      </c>
      <c r="J7" s="21">
        <f t="shared" ref="J7:J65" si="2">I7/I6-1</f>
        <v>-8.0938112308236887E-2</v>
      </c>
    </row>
    <row r="8" spans="1:10" x14ac:dyDescent="0.25">
      <c r="A8" s="1">
        <v>46053</v>
      </c>
      <c r="B8" s="3">
        <v>7487.4</v>
      </c>
      <c r="C8" s="3">
        <v>7487.4</v>
      </c>
      <c r="D8" s="3">
        <v>7487.4</v>
      </c>
      <c r="E8" s="3">
        <v>7487.4</v>
      </c>
      <c r="F8" s="4">
        <f t="shared" si="0"/>
        <v>2.270818109176842E-2</v>
      </c>
      <c r="H8" s="16">
        <v>40816</v>
      </c>
      <c r="I8" s="20">
        <f t="shared" si="1"/>
        <v>1537.91</v>
      </c>
      <c r="J8" s="21">
        <f t="shared" si="2"/>
        <v>-0.16571642463070757</v>
      </c>
    </row>
    <row r="9" spans="1:10" x14ac:dyDescent="0.25">
      <c r="A9" s="1">
        <v>46022</v>
      </c>
      <c r="B9" s="3">
        <v>7321.15</v>
      </c>
      <c r="C9" s="3">
        <v>7321.15</v>
      </c>
      <c r="D9" s="3">
        <v>7321.15</v>
      </c>
      <c r="E9" s="3">
        <v>7321.15</v>
      </c>
      <c r="F9" s="4">
        <f t="shared" si="0"/>
        <v>3.5311004108068422E-2</v>
      </c>
      <c r="H9" s="16">
        <v>40908</v>
      </c>
      <c r="I9" s="20">
        <f t="shared" si="1"/>
        <v>1580.19</v>
      </c>
      <c r="J9" s="21">
        <f t="shared" si="2"/>
        <v>2.7491855830315215E-2</v>
      </c>
    </row>
    <row r="10" spans="1:10" x14ac:dyDescent="0.25">
      <c r="A10" s="1">
        <v>45991</v>
      </c>
      <c r="B10" s="3">
        <v>7071.45</v>
      </c>
      <c r="C10" s="3">
        <v>7071.45</v>
      </c>
      <c r="D10" s="3">
        <v>7071.45</v>
      </c>
      <c r="E10" s="3">
        <v>7071.45</v>
      </c>
      <c r="F10" s="4">
        <f t="shared" si="0"/>
        <v>5.9882312737562726E-2</v>
      </c>
      <c r="H10" s="16">
        <v>40999</v>
      </c>
      <c r="I10" s="20">
        <f t="shared" si="1"/>
        <v>1711.86</v>
      </c>
      <c r="J10" s="21">
        <f t="shared" si="2"/>
        <v>8.3325422892183809E-2</v>
      </c>
    </row>
    <row r="11" spans="1:10" x14ac:dyDescent="0.25">
      <c r="A11" s="1">
        <v>45961</v>
      </c>
      <c r="B11" s="3">
        <v>6671.92</v>
      </c>
      <c r="C11" s="3">
        <v>6671.92</v>
      </c>
      <c r="D11" s="3">
        <v>6671.92</v>
      </c>
      <c r="E11" s="3">
        <v>6671.92</v>
      </c>
      <c r="F11" s="4">
        <f t="shared" si="0"/>
        <v>-5.389810848254617E-2</v>
      </c>
      <c r="H11" s="16">
        <v>41090</v>
      </c>
      <c r="I11" s="20">
        <f t="shared" si="1"/>
        <v>1566.41</v>
      </c>
      <c r="J11" s="21">
        <f t="shared" si="2"/>
        <v>-8.4966060308670044E-2</v>
      </c>
    </row>
    <row r="12" spans="1:10" x14ac:dyDescent="0.25">
      <c r="A12" s="1">
        <v>45930</v>
      </c>
      <c r="B12" s="3">
        <v>7052.01</v>
      </c>
      <c r="C12" s="3">
        <v>7052.01</v>
      </c>
      <c r="D12" s="3">
        <v>7052.01</v>
      </c>
      <c r="E12" s="3">
        <v>7052.01</v>
      </c>
      <c r="F12" s="4">
        <f t="shared" si="0"/>
        <v>-7.2589617542392237E-2</v>
      </c>
      <c r="H12" s="16">
        <v>41182</v>
      </c>
      <c r="I12" s="20">
        <f t="shared" si="1"/>
        <v>1694.88</v>
      </c>
      <c r="J12" s="21">
        <f t="shared" si="2"/>
        <v>8.2015564252015727E-2</v>
      </c>
    </row>
    <row r="13" spans="1:10" x14ac:dyDescent="0.25">
      <c r="A13" s="1">
        <v>45900</v>
      </c>
      <c r="B13" s="3">
        <v>7603.98</v>
      </c>
      <c r="C13" s="3">
        <v>7603.98</v>
      </c>
      <c r="D13" s="3">
        <v>7603.98</v>
      </c>
      <c r="E13" s="3">
        <v>7603.98</v>
      </c>
      <c r="F13" s="4">
        <f t="shared" si="0"/>
        <v>6.1520614131216123E-2</v>
      </c>
      <c r="H13" s="16">
        <v>41274</v>
      </c>
      <c r="I13" s="20">
        <f t="shared" si="1"/>
        <v>1718.76</v>
      </c>
      <c r="J13" s="21">
        <f t="shared" si="2"/>
        <v>1.4089493061455682E-2</v>
      </c>
    </row>
    <row r="14" spans="1:10" x14ac:dyDescent="0.25">
      <c r="A14" s="1">
        <v>45869</v>
      </c>
      <c r="B14" s="3">
        <v>7163.29</v>
      </c>
      <c r="C14" s="3">
        <v>7163.29</v>
      </c>
      <c r="D14" s="3">
        <v>7163.29</v>
      </c>
      <c r="E14" s="3">
        <v>7163.29</v>
      </c>
      <c r="F14" s="4">
        <f t="shared" si="0"/>
        <v>-7.905412049520999E-3</v>
      </c>
      <c r="H14" s="16">
        <v>41364</v>
      </c>
      <c r="I14" s="20">
        <f t="shared" si="1"/>
        <v>1685.17</v>
      </c>
      <c r="J14" s="21">
        <f t="shared" si="2"/>
        <v>-1.9543159021620182E-2</v>
      </c>
    </row>
    <row r="15" spans="1:10" x14ac:dyDescent="0.25">
      <c r="A15" s="1">
        <v>45838</v>
      </c>
      <c r="B15" s="3">
        <v>7220.37</v>
      </c>
      <c r="C15" s="3">
        <v>7220.37</v>
      </c>
      <c r="D15" s="3">
        <v>7220.37</v>
      </c>
      <c r="E15" s="3">
        <v>7220.37</v>
      </c>
      <c r="F15" s="4">
        <f t="shared" si="0"/>
        <v>2.5009227449533045E-2</v>
      </c>
      <c r="H15" s="16">
        <v>41455</v>
      </c>
      <c r="I15" s="20">
        <f t="shared" si="1"/>
        <v>1559.49</v>
      </c>
      <c r="J15" s="21">
        <f t="shared" si="2"/>
        <v>-7.4580012699015596E-2</v>
      </c>
    </row>
    <row r="16" spans="1:10" x14ac:dyDescent="0.25">
      <c r="A16" s="1">
        <v>45808</v>
      </c>
      <c r="B16" s="3">
        <v>7044.2</v>
      </c>
      <c r="C16" s="3">
        <v>7044.2</v>
      </c>
      <c r="D16" s="3">
        <v>7044.2</v>
      </c>
      <c r="E16" s="3">
        <v>7044.2</v>
      </c>
      <c r="F16" s="4">
        <f t="shared" si="0"/>
        <v>-2.9785991521198429E-2</v>
      </c>
      <c r="H16" s="16">
        <v>41547</v>
      </c>
      <c r="I16" s="20">
        <f t="shared" si="1"/>
        <v>1769.08</v>
      </c>
      <c r="J16" s="21">
        <f t="shared" si="2"/>
        <v>0.1343965014203361</v>
      </c>
    </row>
    <row r="17" spans="1:10" x14ac:dyDescent="0.25">
      <c r="A17" s="1">
        <v>45777</v>
      </c>
      <c r="B17" s="3">
        <v>7260.46</v>
      </c>
      <c r="C17" s="3">
        <v>7260.46</v>
      </c>
      <c r="D17" s="3">
        <v>7260.46</v>
      </c>
      <c r="E17" s="3">
        <v>7260.46</v>
      </c>
      <c r="F17" s="4">
        <f t="shared" si="0"/>
        <v>-2.7845247053593702E-2</v>
      </c>
      <c r="H17" s="16">
        <v>41639</v>
      </c>
      <c r="I17" s="20">
        <f t="shared" si="1"/>
        <v>1827.3</v>
      </c>
      <c r="J17" s="21">
        <f t="shared" si="2"/>
        <v>3.2909761005720517E-2</v>
      </c>
    </row>
    <row r="18" spans="1:10" x14ac:dyDescent="0.25">
      <c r="A18" s="1">
        <v>45747</v>
      </c>
      <c r="B18" s="3">
        <v>7468.42</v>
      </c>
      <c r="C18" s="3">
        <v>7468.42</v>
      </c>
      <c r="D18" s="3">
        <v>7468.42</v>
      </c>
      <c r="E18" s="3">
        <v>7468.42</v>
      </c>
      <c r="F18" s="4">
        <f t="shared" si="0"/>
        <v>-5.8466829463237668E-2</v>
      </c>
      <c r="H18" s="16">
        <v>41729</v>
      </c>
      <c r="I18" s="20">
        <f t="shared" si="1"/>
        <v>1670.71</v>
      </c>
      <c r="J18" s="21">
        <f t="shared" si="2"/>
        <v>-8.569474087451423E-2</v>
      </c>
    </row>
    <row r="19" spans="1:10" x14ac:dyDescent="0.25">
      <c r="A19" s="1">
        <v>45716</v>
      </c>
      <c r="B19" s="3">
        <v>7932.19</v>
      </c>
      <c r="C19" s="3">
        <v>7932.19</v>
      </c>
      <c r="D19" s="3">
        <v>7932.19</v>
      </c>
      <c r="E19" s="3">
        <v>7932.19</v>
      </c>
      <c r="F19" s="4">
        <f t="shared" si="0"/>
        <v>8.5607964219043264E-2</v>
      </c>
      <c r="H19" s="16">
        <v>41820</v>
      </c>
      <c r="I19" s="20">
        <f t="shared" si="1"/>
        <v>1822.28</v>
      </c>
      <c r="J19" s="21">
        <f t="shared" si="2"/>
        <v>9.0721908649616045E-2</v>
      </c>
    </row>
    <row r="20" spans="1:10" x14ac:dyDescent="0.25">
      <c r="A20" s="1">
        <v>45688</v>
      </c>
      <c r="B20" s="3">
        <v>7306.68</v>
      </c>
      <c r="C20" s="3">
        <v>7306.68</v>
      </c>
      <c r="D20" s="3">
        <v>7306.68</v>
      </c>
      <c r="E20" s="3">
        <v>7306.68</v>
      </c>
      <c r="F20" s="4">
        <f t="shared" si="0"/>
        <v>2.7341673907725017E-2</v>
      </c>
      <c r="H20" s="16">
        <v>41912</v>
      </c>
      <c r="I20" s="20">
        <f t="shared" si="1"/>
        <v>1786.2</v>
      </c>
      <c r="J20" s="21">
        <f t="shared" si="2"/>
        <v>-1.9799372215027256E-2</v>
      </c>
    </row>
    <row r="21" spans="1:10" x14ac:dyDescent="0.25">
      <c r="A21" s="1">
        <v>45657</v>
      </c>
      <c r="B21" s="3">
        <v>7112.22</v>
      </c>
      <c r="C21" s="3">
        <v>7112.22</v>
      </c>
      <c r="D21" s="3">
        <v>7112.22</v>
      </c>
      <c r="E21" s="3">
        <v>7112.22</v>
      </c>
      <c r="F21" s="4">
        <f t="shared" si="0"/>
        <v>0.13907787515375158</v>
      </c>
      <c r="H21" s="16">
        <v>42004</v>
      </c>
      <c r="I21" s="20">
        <f t="shared" si="1"/>
        <v>1793.6</v>
      </c>
      <c r="J21" s="21">
        <f t="shared" si="2"/>
        <v>4.1428731385062534E-3</v>
      </c>
    </row>
    <row r="22" spans="1:10" x14ac:dyDescent="0.25">
      <c r="A22" s="1">
        <v>45626</v>
      </c>
      <c r="B22" s="3">
        <v>6243.84</v>
      </c>
      <c r="C22" s="3">
        <v>6243.84</v>
      </c>
      <c r="D22" s="3">
        <v>6243.84</v>
      </c>
      <c r="E22" s="3">
        <v>6243.84</v>
      </c>
      <c r="F22" s="4">
        <f t="shared" si="0"/>
        <v>8.4290940217874866E-3</v>
      </c>
      <c r="H22" s="16">
        <v>42094</v>
      </c>
      <c r="I22" s="20">
        <f t="shared" si="1"/>
        <v>2088.61</v>
      </c>
      <c r="J22" s="21">
        <f t="shared" si="2"/>
        <v>0.16447925958965226</v>
      </c>
    </row>
    <row r="23" spans="1:10" x14ac:dyDescent="0.25">
      <c r="A23" s="1">
        <v>45596</v>
      </c>
      <c r="B23" s="3">
        <v>6191.65</v>
      </c>
      <c r="C23" s="3">
        <v>6191.65</v>
      </c>
      <c r="D23" s="3">
        <v>6191.65</v>
      </c>
      <c r="E23" s="3">
        <v>6191.65</v>
      </c>
      <c r="F23" s="4">
        <f t="shared" si="0"/>
        <v>-9.7709901415737099E-2</v>
      </c>
      <c r="H23" s="16">
        <v>42185</v>
      </c>
      <c r="I23" s="20">
        <f t="shared" si="1"/>
        <v>2147.02</v>
      </c>
      <c r="J23" s="21">
        <f t="shared" si="2"/>
        <v>2.7965967796764302E-2</v>
      </c>
    </row>
    <row r="24" spans="1:10" x14ac:dyDescent="0.25">
      <c r="A24" s="1">
        <v>45565</v>
      </c>
      <c r="B24" s="3">
        <v>6862.15</v>
      </c>
      <c r="C24" s="3">
        <v>6862.15</v>
      </c>
      <c r="D24" s="3">
        <v>6862.15</v>
      </c>
      <c r="E24" s="3">
        <v>6862.15</v>
      </c>
      <c r="F24" s="4">
        <f t="shared" si="0"/>
        <v>8.092079459015844E-2</v>
      </c>
      <c r="H24" s="16">
        <v>42277</v>
      </c>
      <c r="I24" s="20">
        <f t="shared" si="1"/>
        <v>2193.63</v>
      </c>
      <c r="J24" s="21">
        <f t="shared" si="2"/>
        <v>2.170915967247633E-2</v>
      </c>
    </row>
    <row r="25" spans="1:10" x14ac:dyDescent="0.25">
      <c r="A25" s="1">
        <v>45535</v>
      </c>
      <c r="B25" s="3">
        <v>6348.43</v>
      </c>
      <c r="C25" s="3">
        <v>6348.43</v>
      </c>
      <c r="D25" s="3">
        <v>6348.43</v>
      </c>
      <c r="E25" s="3">
        <v>6348.43</v>
      </c>
      <c r="F25" s="4">
        <f t="shared" si="0"/>
        <v>-9.9351230647222843E-2</v>
      </c>
      <c r="H25" s="16">
        <v>42369</v>
      </c>
      <c r="I25" s="20">
        <f t="shared" si="1"/>
        <v>2372.4899999999998</v>
      </c>
      <c r="J25" s="21">
        <f t="shared" si="2"/>
        <v>8.1536084025108924E-2</v>
      </c>
    </row>
    <row r="26" spans="1:10" x14ac:dyDescent="0.25">
      <c r="A26" s="1">
        <v>45504</v>
      </c>
      <c r="B26" s="3">
        <v>7048.73</v>
      </c>
      <c r="C26" s="3">
        <v>7048.73</v>
      </c>
      <c r="D26" s="3">
        <v>7048.73</v>
      </c>
      <c r="E26" s="3">
        <v>7048.73</v>
      </c>
      <c r="F26" s="4">
        <f t="shared" si="0"/>
        <v>-3.603815515060349E-2</v>
      </c>
      <c r="H26" s="16">
        <v>42460</v>
      </c>
      <c r="I26" s="20">
        <f t="shared" si="1"/>
        <v>2524.17</v>
      </c>
      <c r="J26" s="21">
        <f t="shared" si="2"/>
        <v>6.3932830064615809E-2</v>
      </c>
    </row>
    <row r="27" spans="1:10" x14ac:dyDescent="0.25">
      <c r="A27" s="1">
        <v>45473</v>
      </c>
      <c r="B27" s="3">
        <v>7312.25</v>
      </c>
      <c r="C27" s="3">
        <v>7312.25</v>
      </c>
      <c r="D27" s="3">
        <v>7312.25</v>
      </c>
      <c r="E27" s="3">
        <v>7312.25</v>
      </c>
      <c r="F27" s="4">
        <f t="shared" si="0"/>
        <v>-1.3471215984673712E-2</v>
      </c>
      <c r="H27" s="16">
        <v>42551</v>
      </c>
      <c r="I27" s="20">
        <f t="shared" si="1"/>
        <v>2574.11</v>
      </c>
      <c r="J27" s="21">
        <f t="shared" si="2"/>
        <v>1.9784721314332954E-2</v>
      </c>
    </row>
    <row r="28" spans="1:10" x14ac:dyDescent="0.25">
      <c r="A28" s="1">
        <v>45443</v>
      </c>
      <c r="B28" s="3">
        <v>7412.1</v>
      </c>
      <c r="C28" s="3">
        <v>7412.1</v>
      </c>
      <c r="D28" s="3">
        <v>7412.1</v>
      </c>
      <c r="E28" s="3">
        <v>7412.1</v>
      </c>
      <c r="F28" s="4">
        <f t="shared" si="0"/>
        <v>-6.11807531984907E-2</v>
      </c>
      <c r="H28" s="16">
        <v>42643</v>
      </c>
      <c r="I28" s="20">
        <f t="shared" si="1"/>
        <v>2765.79</v>
      </c>
      <c r="J28" s="21">
        <f t="shared" si="2"/>
        <v>7.4464572221078384E-2</v>
      </c>
    </row>
    <row r="29" spans="1:10" x14ac:dyDescent="0.25">
      <c r="A29" s="1">
        <v>45412</v>
      </c>
      <c r="B29" s="3">
        <v>7895.13</v>
      </c>
      <c r="C29" s="3">
        <v>7895.13</v>
      </c>
      <c r="D29" s="3">
        <v>7895.13</v>
      </c>
      <c r="E29" s="3">
        <v>7895.13</v>
      </c>
      <c r="F29" s="4">
        <f t="shared" si="0"/>
        <v>4.1270289269223603E-2</v>
      </c>
      <c r="H29" s="16">
        <v>42735</v>
      </c>
      <c r="I29" s="20">
        <f t="shared" si="1"/>
        <v>3150.2</v>
      </c>
      <c r="J29" s="21">
        <f t="shared" si="2"/>
        <v>0.13898741408422177</v>
      </c>
    </row>
    <row r="30" spans="1:10" x14ac:dyDescent="0.25">
      <c r="A30" s="1">
        <v>45382</v>
      </c>
      <c r="B30" s="3">
        <v>7582.21</v>
      </c>
      <c r="C30" s="3">
        <v>7582.21</v>
      </c>
      <c r="D30" s="3">
        <v>7582.21</v>
      </c>
      <c r="E30" s="3">
        <v>7582.21</v>
      </c>
      <c r="F30" s="4">
        <f t="shared" si="0"/>
        <v>2.4740679672665244E-2</v>
      </c>
      <c r="H30" s="16">
        <v>42825</v>
      </c>
      <c r="I30" s="20">
        <f t="shared" si="1"/>
        <v>2816.93</v>
      </c>
      <c r="J30" s="21">
        <f t="shared" si="2"/>
        <v>-0.10579328296616086</v>
      </c>
    </row>
    <row r="31" spans="1:10" x14ac:dyDescent="0.25">
      <c r="A31" s="1">
        <v>45350</v>
      </c>
      <c r="B31" s="3">
        <v>7399.15</v>
      </c>
      <c r="C31" s="3">
        <v>7399.15</v>
      </c>
      <c r="D31" s="3">
        <v>7399.15</v>
      </c>
      <c r="E31" s="3">
        <v>7399.15</v>
      </c>
      <c r="F31" s="4">
        <f t="shared" si="0"/>
        <v>1.3256006628003192E-2</v>
      </c>
      <c r="H31" s="16">
        <v>42916</v>
      </c>
      <c r="I31" s="20">
        <f t="shared" si="1"/>
        <v>2694.84</v>
      </c>
      <c r="J31" s="21">
        <f t="shared" si="2"/>
        <v>-4.3341510083672596E-2</v>
      </c>
    </row>
    <row r="32" spans="1:10" x14ac:dyDescent="0.25">
      <c r="A32" s="1">
        <v>45322</v>
      </c>
      <c r="B32" s="3">
        <v>7302.35</v>
      </c>
      <c r="C32" s="3">
        <v>7302.35</v>
      </c>
      <c r="D32" s="3">
        <v>7302.35</v>
      </c>
      <c r="E32" s="3">
        <v>7302.35</v>
      </c>
      <c r="F32" s="4">
        <f t="shared" si="0"/>
        <v>4.3538715688628216E-2</v>
      </c>
      <c r="H32" s="16">
        <v>43008</v>
      </c>
      <c r="I32" s="20">
        <f t="shared" si="1"/>
        <v>3062.2</v>
      </c>
      <c r="J32" s="21">
        <f t="shared" si="2"/>
        <v>0.1363197815083641</v>
      </c>
    </row>
    <row r="33" spans="1:10" x14ac:dyDescent="0.25">
      <c r="A33" s="1">
        <v>45291</v>
      </c>
      <c r="B33" s="3">
        <v>6997.68</v>
      </c>
      <c r="C33" s="3">
        <v>6997.68</v>
      </c>
      <c r="D33" s="3">
        <v>6997.68</v>
      </c>
      <c r="E33" s="3">
        <v>6997.68</v>
      </c>
      <c r="F33" s="4">
        <f t="shared" si="0"/>
        <v>-5.8461420434929856E-3</v>
      </c>
      <c r="H33" s="16">
        <v>43100</v>
      </c>
      <c r="I33" s="20">
        <f t="shared" si="1"/>
        <v>3144.34</v>
      </c>
      <c r="J33" s="21">
        <f t="shared" si="2"/>
        <v>2.6823852132453974E-2</v>
      </c>
    </row>
    <row r="34" spans="1:10" x14ac:dyDescent="0.25">
      <c r="A34" s="1">
        <v>45260</v>
      </c>
      <c r="B34" s="3">
        <v>7038.83</v>
      </c>
      <c r="C34" s="3">
        <v>7038.83</v>
      </c>
      <c r="D34" s="3">
        <v>7038.83</v>
      </c>
      <c r="E34" s="3">
        <v>7038.83</v>
      </c>
      <c r="F34" s="4">
        <f t="shared" si="0"/>
        <v>-1.0989119071973752E-2</v>
      </c>
      <c r="H34" s="16">
        <v>43190</v>
      </c>
      <c r="I34" s="20">
        <f t="shared" si="1"/>
        <v>3386.59</v>
      </c>
      <c r="J34" s="21">
        <f t="shared" si="2"/>
        <v>7.7043195074324E-2</v>
      </c>
    </row>
    <row r="35" spans="1:10" x14ac:dyDescent="0.25">
      <c r="A35" s="1">
        <v>45230</v>
      </c>
      <c r="B35" s="3">
        <v>7117.04</v>
      </c>
      <c r="C35" s="3">
        <v>7117.04</v>
      </c>
      <c r="D35" s="3">
        <v>7117.04</v>
      </c>
      <c r="E35" s="3">
        <v>7117.04</v>
      </c>
      <c r="F35" s="4">
        <f t="shared" si="0"/>
        <v>2.5885554655450171E-2</v>
      </c>
      <c r="H35" s="16">
        <v>43281</v>
      </c>
      <c r="I35" s="20">
        <f t="shared" si="1"/>
        <v>3478.67</v>
      </c>
      <c r="J35" s="21">
        <f t="shared" si="2"/>
        <v>2.7189591890367515E-2</v>
      </c>
    </row>
    <row r="36" spans="1:10" x14ac:dyDescent="0.25">
      <c r="A36" s="1">
        <v>45199</v>
      </c>
      <c r="B36" s="3">
        <v>6937.46</v>
      </c>
      <c r="C36" s="3">
        <v>6937.46</v>
      </c>
      <c r="D36" s="3">
        <v>6937.46</v>
      </c>
      <c r="E36" s="3">
        <v>6937.46</v>
      </c>
      <c r="F36" s="4">
        <f t="shared" si="0"/>
        <v>-2.9347115867590312E-2</v>
      </c>
      <c r="H36" s="16">
        <v>43373</v>
      </c>
      <c r="I36" s="20">
        <f t="shared" si="1"/>
        <v>3862.51</v>
      </c>
      <c r="J36" s="21">
        <f t="shared" si="2"/>
        <v>0.11034102113738875</v>
      </c>
    </row>
    <row r="37" spans="1:10" x14ac:dyDescent="0.25">
      <c r="A37" s="1">
        <v>45169</v>
      </c>
      <c r="B37" s="3">
        <v>7147.21</v>
      </c>
      <c r="C37" s="3">
        <v>7147.21</v>
      </c>
      <c r="D37" s="3">
        <v>7147.21</v>
      </c>
      <c r="E37" s="3">
        <v>7147.21</v>
      </c>
      <c r="F37" s="4">
        <f t="shared" si="0"/>
        <v>5.026487292712134E-2</v>
      </c>
      <c r="H37" s="16">
        <v>43465</v>
      </c>
      <c r="I37" s="20">
        <f t="shared" ref="I37:I65" si="3">VLOOKUP(H37,$A:$E,5,FALSE)</f>
        <v>3744.45</v>
      </c>
      <c r="J37" s="21">
        <f t="shared" si="2"/>
        <v>-3.0565616658597694E-2</v>
      </c>
    </row>
    <row r="38" spans="1:10" x14ac:dyDescent="0.25">
      <c r="A38" s="1">
        <v>45138</v>
      </c>
      <c r="B38" s="3">
        <v>6805.15</v>
      </c>
      <c r="C38" s="3">
        <v>6805.15</v>
      </c>
      <c r="D38" s="3">
        <v>6805.15</v>
      </c>
      <c r="E38" s="3">
        <v>6805.15</v>
      </c>
      <c r="F38" s="4">
        <f t="shared" si="0"/>
        <v>0.10625324106360523</v>
      </c>
      <c r="H38" s="16">
        <v>43555</v>
      </c>
      <c r="I38" s="20">
        <f t="shared" si="3"/>
        <v>3957.82</v>
      </c>
      <c r="J38" s="21">
        <f t="shared" si="2"/>
        <v>5.69830015088999E-2</v>
      </c>
    </row>
    <row r="39" spans="1:10" x14ac:dyDescent="0.25">
      <c r="A39" s="1">
        <v>45107</v>
      </c>
      <c r="B39" s="3">
        <v>6151.53</v>
      </c>
      <c r="C39" s="3">
        <v>6151.53</v>
      </c>
      <c r="D39" s="3">
        <v>6151.53</v>
      </c>
      <c r="E39" s="3">
        <v>6151.53</v>
      </c>
      <c r="F39" s="4">
        <f t="shared" si="0"/>
        <v>4.5121008503300253E-2</v>
      </c>
      <c r="H39" s="16">
        <v>43646</v>
      </c>
      <c r="I39" s="20">
        <f t="shared" si="3"/>
        <v>4490.16</v>
      </c>
      <c r="J39" s="21">
        <f t="shared" si="2"/>
        <v>0.13450333769600431</v>
      </c>
    </row>
    <row r="40" spans="1:10" x14ac:dyDescent="0.25">
      <c r="A40" s="1">
        <v>45077</v>
      </c>
      <c r="B40" s="3">
        <v>5885.95</v>
      </c>
      <c r="C40" s="3">
        <v>5885.95</v>
      </c>
      <c r="D40" s="3">
        <v>5885.95</v>
      </c>
      <c r="E40" s="3">
        <v>5885.95</v>
      </c>
      <c r="F40" s="4">
        <f t="shared" si="0"/>
        <v>5.3726923793019354E-2</v>
      </c>
      <c r="H40" s="16">
        <v>43738</v>
      </c>
      <c r="I40" s="20">
        <f t="shared" si="3"/>
        <v>4596.9799999999996</v>
      </c>
      <c r="J40" s="21">
        <f t="shared" si="2"/>
        <v>2.3789798136369278E-2</v>
      </c>
    </row>
    <row r="41" spans="1:10" x14ac:dyDescent="0.25">
      <c r="A41" s="1">
        <v>45046</v>
      </c>
      <c r="B41" s="3">
        <v>5585.84</v>
      </c>
      <c r="C41" s="3">
        <v>5585.84</v>
      </c>
      <c r="D41" s="3">
        <v>5585.84</v>
      </c>
      <c r="E41" s="3">
        <v>5585.84</v>
      </c>
      <c r="F41" s="4">
        <f t="shared" si="0"/>
        <v>7.6385891348584867E-2</v>
      </c>
      <c r="H41" s="16">
        <v>43830</v>
      </c>
      <c r="I41" s="20">
        <f t="shared" si="3"/>
        <v>5184.22</v>
      </c>
      <c r="J41" s="21">
        <f t="shared" si="2"/>
        <v>0.1277447367619613</v>
      </c>
    </row>
    <row r="42" spans="1:10" x14ac:dyDescent="0.25">
      <c r="A42" s="1">
        <v>45016</v>
      </c>
      <c r="B42" s="3">
        <v>5189.4399999999996</v>
      </c>
      <c r="C42" s="3">
        <v>5189.4399999999996</v>
      </c>
      <c r="D42" s="3">
        <v>5189.4399999999996</v>
      </c>
      <c r="E42" s="3">
        <v>5189.4399999999996</v>
      </c>
      <c r="F42" s="4">
        <f t="shared" si="0"/>
        <v>8.7659289067739676E-2</v>
      </c>
      <c r="H42" s="16">
        <v>43921</v>
      </c>
      <c r="I42" s="20">
        <f t="shared" si="3"/>
        <v>4284.51</v>
      </c>
      <c r="J42" s="21">
        <f t="shared" si="2"/>
        <v>-0.17354780468421482</v>
      </c>
    </row>
    <row r="43" spans="1:10" x14ac:dyDescent="0.25">
      <c r="A43" s="1">
        <v>44985</v>
      </c>
      <c r="B43" s="3">
        <v>4771.2</v>
      </c>
      <c r="C43" s="3">
        <v>4771.2</v>
      </c>
      <c r="D43" s="3">
        <v>4771.2</v>
      </c>
      <c r="E43" s="3">
        <v>4771.2</v>
      </c>
      <c r="F43" s="4">
        <f t="shared" si="0"/>
        <v>1.2383191451438957E-2</v>
      </c>
      <c r="H43" s="16">
        <v>44012</v>
      </c>
      <c r="I43" s="20">
        <f t="shared" si="3"/>
        <v>4737.97</v>
      </c>
      <c r="J43" s="21">
        <f t="shared" si="2"/>
        <v>0.10583707355100125</v>
      </c>
    </row>
    <row r="44" spans="1:10" x14ac:dyDescent="0.25">
      <c r="A44" s="1">
        <v>44957</v>
      </c>
      <c r="B44" s="3">
        <v>4712.84</v>
      </c>
      <c r="C44" s="3">
        <v>4712.84</v>
      </c>
      <c r="D44" s="3">
        <v>4712.84</v>
      </c>
      <c r="E44" s="3">
        <v>4712.84</v>
      </c>
      <c r="F44" s="4">
        <f t="shared" si="0"/>
        <v>3.605770287679011E-2</v>
      </c>
      <c r="H44" s="16">
        <v>44104</v>
      </c>
      <c r="I44" s="20">
        <f t="shared" si="3"/>
        <v>5146.2299999999996</v>
      </c>
      <c r="J44" s="21">
        <f t="shared" si="2"/>
        <v>8.6167704734305905E-2</v>
      </c>
    </row>
    <row r="45" spans="1:10" x14ac:dyDescent="0.25">
      <c r="A45" s="1">
        <v>44926</v>
      </c>
      <c r="B45" s="3">
        <v>4548.82</v>
      </c>
      <c r="C45" s="3">
        <v>4548.82</v>
      </c>
      <c r="D45" s="3">
        <v>4548.82</v>
      </c>
      <c r="E45" s="3">
        <v>4548.82</v>
      </c>
      <c r="F45" s="4">
        <f t="shared" ref="F45:F48" si="4">E45/E46-1</f>
        <v>2.3269101854059615E-2</v>
      </c>
      <c r="H45" s="16">
        <v>44196</v>
      </c>
      <c r="I45" s="20">
        <f t="shared" si="3"/>
        <v>5952.77</v>
      </c>
      <c r="J45" s="21">
        <f t="shared" si="2"/>
        <v>0.15672443711221629</v>
      </c>
    </row>
    <row r="46" spans="1:10" x14ac:dyDescent="0.25">
      <c r="A46" s="1">
        <v>44895</v>
      </c>
      <c r="B46" s="3">
        <v>4445.38</v>
      </c>
      <c r="C46" s="3">
        <v>4445.38</v>
      </c>
      <c r="D46" s="3">
        <v>4445.38</v>
      </c>
      <c r="E46" s="3">
        <v>4445.38</v>
      </c>
      <c r="F46" s="4">
        <f t="shared" si="4"/>
        <v>3.6575618963328171E-3</v>
      </c>
      <c r="H46" s="16">
        <v>44286</v>
      </c>
      <c r="I46" s="20">
        <f t="shared" si="3"/>
        <v>6419.07</v>
      </c>
      <c r="J46" s="21">
        <f t="shared" si="2"/>
        <v>7.8333280136810179E-2</v>
      </c>
    </row>
    <row r="47" spans="1:10" x14ac:dyDescent="0.25">
      <c r="A47" s="1">
        <v>44865</v>
      </c>
      <c r="B47" s="3">
        <v>4429.18</v>
      </c>
      <c r="C47" s="3">
        <v>4429.18</v>
      </c>
      <c r="D47" s="3">
        <v>4429.18</v>
      </c>
      <c r="E47" s="3">
        <v>4429.18</v>
      </c>
      <c r="F47" s="4">
        <f t="shared" si="4"/>
        <v>0.15555080146936051</v>
      </c>
      <c r="H47" s="16">
        <v>44377</v>
      </c>
      <c r="I47" s="20">
        <f t="shared" si="3"/>
        <v>7103.76</v>
      </c>
      <c r="J47" s="21">
        <f t="shared" si="2"/>
        <v>0.10666498417995141</v>
      </c>
    </row>
    <row r="48" spans="1:10" x14ac:dyDescent="0.25">
      <c r="A48" s="1">
        <v>44834</v>
      </c>
      <c r="B48" s="3">
        <v>3832.96</v>
      </c>
      <c r="C48" s="3">
        <v>3832.96</v>
      </c>
      <c r="D48" s="3">
        <v>3832.96</v>
      </c>
      <c r="E48" s="3">
        <v>3832.96</v>
      </c>
      <c r="F48" s="4">
        <f t="shared" si="4"/>
        <v>-0.18225999837858364</v>
      </c>
      <c r="H48" s="16">
        <v>44469</v>
      </c>
      <c r="I48" s="20">
        <f t="shared" si="3"/>
        <v>7743.94</v>
      </c>
      <c r="J48" s="21">
        <f t="shared" si="2"/>
        <v>9.0118472470916755E-2</v>
      </c>
    </row>
    <row r="49" spans="1:10" x14ac:dyDescent="0.25">
      <c r="A49" s="1">
        <v>44804</v>
      </c>
      <c r="B49" s="3">
        <v>4687.26</v>
      </c>
      <c r="C49" s="3">
        <v>4687.26</v>
      </c>
      <c r="D49" s="3">
        <v>4687.26</v>
      </c>
      <c r="E49" s="3">
        <v>4687.26</v>
      </c>
      <c r="F49" s="4">
        <f t="shared" ref="F49:F112" si="5">E49/E50-1</f>
        <v>8.4145568595523024E-2</v>
      </c>
      <c r="H49" s="16">
        <v>44561</v>
      </c>
      <c r="I49" s="20">
        <f t="shared" si="3"/>
        <v>7250.04</v>
      </c>
      <c r="J49" s="21">
        <f t="shared" si="2"/>
        <v>-6.3778903245634622E-2</v>
      </c>
    </row>
    <row r="50" spans="1:10" x14ac:dyDescent="0.25">
      <c r="A50" s="1">
        <v>44773</v>
      </c>
      <c r="B50" s="3">
        <v>4323.46</v>
      </c>
      <c r="C50" s="3">
        <v>4323.46</v>
      </c>
      <c r="D50" s="3">
        <v>4323.46</v>
      </c>
      <c r="E50" s="3">
        <v>4323.46</v>
      </c>
      <c r="F50" s="4">
        <f t="shared" si="5"/>
        <v>1.5778962949040132E-2</v>
      </c>
      <c r="H50" s="16">
        <v>44651</v>
      </c>
      <c r="I50" s="20">
        <f t="shared" si="3"/>
        <v>5202.78</v>
      </c>
      <c r="J50" s="21">
        <f t="shared" si="2"/>
        <v>-0.28237913170134232</v>
      </c>
    </row>
    <row r="51" spans="1:10" x14ac:dyDescent="0.25">
      <c r="A51" s="1">
        <v>44742</v>
      </c>
      <c r="B51" s="3">
        <v>4256.3</v>
      </c>
      <c r="C51" s="3">
        <v>4256.3</v>
      </c>
      <c r="D51" s="3">
        <v>4256.3</v>
      </c>
      <c r="E51" s="3">
        <v>4256.3</v>
      </c>
      <c r="F51" s="4">
        <f t="shared" si="5"/>
        <v>-6.3382280776263955E-2</v>
      </c>
      <c r="H51" s="16">
        <v>44742</v>
      </c>
      <c r="I51" s="20">
        <f t="shared" si="3"/>
        <v>4256.3</v>
      </c>
      <c r="J51" s="21">
        <f t="shared" si="2"/>
        <v>-0.18191812838520938</v>
      </c>
    </row>
    <row r="52" spans="1:10" x14ac:dyDescent="0.25">
      <c r="A52" s="1">
        <v>44712</v>
      </c>
      <c r="B52" s="3">
        <v>4544.33</v>
      </c>
      <c r="C52" s="3">
        <v>4544.33</v>
      </c>
      <c r="D52" s="3">
        <v>4544.33</v>
      </c>
      <c r="E52" s="3">
        <v>4544.33</v>
      </c>
      <c r="F52" s="4">
        <f t="shared" si="5"/>
        <v>-3.4276035889000855E-2</v>
      </c>
      <c r="H52" s="16">
        <v>44834</v>
      </c>
      <c r="I52" s="20">
        <f t="shared" si="3"/>
        <v>3832.96</v>
      </c>
      <c r="J52" s="21">
        <f t="shared" si="2"/>
        <v>-9.9461974014989574E-2</v>
      </c>
    </row>
    <row r="53" spans="1:10" x14ac:dyDescent="0.25">
      <c r="A53" s="1">
        <v>44681</v>
      </c>
      <c r="B53" s="3">
        <v>4705.62</v>
      </c>
      <c r="C53" s="3">
        <v>4705.62</v>
      </c>
      <c r="D53" s="3">
        <v>4705.62</v>
      </c>
      <c r="E53" s="3">
        <v>4705.62</v>
      </c>
      <c r="F53" s="4">
        <f t="shared" si="5"/>
        <v>-9.5556606275875589E-2</v>
      </c>
      <c r="H53" s="16">
        <v>44926</v>
      </c>
      <c r="I53" s="20">
        <f t="shared" si="3"/>
        <v>4548.82</v>
      </c>
      <c r="J53" s="21">
        <f t="shared" si="2"/>
        <v>0.18676427617298375</v>
      </c>
    </row>
    <row r="54" spans="1:10" x14ac:dyDescent="0.25">
      <c r="A54" s="1">
        <v>44651</v>
      </c>
      <c r="B54" s="3">
        <v>5202.78</v>
      </c>
      <c r="C54" s="3">
        <v>5202.78</v>
      </c>
      <c r="D54" s="3">
        <v>5202.78</v>
      </c>
      <c r="E54" s="3">
        <v>5202.78</v>
      </c>
      <c r="F54" s="4">
        <f t="shared" si="5"/>
        <v>9.4326843796799453E-2</v>
      </c>
      <c r="H54" s="16">
        <v>45016</v>
      </c>
      <c r="I54" s="20">
        <f t="shared" si="3"/>
        <v>5189.4399999999996</v>
      </c>
      <c r="J54" s="21">
        <f t="shared" si="2"/>
        <v>0.14083212789250843</v>
      </c>
    </row>
    <row r="55" spans="1:10" x14ac:dyDescent="0.25">
      <c r="A55" s="1">
        <v>44620</v>
      </c>
      <c r="B55" s="3">
        <v>4754.32</v>
      </c>
      <c r="C55" s="3">
        <v>4754.32</v>
      </c>
      <c r="D55" s="3">
        <v>4754.32</v>
      </c>
      <c r="E55" s="3">
        <v>4754.32</v>
      </c>
      <c r="F55" s="4">
        <f t="shared" si="5"/>
        <v>-0.30021989926435311</v>
      </c>
      <c r="H55" s="16">
        <v>45107</v>
      </c>
      <c r="I55" s="20">
        <f t="shared" si="3"/>
        <v>6151.53</v>
      </c>
      <c r="J55" s="21">
        <f t="shared" si="2"/>
        <v>0.18539379971634706</v>
      </c>
    </row>
    <row r="56" spans="1:10" x14ac:dyDescent="0.25">
      <c r="A56" s="1">
        <v>44592</v>
      </c>
      <c r="B56" s="3">
        <v>6794.02</v>
      </c>
      <c r="C56" s="3">
        <v>6794.02</v>
      </c>
      <c r="D56" s="3">
        <v>6794.02</v>
      </c>
      <c r="E56" s="3">
        <v>6794.02</v>
      </c>
      <c r="F56" s="4">
        <f t="shared" si="5"/>
        <v>-6.2898963316064371E-2</v>
      </c>
      <c r="H56" s="16">
        <v>45199</v>
      </c>
      <c r="I56" s="20">
        <f t="shared" si="3"/>
        <v>6937.46</v>
      </c>
      <c r="J56" s="21">
        <f t="shared" si="2"/>
        <v>0.12776171131409586</v>
      </c>
    </row>
    <row r="57" spans="1:10" x14ac:dyDescent="0.25">
      <c r="A57" s="1">
        <v>44561</v>
      </c>
      <c r="B57" s="3">
        <v>7250.04</v>
      </c>
      <c r="C57" s="3">
        <v>7250.04</v>
      </c>
      <c r="D57" s="3">
        <v>7250.04</v>
      </c>
      <c r="E57" s="3">
        <v>7250.04</v>
      </c>
      <c r="F57" s="4">
        <f t="shared" si="5"/>
        <v>-1.6741077483087952E-2</v>
      </c>
      <c r="H57" s="16">
        <v>45291</v>
      </c>
      <c r="I57" s="20">
        <f t="shared" si="3"/>
        <v>6997.68</v>
      </c>
      <c r="J57" s="21">
        <f t="shared" si="2"/>
        <v>8.68041040957368E-3</v>
      </c>
    </row>
    <row r="58" spans="1:10" x14ac:dyDescent="0.25">
      <c r="A58" s="1">
        <v>44530</v>
      </c>
      <c r="B58" s="3">
        <v>7373.48</v>
      </c>
      <c r="C58" s="3">
        <v>7373.48</v>
      </c>
      <c r="D58" s="3">
        <v>7373.48</v>
      </c>
      <c r="E58" s="3">
        <v>7373.48</v>
      </c>
      <c r="F58" s="4">
        <f t="shared" si="5"/>
        <v>-6.2510092013736696E-2</v>
      </c>
      <c r="H58" s="16">
        <v>45382</v>
      </c>
      <c r="I58" s="20">
        <f t="shared" si="3"/>
        <v>7582.21</v>
      </c>
      <c r="J58" s="21">
        <f t="shared" si="2"/>
        <v>8.3531970595968952E-2</v>
      </c>
    </row>
    <row r="59" spans="1:10" x14ac:dyDescent="0.25">
      <c r="A59" s="1">
        <v>44500</v>
      </c>
      <c r="B59" s="3">
        <v>7865.13</v>
      </c>
      <c r="C59" s="3">
        <v>7865.13</v>
      </c>
      <c r="D59" s="3">
        <v>7865.13</v>
      </c>
      <c r="E59" s="3">
        <v>7865.13</v>
      </c>
      <c r="F59" s="4">
        <f t="shared" si="5"/>
        <v>1.5649656376469867E-2</v>
      </c>
      <c r="H59" s="16">
        <v>45473</v>
      </c>
      <c r="I59" s="20">
        <f t="shared" si="3"/>
        <v>7312.25</v>
      </c>
      <c r="J59" s="21">
        <f t="shared" si="2"/>
        <v>-3.5604395024669611E-2</v>
      </c>
    </row>
    <row r="60" spans="1:10" x14ac:dyDescent="0.25">
      <c r="A60" s="1">
        <v>44469</v>
      </c>
      <c r="B60" s="3">
        <v>7743.94</v>
      </c>
      <c r="C60" s="3">
        <v>7743.94</v>
      </c>
      <c r="D60" s="3">
        <v>7743.94</v>
      </c>
      <c r="E60" s="3">
        <v>7743.94</v>
      </c>
      <c r="F60" s="4">
        <f t="shared" si="5"/>
        <v>5.0246492483165817E-2</v>
      </c>
      <c r="H60" s="16">
        <v>45565</v>
      </c>
      <c r="I60" s="20">
        <f t="shared" si="3"/>
        <v>6862.15</v>
      </c>
      <c r="J60" s="21">
        <f t="shared" si="2"/>
        <v>-6.1554241170638346E-2</v>
      </c>
    </row>
    <row r="61" spans="1:10" x14ac:dyDescent="0.25">
      <c r="A61" s="1">
        <v>44439</v>
      </c>
      <c r="B61" s="3">
        <v>7373.45</v>
      </c>
      <c r="C61" s="3">
        <v>7373.45</v>
      </c>
      <c r="D61" s="3">
        <v>7373.45</v>
      </c>
      <c r="E61" s="3">
        <v>7373.45</v>
      </c>
      <c r="F61" s="4">
        <f t="shared" si="5"/>
        <v>3.9077527955299729E-2</v>
      </c>
      <c r="H61" s="16">
        <v>45657</v>
      </c>
      <c r="I61" s="20">
        <f t="shared" si="3"/>
        <v>7112.22</v>
      </c>
      <c r="J61" s="21">
        <f t="shared" si="2"/>
        <v>3.6441931464628485E-2</v>
      </c>
    </row>
    <row r="62" spans="1:10" x14ac:dyDescent="0.25">
      <c r="A62" s="1">
        <v>44408</v>
      </c>
      <c r="B62" s="3">
        <v>7096.15</v>
      </c>
      <c r="C62" s="3">
        <v>7096.15</v>
      </c>
      <c r="D62" s="3">
        <v>7096.15</v>
      </c>
      <c r="E62" s="3">
        <v>7096.15</v>
      </c>
      <c r="F62" s="4">
        <f t="shared" si="5"/>
        <v>-1.0712636688177124E-3</v>
      </c>
      <c r="H62" s="16">
        <v>45747</v>
      </c>
      <c r="I62" s="20">
        <f t="shared" si="3"/>
        <v>7468.42</v>
      </c>
      <c r="J62" s="21">
        <f t="shared" si="2"/>
        <v>5.0082815211003107E-2</v>
      </c>
    </row>
    <row r="63" spans="1:10" x14ac:dyDescent="0.25">
      <c r="A63" s="1">
        <v>44377</v>
      </c>
      <c r="B63" s="3">
        <v>7103.76</v>
      </c>
      <c r="C63" s="3">
        <v>7103.76</v>
      </c>
      <c r="D63" s="3">
        <v>7103.76</v>
      </c>
      <c r="E63" s="3">
        <v>7103.76</v>
      </c>
      <c r="F63" s="4">
        <f t="shared" si="5"/>
        <v>3.4660250313510943E-2</v>
      </c>
      <c r="H63" s="16">
        <v>45838</v>
      </c>
      <c r="I63" s="20">
        <f t="shared" si="3"/>
        <v>7220.37</v>
      </c>
      <c r="J63" s="21">
        <f t="shared" si="2"/>
        <v>-3.3213182975783351E-2</v>
      </c>
    </row>
    <row r="64" spans="1:10" x14ac:dyDescent="0.25">
      <c r="A64" s="1">
        <v>44347</v>
      </c>
      <c r="B64" s="3">
        <v>6865.79</v>
      </c>
      <c r="C64" s="3">
        <v>6865.79</v>
      </c>
      <c r="D64" s="3">
        <v>6865.79</v>
      </c>
      <c r="E64" s="3">
        <v>6865.79</v>
      </c>
      <c r="F64" s="4">
        <f t="shared" si="5"/>
        <v>6.8698594741331664E-2</v>
      </c>
      <c r="H64" s="16">
        <v>45930</v>
      </c>
      <c r="I64" s="20">
        <f t="shared" si="3"/>
        <v>7052.01</v>
      </c>
      <c r="J64" s="21">
        <f t="shared" si="2"/>
        <v>-2.3317364622588599E-2</v>
      </c>
    </row>
    <row r="65" spans="1:10" x14ac:dyDescent="0.25">
      <c r="A65" s="1">
        <v>44316</v>
      </c>
      <c r="B65" s="3">
        <v>6424.44</v>
      </c>
      <c r="C65" s="3">
        <v>6424.44</v>
      </c>
      <c r="D65" s="3">
        <v>6424.44</v>
      </c>
      <c r="E65" s="3">
        <v>6424.44</v>
      </c>
      <c r="F65" s="4">
        <f t="shared" si="5"/>
        <v>8.3656978347335098E-4</v>
      </c>
      <c r="H65" s="16">
        <v>46022</v>
      </c>
      <c r="I65" s="20">
        <f t="shared" si="3"/>
        <v>7321.15</v>
      </c>
      <c r="J65" s="21">
        <f t="shared" si="2"/>
        <v>3.81650054381657E-2</v>
      </c>
    </row>
    <row r="66" spans="1:10" x14ac:dyDescent="0.25">
      <c r="A66" s="1">
        <v>44286</v>
      </c>
      <c r="B66" s="3">
        <v>0</v>
      </c>
      <c r="C66" s="3">
        <v>0</v>
      </c>
      <c r="D66" s="3">
        <v>0</v>
      </c>
      <c r="E66" s="3">
        <v>6419.07</v>
      </c>
      <c r="F66" s="4">
        <f t="shared" si="5"/>
        <v>5.8414127423822571E-2</v>
      </c>
    </row>
    <row r="67" spans="1:10" x14ac:dyDescent="0.25">
      <c r="A67" s="1">
        <v>44255</v>
      </c>
      <c r="B67" s="3">
        <v>6064.8</v>
      </c>
      <c r="C67" s="3">
        <v>6064.8</v>
      </c>
      <c r="D67" s="3">
        <v>6064.8</v>
      </c>
      <c r="E67" s="3">
        <v>6064.8</v>
      </c>
      <c r="F67" s="4">
        <f t="shared" si="5"/>
        <v>2.1226724860829105E-2</v>
      </c>
    </row>
    <row r="68" spans="1:10" x14ac:dyDescent="0.25">
      <c r="A68" s="1">
        <v>44227</v>
      </c>
      <c r="B68" s="3">
        <v>5938.74</v>
      </c>
      <c r="C68" s="3">
        <v>5938.74</v>
      </c>
      <c r="D68" s="3">
        <v>5938.74</v>
      </c>
      <c r="E68" s="3">
        <v>5938.74</v>
      </c>
      <c r="F68" s="4">
        <f t="shared" si="5"/>
        <v>-2.3568859539341291E-3</v>
      </c>
    </row>
    <row r="69" spans="1:10" x14ac:dyDescent="0.25">
      <c r="A69" s="1">
        <v>44196</v>
      </c>
      <c r="B69" s="3">
        <v>5952.77</v>
      </c>
      <c r="C69" s="3">
        <v>5952.77</v>
      </c>
      <c r="D69" s="3">
        <v>5952.77</v>
      </c>
      <c r="E69" s="3">
        <v>5952.77</v>
      </c>
      <c r="F69" s="4">
        <f t="shared" si="5"/>
        <v>6.3610017224251303E-2</v>
      </c>
    </row>
    <row r="70" spans="1:10" x14ac:dyDescent="0.25">
      <c r="A70" s="1">
        <v>44165</v>
      </c>
      <c r="B70" s="3">
        <v>5596.76</v>
      </c>
      <c r="C70" s="3">
        <v>5596.76</v>
      </c>
      <c r="D70" s="3">
        <v>5596.76</v>
      </c>
      <c r="E70" s="3">
        <v>5596.76</v>
      </c>
      <c r="F70" s="4">
        <f t="shared" si="5"/>
        <v>0.15513102847601612</v>
      </c>
    </row>
    <row r="71" spans="1:10" x14ac:dyDescent="0.25">
      <c r="A71" s="1">
        <v>44135</v>
      </c>
      <c r="B71" s="3">
        <v>4845.13</v>
      </c>
      <c r="C71" s="3">
        <v>4845.13</v>
      </c>
      <c r="D71" s="3">
        <v>4845.13</v>
      </c>
      <c r="E71" s="3">
        <v>4845.13</v>
      </c>
      <c r="F71" s="4">
        <f t="shared" si="5"/>
        <v>-5.8508850167986903E-2</v>
      </c>
    </row>
    <row r="72" spans="1:10" x14ac:dyDescent="0.25">
      <c r="A72" s="1">
        <v>44104</v>
      </c>
      <c r="B72" s="3">
        <v>5146.2299999999996</v>
      </c>
      <c r="C72" s="3">
        <v>5146.2299999999996</v>
      </c>
      <c r="D72" s="3">
        <v>5146.2299999999996</v>
      </c>
      <c r="E72" s="3">
        <v>5146.2299999999996</v>
      </c>
      <c r="F72" s="4">
        <f t="shared" si="5"/>
        <v>-1.9440728927301754E-2</v>
      </c>
    </row>
    <row r="73" spans="1:10" x14ac:dyDescent="0.25">
      <c r="A73" s="1">
        <v>44074</v>
      </c>
      <c r="B73" s="3">
        <v>5248.26</v>
      </c>
      <c r="C73" s="3">
        <v>5248.26</v>
      </c>
      <c r="D73" s="3">
        <v>5248.26</v>
      </c>
      <c r="E73" s="3">
        <v>5248.26</v>
      </c>
      <c r="F73" s="4">
        <f t="shared" si="5"/>
        <v>1.9735014154728781E-2</v>
      </c>
    </row>
    <row r="74" spans="1:10" x14ac:dyDescent="0.25">
      <c r="A74" s="1">
        <v>44043</v>
      </c>
      <c r="B74" s="3">
        <v>5146.6899999999996</v>
      </c>
      <c r="C74" s="3">
        <v>5146.6899999999996</v>
      </c>
      <c r="D74" s="3">
        <v>5146.6899999999996</v>
      </c>
      <c r="E74" s="3">
        <v>5146.6899999999996</v>
      </c>
      <c r="F74" s="4">
        <f t="shared" si="5"/>
        <v>8.6264792727686945E-2</v>
      </c>
    </row>
    <row r="75" spans="1:10" x14ac:dyDescent="0.25">
      <c r="A75" s="1">
        <v>44012</v>
      </c>
      <c r="B75" s="3">
        <v>4737.97</v>
      </c>
      <c r="C75" s="3">
        <v>4737.97</v>
      </c>
      <c r="D75" s="3">
        <v>4737.97</v>
      </c>
      <c r="E75" s="3">
        <v>4737.97</v>
      </c>
      <c r="F75" s="4">
        <f t="shared" si="5"/>
        <v>7.5449389578714499E-3</v>
      </c>
    </row>
    <row r="76" spans="1:10" x14ac:dyDescent="0.25">
      <c r="A76" s="1">
        <v>43982</v>
      </c>
      <c r="B76" s="3">
        <v>4702.49</v>
      </c>
      <c r="C76" s="3">
        <v>4702.49</v>
      </c>
      <c r="D76" s="3">
        <v>4702.49</v>
      </c>
      <c r="E76" s="3">
        <v>4702.49</v>
      </c>
      <c r="F76" s="4">
        <f t="shared" si="5"/>
        <v>3.8859273757950064E-2</v>
      </c>
    </row>
    <row r="77" spans="1:10" x14ac:dyDescent="0.25">
      <c r="A77" s="1">
        <v>43951</v>
      </c>
      <c r="B77" s="3">
        <v>4526.59</v>
      </c>
      <c r="C77" s="3">
        <v>4526.59</v>
      </c>
      <c r="D77" s="3">
        <v>4526.59</v>
      </c>
      <c r="E77" s="3">
        <v>4526.59</v>
      </c>
      <c r="F77" s="4">
        <f t="shared" si="5"/>
        <v>5.6501210173391936E-2</v>
      </c>
    </row>
    <row r="78" spans="1:10" x14ac:dyDescent="0.25">
      <c r="A78" s="1">
        <v>43921</v>
      </c>
      <c r="B78" s="3">
        <v>4284.51</v>
      </c>
      <c r="C78" s="3">
        <v>4284.51</v>
      </c>
      <c r="D78" s="3">
        <v>4284.51</v>
      </c>
      <c r="E78" s="3">
        <v>4284.51</v>
      </c>
      <c r="F78" s="4">
        <f t="shared" si="5"/>
        <v>-9.8030175762130578E-2</v>
      </c>
    </row>
    <row r="79" spans="1:10" x14ac:dyDescent="0.25">
      <c r="A79" s="1">
        <v>43890</v>
      </c>
      <c r="B79" s="3">
        <v>4750.17</v>
      </c>
      <c r="C79" s="3">
        <v>4750.17</v>
      </c>
      <c r="D79" s="3">
        <v>4750.17</v>
      </c>
      <c r="E79" s="3">
        <v>4750.17</v>
      </c>
      <c r="F79" s="4">
        <f t="shared" si="5"/>
        <v>-9.4446774439530312E-2</v>
      </c>
    </row>
    <row r="80" spans="1:10" x14ac:dyDescent="0.25">
      <c r="A80" s="1">
        <v>43861</v>
      </c>
      <c r="B80" s="3">
        <v>5245.6</v>
      </c>
      <c r="C80" s="3">
        <v>5245.6</v>
      </c>
      <c r="D80" s="3">
        <v>5245.6</v>
      </c>
      <c r="E80" s="3">
        <v>5245.6</v>
      </c>
      <c r="F80" s="4">
        <f t="shared" si="5"/>
        <v>1.1839775318177148E-2</v>
      </c>
    </row>
    <row r="81" spans="1:6" x14ac:dyDescent="0.25">
      <c r="A81" s="1">
        <v>43830</v>
      </c>
      <c r="B81" s="3">
        <v>5184.22</v>
      </c>
      <c r="C81" s="3">
        <v>5184.22</v>
      </c>
      <c r="D81" s="3">
        <v>5184.22</v>
      </c>
      <c r="E81" s="3">
        <v>5184.22</v>
      </c>
      <c r="F81" s="4">
        <f t="shared" si="5"/>
        <v>4.6682818493842149E-2</v>
      </c>
    </row>
    <row r="82" spans="1:6" x14ac:dyDescent="0.25">
      <c r="A82" s="1">
        <v>43799</v>
      </c>
      <c r="B82" s="3">
        <v>4953</v>
      </c>
      <c r="C82" s="3">
        <v>4953</v>
      </c>
      <c r="D82" s="3">
        <v>4953</v>
      </c>
      <c r="E82" s="3">
        <v>4953</v>
      </c>
      <c r="F82" s="4">
        <f t="shared" si="5"/>
        <v>1.4302214140024194E-2</v>
      </c>
    </row>
    <row r="83" spans="1:6" x14ac:dyDescent="0.25">
      <c r="A83" s="1">
        <v>43769</v>
      </c>
      <c r="B83" s="3">
        <v>4883.16</v>
      </c>
      <c r="C83" s="3">
        <v>4883.16</v>
      </c>
      <c r="D83" s="3">
        <v>4883.16</v>
      </c>
      <c r="E83" s="3">
        <v>4883.16</v>
      </c>
      <c r="F83" s="4">
        <f t="shared" si="5"/>
        <v>6.2253914526493537E-2</v>
      </c>
    </row>
    <row r="84" spans="1:6" x14ac:dyDescent="0.25">
      <c r="A84" s="1">
        <v>43738</v>
      </c>
      <c r="B84" s="3">
        <v>4596.9799999999996</v>
      </c>
      <c r="C84" s="3">
        <v>4596.9799999999996</v>
      </c>
      <c r="D84" s="3">
        <v>4596.9799999999996</v>
      </c>
      <c r="E84" s="3">
        <v>4596.9799999999996</v>
      </c>
      <c r="F84" s="4">
        <f t="shared" si="5"/>
        <v>6.1811352801866004E-3</v>
      </c>
    </row>
    <row r="85" spans="1:6" x14ac:dyDescent="0.25">
      <c r="A85" s="1">
        <v>43708</v>
      </c>
      <c r="B85" s="3">
        <v>4568.74</v>
      </c>
      <c r="C85" s="3">
        <v>4568.74</v>
      </c>
      <c r="D85" s="3">
        <v>4568.74</v>
      </c>
      <c r="E85" s="3">
        <v>4568.74</v>
      </c>
      <c r="F85" s="4">
        <f t="shared" si="5"/>
        <v>1.9702966828960555E-4</v>
      </c>
    </row>
    <row r="86" spans="1:6" x14ac:dyDescent="0.25">
      <c r="A86" s="1">
        <v>43677</v>
      </c>
      <c r="B86" s="3">
        <v>4567.84</v>
      </c>
      <c r="C86" s="3">
        <v>4567.84</v>
      </c>
      <c r="D86" s="3">
        <v>4567.84</v>
      </c>
      <c r="E86" s="3">
        <v>4567.84</v>
      </c>
      <c r="F86" s="4">
        <f t="shared" si="5"/>
        <v>1.7300051668537542E-2</v>
      </c>
    </row>
    <row r="87" spans="1:6" x14ac:dyDescent="0.25">
      <c r="A87" s="1">
        <v>43646</v>
      </c>
      <c r="B87" s="3">
        <v>4490.16</v>
      </c>
      <c r="C87" s="3">
        <v>4490.16</v>
      </c>
      <c r="D87" s="3">
        <v>4490.16</v>
      </c>
      <c r="E87" s="3">
        <v>4490.16</v>
      </c>
      <c r="F87" s="4">
        <f t="shared" si="5"/>
        <v>5.7095234059383548E-2</v>
      </c>
    </row>
    <row r="88" spans="1:6" x14ac:dyDescent="0.25">
      <c r="A88" s="1">
        <v>43616</v>
      </c>
      <c r="B88" s="3">
        <v>4247.6400000000003</v>
      </c>
      <c r="C88" s="3">
        <v>4247.6400000000003</v>
      </c>
      <c r="D88" s="3">
        <v>4247.6400000000003</v>
      </c>
      <c r="E88" s="3">
        <v>4247.6400000000003</v>
      </c>
      <c r="F88" s="4">
        <f t="shared" si="5"/>
        <v>4.7134926191438886E-2</v>
      </c>
    </row>
    <row r="89" spans="1:6" x14ac:dyDescent="0.25">
      <c r="A89" s="1">
        <v>43585</v>
      </c>
      <c r="B89" s="3">
        <v>4056.44</v>
      </c>
      <c r="C89" s="3">
        <v>4056.44</v>
      </c>
      <c r="D89" s="3">
        <v>4056.44</v>
      </c>
      <c r="E89" s="3">
        <v>4056.44</v>
      </c>
      <c r="F89" s="4">
        <f t="shared" si="5"/>
        <v>2.4917757755531955E-2</v>
      </c>
    </row>
    <row r="90" spans="1:6" x14ac:dyDescent="0.25">
      <c r="A90" s="1">
        <v>43555</v>
      </c>
      <c r="B90" s="3">
        <v>3957.82</v>
      </c>
      <c r="C90" s="3">
        <v>3957.82</v>
      </c>
      <c r="D90" s="3">
        <v>3957.82</v>
      </c>
      <c r="E90" s="3">
        <v>3957.82</v>
      </c>
      <c r="F90" s="4">
        <f t="shared" si="5"/>
        <v>4.7600068036364185E-3</v>
      </c>
    </row>
    <row r="91" spans="1:6" x14ac:dyDescent="0.25">
      <c r="A91" s="1">
        <v>43524</v>
      </c>
      <c r="B91" s="3">
        <v>3939.07</v>
      </c>
      <c r="C91" s="3">
        <v>3939.07</v>
      </c>
      <c r="D91" s="3">
        <v>3939.07</v>
      </c>
      <c r="E91" s="3">
        <v>3939.07</v>
      </c>
      <c r="F91" s="4">
        <f t="shared" si="5"/>
        <v>-1.3992595689078957E-2</v>
      </c>
    </row>
    <row r="92" spans="1:6" x14ac:dyDescent="0.25">
      <c r="A92" s="1">
        <v>43496</v>
      </c>
      <c r="B92" s="3">
        <v>3994.97</v>
      </c>
      <c r="C92" s="3">
        <v>3994.97</v>
      </c>
      <c r="D92" s="3">
        <v>3994.97</v>
      </c>
      <c r="E92" s="3">
        <v>3994.97</v>
      </c>
      <c r="F92" s="4">
        <f t="shared" si="5"/>
        <v>6.6904351773958703E-2</v>
      </c>
    </row>
    <row r="93" spans="1:6" x14ac:dyDescent="0.25">
      <c r="A93" s="1">
        <v>43465</v>
      </c>
      <c r="B93" s="3">
        <v>3744.45</v>
      </c>
      <c r="C93" s="3">
        <v>3744.45</v>
      </c>
      <c r="D93" s="3">
        <v>3744.45</v>
      </c>
      <c r="E93" s="3">
        <v>3744.45</v>
      </c>
      <c r="F93" s="4">
        <f t="shared" si="5"/>
        <v>-4.456012825659883E-3</v>
      </c>
    </row>
    <row r="94" spans="1:6" x14ac:dyDescent="0.25">
      <c r="A94" s="1">
        <v>43434</v>
      </c>
      <c r="B94" s="3">
        <v>3761.21</v>
      </c>
      <c r="C94" s="3">
        <v>3761.21</v>
      </c>
      <c r="D94" s="3">
        <v>3761.21</v>
      </c>
      <c r="E94" s="3">
        <v>3761.21</v>
      </c>
      <c r="F94" s="4">
        <f t="shared" si="5"/>
        <v>1.6911530121719753E-2</v>
      </c>
    </row>
    <row r="95" spans="1:6" x14ac:dyDescent="0.25">
      <c r="A95" s="1">
        <v>43404</v>
      </c>
      <c r="B95" s="3">
        <v>3698.66</v>
      </c>
      <c r="C95" s="3">
        <v>3698.66</v>
      </c>
      <c r="D95" s="3">
        <v>3698.66</v>
      </c>
      <c r="E95" s="3">
        <v>3698.66</v>
      </c>
      <c r="F95" s="4">
        <f t="shared" si="5"/>
        <v>-4.2420602147308473E-2</v>
      </c>
    </row>
    <row r="96" spans="1:6" x14ac:dyDescent="0.25">
      <c r="A96" s="1">
        <v>43373</v>
      </c>
      <c r="B96" s="3">
        <v>3862.51</v>
      </c>
      <c r="C96" s="3">
        <v>3862.51</v>
      </c>
      <c r="D96" s="3">
        <v>3862.51</v>
      </c>
      <c r="E96" s="3">
        <v>3862.51</v>
      </c>
      <c r="F96" s="4">
        <f t="shared" si="5"/>
        <v>5.9847985951048122E-2</v>
      </c>
    </row>
    <row r="97" spans="1:6" x14ac:dyDescent="0.25">
      <c r="A97" s="1">
        <v>43343</v>
      </c>
      <c r="B97" s="3">
        <v>3644.4</v>
      </c>
      <c r="C97" s="3">
        <v>3644.4</v>
      </c>
      <c r="D97" s="3">
        <v>3644.4</v>
      </c>
      <c r="E97" s="3">
        <v>3644.4</v>
      </c>
      <c r="F97" s="4">
        <f t="shared" si="5"/>
        <v>1.2623056041034086E-2</v>
      </c>
    </row>
    <row r="98" spans="1:6" x14ac:dyDescent="0.25">
      <c r="A98" s="1">
        <v>43312</v>
      </c>
      <c r="B98" s="3">
        <v>3598.97</v>
      </c>
      <c r="C98" s="3">
        <v>3598.97</v>
      </c>
      <c r="D98" s="3">
        <v>3598.97</v>
      </c>
      <c r="E98" s="3">
        <v>3598.97</v>
      </c>
      <c r="F98" s="4">
        <f t="shared" si="5"/>
        <v>3.4582182270810335E-2</v>
      </c>
    </row>
    <row r="99" spans="1:6" x14ac:dyDescent="0.25">
      <c r="A99" s="1">
        <v>43281</v>
      </c>
      <c r="B99" s="3">
        <v>3478.67</v>
      </c>
      <c r="C99" s="3">
        <v>3478.67</v>
      </c>
      <c r="D99" s="3">
        <v>3478.67</v>
      </c>
      <c r="E99" s="3">
        <v>3478.67</v>
      </c>
      <c r="F99" s="4">
        <f t="shared" si="5"/>
        <v>1.0835769371589254E-2</v>
      </c>
    </row>
    <row r="100" spans="1:6" x14ac:dyDescent="0.25">
      <c r="A100" s="1">
        <v>43251</v>
      </c>
      <c r="B100" s="3">
        <v>3441.38</v>
      </c>
      <c r="C100" s="3">
        <v>3441.38</v>
      </c>
      <c r="D100" s="3">
        <v>3441.38</v>
      </c>
      <c r="E100" s="3">
        <v>3441.38</v>
      </c>
      <c r="F100" s="4">
        <f t="shared" si="5"/>
        <v>3.0520327991800933E-4</v>
      </c>
    </row>
    <row r="101" spans="1:6" x14ac:dyDescent="0.25">
      <c r="A101" s="1">
        <v>43220</v>
      </c>
      <c r="B101" s="3">
        <v>3440.33</v>
      </c>
      <c r="C101" s="3">
        <v>3440.33</v>
      </c>
      <c r="D101" s="3">
        <v>3440.33</v>
      </c>
      <c r="E101" s="3">
        <v>3440.33</v>
      </c>
      <c r="F101" s="4">
        <f t="shared" si="5"/>
        <v>1.5868469463383494E-2</v>
      </c>
    </row>
    <row r="102" spans="1:6" x14ac:dyDescent="0.25">
      <c r="A102" s="1">
        <v>43190</v>
      </c>
      <c r="B102" s="3">
        <v>3386.59</v>
      </c>
      <c r="C102" s="3">
        <v>3386.59</v>
      </c>
      <c r="D102" s="3">
        <v>3386.59</v>
      </c>
      <c r="E102" s="3">
        <v>3386.59</v>
      </c>
      <c r="F102" s="4">
        <f t="shared" si="5"/>
        <v>-1.1174179382514859E-2</v>
      </c>
    </row>
    <row r="103" spans="1:6" x14ac:dyDescent="0.25">
      <c r="A103" s="1">
        <v>43159</v>
      </c>
      <c r="B103" s="3">
        <v>3424.86</v>
      </c>
      <c r="C103" s="3">
        <v>3424.86</v>
      </c>
      <c r="D103" s="3">
        <v>3424.86</v>
      </c>
      <c r="E103" s="3">
        <v>3424.86</v>
      </c>
      <c r="F103" s="4">
        <f t="shared" si="5"/>
        <v>2.9724339695025304E-3</v>
      </c>
    </row>
    <row r="104" spans="1:6" x14ac:dyDescent="0.25">
      <c r="A104" s="1">
        <v>43131</v>
      </c>
      <c r="B104" s="3">
        <v>3414.71</v>
      </c>
      <c r="C104" s="3">
        <v>3414.71</v>
      </c>
      <c r="D104" s="3">
        <v>3414.71</v>
      </c>
      <c r="E104" s="3">
        <v>3414.71</v>
      </c>
      <c r="F104" s="4">
        <f t="shared" si="5"/>
        <v>8.5986248306480828E-2</v>
      </c>
    </row>
    <row r="105" spans="1:6" x14ac:dyDescent="0.25">
      <c r="A105" s="1">
        <v>43100</v>
      </c>
      <c r="B105" s="3">
        <v>3144.34</v>
      </c>
      <c r="C105" s="3">
        <v>3144.34</v>
      </c>
      <c r="D105" s="3">
        <v>3144.34</v>
      </c>
      <c r="E105" s="3">
        <v>3144.34</v>
      </c>
      <c r="F105" s="4">
        <f t="shared" si="5"/>
        <v>1.1484121673786651E-2</v>
      </c>
    </row>
    <row r="106" spans="1:6" x14ac:dyDescent="0.25">
      <c r="A106" s="1">
        <v>43069</v>
      </c>
      <c r="B106" s="3">
        <v>3108.64</v>
      </c>
      <c r="C106" s="3">
        <v>3108.64</v>
      </c>
      <c r="D106" s="3">
        <v>3108.64</v>
      </c>
      <c r="E106" s="3">
        <v>3108.64</v>
      </c>
      <c r="F106" s="4">
        <f t="shared" si="5"/>
        <v>1.7588079517890876E-2</v>
      </c>
    </row>
    <row r="107" spans="1:6" x14ac:dyDescent="0.25">
      <c r="A107" s="1">
        <v>43039</v>
      </c>
      <c r="B107" s="3">
        <v>3054.91</v>
      </c>
      <c r="C107" s="3">
        <v>3054.91</v>
      </c>
      <c r="D107" s="3">
        <v>3054.91</v>
      </c>
      <c r="E107" s="3">
        <v>3054.91</v>
      </c>
      <c r="F107" s="4">
        <f t="shared" si="5"/>
        <v>-2.3806413689504424E-3</v>
      </c>
    </row>
    <row r="108" spans="1:6" x14ac:dyDescent="0.25">
      <c r="A108" s="1">
        <v>43008</v>
      </c>
      <c r="B108" s="3">
        <v>3062.2</v>
      </c>
      <c r="C108" s="3">
        <v>3062.2</v>
      </c>
      <c r="D108" s="3">
        <v>3062.2</v>
      </c>
      <c r="E108" s="3">
        <v>3062.2</v>
      </c>
      <c r="F108" s="4">
        <f t="shared" si="5"/>
        <v>2.9224434921435005E-2</v>
      </c>
    </row>
    <row r="109" spans="1:6" x14ac:dyDescent="0.25">
      <c r="A109" s="1">
        <v>42978</v>
      </c>
      <c r="B109" s="3">
        <v>2975.25</v>
      </c>
      <c r="C109" s="3">
        <v>2975.25</v>
      </c>
      <c r="D109" s="3">
        <v>2975.25</v>
      </c>
      <c r="E109" s="3">
        <v>2975.25</v>
      </c>
      <c r="F109" s="4">
        <f t="shared" si="5"/>
        <v>5.3827463092573025E-2</v>
      </c>
    </row>
    <row r="110" spans="1:6" x14ac:dyDescent="0.25">
      <c r="A110" s="1">
        <v>42947</v>
      </c>
      <c r="B110" s="3">
        <v>2823.28</v>
      </c>
      <c r="C110" s="3">
        <v>2823.28</v>
      </c>
      <c r="D110" s="3">
        <v>2823.28</v>
      </c>
      <c r="E110" s="3">
        <v>2823.28</v>
      </c>
      <c r="F110" s="4">
        <f t="shared" si="5"/>
        <v>4.7661456709860328E-2</v>
      </c>
    </row>
    <row r="111" spans="1:6" x14ac:dyDescent="0.25">
      <c r="A111" s="1">
        <v>42916</v>
      </c>
      <c r="B111" s="3">
        <v>2694.84</v>
      </c>
      <c r="C111" s="3">
        <v>2694.84</v>
      </c>
      <c r="D111" s="3">
        <v>2694.84</v>
      </c>
      <c r="E111" s="3">
        <v>2694.84</v>
      </c>
      <c r="F111" s="4">
        <f t="shared" si="5"/>
        <v>1.978048127547094E-3</v>
      </c>
    </row>
    <row r="112" spans="1:6" x14ac:dyDescent="0.25">
      <c r="A112" s="1">
        <v>42886</v>
      </c>
      <c r="B112" s="3">
        <v>2689.52</v>
      </c>
      <c r="C112" s="3">
        <v>2689.52</v>
      </c>
      <c r="D112" s="3">
        <v>2689.52</v>
      </c>
      <c r="E112" s="3">
        <v>2689.52</v>
      </c>
      <c r="F112" s="4">
        <f t="shared" si="5"/>
        <v>-5.5728956376722594E-2</v>
      </c>
    </row>
    <row r="113" spans="1:6" x14ac:dyDescent="0.25">
      <c r="A113" s="1">
        <v>42855</v>
      </c>
      <c r="B113" s="3">
        <v>2848.25</v>
      </c>
      <c r="C113" s="3">
        <v>2848.25</v>
      </c>
      <c r="D113" s="3">
        <v>2848.25</v>
      </c>
      <c r="E113" s="3">
        <v>2848.25</v>
      </c>
      <c r="F113" s="4">
        <f t="shared" ref="F113:F176" si="6">E113/E114-1</f>
        <v>1.1118487147355527E-2</v>
      </c>
    </row>
    <row r="114" spans="1:6" x14ac:dyDescent="0.25">
      <c r="A114" s="1">
        <v>42825</v>
      </c>
      <c r="B114" s="3">
        <v>2816.93</v>
      </c>
      <c r="C114" s="3">
        <v>2816.93</v>
      </c>
      <c r="D114" s="3">
        <v>2816.93</v>
      </c>
      <c r="E114" s="3">
        <v>2816.93</v>
      </c>
      <c r="F114" s="4">
        <f t="shared" si="6"/>
        <v>-1.9584435472643769E-2</v>
      </c>
    </row>
    <row r="115" spans="1:6" x14ac:dyDescent="0.25">
      <c r="A115" s="1">
        <v>42794</v>
      </c>
      <c r="B115" s="3">
        <v>2873.2</v>
      </c>
      <c r="C115" s="3">
        <v>2873.2</v>
      </c>
      <c r="D115" s="3">
        <v>2873.2</v>
      </c>
      <c r="E115" s="3">
        <v>2873.2</v>
      </c>
      <c r="F115" s="4">
        <f t="shared" si="6"/>
        <v>-8.1906867804430794E-2</v>
      </c>
    </row>
    <row r="116" spans="1:6" x14ac:dyDescent="0.25">
      <c r="A116" s="1">
        <v>42766</v>
      </c>
      <c r="B116" s="3">
        <v>3129.53</v>
      </c>
      <c r="C116" s="3">
        <v>3129.53</v>
      </c>
      <c r="D116" s="3">
        <v>3129.53</v>
      </c>
      <c r="E116" s="3">
        <v>3129.53</v>
      </c>
      <c r="F116" s="4">
        <f t="shared" si="6"/>
        <v>-6.5614881594817653E-3</v>
      </c>
    </row>
    <row r="117" spans="1:6" x14ac:dyDescent="0.25">
      <c r="A117" s="1">
        <v>42735</v>
      </c>
      <c r="B117" s="3">
        <v>3150.2</v>
      </c>
      <c r="C117" s="3">
        <v>3150.2</v>
      </c>
      <c r="D117" s="3">
        <v>3150.2</v>
      </c>
      <c r="E117" s="3">
        <v>3150.2</v>
      </c>
      <c r="F117" s="4">
        <f t="shared" si="6"/>
        <v>6.7896986687729477E-2</v>
      </c>
    </row>
    <row r="118" spans="1:6" x14ac:dyDescent="0.25">
      <c r="A118" s="1">
        <v>42704</v>
      </c>
      <c r="B118" s="3">
        <v>2949.91</v>
      </c>
      <c r="C118" s="3">
        <v>2949.91</v>
      </c>
      <c r="D118" s="3">
        <v>2949.91</v>
      </c>
      <c r="E118" s="3">
        <v>2949.91</v>
      </c>
      <c r="F118" s="4">
        <f t="shared" si="6"/>
        <v>5.7933488023468982E-2</v>
      </c>
    </row>
    <row r="119" spans="1:6" x14ac:dyDescent="0.25">
      <c r="A119" s="1">
        <v>42674</v>
      </c>
      <c r="B119" s="3">
        <v>2788.37</v>
      </c>
      <c r="C119" s="3">
        <v>2788.37</v>
      </c>
      <c r="D119" s="3">
        <v>2788.37</v>
      </c>
      <c r="E119" s="3">
        <v>2788.37</v>
      </c>
      <c r="F119" s="4">
        <f t="shared" si="6"/>
        <v>8.1640326995180423E-3</v>
      </c>
    </row>
    <row r="120" spans="1:6" x14ac:dyDescent="0.25">
      <c r="A120" s="1">
        <v>42643</v>
      </c>
      <c r="B120" s="3">
        <v>2765.79</v>
      </c>
      <c r="C120" s="3">
        <v>2765.79</v>
      </c>
      <c r="D120" s="3">
        <v>2765.79</v>
      </c>
      <c r="E120" s="3">
        <v>2765.79</v>
      </c>
      <c r="F120" s="4">
        <f t="shared" si="6"/>
        <v>4.5436715481170786E-3</v>
      </c>
    </row>
    <row r="121" spans="1:6" x14ac:dyDescent="0.25">
      <c r="A121" s="1">
        <v>42613</v>
      </c>
      <c r="B121" s="3">
        <v>2753.28</v>
      </c>
      <c r="C121" s="3">
        <v>2753.28</v>
      </c>
      <c r="D121" s="3">
        <v>2753.28</v>
      </c>
      <c r="E121" s="3">
        <v>2753.28</v>
      </c>
      <c r="F121" s="4">
        <f t="shared" si="6"/>
        <v>1.4043423015303036E-2</v>
      </c>
    </row>
    <row r="122" spans="1:6" x14ac:dyDescent="0.25">
      <c r="A122" s="1">
        <v>42582</v>
      </c>
      <c r="B122" s="3">
        <v>2715.15</v>
      </c>
      <c r="C122" s="3">
        <v>2715.15</v>
      </c>
      <c r="D122" s="3">
        <v>2715.15</v>
      </c>
      <c r="E122" s="3">
        <v>2715.15</v>
      </c>
      <c r="F122" s="4">
        <f t="shared" si="6"/>
        <v>5.4791753266177468E-2</v>
      </c>
    </row>
    <row r="123" spans="1:6" x14ac:dyDescent="0.25">
      <c r="A123" s="1">
        <v>42551</v>
      </c>
      <c r="B123" s="3">
        <v>2574.11</v>
      </c>
      <c r="C123" s="3">
        <v>2574.11</v>
      </c>
      <c r="D123" s="3">
        <v>2574.11</v>
      </c>
      <c r="E123" s="3">
        <v>2574.11</v>
      </c>
      <c r="F123" s="4">
        <f t="shared" si="6"/>
        <v>2.4261258314250966E-3</v>
      </c>
    </row>
    <row r="124" spans="1:6" x14ac:dyDescent="0.25">
      <c r="A124" s="1">
        <v>42521</v>
      </c>
      <c r="B124" s="3">
        <v>2567.88</v>
      </c>
      <c r="C124" s="3">
        <v>2567.88</v>
      </c>
      <c r="D124" s="3">
        <v>2567.88</v>
      </c>
      <c r="E124" s="3">
        <v>2567.88</v>
      </c>
      <c r="F124" s="4">
        <f t="shared" si="6"/>
        <v>-2.6410973862007747E-2</v>
      </c>
    </row>
    <row r="125" spans="1:6" x14ac:dyDescent="0.25">
      <c r="A125" s="1">
        <v>42490</v>
      </c>
      <c r="B125" s="3">
        <v>2637.54</v>
      </c>
      <c r="C125" s="3">
        <v>2637.54</v>
      </c>
      <c r="D125" s="3">
        <v>2637.54</v>
      </c>
      <c r="E125" s="3">
        <v>2637.54</v>
      </c>
      <c r="F125" s="4">
        <f t="shared" si="6"/>
        <v>4.4913773636482412E-2</v>
      </c>
    </row>
    <row r="126" spans="1:6" x14ac:dyDescent="0.25">
      <c r="A126" s="1">
        <v>42460</v>
      </c>
      <c r="B126" s="3">
        <v>2524.17</v>
      </c>
      <c r="C126" s="3">
        <v>2524.17</v>
      </c>
      <c r="D126" s="3">
        <v>2524.17</v>
      </c>
      <c r="E126" s="3">
        <v>2524.17</v>
      </c>
      <c r="F126" s="4">
        <f t="shared" si="6"/>
        <v>1.6834650617552516E-2</v>
      </c>
    </row>
    <row r="127" spans="1:6" x14ac:dyDescent="0.25">
      <c r="A127" s="1">
        <v>42429</v>
      </c>
      <c r="B127" s="3">
        <v>2482.38</v>
      </c>
      <c r="C127" s="3">
        <v>2482.38</v>
      </c>
      <c r="D127" s="3">
        <v>2482.38</v>
      </c>
      <c r="E127" s="3">
        <v>2482.38</v>
      </c>
      <c r="F127" s="4">
        <f t="shared" si="6"/>
        <v>3.0957206458900988E-2</v>
      </c>
    </row>
    <row r="128" spans="1:6" x14ac:dyDescent="0.25">
      <c r="A128" s="1">
        <v>42400</v>
      </c>
      <c r="B128" s="3">
        <v>2407.84</v>
      </c>
      <c r="C128" s="3">
        <v>2407.84</v>
      </c>
      <c r="D128" s="3">
        <v>2407.84</v>
      </c>
      <c r="E128" s="3">
        <v>2407.84</v>
      </c>
      <c r="F128" s="4">
        <f t="shared" si="6"/>
        <v>1.4899957428693211E-2</v>
      </c>
    </row>
    <row r="129" spans="1:6" x14ac:dyDescent="0.25">
      <c r="A129" s="1">
        <v>42369</v>
      </c>
      <c r="B129" s="3">
        <v>2372.4899999999998</v>
      </c>
      <c r="C129" s="3">
        <v>2372.4899999999998</v>
      </c>
      <c r="D129" s="3">
        <v>2372.4899999999998</v>
      </c>
      <c r="E129" s="3">
        <v>2372.4899999999998</v>
      </c>
      <c r="F129" s="4">
        <f t="shared" si="6"/>
        <v>7.719369289564959E-4</v>
      </c>
    </row>
    <row r="130" spans="1:6" x14ac:dyDescent="0.25">
      <c r="A130" s="1">
        <v>42338</v>
      </c>
      <c r="B130" s="3">
        <v>2370.66</v>
      </c>
      <c r="C130" s="3">
        <v>2370.66</v>
      </c>
      <c r="D130" s="3">
        <v>2370.66</v>
      </c>
      <c r="E130" s="3">
        <v>2370.66</v>
      </c>
      <c r="F130" s="4">
        <f t="shared" si="6"/>
        <v>3.4775359124221472E-2</v>
      </c>
    </row>
    <row r="131" spans="1:6" x14ac:dyDescent="0.25">
      <c r="A131" s="1">
        <v>42308</v>
      </c>
      <c r="B131" s="3">
        <v>2290.9899999999998</v>
      </c>
      <c r="C131" s="3">
        <v>2290.9899999999998</v>
      </c>
      <c r="D131" s="3">
        <v>2290.9899999999998</v>
      </c>
      <c r="E131" s="3">
        <v>2290.9899999999998</v>
      </c>
      <c r="F131" s="4">
        <f t="shared" si="6"/>
        <v>4.438305457164593E-2</v>
      </c>
    </row>
    <row r="132" spans="1:6" x14ac:dyDescent="0.25">
      <c r="A132" s="1">
        <v>42277</v>
      </c>
      <c r="B132" s="3">
        <v>2193.63</v>
      </c>
      <c r="C132" s="3">
        <v>2193.63</v>
      </c>
      <c r="D132" s="3">
        <v>2193.63</v>
      </c>
      <c r="E132" s="3">
        <v>2193.63</v>
      </c>
      <c r="F132" s="4">
        <f t="shared" si="6"/>
        <v>-4.9887171313360512E-2</v>
      </c>
    </row>
    <row r="133" spans="1:6" x14ac:dyDescent="0.25">
      <c r="A133" s="1">
        <v>42247</v>
      </c>
      <c r="B133" s="3">
        <v>2308.81</v>
      </c>
      <c r="C133" s="3">
        <v>2308.81</v>
      </c>
      <c r="D133" s="3">
        <v>2308.81</v>
      </c>
      <c r="E133" s="3">
        <v>2308.81</v>
      </c>
      <c r="F133" s="4">
        <f t="shared" si="6"/>
        <v>3.8446834253124784E-2</v>
      </c>
    </row>
    <row r="134" spans="1:6" x14ac:dyDescent="0.25">
      <c r="A134" s="1">
        <v>42216</v>
      </c>
      <c r="B134" s="3">
        <v>2223.33</v>
      </c>
      <c r="C134" s="3">
        <v>2223.33</v>
      </c>
      <c r="D134" s="3">
        <v>2223.33</v>
      </c>
      <c r="E134" s="3">
        <v>2223.33</v>
      </c>
      <c r="F134" s="4">
        <f t="shared" si="6"/>
        <v>3.5542286518057464E-2</v>
      </c>
    </row>
    <row r="135" spans="1:6" x14ac:dyDescent="0.25">
      <c r="A135" s="1">
        <v>42185</v>
      </c>
      <c r="B135" s="3">
        <v>2147.02</v>
      </c>
      <c r="C135" s="3">
        <v>2147.02</v>
      </c>
      <c r="D135" s="3">
        <v>2147.02</v>
      </c>
      <c r="E135" s="3">
        <v>2147.02</v>
      </c>
      <c r="F135" s="4">
        <f t="shared" si="6"/>
        <v>3.2608381989399859E-2</v>
      </c>
    </row>
    <row r="136" spans="1:6" x14ac:dyDescent="0.25">
      <c r="A136" s="1">
        <v>42155</v>
      </c>
      <c r="B136" s="3">
        <v>2079.2199999999998</v>
      </c>
      <c r="C136" s="3">
        <v>2079.2199999999998</v>
      </c>
      <c r="D136" s="3">
        <v>2079.2199999999998</v>
      </c>
      <c r="E136" s="3">
        <v>2079.2199999999998</v>
      </c>
      <c r="F136" s="4">
        <f t="shared" si="6"/>
        <v>-4.2218096892029489E-2</v>
      </c>
    </row>
    <row r="137" spans="1:6" x14ac:dyDescent="0.25">
      <c r="A137" s="1">
        <v>42124</v>
      </c>
      <c r="B137" s="3">
        <v>2170.87</v>
      </c>
      <c r="C137" s="3">
        <v>2170.87</v>
      </c>
      <c r="D137" s="3">
        <v>2170.87</v>
      </c>
      <c r="E137" s="3">
        <v>2170.87</v>
      </c>
      <c r="F137" s="4">
        <f t="shared" si="6"/>
        <v>3.938504555661404E-2</v>
      </c>
    </row>
    <row r="138" spans="1:6" x14ac:dyDescent="0.25">
      <c r="A138" s="1">
        <v>42094</v>
      </c>
      <c r="B138" s="3">
        <v>2088.61</v>
      </c>
      <c r="C138" s="3">
        <v>2088.61</v>
      </c>
      <c r="D138" s="3">
        <v>2088.61</v>
      </c>
      <c r="E138" s="3">
        <v>2088.61</v>
      </c>
      <c r="F138" s="4">
        <f t="shared" si="6"/>
        <v>-7.5492660989040061E-2</v>
      </c>
    </row>
    <row r="139" spans="1:6" x14ac:dyDescent="0.25">
      <c r="A139" s="1">
        <v>42063</v>
      </c>
      <c r="B139" s="3">
        <v>2259.16</v>
      </c>
      <c r="C139" s="3">
        <v>2259.16</v>
      </c>
      <c r="D139" s="3">
        <v>2259.16</v>
      </c>
      <c r="E139" s="3">
        <v>2259.16</v>
      </c>
      <c r="F139" s="4">
        <f t="shared" si="6"/>
        <v>6.7539917683805628E-2</v>
      </c>
    </row>
    <row r="140" spans="1:6" x14ac:dyDescent="0.25">
      <c r="A140" s="1">
        <v>42035</v>
      </c>
      <c r="B140" s="3">
        <v>2116.23</v>
      </c>
      <c r="C140" s="3">
        <v>2116.23</v>
      </c>
      <c r="D140" s="3">
        <v>2116.23</v>
      </c>
      <c r="E140" s="3">
        <v>2116.23</v>
      </c>
      <c r="F140" s="4">
        <f t="shared" si="6"/>
        <v>0.17987845673505798</v>
      </c>
    </row>
    <row r="141" spans="1:6" x14ac:dyDescent="0.25">
      <c r="A141" s="1">
        <v>42004</v>
      </c>
      <c r="B141" s="3">
        <v>1793.6</v>
      </c>
      <c r="C141" s="3">
        <v>1793.6</v>
      </c>
      <c r="D141" s="3">
        <v>1793.6</v>
      </c>
      <c r="E141" s="3">
        <v>1793.6</v>
      </c>
      <c r="F141" s="4">
        <f t="shared" si="6"/>
        <v>-7.9685976704807926E-2</v>
      </c>
    </row>
    <row r="142" spans="1:6" x14ac:dyDescent="0.25">
      <c r="A142" s="1">
        <v>41973</v>
      </c>
      <c r="B142" s="3">
        <v>1948.9</v>
      </c>
      <c r="C142" s="3">
        <v>1948.9</v>
      </c>
      <c r="D142" s="3">
        <v>1948.9</v>
      </c>
      <c r="E142" s="3">
        <v>1948.9</v>
      </c>
      <c r="F142" s="4">
        <f t="shared" si="6"/>
        <v>3.196666190105546E-2</v>
      </c>
    </row>
    <row r="143" spans="1:6" x14ac:dyDescent="0.25">
      <c r="A143" s="1">
        <v>41943</v>
      </c>
      <c r="B143" s="3">
        <v>1888.53</v>
      </c>
      <c r="C143" s="3">
        <v>1888.53</v>
      </c>
      <c r="D143" s="3">
        <v>1888.53</v>
      </c>
      <c r="E143" s="3">
        <v>1888.53</v>
      </c>
      <c r="F143" s="4">
        <f t="shared" si="6"/>
        <v>5.7289217332885389E-2</v>
      </c>
    </row>
    <row r="144" spans="1:6" x14ac:dyDescent="0.25">
      <c r="A144" s="1">
        <v>41912</v>
      </c>
      <c r="B144" s="3">
        <v>1786.2</v>
      </c>
      <c r="C144" s="3">
        <v>1786.2</v>
      </c>
      <c r="D144" s="3">
        <v>1786.2</v>
      </c>
      <c r="E144" s="3">
        <v>1786.2</v>
      </c>
      <c r="F144" s="4">
        <f t="shared" si="6"/>
        <v>7.6268700498680619E-3</v>
      </c>
    </row>
    <row r="145" spans="1:6" x14ac:dyDescent="0.25">
      <c r="A145" s="1">
        <v>41882</v>
      </c>
      <c r="B145" s="3">
        <v>1772.68</v>
      </c>
      <c r="C145" s="3">
        <v>1772.68</v>
      </c>
      <c r="D145" s="3">
        <v>1772.68</v>
      </c>
      <c r="E145" s="3">
        <v>1772.68</v>
      </c>
      <c r="F145" s="4">
        <f t="shared" si="6"/>
        <v>1.5298086450511672E-2</v>
      </c>
    </row>
    <row r="146" spans="1:6" x14ac:dyDescent="0.25">
      <c r="A146" s="1">
        <v>41851</v>
      </c>
      <c r="B146" s="3">
        <v>1745.97</v>
      </c>
      <c r="C146" s="3">
        <v>1745.97</v>
      </c>
      <c r="D146" s="3">
        <v>1745.97</v>
      </c>
      <c r="E146" s="3">
        <v>1745.97</v>
      </c>
      <c r="F146" s="4">
        <f t="shared" si="6"/>
        <v>-4.1876111245253145E-2</v>
      </c>
    </row>
    <row r="147" spans="1:6" x14ac:dyDescent="0.25">
      <c r="A147" s="1">
        <v>41820</v>
      </c>
      <c r="B147" s="3">
        <v>1822.28</v>
      </c>
      <c r="C147" s="3">
        <v>1822.28</v>
      </c>
      <c r="D147" s="3">
        <v>1822.28</v>
      </c>
      <c r="E147" s="3">
        <v>1822.28</v>
      </c>
      <c r="F147" s="4">
        <f t="shared" si="6"/>
        <v>4.2178286903856277E-2</v>
      </c>
    </row>
    <row r="148" spans="1:6" x14ac:dyDescent="0.25">
      <c r="A148" s="1">
        <v>41790</v>
      </c>
      <c r="B148" s="3">
        <v>1748.53</v>
      </c>
      <c r="C148" s="3">
        <v>1748.53</v>
      </c>
      <c r="D148" s="3">
        <v>1748.53</v>
      </c>
      <c r="E148" s="3">
        <v>1748.53</v>
      </c>
      <c r="F148" s="4">
        <f t="shared" si="6"/>
        <v>9.6497664064214561E-2</v>
      </c>
    </row>
    <row r="149" spans="1:6" x14ac:dyDescent="0.25">
      <c r="A149" s="1">
        <v>41759</v>
      </c>
      <c r="B149" s="3">
        <v>1594.65</v>
      </c>
      <c r="C149" s="3">
        <v>1594.65</v>
      </c>
      <c r="D149" s="3">
        <v>1594.65</v>
      </c>
      <c r="E149" s="3">
        <v>1594.65</v>
      </c>
      <c r="F149" s="4">
        <f t="shared" si="6"/>
        <v>-4.5525555003561369E-2</v>
      </c>
    </row>
    <row r="150" spans="1:6" x14ac:dyDescent="0.25">
      <c r="A150" s="1">
        <v>41729</v>
      </c>
      <c r="B150" s="3">
        <v>1670.71</v>
      </c>
      <c r="C150" s="3">
        <v>1670.71</v>
      </c>
      <c r="D150" s="3">
        <v>1670.71</v>
      </c>
      <c r="E150" s="3">
        <v>1670.71</v>
      </c>
      <c r="F150" s="4">
        <f t="shared" si="6"/>
        <v>-5.2203116756394885E-2</v>
      </c>
    </row>
    <row r="151" spans="1:6" x14ac:dyDescent="0.25">
      <c r="A151" s="1">
        <v>41698</v>
      </c>
      <c r="B151" s="3">
        <v>1762.73</v>
      </c>
      <c r="C151" s="3">
        <v>1762.73</v>
      </c>
      <c r="D151" s="3">
        <v>1762.73</v>
      </c>
      <c r="E151" s="3">
        <v>1762.73</v>
      </c>
      <c r="F151" s="4">
        <f t="shared" si="6"/>
        <v>-2.8736119831882512E-3</v>
      </c>
    </row>
    <row r="152" spans="1:6" x14ac:dyDescent="0.25">
      <c r="A152" s="1">
        <v>41670</v>
      </c>
      <c r="B152" s="3">
        <v>1767.81</v>
      </c>
      <c r="C152" s="3">
        <v>1767.81</v>
      </c>
      <c r="D152" s="3">
        <v>1767.81</v>
      </c>
      <c r="E152" s="3">
        <v>1767.81</v>
      </c>
      <c r="F152" s="4">
        <f t="shared" si="6"/>
        <v>-3.2556230504022343E-2</v>
      </c>
    </row>
    <row r="153" spans="1:6" x14ac:dyDescent="0.25">
      <c r="A153" s="1">
        <v>41639</v>
      </c>
      <c r="B153" s="3">
        <v>1827.3</v>
      </c>
      <c r="C153" s="3">
        <v>1827.3</v>
      </c>
      <c r="D153" s="3">
        <v>1827.3</v>
      </c>
      <c r="E153" s="3">
        <v>1827.3</v>
      </c>
      <c r="F153" s="4">
        <f t="shared" si="6"/>
        <v>1.6867094419000583E-2</v>
      </c>
    </row>
    <row r="154" spans="1:6" x14ac:dyDescent="0.25">
      <c r="A154" s="1">
        <v>41608</v>
      </c>
      <c r="B154" s="3">
        <v>1796.99</v>
      </c>
      <c r="C154" s="3">
        <v>1796.99</v>
      </c>
      <c r="D154" s="3">
        <v>1796.99</v>
      </c>
      <c r="E154" s="3">
        <v>1796.99</v>
      </c>
      <c r="F154" s="4">
        <f t="shared" si="6"/>
        <v>-1.9324383322418703E-2</v>
      </c>
    </row>
    <row r="155" spans="1:6" x14ac:dyDescent="0.25">
      <c r="A155" s="1">
        <v>41578</v>
      </c>
      <c r="B155" s="3">
        <v>1832.4</v>
      </c>
      <c r="C155" s="3">
        <v>1832.4</v>
      </c>
      <c r="D155" s="3">
        <v>1832.4</v>
      </c>
      <c r="E155" s="3">
        <v>1832.4</v>
      </c>
      <c r="F155" s="4">
        <f t="shared" si="6"/>
        <v>3.5792615370701331E-2</v>
      </c>
    </row>
    <row r="156" spans="1:6" x14ac:dyDescent="0.25">
      <c r="A156" s="1">
        <v>41547</v>
      </c>
      <c r="B156" s="3">
        <v>1769.08</v>
      </c>
      <c r="C156" s="3">
        <v>1769.08</v>
      </c>
      <c r="D156" s="3">
        <v>1769.08</v>
      </c>
      <c r="E156" s="3">
        <v>1769.08</v>
      </c>
      <c r="F156" s="4">
        <f t="shared" si="6"/>
        <v>7.2085229648573002E-2</v>
      </c>
    </row>
    <row r="157" spans="1:6" x14ac:dyDescent="0.25">
      <c r="A157" s="1">
        <v>41517</v>
      </c>
      <c r="B157" s="3">
        <v>1650.13</v>
      </c>
      <c r="C157" s="3">
        <v>1650.13</v>
      </c>
      <c r="D157" s="3">
        <v>1650.13</v>
      </c>
      <c r="E157" s="3">
        <v>1650.13</v>
      </c>
      <c r="F157" s="4">
        <f t="shared" si="6"/>
        <v>1.8498173019948716E-2</v>
      </c>
    </row>
    <row r="158" spans="1:6" x14ac:dyDescent="0.25">
      <c r="A158" s="1">
        <v>41486</v>
      </c>
      <c r="B158" s="3">
        <v>1620.16</v>
      </c>
      <c r="C158" s="3">
        <v>1620.16</v>
      </c>
      <c r="D158" s="3">
        <v>1620.16</v>
      </c>
      <c r="E158" s="3">
        <v>1620.16</v>
      </c>
      <c r="F158" s="4">
        <f t="shared" si="6"/>
        <v>3.8903744172774424E-2</v>
      </c>
    </row>
    <row r="159" spans="1:6" x14ac:dyDescent="0.25">
      <c r="A159" s="1">
        <v>41455</v>
      </c>
      <c r="B159" s="3">
        <v>1559.49</v>
      </c>
      <c r="C159" s="3">
        <v>1559.49</v>
      </c>
      <c r="D159" s="3">
        <v>1559.49</v>
      </c>
      <c r="E159" s="3">
        <v>1559.49</v>
      </c>
      <c r="F159" s="4">
        <f t="shared" si="6"/>
        <v>-1.398574869911029E-2</v>
      </c>
    </row>
    <row r="160" spans="1:6" x14ac:dyDescent="0.25">
      <c r="A160" s="1">
        <v>41425</v>
      </c>
      <c r="B160" s="3">
        <v>1581.61</v>
      </c>
      <c r="C160" s="3">
        <v>1581.61</v>
      </c>
      <c r="D160" s="3">
        <v>1581.61</v>
      </c>
      <c r="E160" s="3">
        <v>1581.61</v>
      </c>
      <c r="F160" s="4">
        <f t="shared" si="6"/>
        <v>-2.5766274084659813E-2</v>
      </c>
    </row>
    <row r="161" spans="1:6" x14ac:dyDescent="0.25">
      <c r="A161" s="1">
        <v>41394</v>
      </c>
      <c r="B161" s="3">
        <v>1623.44</v>
      </c>
      <c r="C161" s="3">
        <v>1623.44</v>
      </c>
      <c r="D161" s="3">
        <v>1623.44</v>
      </c>
      <c r="E161" s="3">
        <v>1623.44</v>
      </c>
      <c r="F161" s="4">
        <f t="shared" si="6"/>
        <v>-3.6631319095402848E-2</v>
      </c>
    </row>
    <row r="162" spans="1:6" x14ac:dyDescent="0.25">
      <c r="A162" s="1">
        <v>41364</v>
      </c>
      <c r="B162" s="3">
        <v>1685.17</v>
      </c>
      <c r="C162" s="3">
        <v>1685.17</v>
      </c>
      <c r="D162" s="3">
        <v>1685.17</v>
      </c>
      <c r="E162" s="3">
        <v>1685.17</v>
      </c>
      <c r="F162" s="4">
        <f t="shared" si="6"/>
        <v>-3.193988866995634E-2</v>
      </c>
    </row>
    <row r="163" spans="1:6" x14ac:dyDescent="0.25">
      <c r="A163" s="1">
        <v>41333</v>
      </c>
      <c r="B163" s="3">
        <v>1740.77</v>
      </c>
      <c r="C163" s="3">
        <v>1740.77</v>
      </c>
      <c r="D163" s="3">
        <v>1740.77</v>
      </c>
      <c r="E163" s="3">
        <v>1740.77</v>
      </c>
      <c r="F163" s="4">
        <f t="shared" si="6"/>
        <v>-3.5466926716829716E-2</v>
      </c>
    </row>
    <row r="164" spans="1:6" x14ac:dyDescent="0.25">
      <c r="A164" s="1">
        <v>41305</v>
      </c>
      <c r="B164" s="3">
        <v>1804.78</v>
      </c>
      <c r="C164" s="3">
        <v>1804.78</v>
      </c>
      <c r="D164" s="3">
        <v>1804.78</v>
      </c>
      <c r="E164" s="3">
        <v>1804.78</v>
      </c>
      <c r="F164" s="4">
        <f t="shared" si="6"/>
        <v>5.0047708813330427E-2</v>
      </c>
    </row>
    <row r="165" spans="1:6" x14ac:dyDescent="0.25">
      <c r="A165" s="1">
        <v>41274</v>
      </c>
      <c r="B165" s="3">
        <v>1718.76</v>
      </c>
      <c r="C165" s="3">
        <v>1718.76</v>
      </c>
      <c r="D165" s="3">
        <v>1718.76</v>
      </c>
      <c r="E165" s="3">
        <v>1718.76</v>
      </c>
      <c r="F165" s="4">
        <f t="shared" si="6"/>
        <v>4.9323247678528803E-2</v>
      </c>
    </row>
    <row r="166" spans="1:6" x14ac:dyDescent="0.25">
      <c r="A166" s="1">
        <v>41243</v>
      </c>
      <c r="B166" s="3">
        <v>1637.97</v>
      </c>
      <c r="C166" s="3">
        <v>1637.97</v>
      </c>
      <c r="D166" s="3">
        <v>1637.97</v>
      </c>
      <c r="E166" s="3">
        <v>1637.97</v>
      </c>
      <c r="F166" s="4">
        <f t="shared" si="6"/>
        <v>-1.3657302863336662E-2</v>
      </c>
    </row>
    <row r="167" spans="1:6" x14ac:dyDescent="0.25">
      <c r="A167" s="1">
        <v>41213</v>
      </c>
      <c r="B167" s="3">
        <v>1660.65</v>
      </c>
      <c r="C167" s="3">
        <v>1660.65</v>
      </c>
      <c r="D167" s="3">
        <v>1660.65</v>
      </c>
      <c r="E167" s="3">
        <v>1660.65</v>
      </c>
      <c r="F167" s="4">
        <f t="shared" si="6"/>
        <v>-2.0196120079297608E-2</v>
      </c>
    </row>
    <row r="168" spans="1:6" x14ac:dyDescent="0.25">
      <c r="A168" s="1">
        <v>41182</v>
      </c>
      <c r="B168" s="3">
        <v>1694.88</v>
      </c>
      <c r="C168" s="3">
        <v>1694.88</v>
      </c>
      <c r="D168" s="3">
        <v>1694.88</v>
      </c>
      <c r="E168" s="3">
        <v>1694.88</v>
      </c>
      <c r="F168" s="4">
        <f t="shared" si="6"/>
        <v>2.6099275322835513E-2</v>
      </c>
    </row>
    <row r="169" spans="1:6" x14ac:dyDescent="0.25">
      <c r="A169" s="1">
        <v>41152</v>
      </c>
      <c r="B169" s="3">
        <v>1651.77</v>
      </c>
      <c r="C169" s="3">
        <v>1651.77</v>
      </c>
      <c r="D169" s="3">
        <v>1651.77</v>
      </c>
      <c r="E169" s="3">
        <v>1651.77</v>
      </c>
      <c r="F169" s="4">
        <f t="shared" si="6"/>
        <v>3.5917215428033833E-2</v>
      </c>
    </row>
    <row r="170" spans="1:6" x14ac:dyDescent="0.25">
      <c r="A170" s="1">
        <v>41121</v>
      </c>
      <c r="B170" s="3">
        <v>1594.5</v>
      </c>
      <c r="C170" s="3">
        <v>1594.5</v>
      </c>
      <c r="D170" s="3">
        <v>1594.5</v>
      </c>
      <c r="E170" s="3">
        <v>1594.5</v>
      </c>
      <c r="F170" s="4">
        <f t="shared" si="6"/>
        <v>1.7932725148588124E-2</v>
      </c>
    </row>
    <row r="171" spans="1:6" x14ac:dyDescent="0.25">
      <c r="A171" s="1">
        <v>41090</v>
      </c>
      <c r="B171" s="3">
        <v>1566.41</v>
      </c>
      <c r="C171" s="3">
        <v>1566.41</v>
      </c>
      <c r="D171" s="3">
        <v>1566.41</v>
      </c>
      <c r="E171" s="3">
        <v>1566.41</v>
      </c>
      <c r="F171" s="4">
        <f t="shared" si="6"/>
        <v>6.2765452201641869E-2</v>
      </c>
    </row>
    <row r="172" spans="1:6" x14ac:dyDescent="0.25">
      <c r="A172" s="1">
        <v>41060</v>
      </c>
      <c r="B172" s="3">
        <v>1473.9</v>
      </c>
      <c r="C172" s="3">
        <v>1473.9</v>
      </c>
      <c r="D172" s="3">
        <v>1473.9</v>
      </c>
      <c r="E172" s="3">
        <v>1473.9</v>
      </c>
      <c r="F172" s="4">
        <f t="shared" si="6"/>
        <v>-0.11339027911453314</v>
      </c>
    </row>
    <row r="173" spans="1:6" x14ac:dyDescent="0.25">
      <c r="A173" s="1">
        <v>41029</v>
      </c>
      <c r="B173" s="3">
        <v>1662.4</v>
      </c>
      <c r="C173" s="3">
        <v>1662.4</v>
      </c>
      <c r="D173" s="3">
        <v>1662.4</v>
      </c>
      <c r="E173" s="3">
        <v>1662.4</v>
      </c>
      <c r="F173" s="4">
        <f t="shared" si="6"/>
        <v>-2.8892549624385033E-2</v>
      </c>
    </row>
    <row r="174" spans="1:6" x14ac:dyDescent="0.25">
      <c r="A174" s="1">
        <v>40999</v>
      </c>
      <c r="B174" s="3">
        <v>1711.86</v>
      </c>
      <c r="C174" s="3">
        <v>1711.86</v>
      </c>
      <c r="D174" s="3">
        <v>1711.86</v>
      </c>
      <c r="E174" s="3">
        <v>1711.86</v>
      </c>
      <c r="F174" s="4">
        <f t="shared" si="6"/>
        <v>-5.0280445383885652E-2</v>
      </c>
    </row>
    <row r="175" spans="1:6" x14ac:dyDescent="0.25">
      <c r="A175" s="1">
        <v>40968</v>
      </c>
      <c r="B175" s="3">
        <v>1802.49</v>
      </c>
      <c r="C175" s="3">
        <v>1802.49</v>
      </c>
      <c r="D175" s="3">
        <v>1802.49</v>
      </c>
      <c r="E175" s="3">
        <v>1802.49</v>
      </c>
      <c r="F175" s="4">
        <f t="shared" si="6"/>
        <v>5.6447737050018043E-2</v>
      </c>
    </row>
    <row r="176" spans="1:6" x14ac:dyDescent="0.25">
      <c r="A176" s="1">
        <v>40939</v>
      </c>
      <c r="B176" s="3">
        <v>1706.18</v>
      </c>
      <c r="C176" s="3">
        <v>1706.18</v>
      </c>
      <c r="D176" s="3">
        <v>1706.18</v>
      </c>
      <c r="E176" s="3">
        <v>1706.18</v>
      </c>
      <c r="F176" s="4">
        <f t="shared" si="6"/>
        <v>7.9730918433859266E-2</v>
      </c>
    </row>
    <row r="177" spans="1:6" x14ac:dyDescent="0.25">
      <c r="A177" s="1">
        <v>40908</v>
      </c>
      <c r="B177" s="3">
        <v>1580.19</v>
      </c>
      <c r="C177" s="3">
        <v>1580.19</v>
      </c>
      <c r="D177" s="3">
        <v>1580.19</v>
      </c>
      <c r="E177" s="3">
        <v>1580.19</v>
      </c>
      <c r="F177" s="4">
        <f t="shared" ref="F177:F240" si="7">E177/E178-1</f>
        <v>-6.4439352764604441E-2</v>
      </c>
    </row>
    <row r="178" spans="1:6" x14ac:dyDescent="0.25">
      <c r="A178" s="1">
        <v>40877</v>
      </c>
      <c r="B178" s="3">
        <v>1689.03</v>
      </c>
      <c r="C178" s="3">
        <v>1689.03</v>
      </c>
      <c r="D178" s="3">
        <v>1689.03</v>
      </c>
      <c r="E178" s="3">
        <v>1689.03</v>
      </c>
      <c r="F178" s="4">
        <f t="shared" si="7"/>
        <v>1.108371464472846E-3</v>
      </c>
    </row>
    <row r="179" spans="1:6" x14ac:dyDescent="0.25">
      <c r="A179" s="1">
        <v>40847</v>
      </c>
      <c r="B179" s="3">
        <v>1687.16</v>
      </c>
      <c r="C179" s="3">
        <v>1687.16</v>
      </c>
      <c r="D179" s="3">
        <v>1687.16</v>
      </c>
      <c r="E179" s="3">
        <v>1687.16</v>
      </c>
      <c r="F179" s="4">
        <f t="shared" si="7"/>
        <v>9.7047291453986162E-2</v>
      </c>
    </row>
    <row r="180" spans="1:6" x14ac:dyDescent="0.25">
      <c r="A180" s="1">
        <v>40816</v>
      </c>
      <c r="B180" s="3">
        <v>1537.91</v>
      </c>
      <c r="C180" s="3">
        <v>1537.91</v>
      </c>
      <c r="D180" s="3">
        <v>1537.91</v>
      </c>
      <c r="E180" s="3">
        <v>1537.91</v>
      </c>
      <c r="F180" s="4">
        <f t="shared" si="7"/>
        <v>-0.11610811929215537</v>
      </c>
    </row>
    <row r="181" spans="1:6" x14ac:dyDescent="0.25">
      <c r="A181" s="1">
        <v>40786</v>
      </c>
      <c r="B181" s="3">
        <v>1739.93</v>
      </c>
      <c r="C181" s="3">
        <v>1739.93</v>
      </c>
      <c r="D181" s="3">
        <v>1739.93</v>
      </c>
      <c r="E181" s="3">
        <v>1739.93</v>
      </c>
      <c r="F181" s="4">
        <f t="shared" si="7"/>
        <v>-7.9382632436665324E-2</v>
      </c>
    </row>
    <row r="182" spans="1:6" x14ac:dyDescent="0.25">
      <c r="A182" s="1">
        <v>40755</v>
      </c>
      <c r="B182" s="3">
        <v>1889.96</v>
      </c>
      <c r="C182" s="3">
        <v>1889.96</v>
      </c>
      <c r="D182" s="3">
        <v>1889.96</v>
      </c>
      <c r="E182" s="3">
        <v>1889.96</v>
      </c>
      <c r="F182" s="4">
        <f t="shared" si="7"/>
        <v>2.5263237838981434E-2</v>
      </c>
    </row>
    <row r="183" spans="1:6" x14ac:dyDescent="0.25">
      <c r="A183" s="1">
        <v>40724</v>
      </c>
      <c r="B183" s="3">
        <v>1843.39</v>
      </c>
      <c r="C183" s="3">
        <v>1843.39</v>
      </c>
      <c r="D183" s="3">
        <v>1843.39</v>
      </c>
      <c r="E183" s="3">
        <v>1843.39</v>
      </c>
      <c r="F183" s="4">
        <f t="shared" si="7"/>
        <v>3.0388044475082587E-4</v>
      </c>
    </row>
    <row r="184" spans="1:6" x14ac:dyDescent="0.25">
      <c r="A184" s="1">
        <v>40694</v>
      </c>
      <c r="B184" s="3">
        <v>1842.83</v>
      </c>
      <c r="C184" s="3">
        <v>1842.83</v>
      </c>
      <c r="D184" s="3">
        <v>1842.83</v>
      </c>
      <c r="E184" s="3">
        <v>1842.83</v>
      </c>
      <c r="F184" s="4">
        <f t="shared" si="7"/>
        <v>-4.3371505102835495E-2</v>
      </c>
    </row>
    <row r="185" spans="1:6" x14ac:dyDescent="0.25">
      <c r="A185" s="1">
        <v>40663</v>
      </c>
      <c r="B185" s="3">
        <v>1926.38</v>
      </c>
      <c r="C185" s="3">
        <v>1926.38</v>
      </c>
      <c r="D185" s="3">
        <v>1926.38</v>
      </c>
      <c r="E185" s="3">
        <v>1926.38</v>
      </c>
      <c r="F185" s="4">
        <f t="shared" si="7"/>
        <v>-3.9561655855972599E-2</v>
      </c>
    </row>
    <row r="186" spans="1:6" x14ac:dyDescent="0.25">
      <c r="A186" s="1">
        <v>40633</v>
      </c>
      <c r="B186" s="3">
        <v>2005.73</v>
      </c>
      <c r="C186" s="3">
        <v>2005.73</v>
      </c>
      <c r="D186" s="3">
        <v>2005.73</v>
      </c>
      <c r="E186" s="3">
        <v>2005.73</v>
      </c>
      <c r="F186" s="4">
        <f t="shared" si="7"/>
        <v>2.0109958854434229E-2</v>
      </c>
    </row>
    <row r="187" spans="1:6" x14ac:dyDescent="0.25">
      <c r="A187" s="1">
        <v>40602</v>
      </c>
      <c r="B187" s="3">
        <v>1966.19</v>
      </c>
      <c r="C187" s="3">
        <v>1966.19</v>
      </c>
      <c r="D187" s="3">
        <v>1966.19</v>
      </c>
      <c r="E187" s="3">
        <v>1966.19</v>
      </c>
      <c r="F187" s="4">
        <f t="shared" si="7"/>
        <v>3.1839078046937308E-2</v>
      </c>
    </row>
    <row r="188" spans="1:6" x14ac:dyDescent="0.25">
      <c r="A188" s="1">
        <v>40574</v>
      </c>
      <c r="B188" s="3">
        <v>1905.52</v>
      </c>
      <c r="C188" s="3">
        <v>1905.52</v>
      </c>
      <c r="D188" s="3">
        <v>1905.52</v>
      </c>
      <c r="E188" s="3">
        <v>1905.52</v>
      </c>
      <c r="F188" s="4">
        <f t="shared" si="7"/>
        <v>3.156652465068932E-2</v>
      </c>
    </row>
    <row r="189" spans="1:6" x14ac:dyDescent="0.25">
      <c r="A189" s="1">
        <v>40543</v>
      </c>
      <c r="B189" s="3">
        <v>1847.21</v>
      </c>
      <c r="C189" s="3">
        <v>1847.21</v>
      </c>
      <c r="D189" s="3">
        <v>1847.21</v>
      </c>
      <c r="E189" s="3">
        <v>1847.21</v>
      </c>
      <c r="F189" s="4">
        <f t="shared" si="7"/>
        <v>8.1511015872458348E-2</v>
      </c>
    </row>
    <row r="190" spans="1:6" x14ac:dyDescent="0.25">
      <c r="A190" s="1">
        <v>40512</v>
      </c>
      <c r="B190" s="3">
        <v>1707.99</v>
      </c>
      <c r="C190" s="3">
        <v>1707.99</v>
      </c>
      <c r="D190" s="3">
        <v>1707.99</v>
      </c>
      <c r="E190" s="3">
        <v>1707.99</v>
      </c>
      <c r="F190" s="4">
        <f t="shared" si="7"/>
        <v>2.7690030505965746E-2</v>
      </c>
    </row>
    <row r="191" spans="1:6" x14ac:dyDescent="0.25">
      <c r="A191" s="1">
        <v>40482</v>
      </c>
      <c r="B191" s="3">
        <v>1661.97</v>
      </c>
      <c r="C191" s="3">
        <v>1661.97</v>
      </c>
      <c r="D191" s="3">
        <v>1661.97</v>
      </c>
      <c r="E191" s="3">
        <v>1661.97</v>
      </c>
      <c r="F191" s="4">
        <f t="shared" si="7"/>
        <v>5.7683618336059395E-2</v>
      </c>
    </row>
    <row r="192" spans="1:6" x14ac:dyDescent="0.25">
      <c r="A192" s="1">
        <v>40451</v>
      </c>
      <c r="B192" s="3">
        <v>1571.33</v>
      </c>
      <c r="C192" s="3">
        <v>1571.33</v>
      </c>
      <c r="D192" s="3">
        <v>1571.33</v>
      </c>
      <c r="E192" s="3">
        <v>1571.33</v>
      </c>
      <c r="F192" s="4">
        <f t="shared" si="7"/>
        <v>5.2197029557111918E-2</v>
      </c>
    </row>
    <row r="193" spans="1:6" x14ac:dyDescent="0.25">
      <c r="A193" s="1">
        <v>40421</v>
      </c>
      <c r="B193" s="3">
        <v>1493.38</v>
      </c>
      <c r="C193" s="3">
        <v>1493.38</v>
      </c>
      <c r="D193" s="3">
        <v>1493.38</v>
      </c>
      <c r="E193" s="3">
        <v>1493.38</v>
      </c>
      <c r="F193" s="4">
        <f t="shared" si="7"/>
        <v>-1.8017070187666739E-2</v>
      </c>
    </row>
    <row r="194" spans="1:6" x14ac:dyDescent="0.25">
      <c r="A194" s="1">
        <v>40390</v>
      </c>
      <c r="B194" s="3">
        <v>1520.78</v>
      </c>
      <c r="C194" s="3">
        <v>1520.78</v>
      </c>
      <c r="D194" s="3">
        <v>1520.78</v>
      </c>
      <c r="E194" s="3">
        <v>1520.78</v>
      </c>
      <c r="F194" s="4">
        <f t="shared" si="7"/>
        <v>6.7483715184186721E-2</v>
      </c>
    </row>
    <row r="195" spans="1:6" x14ac:dyDescent="0.25">
      <c r="A195" s="1">
        <v>40359</v>
      </c>
      <c r="B195" s="3">
        <v>1424.64</v>
      </c>
      <c r="C195" s="3">
        <v>1424.64</v>
      </c>
      <c r="D195" s="3">
        <v>1424.64</v>
      </c>
      <c r="E195" s="3">
        <v>1424.64</v>
      </c>
      <c r="F195" s="4">
        <f t="shared" si="7"/>
        <v>-1.686587351975033E-2</v>
      </c>
    </row>
    <row r="196" spans="1:6" x14ac:dyDescent="0.25">
      <c r="A196" s="1">
        <v>40329</v>
      </c>
      <c r="B196" s="3">
        <v>1449.08</v>
      </c>
      <c r="C196" s="3">
        <v>1449.08</v>
      </c>
      <c r="D196" s="3">
        <v>1449.08</v>
      </c>
      <c r="E196" s="3">
        <v>1449.08</v>
      </c>
      <c r="F196" s="4">
        <f t="shared" si="7"/>
        <v>-7.2018648257489382E-2</v>
      </c>
    </row>
    <row r="197" spans="1:6" x14ac:dyDescent="0.25">
      <c r="A197" s="1">
        <v>40298</v>
      </c>
      <c r="B197" s="3">
        <v>1561.54</v>
      </c>
      <c r="C197" s="3">
        <v>1561.54</v>
      </c>
      <c r="D197" s="3">
        <v>1561.54</v>
      </c>
      <c r="E197" s="3">
        <v>1561.54</v>
      </c>
      <c r="F197" s="4">
        <f t="shared" si="7"/>
        <v>-9.7280706204657674E-3</v>
      </c>
    </row>
    <row r="198" spans="1:6" x14ac:dyDescent="0.25">
      <c r="A198" s="1">
        <v>40268</v>
      </c>
      <c r="B198" s="3">
        <v>1576.88</v>
      </c>
      <c r="C198" s="3">
        <v>1576.88</v>
      </c>
      <c r="D198" s="3">
        <v>1576.88</v>
      </c>
      <c r="E198" s="3">
        <v>1576.88</v>
      </c>
      <c r="F198" s="4">
        <f t="shared" si="7"/>
        <v>8.8178869643227076E-2</v>
      </c>
    </row>
    <row r="199" spans="1:6" x14ac:dyDescent="0.25">
      <c r="A199" s="1">
        <v>40237</v>
      </c>
      <c r="B199" s="3">
        <v>1449.1</v>
      </c>
      <c r="C199" s="3">
        <v>1449.1</v>
      </c>
      <c r="D199" s="3">
        <v>1449.1</v>
      </c>
      <c r="E199" s="3">
        <v>1449.1</v>
      </c>
      <c r="F199" s="4">
        <f t="shared" si="7"/>
        <v>-6.1135371179039333E-2</v>
      </c>
    </row>
    <row r="200" spans="1:6" x14ac:dyDescent="0.25">
      <c r="A200" s="1">
        <v>40209</v>
      </c>
      <c r="B200" s="3">
        <v>1543.46</v>
      </c>
      <c r="C200" s="3">
        <v>1543.46</v>
      </c>
      <c r="D200" s="3">
        <v>1543.46</v>
      </c>
      <c r="E200" s="3">
        <v>1543.46</v>
      </c>
      <c r="F200" s="4">
        <f t="shared" si="7"/>
        <v>4.6832292238929485E-2</v>
      </c>
    </row>
    <row r="201" spans="1:6" x14ac:dyDescent="0.25">
      <c r="A201" s="1">
        <v>40178</v>
      </c>
      <c r="B201" s="3">
        <v>1474.41</v>
      </c>
      <c r="C201" s="3">
        <v>1474.41</v>
      </c>
      <c r="D201" s="3">
        <v>1474.41</v>
      </c>
      <c r="E201" s="3">
        <v>1474.41</v>
      </c>
      <c r="F201" s="4">
        <f t="shared" si="7"/>
        <v>6.6465584584671555E-2</v>
      </c>
    </row>
    <row r="202" spans="1:6" x14ac:dyDescent="0.25">
      <c r="A202" s="1">
        <v>40147</v>
      </c>
      <c r="B202" s="3">
        <v>1382.52</v>
      </c>
      <c r="C202" s="3">
        <v>1382.52</v>
      </c>
      <c r="D202" s="3">
        <v>1382.52</v>
      </c>
      <c r="E202" s="3">
        <v>1382.52</v>
      </c>
      <c r="F202" s="4">
        <f t="shared" si="7"/>
        <v>3.8762369170429745E-2</v>
      </c>
    </row>
    <row r="203" spans="1:6" x14ac:dyDescent="0.25">
      <c r="A203" s="1">
        <v>40117</v>
      </c>
      <c r="B203" s="3">
        <v>1330.93</v>
      </c>
      <c r="C203" s="3">
        <v>1330.93</v>
      </c>
      <c r="D203" s="3">
        <v>1330.93</v>
      </c>
      <c r="E203" s="3">
        <v>1330.93</v>
      </c>
      <c r="F203" s="4">
        <f t="shared" si="7"/>
        <v>3.3394931362196401E-2</v>
      </c>
    </row>
    <row r="204" spans="1:6" x14ac:dyDescent="0.25">
      <c r="A204" s="1">
        <v>40086</v>
      </c>
      <c r="B204" s="3">
        <v>1287.92</v>
      </c>
      <c r="C204" s="3">
        <v>1287.92</v>
      </c>
      <c r="D204" s="3">
        <v>1287.92</v>
      </c>
      <c r="E204" s="3">
        <v>1287.92</v>
      </c>
      <c r="F204" s="4">
        <f t="shared" si="7"/>
        <v>9.6363388722418897E-2</v>
      </c>
    </row>
    <row r="205" spans="1:6" x14ac:dyDescent="0.25">
      <c r="A205" s="1">
        <v>40056</v>
      </c>
      <c r="B205" s="3">
        <v>1174.72</v>
      </c>
      <c r="C205" s="3">
        <v>1174.72</v>
      </c>
      <c r="D205" s="3">
        <v>1174.72</v>
      </c>
      <c r="E205" s="3">
        <v>1174.72</v>
      </c>
      <c r="F205" s="4">
        <f t="shared" si="7"/>
        <v>3.6914114220143013E-2</v>
      </c>
    </row>
    <row r="206" spans="1:6" x14ac:dyDescent="0.25">
      <c r="A206" s="1">
        <v>40025</v>
      </c>
      <c r="B206" s="3">
        <v>1132.9000000000001</v>
      </c>
      <c r="C206" s="3">
        <v>1132.9000000000001</v>
      </c>
      <c r="D206" s="3">
        <v>1132.9000000000001</v>
      </c>
      <c r="E206" s="3">
        <v>1132.9000000000001</v>
      </c>
      <c r="F206" s="4">
        <f t="shared" si="7"/>
        <v>8.6318656029456875E-2</v>
      </c>
    </row>
    <row r="207" spans="1:6" x14ac:dyDescent="0.25">
      <c r="A207" s="1">
        <v>39994</v>
      </c>
      <c r="B207" s="3">
        <v>1042.8800000000001</v>
      </c>
      <c r="C207" s="3">
        <v>1042.8800000000001</v>
      </c>
      <c r="D207" s="3">
        <v>1042.8800000000001</v>
      </c>
      <c r="E207" s="3">
        <v>1042.8800000000001</v>
      </c>
      <c r="F207" s="4">
        <f t="shared" si="7"/>
        <v>-0.13469021996166641</v>
      </c>
    </row>
    <row r="208" spans="1:6" x14ac:dyDescent="0.25">
      <c r="A208" s="1">
        <v>39964</v>
      </c>
      <c r="B208" s="3">
        <v>1205.21</v>
      </c>
      <c r="C208" s="3">
        <v>1205.21</v>
      </c>
      <c r="D208" s="3">
        <v>1205.21</v>
      </c>
      <c r="E208" s="3">
        <v>1205.21</v>
      </c>
      <c r="F208" s="4">
        <f t="shared" si="7"/>
        <v>0.22060178855366175</v>
      </c>
    </row>
    <row r="209" spans="1:6" x14ac:dyDescent="0.25">
      <c r="A209" s="1">
        <v>39933</v>
      </c>
      <c r="B209" s="3">
        <v>987.39</v>
      </c>
      <c r="C209" s="3">
        <v>987.39</v>
      </c>
      <c r="D209" s="3">
        <v>987.39</v>
      </c>
      <c r="E209" s="3">
        <v>987.39</v>
      </c>
      <c r="F209" s="4">
        <f t="shared" si="7"/>
        <v>0.19073116023298708</v>
      </c>
    </row>
    <row r="210" spans="1:6" x14ac:dyDescent="0.25">
      <c r="A210" s="1">
        <v>39903</v>
      </c>
      <c r="B210" s="3">
        <v>829.23</v>
      </c>
      <c r="C210" s="3">
        <v>829.23</v>
      </c>
      <c r="D210" s="3">
        <v>829.23</v>
      </c>
      <c r="E210" s="3">
        <v>829.23</v>
      </c>
      <c r="F210" s="4">
        <f t="shared" si="7"/>
        <v>0.1604601368655274</v>
      </c>
    </row>
    <row r="211" spans="1:6" x14ac:dyDescent="0.25">
      <c r="A211" s="1">
        <v>39872</v>
      </c>
      <c r="B211" s="3">
        <v>714.57</v>
      </c>
      <c r="C211" s="3">
        <v>714.57</v>
      </c>
      <c r="D211" s="3">
        <v>714.57</v>
      </c>
      <c r="E211" s="3">
        <v>714.57</v>
      </c>
      <c r="F211" s="4">
        <f t="shared" si="7"/>
        <v>6.6363229368751053E-2</v>
      </c>
    </row>
    <row r="212" spans="1:6" x14ac:dyDescent="0.25">
      <c r="A212" s="1">
        <v>39844</v>
      </c>
      <c r="B212" s="3">
        <v>670.1</v>
      </c>
      <c r="C212" s="3">
        <v>670.1</v>
      </c>
      <c r="D212" s="3">
        <v>670.1</v>
      </c>
      <c r="E212" s="3">
        <v>670.1</v>
      </c>
      <c r="F212" s="4">
        <f t="shared" si="7"/>
        <v>2.7634646055698653E-2</v>
      </c>
    </row>
    <row r="213" spans="1:6" x14ac:dyDescent="0.25">
      <c r="A213" s="1">
        <v>39813</v>
      </c>
      <c r="B213" s="3">
        <v>652.08000000000004</v>
      </c>
      <c r="C213" s="3">
        <v>652.08000000000004</v>
      </c>
      <c r="D213" s="3">
        <v>652.08000000000004</v>
      </c>
      <c r="E213" s="3">
        <v>652.08000000000004</v>
      </c>
      <c r="F213" s="4">
        <f t="shared" si="7"/>
        <v>1.5590200445434244E-2</v>
      </c>
    </row>
    <row r="214" spans="1:6" x14ac:dyDescent="0.25">
      <c r="A214" s="1">
        <v>39782</v>
      </c>
      <c r="B214" s="3">
        <v>642.07000000000005</v>
      </c>
      <c r="C214" s="3">
        <v>642.07000000000005</v>
      </c>
      <c r="D214" s="3">
        <v>642.07000000000005</v>
      </c>
      <c r="E214" s="3">
        <v>642.07000000000005</v>
      </c>
      <c r="F214" s="4">
        <f t="shared" si="7"/>
        <v>-0.16278311666297207</v>
      </c>
    </row>
    <row r="215" spans="1:6" x14ac:dyDescent="0.25">
      <c r="A215" s="1">
        <v>39752</v>
      </c>
      <c r="B215" s="3">
        <v>766.91</v>
      </c>
      <c r="C215" s="3">
        <v>766.91</v>
      </c>
      <c r="D215" s="3">
        <v>766.91</v>
      </c>
      <c r="E215" s="3">
        <v>766.91</v>
      </c>
      <c r="F215" s="4">
        <f t="shared" si="7"/>
        <v>-0.28689385838486225</v>
      </c>
    </row>
    <row r="216" spans="1:6" x14ac:dyDescent="0.25">
      <c r="A216" s="1">
        <v>39721</v>
      </c>
      <c r="B216" s="3">
        <v>1075.45</v>
      </c>
      <c r="C216" s="3">
        <v>1075.45</v>
      </c>
      <c r="D216" s="3">
        <v>1075.45</v>
      </c>
      <c r="E216" s="3">
        <v>1075.45</v>
      </c>
      <c r="F216" s="4">
        <f t="shared" si="7"/>
        <v>-0.23616437966987702</v>
      </c>
    </row>
    <row r="217" spans="1:6" x14ac:dyDescent="0.25">
      <c r="A217" s="1">
        <v>39691</v>
      </c>
      <c r="B217" s="3">
        <v>1407.96</v>
      </c>
      <c r="C217" s="3">
        <v>1407.96</v>
      </c>
      <c r="D217" s="3">
        <v>1407.96</v>
      </c>
      <c r="E217" s="3">
        <v>1407.96</v>
      </c>
      <c r="F217" s="4">
        <f t="shared" si="7"/>
        <v>-9.777962897696324E-2</v>
      </c>
    </row>
    <row r="218" spans="1:6" x14ac:dyDescent="0.25">
      <c r="A218" s="1">
        <v>39660</v>
      </c>
      <c r="B218" s="3">
        <v>1560.55</v>
      </c>
      <c r="C218" s="3">
        <v>1560.55</v>
      </c>
      <c r="D218" s="3">
        <v>1560.55</v>
      </c>
      <c r="E218" s="3">
        <v>1560.55</v>
      </c>
      <c r="F218" s="4">
        <f t="shared" si="7"/>
        <v>-0.14376872345795522</v>
      </c>
    </row>
    <row r="219" spans="1:6" x14ac:dyDescent="0.25">
      <c r="A219" s="1">
        <v>39629</v>
      </c>
      <c r="B219" s="3">
        <v>1822.58</v>
      </c>
      <c r="C219" s="3">
        <v>1822.58</v>
      </c>
      <c r="D219" s="3">
        <v>1822.58</v>
      </c>
      <c r="E219" s="3">
        <v>1822.58</v>
      </c>
      <c r="F219" s="4">
        <f t="shared" si="7"/>
        <v>-8.9119896046779057E-2</v>
      </c>
    </row>
    <row r="220" spans="1:6" x14ac:dyDescent="0.25">
      <c r="A220" s="1">
        <v>39599</v>
      </c>
      <c r="B220" s="3">
        <v>2000.9</v>
      </c>
      <c r="C220" s="3">
        <v>2000.9</v>
      </c>
      <c r="D220" s="3">
        <v>2000.9</v>
      </c>
      <c r="E220" s="3">
        <v>2000.9</v>
      </c>
      <c r="F220" s="4">
        <f t="shared" si="7"/>
        <v>0.15505397448478919</v>
      </c>
    </row>
    <row r="221" spans="1:6" x14ac:dyDescent="0.25">
      <c r="A221" s="1">
        <v>39568</v>
      </c>
      <c r="B221" s="3">
        <v>1732.3</v>
      </c>
      <c r="C221" s="3">
        <v>1732.3</v>
      </c>
      <c r="D221" s="3">
        <v>1732.3</v>
      </c>
      <c r="E221" s="3">
        <v>1732.3</v>
      </c>
      <c r="F221" s="4">
        <f t="shared" si="7"/>
        <v>2.389663508425599E-2</v>
      </c>
    </row>
    <row r="222" spans="1:6" x14ac:dyDescent="0.25">
      <c r="A222" s="1">
        <v>39538</v>
      </c>
      <c r="B222" s="3">
        <v>1691.87</v>
      </c>
      <c r="C222" s="3">
        <v>1691.87</v>
      </c>
      <c r="D222" s="3">
        <v>1691.87</v>
      </c>
      <c r="E222" s="3">
        <v>1691.87</v>
      </c>
      <c r="F222" s="4">
        <f t="shared" si="7"/>
        <v>-1.9268336511874651E-2</v>
      </c>
    </row>
    <row r="223" spans="1:6" x14ac:dyDescent="0.25">
      <c r="A223" s="1">
        <v>39507</v>
      </c>
      <c r="B223" s="3">
        <v>1725.11</v>
      </c>
      <c r="C223" s="3">
        <v>1725.11</v>
      </c>
      <c r="D223" s="3">
        <v>1725.11</v>
      </c>
      <c r="E223" s="3">
        <v>1725.11</v>
      </c>
      <c r="F223" s="4">
        <f t="shared" si="7"/>
        <v>5.4938939746953075E-2</v>
      </c>
    </row>
    <row r="224" spans="1:6" x14ac:dyDescent="0.25">
      <c r="A224" s="1">
        <v>39478</v>
      </c>
      <c r="B224" s="3">
        <v>1635.27</v>
      </c>
      <c r="C224" s="3">
        <v>1635.27</v>
      </c>
      <c r="D224" s="3">
        <v>1635.27</v>
      </c>
      <c r="E224" s="3">
        <v>1635.27</v>
      </c>
      <c r="F224" s="4">
        <f t="shared" si="7"/>
        <v>-0.16261528141210446</v>
      </c>
    </row>
    <row r="225" spans="1:6" x14ac:dyDescent="0.25">
      <c r="A225" s="1">
        <v>39447</v>
      </c>
      <c r="B225" s="3">
        <v>1952.83</v>
      </c>
      <c r="C225" s="3">
        <v>1952.83</v>
      </c>
      <c r="D225" s="3">
        <v>1952.83</v>
      </c>
      <c r="E225" s="3">
        <v>1952.83</v>
      </c>
      <c r="F225" s="4">
        <f t="shared" si="7"/>
        <v>2.0745998724609693E-2</v>
      </c>
    </row>
    <row r="226" spans="1:6" x14ac:dyDescent="0.25">
      <c r="A226" s="1">
        <v>39416</v>
      </c>
      <c r="B226" s="3">
        <v>1913.14</v>
      </c>
      <c r="C226" s="3">
        <v>1913.14</v>
      </c>
      <c r="D226" s="3">
        <v>1913.14</v>
      </c>
      <c r="E226" s="3">
        <v>1913.14</v>
      </c>
      <c r="F226" s="4">
        <f t="shared" si="7"/>
        <v>-1.2343512041506299E-2</v>
      </c>
    </row>
    <row r="227" spans="1:6" x14ac:dyDescent="0.25">
      <c r="A227" s="1">
        <v>39386</v>
      </c>
      <c r="B227" s="3">
        <v>1937.05</v>
      </c>
      <c r="C227" s="3">
        <v>1937.05</v>
      </c>
      <c r="D227" s="3">
        <v>1937.05</v>
      </c>
      <c r="E227" s="3">
        <v>1937.05</v>
      </c>
      <c r="F227" s="4">
        <f t="shared" si="7"/>
        <v>6.5525075222918394E-2</v>
      </c>
    </row>
    <row r="228" spans="1:6" x14ac:dyDescent="0.25">
      <c r="A228" s="1">
        <v>39355</v>
      </c>
      <c r="B228" s="3">
        <v>1817.93</v>
      </c>
      <c r="C228" s="3">
        <v>1817.93</v>
      </c>
      <c r="D228" s="3">
        <v>1817.93</v>
      </c>
      <c r="E228" s="3">
        <v>1817.93</v>
      </c>
      <c r="F228" s="4">
        <f t="shared" si="7"/>
        <v>4.9261794549169569E-2</v>
      </c>
    </row>
    <row r="229" spans="1:6" x14ac:dyDescent="0.25">
      <c r="A229" s="1">
        <v>39325</v>
      </c>
      <c r="B229" s="3">
        <v>1732.58</v>
      </c>
      <c r="C229" s="3">
        <v>1732.58</v>
      </c>
      <c r="D229" s="3">
        <v>1732.58</v>
      </c>
      <c r="E229" s="3">
        <v>1732.58</v>
      </c>
      <c r="F229" s="4">
        <f t="shared" si="7"/>
        <v>-3.275906345254187E-2</v>
      </c>
    </row>
    <row r="230" spans="1:6" x14ac:dyDescent="0.25">
      <c r="A230" s="1">
        <v>39294</v>
      </c>
      <c r="B230" s="3">
        <v>1791.26</v>
      </c>
      <c r="C230" s="3">
        <v>1791.26</v>
      </c>
      <c r="D230" s="3">
        <v>1791.26</v>
      </c>
      <c r="E230" s="3">
        <v>1791.26</v>
      </c>
      <c r="F230" s="4">
        <f t="shared" si="7"/>
        <v>4.366318635219546E-2</v>
      </c>
    </row>
    <row r="231" spans="1:6" x14ac:dyDescent="0.25">
      <c r="A231" s="1">
        <v>39263</v>
      </c>
      <c r="B231" s="3">
        <v>1716.32</v>
      </c>
      <c r="C231" s="3">
        <v>1716.32</v>
      </c>
      <c r="D231" s="3">
        <v>1716.32</v>
      </c>
      <c r="E231" s="3">
        <v>1716.32</v>
      </c>
      <c r="F231" s="4">
        <f t="shared" si="7"/>
        <v>6.1507727894017483E-2</v>
      </c>
    </row>
    <row r="232" spans="1:6" x14ac:dyDescent="0.25">
      <c r="A232" s="1">
        <v>39233</v>
      </c>
      <c r="B232" s="3">
        <v>1616.87</v>
      </c>
      <c r="C232" s="3">
        <v>1616.87</v>
      </c>
      <c r="D232" s="3">
        <v>1616.87</v>
      </c>
      <c r="E232" s="3">
        <v>1616.87</v>
      </c>
      <c r="F232" s="4">
        <f t="shared" si="7"/>
        <v>-7.4789564938743558E-2</v>
      </c>
    </row>
    <row r="233" spans="1:6" x14ac:dyDescent="0.25">
      <c r="A233" s="1">
        <v>39202</v>
      </c>
      <c r="B233" s="3">
        <v>1747.57</v>
      </c>
      <c r="C233" s="3">
        <v>1747.57</v>
      </c>
      <c r="D233" s="3">
        <v>1747.57</v>
      </c>
      <c r="E233" s="3">
        <v>1747.57</v>
      </c>
      <c r="F233" s="4">
        <f t="shared" si="7"/>
        <v>-4.7471974376578352E-4</v>
      </c>
    </row>
    <row r="234" spans="1:6" x14ac:dyDescent="0.25">
      <c r="A234" s="1">
        <v>39172</v>
      </c>
      <c r="B234" s="3">
        <v>1748.4</v>
      </c>
      <c r="C234" s="3">
        <v>1748.4</v>
      </c>
      <c r="D234" s="3">
        <v>1748.4</v>
      </c>
      <c r="E234" s="3">
        <v>1748.4</v>
      </c>
      <c r="F234" s="4">
        <f t="shared" si="7"/>
        <v>2.5875726104559238E-2</v>
      </c>
    </row>
    <row r="235" spans="1:6" x14ac:dyDescent="0.25">
      <c r="A235" s="1">
        <v>39141</v>
      </c>
      <c r="B235" s="3">
        <v>1704.3</v>
      </c>
      <c r="C235" s="3">
        <v>1704.3</v>
      </c>
      <c r="D235" s="3">
        <v>1704.3</v>
      </c>
      <c r="E235" s="3">
        <v>1704.3</v>
      </c>
      <c r="F235" s="4">
        <f t="shared" si="7"/>
        <v>-1.0199057466413475E-3</v>
      </c>
    </row>
    <row r="236" spans="1:6" x14ac:dyDescent="0.25">
      <c r="A236" s="1">
        <v>39113</v>
      </c>
      <c r="B236" s="3">
        <v>1706.04</v>
      </c>
      <c r="C236" s="3">
        <v>1706.04</v>
      </c>
      <c r="D236" s="3">
        <v>1706.04</v>
      </c>
      <c r="E236" s="3">
        <v>1706.04</v>
      </c>
      <c r="F236" s="4">
        <f t="shared" si="7"/>
        <v>-1.5852139000415377E-2</v>
      </c>
    </row>
    <row r="237" spans="1:6" x14ac:dyDescent="0.25">
      <c r="A237" s="1">
        <v>39082</v>
      </c>
      <c r="B237" s="3">
        <v>1733.52</v>
      </c>
      <c r="C237" s="3">
        <v>1733.52</v>
      </c>
      <c r="D237" s="3">
        <v>1733.52</v>
      </c>
      <c r="E237" s="3">
        <v>1733.52</v>
      </c>
      <c r="F237" s="4">
        <f t="shared" si="7"/>
        <v>9.2807161318792186E-2</v>
      </c>
    </row>
    <row r="238" spans="1:6" x14ac:dyDescent="0.25">
      <c r="A238" s="1">
        <v>39051</v>
      </c>
      <c r="B238" s="3">
        <v>1586.3</v>
      </c>
      <c r="C238" s="3">
        <v>1586.3</v>
      </c>
      <c r="D238" s="3">
        <v>1586.3</v>
      </c>
      <c r="E238" s="3">
        <v>1586.3</v>
      </c>
      <c r="F238" s="4">
        <f t="shared" si="7"/>
        <v>8.6707815828954704E-2</v>
      </c>
    </row>
    <row r="239" spans="1:6" x14ac:dyDescent="0.25">
      <c r="A239" s="1">
        <v>39021</v>
      </c>
      <c r="B239" s="3">
        <v>1459.73</v>
      </c>
      <c r="C239" s="3">
        <v>1459.73</v>
      </c>
      <c r="D239" s="3">
        <v>1459.73</v>
      </c>
      <c r="E239" s="3">
        <v>1459.73</v>
      </c>
      <c r="F239" s="4">
        <f t="shared" si="7"/>
        <v>4.3610989969472325E-2</v>
      </c>
    </row>
    <row r="240" spans="1:6" x14ac:dyDescent="0.25">
      <c r="A240" s="1">
        <v>38990</v>
      </c>
      <c r="B240" s="3">
        <v>1398.73</v>
      </c>
      <c r="C240" s="3">
        <v>1398.73</v>
      </c>
      <c r="D240" s="3">
        <v>1398.73</v>
      </c>
      <c r="E240" s="3">
        <v>1398.73</v>
      </c>
      <c r="F240" s="4">
        <f t="shared" si="7"/>
        <v>-5.6244897408389449E-2</v>
      </c>
    </row>
    <row r="241" spans="1:6" x14ac:dyDescent="0.25">
      <c r="A241" s="1">
        <v>38960</v>
      </c>
      <c r="B241" s="3">
        <v>1482.09</v>
      </c>
      <c r="C241" s="3">
        <v>1482.09</v>
      </c>
      <c r="D241" s="3">
        <v>1482.09</v>
      </c>
      <c r="E241" s="3">
        <v>1482.09</v>
      </c>
      <c r="F241" s="4">
        <f t="shared" ref="F241:F304" si="8">E241/E242-1</f>
        <v>5.3541090583393069E-2</v>
      </c>
    </row>
    <row r="242" spans="1:6" x14ac:dyDescent="0.25">
      <c r="A242" s="1">
        <v>38929</v>
      </c>
      <c r="B242" s="3">
        <v>1406.77</v>
      </c>
      <c r="C242" s="3">
        <v>1406.77</v>
      </c>
      <c r="D242" s="3">
        <v>1406.77</v>
      </c>
      <c r="E242" s="3">
        <v>1406.77</v>
      </c>
      <c r="F242" s="4">
        <f t="shared" si="8"/>
        <v>3.6722331127389429E-2</v>
      </c>
    </row>
    <row r="243" spans="1:6" x14ac:dyDescent="0.25">
      <c r="A243" s="1">
        <v>38898</v>
      </c>
      <c r="B243" s="3">
        <v>1356.94</v>
      </c>
      <c r="C243" s="3">
        <v>1356.94</v>
      </c>
      <c r="D243" s="3">
        <v>1356.94</v>
      </c>
      <c r="E243" s="3">
        <v>1356.94</v>
      </c>
      <c r="F243" s="4">
        <f t="shared" si="8"/>
        <v>4.2917531319652813E-2</v>
      </c>
    </row>
    <row r="244" spans="1:6" x14ac:dyDescent="0.25">
      <c r="A244" s="1">
        <v>38868</v>
      </c>
      <c r="B244" s="3">
        <v>1301.0999999999999</v>
      </c>
      <c r="C244" s="3">
        <v>1301.0999999999999</v>
      </c>
      <c r="D244" s="3">
        <v>1301.0999999999999</v>
      </c>
      <c r="E244" s="3">
        <v>1301.0999999999999</v>
      </c>
      <c r="F244" s="4">
        <f t="shared" si="8"/>
        <v>-0.13811605723370435</v>
      </c>
    </row>
    <row r="245" spans="1:6" x14ac:dyDescent="0.25">
      <c r="A245" s="1">
        <v>38837</v>
      </c>
      <c r="B245" s="3">
        <v>1509.6</v>
      </c>
      <c r="C245" s="3">
        <v>1509.6</v>
      </c>
      <c r="D245" s="3">
        <v>1509.6</v>
      </c>
      <c r="E245" s="3">
        <v>1509.6</v>
      </c>
      <c r="F245" s="4">
        <f t="shared" si="8"/>
        <v>0.14444267552139012</v>
      </c>
    </row>
    <row r="246" spans="1:6" x14ac:dyDescent="0.25">
      <c r="A246" s="1">
        <v>38807</v>
      </c>
      <c r="B246" s="3">
        <v>1319.07</v>
      </c>
      <c r="C246" s="3">
        <v>1319.07</v>
      </c>
      <c r="D246" s="3">
        <v>1319.07</v>
      </c>
      <c r="E246" s="3">
        <v>1319.07</v>
      </c>
      <c r="F246" s="4">
        <f t="shared" si="8"/>
        <v>-1.4501524116908748E-2</v>
      </c>
    </row>
    <row r="247" spans="1:6" x14ac:dyDescent="0.25">
      <c r="A247" s="1">
        <v>38776</v>
      </c>
      <c r="B247" s="3">
        <v>1338.48</v>
      </c>
      <c r="C247" s="3">
        <v>1338.48</v>
      </c>
      <c r="D247" s="3">
        <v>1338.48</v>
      </c>
      <c r="E247" s="3">
        <v>1338.48</v>
      </c>
      <c r="F247" s="4">
        <f t="shared" si="8"/>
        <v>0.12752084912812744</v>
      </c>
    </row>
    <row r="248" spans="1:6" x14ac:dyDescent="0.25">
      <c r="A248" s="1">
        <v>38748</v>
      </c>
      <c r="B248" s="3">
        <v>1187.0999999999999</v>
      </c>
      <c r="C248" s="3">
        <v>1187.0999999999999</v>
      </c>
      <c r="D248" s="3">
        <v>1187.0999999999999</v>
      </c>
      <c r="E248" s="3">
        <v>1187.0999999999999</v>
      </c>
      <c r="F248" s="4">
        <f t="shared" si="8"/>
        <v>0.16278614177547479</v>
      </c>
    </row>
    <row r="249" spans="1:6" x14ac:dyDescent="0.25">
      <c r="A249" s="1">
        <v>38717</v>
      </c>
      <c r="B249" s="3">
        <v>1020.91</v>
      </c>
      <c r="C249" s="3">
        <v>1020.91</v>
      </c>
      <c r="D249" s="3">
        <v>1020.91</v>
      </c>
      <c r="E249" s="3">
        <v>1020.91</v>
      </c>
      <c r="F249" s="4">
        <f t="shared" si="8"/>
        <v>7.2091655640266206E-2</v>
      </c>
    </row>
    <row r="250" spans="1:6" x14ac:dyDescent="0.25">
      <c r="A250" s="1">
        <v>38686</v>
      </c>
      <c r="B250" s="3">
        <v>952.26</v>
      </c>
      <c r="C250" s="3">
        <v>952.26</v>
      </c>
      <c r="D250" s="3">
        <v>952.26</v>
      </c>
      <c r="E250" s="3">
        <v>952.26</v>
      </c>
      <c r="F250" s="4">
        <f t="shared" si="8"/>
        <v>0.12109724511419828</v>
      </c>
    </row>
    <row r="251" spans="1:6" x14ac:dyDescent="0.25">
      <c r="A251" s="1">
        <v>38656</v>
      </c>
      <c r="B251" s="3">
        <v>849.4</v>
      </c>
      <c r="C251" s="3">
        <v>849.4</v>
      </c>
      <c r="D251" s="3">
        <v>849.4</v>
      </c>
      <c r="E251" s="3">
        <v>849.4</v>
      </c>
      <c r="F251" s="4">
        <f t="shared" si="8"/>
        <v>-5.6001956011958343E-2</v>
      </c>
    </row>
    <row r="252" spans="1:6" x14ac:dyDescent="0.25">
      <c r="A252" s="1">
        <v>38625</v>
      </c>
      <c r="B252" s="3">
        <v>899.79</v>
      </c>
      <c r="C252" s="3">
        <v>899.79</v>
      </c>
      <c r="D252" s="3">
        <v>899.79</v>
      </c>
      <c r="E252" s="3">
        <v>899.79</v>
      </c>
      <c r="F252" s="4">
        <f t="shared" si="8"/>
        <v>0.13799514342085306</v>
      </c>
    </row>
    <row r="253" spans="1:6" x14ac:dyDescent="0.25">
      <c r="A253" s="1">
        <v>38595</v>
      </c>
      <c r="B253" s="3">
        <v>790.68</v>
      </c>
      <c r="C253" s="3">
        <v>790.68</v>
      </c>
      <c r="D253" s="3">
        <v>790.68</v>
      </c>
      <c r="E253" s="3">
        <v>790.68</v>
      </c>
      <c r="F253" s="4">
        <f t="shared" si="8"/>
        <v>0.12658155705003971</v>
      </c>
    </row>
    <row r="254" spans="1:6" x14ac:dyDescent="0.25">
      <c r="A254" s="1">
        <v>38564</v>
      </c>
      <c r="B254" s="3">
        <v>701.84</v>
      </c>
      <c r="C254" s="3">
        <v>701.84</v>
      </c>
      <c r="D254" s="3">
        <v>701.84</v>
      </c>
      <c r="E254" s="3">
        <v>701.84</v>
      </c>
      <c r="F254" s="4">
        <f t="shared" si="8"/>
        <v>9.4811718091910357E-2</v>
      </c>
    </row>
    <row r="255" spans="1:6" x14ac:dyDescent="0.25">
      <c r="A255" s="1">
        <v>38533</v>
      </c>
      <c r="B255" s="3">
        <v>641.05999999999995</v>
      </c>
      <c r="C255" s="3">
        <v>641.05999999999995</v>
      </c>
      <c r="D255" s="3">
        <v>641.05999999999995</v>
      </c>
      <c r="E255" s="3">
        <v>641.05999999999995</v>
      </c>
      <c r="F255" s="4">
        <f t="shared" si="8"/>
        <v>6.1550944708473221E-2</v>
      </c>
    </row>
    <row r="256" spans="1:6" x14ac:dyDescent="0.25">
      <c r="A256" s="1">
        <v>38503</v>
      </c>
      <c r="B256" s="3">
        <v>603.89</v>
      </c>
      <c r="C256" s="3">
        <v>603.89</v>
      </c>
      <c r="D256" s="3">
        <v>603.89</v>
      </c>
      <c r="E256" s="3">
        <v>603.89</v>
      </c>
      <c r="F256" s="4">
        <f t="shared" si="8"/>
        <v>1.6855256954266817E-2</v>
      </c>
    </row>
    <row r="257" spans="1:6" x14ac:dyDescent="0.25">
      <c r="A257" s="1">
        <v>38472</v>
      </c>
      <c r="B257" s="3">
        <v>593.88</v>
      </c>
      <c r="C257" s="3">
        <v>593.88</v>
      </c>
      <c r="D257" s="3">
        <v>593.88</v>
      </c>
      <c r="E257" s="3">
        <v>593.88</v>
      </c>
      <c r="F257" s="4">
        <f t="shared" si="8"/>
        <v>-6.9560564510734446E-3</v>
      </c>
    </row>
    <row r="258" spans="1:6" x14ac:dyDescent="0.25">
      <c r="A258" s="1">
        <v>38442</v>
      </c>
      <c r="B258" s="3">
        <v>598.04</v>
      </c>
      <c r="C258" s="3">
        <v>598.04</v>
      </c>
      <c r="D258" s="3">
        <v>598.04</v>
      </c>
      <c r="E258" s="3">
        <v>598.04</v>
      </c>
      <c r="F258" s="4">
        <f t="shared" si="8"/>
        <v>-5.8767981365482114E-2</v>
      </c>
    </row>
    <row r="259" spans="1:6" x14ac:dyDescent="0.25">
      <c r="A259" s="1">
        <v>38411</v>
      </c>
      <c r="B259" s="3">
        <v>635.38</v>
      </c>
      <c r="C259" s="3">
        <v>635.38</v>
      </c>
      <c r="D259" s="3">
        <v>635.38</v>
      </c>
      <c r="E259" s="3">
        <v>635.38</v>
      </c>
      <c r="F259" s="4">
        <f t="shared" si="8"/>
        <v>0.10358842533087853</v>
      </c>
    </row>
    <row r="260" spans="1:6" x14ac:dyDescent="0.25">
      <c r="A260" s="1">
        <v>38383</v>
      </c>
      <c r="B260" s="3">
        <v>575.74</v>
      </c>
      <c r="C260" s="3">
        <v>575.74</v>
      </c>
      <c r="D260" s="3">
        <v>575.74</v>
      </c>
      <c r="E260" s="3">
        <v>575.74</v>
      </c>
      <c r="F260" s="4">
        <f t="shared" si="8"/>
        <v>4.25917206910289E-2</v>
      </c>
    </row>
    <row r="261" spans="1:6" x14ac:dyDescent="0.25">
      <c r="A261" s="1">
        <v>38352</v>
      </c>
      <c r="B261" s="3">
        <v>552.22</v>
      </c>
      <c r="C261" s="3">
        <v>552.22</v>
      </c>
      <c r="D261" s="3">
        <v>552.22</v>
      </c>
      <c r="E261" s="3">
        <v>552.22</v>
      </c>
      <c r="F261" s="4">
        <f t="shared" si="8"/>
        <v>-3.2483005115985675E-2</v>
      </c>
    </row>
    <row r="262" spans="1:6" x14ac:dyDescent="0.25">
      <c r="A262" s="1">
        <v>38321</v>
      </c>
      <c r="B262" s="3">
        <v>570.76</v>
      </c>
      <c r="C262" s="3">
        <v>570.76</v>
      </c>
      <c r="D262" s="3">
        <v>570.76</v>
      </c>
      <c r="E262" s="3">
        <v>570.76</v>
      </c>
      <c r="F262" s="4">
        <f t="shared" si="8"/>
        <v>-9.8282699022070652E-2</v>
      </c>
    </row>
    <row r="263" spans="1:6" x14ac:dyDescent="0.25">
      <c r="A263" s="1">
        <v>38291</v>
      </c>
      <c r="B263" s="3">
        <v>632.97</v>
      </c>
      <c r="C263" s="3">
        <v>632.97</v>
      </c>
      <c r="D263" s="3">
        <v>632.97</v>
      </c>
      <c r="E263" s="3">
        <v>632.97</v>
      </c>
      <c r="F263" s="4">
        <f t="shared" si="8"/>
        <v>3.5906583964780969E-2</v>
      </c>
    </row>
    <row r="264" spans="1:6" x14ac:dyDescent="0.25">
      <c r="A264" s="1">
        <v>38260</v>
      </c>
      <c r="B264" s="3">
        <v>611.03</v>
      </c>
      <c r="C264" s="3">
        <v>611.03</v>
      </c>
      <c r="D264" s="3">
        <v>611.03</v>
      </c>
      <c r="E264" s="3">
        <v>611.03</v>
      </c>
      <c r="F264" s="4">
        <f t="shared" si="8"/>
        <v>0.11241989513545003</v>
      </c>
    </row>
    <row r="265" spans="1:6" x14ac:dyDescent="0.25">
      <c r="A265" s="1">
        <v>38230</v>
      </c>
      <c r="B265" s="3">
        <v>549.28</v>
      </c>
      <c r="C265" s="3">
        <v>549.28</v>
      </c>
      <c r="D265" s="3">
        <v>549.28</v>
      </c>
      <c r="E265" s="3">
        <v>549.28</v>
      </c>
      <c r="F265" s="4">
        <f t="shared" si="8"/>
        <v>9.2420596249080056E-2</v>
      </c>
    </row>
    <row r="266" spans="1:6" x14ac:dyDescent="0.25">
      <c r="A266" s="1">
        <v>38199</v>
      </c>
      <c r="B266" s="3">
        <v>502.81</v>
      </c>
      <c r="C266" s="3">
        <v>502.81</v>
      </c>
      <c r="D266" s="3">
        <v>502.81</v>
      </c>
      <c r="E266" s="3">
        <v>502.81</v>
      </c>
      <c r="F266" s="4">
        <f t="shared" si="8"/>
        <v>-5.9887069029990303E-2</v>
      </c>
    </row>
    <row r="267" spans="1:6" x14ac:dyDescent="0.25">
      <c r="A267" s="1">
        <v>38168</v>
      </c>
      <c r="B267" s="3">
        <v>534.84</v>
      </c>
      <c r="C267" s="3">
        <v>534.84</v>
      </c>
      <c r="D267" s="3">
        <v>534.84</v>
      </c>
      <c r="E267" s="3">
        <v>534.84</v>
      </c>
      <c r="F267" s="4">
        <f t="shared" si="8"/>
        <v>-1.0459469555471612E-3</v>
      </c>
    </row>
    <row r="268" spans="1:6" x14ac:dyDescent="0.25">
      <c r="A268" s="1">
        <v>38138</v>
      </c>
      <c r="B268" s="3">
        <v>535.4</v>
      </c>
      <c r="C268" s="3">
        <v>535.4</v>
      </c>
      <c r="D268" s="3">
        <v>535.4</v>
      </c>
      <c r="E268" s="3">
        <v>535.4</v>
      </c>
      <c r="F268" s="4">
        <f t="shared" si="8"/>
        <v>-4.6957883869130246E-2</v>
      </c>
    </row>
    <row r="269" spans="1:6" x14ac:dyDescent="0.25">
      <c r="A269" s="1">
        <v>38107</v>
      </c>
      <c r="B269" s="3">
        <v>561.78</v>
      </c>
      <c r="C269" s="3">
        <v>561.78</v>
      </c>
      <c r="D269" s="3">
        <v>561.78</v>
      </c>
      <c r="E269" s="3">
        <v>561.78</v>
      </c>
      <c r="F269" s="4">
        <f t="shared" si="8"/>
        <v>-0.12853685778108714</v>
      </c>
    </row>
    <row r="270" spans="1:6" x14ac:dyDescent="0.25">
      <c r="A270" s="1">
        <v>38077</v>
      </c>
      <c r="B270" s="3">
        <v>644.64</v>
      </c>
      <c r="C270" s="3">
        <v>644.64</v>
      </c>
      <c r="D270" s="3">
        <v>644.64</v>
      </c>
      <c r="E270" s="3">
        <v>644.64</v>
      </c>
      <c r="F270" s="4">
        <f t="shared" si="8"/>
        <v>0.11831240024980905</v>
      </c>
    </row>
    <row r="271" spans="1:6" x14ac:dyDescent="0.25">
      <c r="A271" s="1">
        <v>38046</v>
      </c>
      <c r="B271" s="3">
        <v>576.44000000000005</v>
      </c>
      <c r="C271" s="3">
        <v>576.44000000000005</v>
      </c>
      <c r="D271" s="3">
        <v>576.44000000000005</v>
      </c>
      <c r="E271" s="3">
        <v>576.44000000000005</v>
      </c>
      <c r="F271" s="4">
        <f t="shared" si="8"/>
        <v>4.4805336040020238E-2</v>
      </c>
    </row>
    <row r="272" spans="1:6" x14ac:dyDescent="0.25">
      <c r="A272" s="1">
        <v>38017</v>
      </c>
      <c r="B272" s="3">
        <v>551.72</v>
      </c>
      <c r="C272" s="3">
        <v>551.72</v>
      </c>
      <c r="D272" s="3">
        <v>551.72</v>
      </c>
      <c r="E272" s="3">
        <v>551.72</v>
      </c>
      <c r="F272" s="4">
        <f t="shared" si="8"/>
        <v>7.1904567620601822E-2</v>
      </c>
    </row>
    <row r="273" spans="1:6" x14ac:dyDescent="0.25">
      <c r="A273" s="1">
        <v>37986</v>
      </c>
      <c r="B273" s="3">
        <v>514.71</v>
      </c>
      <c r="C273" s="3">
        <v>514.71</v>
      </c>
      <c r="D273" s="3">
        <v>514.71</v>
      </c>
      <c r="E273" s="3">
        <v>514.71</v>
      </c>
      <c r="F273" s="4">
        <f t="shared" si="8"/>
        <v>6.1848864316217389E-2</v>
      </c>
    </row>
    <row r="274" spans="1:6" x14ac:dyDescent="0.25">
      <c r="A274" s="1">
        <v>37955</v>
      </c>
      <c r="B274" s="3">
        <v>484.73</v>
      </c>
      <c r="C274" s="3">
        <v>484.73</v>
      </c>
      <c r="D274" s="3">
        <v>484.73</v>
      </c>
      <c r="E274" s="3">
        <v>484.73</v>
      </c>
      <c r="F274" s="4">
        <f t="shared" si="8"/>
        <v>3.3870107710355146E-2</v>
      </c>
    </row>
    <row r="275" spans="1:6" x14ac:dyDescent="0.25">
      <c r="A275" s="1">
        <v>37925</v>
      </c>
      <c r="B275" s="3">
        <v>468.85</v>
      </c>
      <c r="C275" s="3">
        <v>468.85</v>
      </c>
      <c r="D275" s="3">
        <v>468.85</v>
      </c>
      <c r="E275" s="3">
        <v>468.85</v>
      </c>
      <c r="F275" s="4">
        <f t="shared" si="8"/>
        <v>-8.9912067861094291E-2</v>
      </c>
    </row>
    <row r="276" spans="1:6" x14ac:dyDescent="0.25">
      <c r="A276" s="1">
        <v>37894</v>
      </c>
      <c r="B276" s="3">
        <v>515.16999999999996</v>
      </c>
      <c r="C276" s="3">
        <v>515.16999999999996</v>
      </c>
      <c r="D276" s="3">
        <v>515.16999999999996</v>
      </c>
      <c r="E276" s="3">
        <v>515.16999999999996</v>
      </c>
      <c r="F276" s="4">
        <f t="shared" si="8"/>
        <v>6.4400826446280979E-2</v>
      </c>
    </row>
    <row r="277" spans="1:6" x14ac:dyDescent="0.25">
      <c r="A277" s="1">
        <v>37864</v>
      </c>
      <c r="B277" s="3">
        <v>484</v>
      </c>
      <c r="C277" s="3">
        <v>484</v>
      </c>
      <c r="D277" s="3">
        <v>484</v>
      </c>
      <c r="E277" s="3">
        <v>484</v>
      </c>
      <c r="F277" s="4">
        <f t="shared" si="8"/>
        <v>0.12479665349755975</v>
      </c>
    </row>
    <row r="278" spans="1:6" x14ac:dyDescent="0.25">
      <c r="A278" s="1">
        <v>37833</v>
      </c>
      <c r="B278" s="3">
        <v>430.3</v>
      </c>
      <c r="C278" s="3">
        <v>430.3</v>
      </c>
      <c r="D278" s="3">
        <v>430.3</v>
      </c>
      <c r="E278" s="3">
        <v>430.3</v>
      </c>
      <c r="F278" s="4">
        <f t="shared" si="8"/>
        <v>-5.5199367644475639E-2</v>
      </c>
    </row>
    <row r="279" spans="1:6" x14ac:dyDescent="0.25">
      <c r="A279" s="1">
        <v>37802</v>
      </c>
      <c r="B279" s="3">
        <v>455.44</v>
      </c>
      <c r="C279" s="3">
        <v>455.44</v>
      </c>
      <c r="D279" s="3">
        <v>455.44</v>
      </c>
      <c r="E279" s="3">
        <v>455.44</v>
      </c>
      <c r="F279" s="4">
        <f t="shared" si="8"/>
        <v>8.1599696019758694E-2</v>
      </c>
    </row>
    <row r="280" spans="1:6" x14ac:dyDescent="0.25">
      <c r="A280" s="1">
        <v>37772</v>
      </c>
      <c r="B280" s="3">
        <v>421.08</v>
      </c>
      <c r="C280" s="3">
        <v>421.08</v>
      </c>
      <c r="D280" s="3">
        <v>421.08</v>
      </c>
      <c r="E280" s="3">
        <v>421.08</v>
      </c>
      <c r="F280" s="4">
        <f t="shared" si="8"/>
        <v>0.13876193309354456</v>
      </c>
    </row>
    <row r="281" spans="1:6" x14ac:dyDescent="0.25">
      <c r="A281" s="1">
        <v>37741</v>
      </c>
      <c r="B281" s="3">
        <v>369.77</v>
      </c>
      <c r="C281" s="3">
        <v>369.77</v>
      </c>
      <c r="D281" s="3">
        <v>369.77</v>
      </c>
      <c r="E281" s="3">
        <v>369.77</v>
      </c>
      <c r="F281" s="4">
        <f t="shared" si="8"/>
        <v>0.13579678093131831</v>
      </c>
    </row>
    <row r="282" spans="1:6" x14ac:dyDescent="0.25">
      <c r="A282" s="1">
        <v>37711</v>
      </c>
      <c r="B282" s="3">
        <v>325.56</v>
      </c>
      <c r="C282" s="3">
        <v>325.56</v>
      </c>
      <c r="D282" s="3">
        <v>325.56</v>
      </c>
      <c r="E282" s="3">
        <v>325.56</v>
      </c>
      <c r="F282" s="4">
        <f t="shared" si="8"/>
        <v>-4.6732255797610645E-2</v>
      </c>
    </row>
    <row r="283" spans="1:6" x14ac:dyDescent="0.25">
      <c r="A283" s="1">
        <v>37680</v>
      </c>
      <c r="B283" s="3">
        <v>341.52</v>
      </c>
      <c r="C283" s="3">
        <v>341.52</v>
      </c>
      <c r="D283" s="3">
        <v>341.52</v>
      </c>
      <c r="E283" s="3">
        <v>341.52</v>
      </c>
      <c r="F283" s="4" t="e">
        <f t="shared" si="8"/>
        <v>#DIV/0!</v>
      </c>
    </row>
    <row r="284" spans="1:6" x14ac:dyDescent="0.25">
      <c r="A284" s="1">
        <v>37652</v>
      </c>
      <c r="F284" s="4" t="e">
        <f t="shared" si="8"/>
        <v>#DIV/0!</v>
      </c>
    </row>
    <row r="285" spans="1:6" x14ac:dyDescent="0.25">
      <c r="A285" s="1">
        <v>37621</v>
      </c>
      <c r="F285" s="4" t="e">
        <f t="shared" si="8"/>
        <v>#DIV/0!</v>
      </c>
    </row>
    <row r="286" spans="1:6" x14ac:dyDescent="0.25">
      <c r="A286" s="1">
        <v>37590</v>
      </c>
      <c r="F286" s="4" t="e">
        <f t="shared" si="8"/>
        <v>#DIV/0!</v>
      </c>
    </row>
    <row r="287" spans="1:6" x14ac:dyDescent="0.25">
      <c r="A287" s="1">
        <v>37560</v>
      </c>
      <c r="F287" s="4" t="e">
        <f t="shared" si="8"/>
        <v>#DIV/0!</v>
      </c>
    </row>
    <row r="288" spans="1:6" x14ac:dyDescent="0.25">
      <c r="A288" s="1">
        <v>37529</v>
      </c>
      <c r="F288" s="4" t="e">
        <f t="shared" si="8"/>
        <v>#DIV/0!</v>
      </c>
    </row>
    <row r="289" spans="1:6" x14ac:dyDescent="0.25">
      <c r="A289" s="1">
        <v>37499</v>
      </c>
      <c r="F289" s="4" t="e">
        <f t="shared" si="8"/>
        <v>#DIV/0!</v>
      </c>
    </row>
    <row r="290" spans="1:6" x14ac:dyDescent="0.25">
      <c r="A290" s="1">
        <v>37468</v>
      </c>
      <c r="F290" s="4" t="e">
        <f t="shared" si="8"/>
        <v>#DIV/0!</v>
      </c>
    </row>
    <row r="291" spans="1:6" x14ac:dyDescent="0.25">
      <c r="A291" s="1">
        <v>37437</v>
      </c>
      <c r="F291" s="4" t="e">
        <f t="shared" si="8"/>
        <v>#DIV/0!</v>
      </c>
    </row>
    <row r="292" spans="1:6" x14ac:dyDescent="0.25">
      <c r="A292" s="1">
        <v>37407</v>
      </c>
      <c r="F292" s="4" t="e">
        <f t="shared" si="8"/>
        <v>#DIV/0!</v>
      </c>
    </row>
    <row r="293" spans="1:6" x14ac:dyDescent="0.25">
      <c r="A293" s="1">
        <v>37376</v>
      </c>
      <c r="F293" s="4" t="e">
        <f t="shared" si="8"/>
        <v>#DIV/0!</v>
      </c>
    </row>
    <row r="294" spans="1:6" x14ac:dyDescent="0.25">
      <c r="A294" s="1">
        <v>37346</v>
      </c>
      <c r="F294" s="4" t="e">
        <f t="shared" si="8"/>
        <v>#DIV/0!</v>
      </c>
    </row>
    <row r="295" spans="1:6" x14ac:dyDescent="0.25">
      <c r="A295" s="1">
        <v>37315</v>
      </c>
      <c r="F295" s="4" t="e">
        <f t="shared" si="8"/>
        <v>#DIV/0!</v>
      </c>
    </row>
    <row r="296" spans="1:6" x14ac:dyDescent="0.25">
      <c r="A296" s="1">
        <v>37287</v>
      </c>
      <c r="F296" s="4" t="e">
        <f t="shared" si="8"/>
        <v>#DIV/0!</v>
      </c>
    </row>
    <row r="297" spans="1:6" x14ac:dyDescent="0.25">
      <c r="A297" s="1">
        <v>37256</v>
      </c>
      <c r="F297" s="4" t="e">
        <f t="shared" si="8"/>
        <v>#DIV/0!</v>
      </c>
    </row>
    <row r="298" spans="1:6" x14ac:dyDescent="0.25">
      <c r="A298" s="1">
        <v>37225</v>
      </c>
      <c r="F298" s="4" t="e">
        <f t="shared" si="8"/>
        <v>#DIV/0!</v>
      </c>
    </row>
    <row r="299" spans="1:6" x14ac:dyDescent="0.25">
      <c r="A299" s="1">
        <v>37195</v>
      </c>
      <c r="F299" s="4" t="e">
        <f t="shared" si="8"/>
        <v>#DIV/0!</v>
      </c>
    </row>
    <row r="300" spans="1:6" x14ac:dyDescent="0.25">
      <c r="A300" s="1">
        <v>37164</v>
      </c>
      <c r="F300" s="4" t="e">
        <f t="shared" si="8"/>
        <v>#DIV/0!</v>
      </c>
    </row>
    <row r="301" spans="1:6" x14ac:dyDescent="0.25">
      <c r="A301" s="1">
        <v>37134</v>
      </c>
      <c r="F301" s="4" t="e">
        <f t="shared" si="8"/>
        <v>#DIV/0!</v>
      </c>
    </row>
    <row r="302" spans="1:6" x14ac:dyDescent="0.25">
      <c r="A302" s="1">
        <v>37103</v>
      </c>
      <c r="F302" s="4" t="e">
        <f t="shared" si="8"/>
        <v>#DIV/0!</v>
      </c>
    </row>
    <row r="303" spans="1:6" x14ac:dyDescent="0.25">
      <c r="A303" s="1">
        <v>37072</v>
      </c>
      <c r="F303" s="4" t="e">
        <f t="shared" si="8"/>
        <v>#DIV/0!</v>
      </c>
    </row>
    <row r="304" spans="1:6" x14ac:dyDescent="0.25">
      <c r="A304" s="1">
        <v>37042</v>
      </c>
      <c r="F304" s="4" t="e">
        <f t="shared" si="8"/>
        <v>#DIV/0!</v>
      </c>
    </row>
    <row r="305" spans="1:6" x14ac:dyDescent="0.25">
      <c r="A305" s="1">
        <v>37011</v>
      </c>
      <c r="F305" s="4" t="e">
        <f t="shared" ref="F305:F347" si="9">E305/E306-1</f>
        <v>#DIV/0!</v>
      </c>
    </row>
    <row r="306" spans="1:6" x14ac:dyDescent="0.25">
      <c r="A306" s="1">
        <v>36981</v>
      </c>
      <c r="F306" s="4" t="e">
        <f t="shared" si="9"/>
        <v>#DIV/0!</v>
      </c>
    </row>
    <row r="307" spans="1:6" x14ac:dyDescent="0.25">
      <c r="A307" s="1">
        <v>36950</v>
      </c>
      <c r="F307" s="4" t="e">
        <f t="shared" si="9"/>
        <v>#DIV/0!</v>
      </c>
    </row>
    <row r="308" spans="1:6" x14ac:dyDescent="0.25">
      <c r="A308" s="1">
        <v>36922</v>
      </c>
      <c r="F308" s="4" t="e">
        <f t="shared" si="9"/>
        <v>#DIV/0!</v>
      </c>
    </row>
    <row r="309" spans="1:6" x14ac:dyDescent="0.25">
      <c r="A309" s="1">
        <v>36891</v>
      </c>
      <c r="F309" s="4" t="e">
        <f t="shared" si="9"/>
        <v>#DIV/0!</v>
      </c>
    </row>
    <row r="310" spans="1:6" x14ac:dyDescent="0.25">
      <c r="A310" s="1">
        <v>36860</v>
      </c>
      <c r="F310" s="4" t="e">
        <f t="shared" si="9"/>
        <v>#DIV/0!</v>
      </c>
    </row>
    <row r="311" spans="1:6" x14ac:dyDescent="0.25">
      <c r="A311" s="1">
        <v>36830</v>
      </c>
      <c r="F311" s="4" t="e">
        <f t="shared" si="9"/>
        <v>#DIV/0!</v>
      </c>
    </row>
    <row r="312" spans="1:6" x14ac:dyDescent="0.25">
      <c r="A312" s="1">
        <v>36799</v>
      </c>
      <c r="F312" s="4" t="e">
        <f t="shared" si="9"/>
        <v>#DIV/0!</v>
      </c>
    </row>
    <row r="313" spans="1:6" x14ac:dyDescent="0.25">
      <c r="A313" s="1">
        <v>36769</v>
      </c>
      <c r="F313" s="4" t="e">
        <f t="shared" si="9"/>
        <v>#DIV/0!</v>
      </c>
    </row>
    <row r="314" spans="1:6" x14ac:dyDescent="0.25">
      <c r="A314" s="1">
        <v>36738</v>
      </c>
      <c r="F314" s="4" t="e">
        <f t="shared" si="9"/>
        <v>#DIV/0!</v>
      </c>
    </row>
    <row r="315" spans="1:6" x14ac:dyDescent="0.25">
      <c r="A315" s="1">
        <v>36707</v>
      </c>
      <c r="F315" s="4" t="e">
        <f t="shared" si="9"/>
        <v>#DIV/0!</v>
      </c>
    </row>
    <row r="316" spans="1:6" x14ac:dyDescent="0.25">
      <c r="A316" s="1">
        <v>36677</v>
      </c>
      <c r="F316" s="4" t="e">
        <f t="shared" si="9"/>
        <v>#DIV/0!</v>
      </c>
    </row>
    <row r="317" spans="1:6" x14ac:dyDescent="0.25">
      <c r="A317" s="1">
        <v>36646</v>
      </c>
      <c r="F317" s="4" t="e">
        <f t="shared" si="9"/>
        <v>#DIV/0!</v>
      </c>
    </row>
    <row r="318" spans="1:6" x14ac:dyDescent="0.25">
      <c r="A318" s="1">
        <v>36616</v>
      </c>
      <c r="F318" s="4" t="e">
        <f t="shared" si="9"/>
        <v>#DIV/0!</v>
      </c>
    </row>
    <row r="319" spans="1:6" x14ac:dyDescent="0.25">
      <c r="A319" s="1">
        <v>36585</v>
      </c>
      <c r="F319" s="4" t="e">
        <f t="shared" si="9"/>
        <v>#DIV/0!</v>
      </c>
    </row>
    <row r="320" spans="1:6" x14ac:dyDescent="0.25">
      <c r="A320" s="1">
        <v>36556</v>
      </c>
      <c r="F320" s="4" t="e">
        <f t="shared" si="9"/>
        <v>#DIV/0!</v>
      </c>
    </row>
    <row r="321" spans="1:6" x14ac:dyDescent="0.25">
      <c r="A321" s="1">
        <v>36525</v>
      </c>
      <c r="F321" s="4" t="e">
        <f t="shared" si="9"/>
        <v>#DIV/0!</v>
      </c>
    </row>
    <row r="322" spans="1:6" x14ac:dyDescent="0.25">
      <c r="A322" s="1">
        <v>36494</v>
      </c>
      <c r="F322" s="4" t="e">
        <f t="shared" si="9"/>
        <v>#DIV/0!</v>
      </c>
    </row>
    <row r="323" spans="1:6" x14ac:dyDescent="0.25">
      <c r="A323" s="1">
        <v>36464</v>
      </c>
      <c r="F323" s="4" t="e">
        <f t="shared" si="9"/>
        <v>#DIV/0!</v>
      </c>
    </row>
    <row r="324" spans="1:6" x14ac:dyDescent="0.25">
      <c r="A324" s="1">
        <v>36433</v>
      </c>
      <c r="F324" s="4" t="e">
        <f t="shared" si="9"/>
        <v>#DIV/0!</v>
      </c>
    </row>
    <row r="325" spans="1:6" x14ac:dyDescent="0.25">
      <c r="A325" s="1">
        <v>36403</v>
      </c>
      <c r="F325" s="4" t="e">
        <f t="shared" si="9"/>
        <v>#DIV/0!</v>
      </c>
    </row>
    <row r="326" spans="1:6" x14ac:dyDescent="0.25">
      <c r="A326" s="1">
        <v>36372</v>
      </c>
      <c r="F326" s="4" t="e">
        <f t="shared" si="9"/>
        <v>#DIV/0!</v>
      </c>
    </row>
    <row r="327" spans="1:6" x14ac:dyDescent="0.25">
      <c r="A327" s="1">
        <v>36341</v>
      </c>
      <c r="F327" s="4" t="e">
        <f t="shared" si="9"/>
        <v>#DIV/0!</v>
      </c>
    </row>
    <row r="328" spans="1:6" x14ac:dyDescent="0.25">
      <c r="A328" s="1">
        <v>36311</v>
      </c>
      <c r="F328" s="4" t="e">
        <f t="shared" si="9"/>
        <v>#DIV/0!</v>
      </c>
    </row>
    <row r="329" spans="1:6" x14ac:dyDescent="0.25">
      <c r="A329" s="1">
        <v>36280</v>
      </c>
      <c r="F329" s="4" t="e">
        <f t="shared" si="9"/>
        <v>#DIV/0!</v>
      </c>
    </row>
    <row r="330" spans="1:6" x14ac:dyDescent="0.25">
      <c r="A330" s="1">
        <v>36250</v>
      </c>
      <c r="F330" s="4" t="e">
        <f t="shared" si="9"/>
        <v>#DIV/0!</v>
      </c>
    </row>
    <row r="331" spans="1:6" x14ac:dyDescent="0.25">
      <c r="A331" s="1">
        <v>36219</v>
      </c>
      <c r="F331" s="4" t="e">
        <f t="shared" si="9"/>
        <v>#DIV/0!</v>
      </c>
    </row>
    <row r="332" spans="1:6" x14ac:dyDescent="0.25">
      <c r="A332" s="1">
        <v>36191</v>
      </c>
      <c r="F332" s="4" t="e">
        <f t="shared" si="9"/>
        <v>#DIV/0!</v>
      </c>
    </row>
    <row r="333" spans="1:6" x14ac:dyDescent="0.25">
      <c r="A333" s="1">
        <v>36160</v>
      </c>
      <c r="F333" s="4" t="e">
        <f t="shared" si="9"/>
        <v>#DIV/0!</v>
      </c>
    </row>
    <row r="334" spans="1:6" x14ac:dyDescent="0.25">
      <c r="A334" s="1">
        <v>36129</v>
      </c>
      <c r="F334" s="4" t="e">
        <f t="shared" si="9"/>
        <v>#DIV/0!</v>
      </c>
    </row>
    <row r="335" spans="1:6" x14ac:dyDescent="0.25">
      <c r="A335" s="1">
        <v>36099</v>
      </c>
      <c r="F335" s="4" t="e">
        <f t="shared" si="9"/>
        <v>#DIV/0!</v>
      </c>
    </row>
    <row r="336" spans="1:6" x14ac:dyDescent="0.25">
      <c r="A336" s="1">
        <v>36068</v>
      </c>
      <c r="F336" s="4" t="e">
        <f t="shared" si="9"/>
        <v>#DIV/0!</v>
      </c>
    </row>
    <row r="337" spans="1:6" x14ac:dyDescent="0.25">
      <c r="A337" s="1">
        <v>36038</v>
      </c>
      <c r="F337" s="4" t="e">
        <f t="shared" si="9"/>
        <v>#DIV/0!</v>
      </c>
    </row>
    <row r="338" spans="1:6" x14ac:dyDescent="0.25">
      <c r="A338" s="1">
        <v>36007</v>
      </c>
      <c r="F338" s="4" t="e">
        <f t="shared" si="9"/>
        <v>#DIV/0!</v>
      </c>
    </row>
    <row r="339" spans="1:6" x14ac:dyDescent="0.25">
      <c r="A339" s="1">
        <v>35976</v>
      </c>
      <c r="F339" s="4" t="e">
        <f t="shared" si="9"/>
        <v>#DIV/0!</v>
      </c>
    </row>
    <row r="340" spans="1:6" x14ac:dyDescent="0.25">
      <c r="A340" s="1">
        <v>35946</v>
      </c>
      <c r="F340" s="4" t="e">
        <f t="shared" si="9"/>
        <v>#DIV/0!</v>
      </c>
    </row>
    <row r="341" spans="1:6" x14ac:dyDescent="0.25">
      <c r="A341" s="1">
        <v>35915</v>
      </c>
      <c r="F341" s="4" t="e">
        <f t="shared" si="9"/>
        <v>#DIV/0!</v>
      </c>
    </row>
    <row r="342" spans="1:6" x14ac:dyDescent="0.25">
      <c r="A342" s="1">
        <v>35885</v>
      </c>
      <c r="F342" s="4" t="e">
        <f t="shared" si="9"/>
        <v>#DIV/0!</v>
      </c>
    </row>
    <row r="343" spans="1:6" x14ac:dyDescent="0.25">
      <c r="A343" s="1">
        <v>35854</v>
      </c>
      <c r="F343" s="4" t="e">
        <f t="shared" si="9"/>
        <v>#DIV/0!</v>
      </c>
    </row>
    <row r="344" spans="1:6" x14ac:dyDescent="0.25">
      <c r="A344" s="1">
        <v>35826</v>
      </c>
      <c r="F344" s="4" t="e">
        <f t="shared" si="9"/>
        <v>#DIV/0!</v>
      </c>
    </row>
    <row r="345" spans="1:6" x14ac:dyDescent="0.25">
      <c r="A345" s="1">
        <v>35795</v>
      </c>
      <c r="F345" s="4" t="e">
        <f t="shared" si="9"/>
        <v>#DIV/0!</v>
      </c>
    </row>
    <row r="346" spans="1:6" x14ac:dyDescent="0.25">
      <c r="A346" s="1">
        <v>35764</v>
      </c>
      <c r="F346" s="4" t="e">
        <f t="shared" si="9"/>
        <v>#DIV/0!</v>
      </c>
    </row>
    <row r="347" spans="1:6" x14ac:dyDescent="0.25">
      <c r="A347" s="1">
        <v>35734</v>
      </c>
      <c r="F347" s="4" t="e">
        <f t="shared" si="9"/>
        <v>#DIV/0!</v>
      </c>
    </row>
    <row r="348" spans="1:6" x14ac:dyDescent="0.25">
      <c r="A348" s="1">
        <v>35703</v>
      </c>
    </row>
    <row r="351" spans="1:6" x14ac:dyDescent="0.25">
      <c r="C351" s="4"/>
    </row>
    <row r="355" spans="6:6" x14ac:dyDescent="0.25">
      <c r="F355" s="14"/>
    </row>
  </sheetData>
  <hyperlinks>
    <hyperlink ref="D1" r:id="rId1" xr:uid="{C2AA6E2F-C4F2-4166-ACCE-CC1DC554FB5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358D-03E5-40CD-814D-8A5375E40CC4}">
  <sheetPr codeName="Лист7"/>
  <dimension ref="A1:J355"/>
  <sheetViews>
    <sheetView zoomScale="70" zoomScaleNormal="70" workbookViewId="0">
      <selection activeCell="A209" sqref="A209"/>
    </sheetView>
  </sheetViews>
  <sheetFormatPr defaultRowHeight="15" x14ac:dyDescent="0.25"/>
  <cols>
    <col min="1" max="1" width="14.28515625" style="1" bestFit="1" customWidth="1"/>
    <col min="2" max="2" width="11.140625" style="3" customWidth="1"/>
    <col min="3" max="5" width="10.7109375" style="3" bestFit="1" customWidth="1"/>
    <col min="8" max="9" width="10.7109375" bestFit="1" customWidth="1"/>
  </cols>
  <sheetData>
    <row r="1" spans="1:10" x14ac:dyDescent="0.25">
      <c r="A1" s="10" t="s">
        <v>79</v>
      </c>
      <c r="B1" s="41" t="s">
        <v>78</v>
      </c>
      <c r="D1" s="40" t="s">
        <v>81</v>
      </c>
    </row>
    <row r="2" spans="1:10" x14ac:dyDescent="0.25">
      <c r="A2" t="s">
        <v>13</v>
      </c>
      <c r="B2" s="1">
        <f>A209</f>
        <v>39933</v>
      </c>
      <c r="D2" s="40"/>
    </row>
    <row r="3" spans="1:10" x14ac:dyDescent="0.25">
      <c r="A3" t="s">
        <v>14</v>
      </c>
      <c r="B3" s="1">
        <f>A5</f>
        <v>46142</v>
      </c>
    </row>
    <row r="4" spans="1:10" x14ac:dyDescent="0.25">
      <c r="A4" s="1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H4" s="15" t="s">
        <v>24</v>
      </c>
      <c r="I4" s="19" t="s">
        <v>4</v>
      </c>
      <c r="J4" s="19" t="s">
        <v>25</v>
      </c>
    </row>
    <row r="5" spans="1:10" x14ac:dyDescent="0.25">
      <c r="A5" s="1">
        <v>46142</v>
      </c>
      <c r="B5" s="3">
        <v>45149.15</v>
      </c>
      <c r="C5" s="3">
        <v>45149.15</v>
      </c>
      <c r="D5" s="3">
        <v>45149.15</v>
      </c>
      <c r="E5" s="3">
        <v>45149.15</v>
      </c>
      <c r="F5" s="4">
        <f t="shared" ref="F5:F68" si="0">E5/E6-1</f>
        <v>-4.4273513536855824E-2</v>
      </c>
      <c r="H5" s="16">
        <v>40543</v>
      </c>
      <c r="I5" s="20">
        <f t="shared" ref="I5:I36" si="1">VLOOKUP(H5,$A:$E,5,FALSE)</f>
        <v>11581.47</v>
      </c>
      <c r="J5" t="s">
        <v>22</v>
      </c>
    </row>
    <row r="6" spans="1:10" x14ac:dyDescent="0.25">
      <c r="A6" s="1">
        <v>46112</v>
      </c>
      <c r="B6" s="3">
        <v>47240.66</v>
      </c>
      <c r="C6" s="3">
        <v>47240.66</v>
      </c>
      <c r="D6" s="3">
        <v>47240.66</v>
      </c>
      <c r="E6" s="3">
        <v>47240.66</v>
      </c>
      <c r="F6" s="4">
        <f t="shared" si="0"/>
        <v>1.0479359789461462E-4</v>
      </c>
      <c r="H6" s="16">
        <v>40633</v>
      </c>
      <c r="I6" s="20">
        <f t="shared" si="1"/>
        <v>12721.12</v>
      </c>
      <c r="J6" s="21">
        <f t="shared" ref="J6:J64" si="2">I6/I5-1</f>
        <v>9.8402879772602425E-2</v>
      </c>
    </row>
    <row r="7" spans="1:10" x14ac:dyDescent="0.25">
      <c r="A7" s="1">
        <v>46081</v>
      </c>
      <c r="B7" s="3">
        <v>47235.71</v>
      </c>
      <c r="C7" s="3">
        <v>47235.71</v>
      </c>
      <c r="D7" s="3">
        <v>47235.71</v>
      </c>
      <c r="E7" s="3">
        <v>47235.71</v>
      </c>
      <c r="F7" s="4">
        <f t="shared" si="0"/>
        <v>5.2187166421793219E-3</v>
      </c>
      <c r="H7" s="16">
        <v>40724</v>
      </c>
      <c r="I7" s="20">
        <f t="shared" si="1"/>
        <v>11644.85</v>
      </c>
      <c r="J7" s="21">
        <f t="shared" si="2"/>
        <v>-8.4604971889267633E-2</v>
      </c>
    </row>
    <row r="8" spans="1:10" x14ac:dyDescent="0.25">
      <c r="A8" s="1">
        <v>46053</v>
      </c>
      <c r="B8" s="3">
        <v>46990.48</v>
      </c>
      <c r="C8" s="3">
        <v>46990.48</v>
      </c>
      <c r="D8" s="3">
        <v>46990.48</v>
      </c>
      <c r="E8" s="3">
        <v>46990.48</v>
      </c>
      <c r="F8" s="4">
        <f t="shared" si="0"/>
        <v>1.9779704659709685E-2</v>
      </c>
      <c r="H8" s="16">
        <v>40816</v>
      </c>
      <c r="I8" s="20">
        <f t="shared" si="1"/>
        <v>9709.3700000000008</v>
      </c>
      <c r="J8" s="21">
        <f t="shared" si="2"/>
        <v>-0.16620909672516171</v>
      </c>
    </row>
    <row r="9" spans="1:10" x14ac:dyDescent="0.25">
      <c r="A9" s="1">
        <v>46022</v>
      </c>
      <c r="B9" s="3">
        <v>46079.05</v>
      </c>
      <c r="C9" s="3">
        <v>46079.05</v>
      </c>
      <c r="D9" s="3">
        <v>46079.05</v>
      </c>
      <c r="E9" s="3">
        <v>46079.05</v>
      </c>
      <c r="F9" s="4">
        <f t="shared" si="0"/>
        <v>3.9205090946979437E-2</v>
      </c>
      <c r="H9" s="16">
        <v>40908</v>
      </c>
      <c r="I9" s="20">
        <f t="shared" si="1"/>
        <v>10013.450000000001</v>
      </c>
      <c r="J9" s="21">
        <f t="shared" si="2"/>
        <v>3.131820087194126E-2</v>
      </c>
    </row>
    <row r="10" spans="1:10" x14ac:dyDescent="0.25">
      <c r="A10" s="1">
        <v>45991</v>
      </c>
      <c r="B10" s="3">
        <v>44340.67</v>
      </c>
      <c r="C10" s="3">
        <v>44340.67</v>
      </c>
      <c r="D10" s="3">
        <v>44340.67</v>
      </c>
      <c r="E10" s="3">
        <v>44340.67</v>
      </c>
      <c r="F10" s="4">
        <f t="shared" si="0"/>
        <v>6.2157301346768223E-2</v>
      </c>
      <c r="H10" s="16">
        <v>40999</v>
      </c>
      <c r="I10" s="20">
        <f t="shared" si="1"/>
        <v>10831.52</v>
      </c>
      <c r="J10" s="21">
        <f t="shared" si="2"/>
        <v>8.1697117377127704E-2</v>
      </c>
    </row>
    <row r="11" spans="1:10" x14ac:dyDescent="0.25">
      <c r="A11" s="1">
        <v>45961</v>
      </c>
      <c r="B11" s="3">
        <v>41745.86</v>
      </c>
      <c r="C11" s="3">
        <v>41745.86</v>
      </c>
      <c r="D11" s="3">
        <v>41745.86</v>
      </c>
      <c r="E11" s="3">
        <v>41745.86</v>
      </c>
      <c r="F11" s="4">
        <f t="shared" si="0"/>
        <v>-4.9328679781690643E-2</v>
      </c>
      <c r="H11" s="16">
        <v>41090</v>
      </c>
      <c r="I11" s="20">
        <f t="shared" si="1"/>
        <v>9992.66</v>
      </c>
      <c r="J11" s="21">
        <f t="shared" si="2"/>
        <v>-7.7446194070638352E-2</v>
      </c>
    </row>
    <row r="12" spans="1:10" x14ac:dyDescent="0.25">
      <c r="A12" s="1">
        <v>45930</v>
      </c>
      <c r="B12" s="3">
        <v>43911.98</v>
      </c>
      <c r="C12" s="3">
        <v>43911.98</v>
      </c>
      <c r="D12" s="3">
        <v>43911.98</v>
      </c>
      <c r="E12" s="3">
        <v>43911.98</v>
      </c>
      <c r="F12" s="4">
        <f t="shared" si="0"/>
        <v>-6.5096656258502805E-2</v>
      </c>
      <c r="H12" s="16">
        <v>41182</v>
      </c>
      <c r="I12" s="20">
        <f t="shared" si="1"/>
        <v>10776.09</v>
      </c>
      <c r="J12" s="21">
        <f t="shared" si="2"/>
        <v>7.8400546000764626E-2</v>
      </c>
    </row>
    <row r="13" spans="1:10" x14ac:dyDescent="0.25">
      <c r="A13" s="1">
        <v>45900</v>
      </c>
      <c r="B13" s="3">
        <v>46969.54</v>
      </c>
      <c r="C13" s="3">
        <v>46969.54</v>
      </c>
      <c r="D13" s="3">
        <v>46969.54</v>
      </c>
      <c r="E13" s="3">
        <v>46969.54</v>
      </c>
      <c r="F13" s="4">
        <f t="shared" si="0"/>
        <v>6.8689149024325324E-2</v>
      </c>
      <c r="H13" s="16">
        <v>41274</v>
      </c>
      <c r="I13" s="20">
        <f t="shared" si="1"/>
        <v>10925.44</v>
      </c>
      <c r="J13" s="21">
        <f t="shared" si="2"/>
        <v>1.3859386846249544E-2</v>
      </c>
    </row>
    <row r="14" spans="1:10" x14ac:dyDescent="0.25">
      <c r="A14" s="1">
        <v>45869</v>
      </c>
      <c r="B14" s="3">
        <v>43950.61</v>
      </c>
      <c r="C14" s="3">
        <v>43950.61</v>
      </c>
      <c r="D14" s="3">
        <v>43950.61</v>
      </c>
      <c r="E14" s="3">
        <v>43950.61</v>
      </c>
      <c r="F14" s="4">
        <f t="shared" si="0"/>
        <v>-1.1913971387494171E-2</v>
      </c>
      <c r="H14" s="16">
        <v>41364</v>
      </c>
      <c r="I14" s="20">
        <f t="shared" si="1"/>
        <v>10625.09</v>
      </c>
      <c r="J14" s="21">
        <f t="shared" si="2"/>
        <v>-2.7490883662351417E-2</v>
      </c>
    </row>
    <row r="15" spans="1:10" x14ac:dyDescent="0.25">
      <c r="A15" s="1">
        <v>45838</v>
      </c>
      <c r="B15" s="3">
        <v>44480.55</v>
      </c>
      <c r="C15" s="3">
        <v>44480.55</v>
      </c>
      <c r="D15" s="3">
        <v>44480.55</v>
      </c>
      <c r="E15" s="3">
        <v>44480.55</v>
      </c>
      <c r="F15" s="4">
        <f t="shared" si="0"/>
        <v>1.9623147543238462E-2</v>
      </c>
      <c r="H15" s="16">
        <v>41455</v>
      </c>
      <c r="I15" s="20">
        <f t="shared" si="1"/>
        <v>9789.68</v>
      </c>
      <c r="J15" s="21">
        <f t="shared" si="2"/>
        <v>-7.8626157519606887E-2</v>
      </c>
    </row>
    <row r="16" spans="1:10" x14ac:dyDescent="0.25">
      <c r="A16" s="1">
        <v>45808</v>
      </c>
      <c r="B16" s="3">
        <v>43624.5</v>
      </c>
      <c r="C16" s="3">
        <v>43624.5</v>
      </c>
      <c r="D16" s="3">
        <v>43624.5</v>
      </c>
      <c r="E16" s="3">
        <v>43624.5</v>
      </c>
      <c r="F16" s="4">
        <f t="shared" si="0"/>
        <v>-3.406891811821855E-2</v>
      </c>
      <c r="H16" s="16">
        <v>41547</v>
      </c>
      <c r="I16" s="20">
        <f t="shared" si="1"/>
        <v>11158.74</v>
      </c>
      <c r="J16" s="21">
        <f t="shared" si="2"/>
        <v>0.13984726773500245</v>
      </c>
    </row>
    <row r="17" spans="1:10" x14ac:dyDescent="0.25">
      <c r="A17" s="1">
        <v>45777</v>
      </c>
      <c r="B17" s="3">
        <v>45163.16</v>
      </c>
      <c r="C17" s="3">
        <v>45163.16</v>
      </c>
      <c r="D17" s="3">
        <v>45163.16</v>
      </c>
      <c r="E17" s="3">
        <v>45163.16</v>
      </c>
      <c r="F17" s="4">
        <f t="shared" si="0"/>
        <v>-2.5276927376773228E-2</v>
      </c>
      <c r="H17" s="16">
        <v>41639</v>
      </c>
      <c r="I17" s="20">
        <f t="shared" si="1"/>
        <v>11501.13</v>
      </c>
      <c r="J17" s="21">
        <f t="shared" si="2"/>
        <v>3.068357180111736E-2</v>
      </c>
    </row>
    <row r="18" spans="1:10" x14ac:dyDescent="0.25">
      <c r="A18" s="1">
        <v>45747</v>
      </c>
      <c r="B18" s="3">
        <v>46334.35</v>
      </c>
      <c r="C18" s="3">
        <v>46334.35</v>
      </c>
      <c r="D18" s="3">
        <v>46334.35</v>
      </c>
      <c r="E18" s="3">
        <v>46334.35</v>
      </c>
      <c r="F18" s="4">
        <f t="shared" si="0"/>
        <v>-5.8708485638068963E-2</v>
      </c>
      <c r="H18" s="16">
        <v>41729</v>
      </c>
      <c r="I18" s="20">
        <f t="shared" si="1"/>
        <v>10501.94</v>
      </c>
      <c r="J18" s="21">
        <f t="shared" si="2"/>
        <v>-8.6877550292884131E-2</v>
      </c>
    </row>
    <row r="19" spans="1:10" x14ac:dyDescent="0.25">
      <c r="A19" s="1">
        <v>45716</v>
      </c>
      <c r="B19" s="3">
        <v>49224.23</v>
      </c>
      <c r="C19" s="3">
        <v>49224.23</v>
      </c>
      <c r="D19" s="3">
        <v>49224.23</v>
      </c>
      <c r="E19" s="3">
        <v>49224.23</v>
      </c>
      <c r="F19" s="4">
        <f t="shared" si="0"/>
        <v>9.7386585077939625E-2</v>
      </c>
      <c r="H19" s="16">
        <v>41820</v>
      </c>
      <c r="I19" s="20">
        <f t="shared" si="1"/>
        <v>11381.05</v>
      </c>
      <c r="J19" s="21">
        <f t="shared" si="2"/>
        <v>8.3709295615857604E-2</v>
      </c>
    </row>
    <row r="20" spans="1:10" x14ac:dyDescent="0.25">
      <c r="A20" s="1">
        <v>45688</v>
      </c>
      <c r="B20" s="3">
        <v>44855.87</v>
      </c>
      <c r="C20" s="3">
        <v>44855.87</v>
      </c>
      <c r="D20" s="3">
        <v>44855.87</v>
      </c>
      <c r="E20" s="3">
        <v>44855.87</v>
      </c>
      <c r="F20" s="4">
        <f t="shared" si="0"/>
        <v>2.9284533197367679E-2</v>
      </c>
      <c r="H20" s="16">
        <v>41912</v>
      </c>
      <c r="I20" s="20">
        <f t="shared" si="1"/>
        <v>11132.95</v>
      </c>
      <c r="J20" s="21">
        <f t="shared" si="2"/>
        <v>-2.1799394607703082E-2</v>
      </c>
    </row>
    <row r="21" spans="1:10" x14ac:dyDescent="0.25">
      <c r="A21" s="1">
        <v>45657</v>
      </c>
      <c r="B21" s="3">
        <v>43579.66</v>
      </c>
      <c r="C21" s="3">
        <v>43579.66</v>
      </c>
      <c r="D21" s="3">
        <v>43579.66</v>
      </c>
      <c r="E21" s="3">
        <v>43579.66</v>
      </c>
      <c r="F21" s="4">
        <f t="shared" si="0"/>
        <v>0.14483151038027198</v>
      </c>
      <c r="H21" s="16">
        <v>42004</v>
      </c>
      <c r="I21" s="20">
        <f t="shared" si="1"/>
        <v>11083.2</v>
      </c>
      <c r="J21" s="21">
        <f t="shared" si="2"/>
        <v>-4.4687167372529091E-3</v>
      </c>
    </row>
    <row r="22" spans="1:10" x14ac:dyDescent="0.25">
      <c r="A22" s="1">
        <v>45626</v>
      </c>
      <c r="B22" s="3">
        <v>38066.44</v>
      </c>
      <c r="C22" s="3">
        <v>38066.44</v>
      </c>
      <c r="D22" s="3">
        <v>38066.44</v>
      </c>
      <c r="E22" s="3">
        <v>38066.44</v>
      </c>
      <c r="F22" s="4">
        <f t="shared" si="0"/>
        <v>1.2681651961413021E-2</v>
      </c>
      <c r="H22" s="16">
        <v>42094</v>
      </c>
      <c r="I22" s="20">
        <f t="shared" si="1"/>
        <v>12886.42</v>
      </c>
      <c r="J22" s="21">
        <f t="shared" si="2"/>
        <v>0.1626984986285549</v>
      </c>
    </row>
    <row r="23" spans="1:10" x14ac:dyDescent="0.25">
      <c r="A23" s="1">
        <v>45596</v>
      </c>
      <c r="B23" s="3">
        <v>37589.74</v>
      </c>
      <c r="C23" s="3">
        <v>37589.74</v>
      </c>
      <c r="D23" s="3">
        <v>37589.74</v>
      </c>
      <c r="E23" s="3">
        <v>37589.74</v>
      </c>
      <c r="F23" s="4">
        <f t="shared" si="0"/>
        <v>-9.4987050689502306E-2</v>
      </c>
      <c r="H23" s="16">
        <v>42185</v>
      </c>
      <c r="I23" s="20">
        <f t="shared" si="1"/>
        <v>13351.73</v>
      </c>
      <c r="J23" s="21">
        <f t="shared" si="2"/>
        <v>3.6108554586921748E-2</v>
      </c>
    </row>
    <row r="24" spans="1:10" x14ac:dyDescent="0.25">
      <c r="A24" s="1">
        <v>45565</v>
      </c>
      <c r="B24" s="3">
        <v>41535.03</v>
      </c>
      <c r="C24" s="3">
        <v>41535.03</v>
      </c>
      <c r="D24" s="3">
        <v>41535.03</v>
      </c>
      <c r="E24" s="3">
        <v>41535.03</v>
      </c>
      <c r="F24" s="4">
        <f t="shared" si="0"/>
        <v>8.6665536441139501E-2</v>
      </c>
      <c r="H24" s="16">
        <v>42277</v>
      </c>
      <c r="I24" s="20">
        <f t="shared" si="1"/>
        <v>13532.62</v>
      </c>
      <c r="J24" s="21">
        <f t="shared" si="2"/>
        <v>1.3548057068260233E-2</v>
      </c>
    </row>
    <row r="25" spans="1:10" x14ac:dyDescent="0.25">
      <c r="A25" s="1">
        <v>45535</v>
      </c>
      <c r="B25" s="3">
        <v>38222.46</v>
      </c>
      <c r="C25" s="3">
        <v>38222.46</v>
      </c>
      <c r="D25" s="3">
        <v>38222.46</v>
      </c>
      <c r="E25" s="3">
        <v>38222.46</v>
      </c>
      <c r="F25" s="4">
        <f t="shared" si="0"/>
        <v>-9.5777752596396204E-2</v>
      </c>
      <c r="H25" s="16">
        <v>42369</v>
      </c>
      <c r="I25" s="20">
        <f t="shared" si="1"/>
        <v>14563.54</v>
      </c>
      <c r="J25" s="21">
        <f t="shared" si="2"/>
        <v>7.6180370098325456E-2</v>
      </c>
    </row>
    <row r="26" spans="1:10" x14ac:dyDescent="0.25">
      <c r="A26" s="1">
        <v>45504</v>
      </c>
      <c r="B26" s="3">
        <v>42271.09</v>
      </c>
      <c r="C26" s="3">
        <v>42271.09</v>
      </c>
      <c r="D26" s="3">
        <v>42271.09</v>
      </c>
      <c r="E26" s="3">
        <v>42271.09</v>
      </c>
      <c r="F26" s="4">
        <f t="shared" si="0"/>
        <v>-1.7937112423902168E-2</v>
      </c>
      <c r="H26" s="16">
        <v>42460</v>
      </c>
      <c r="I26" s="20">
        <f t="shared" si="1"/>
        <v>15503.59</v>
      </c>
      <c r="J26" s="21">
        <f t="shared" si="2"/>
        <v>6.4548179906808389E-2</v>
      </c>
    </row>
    <row r="27" spans="1:10" x14ac:dyDescent="0.25">
      <c r="A27" s="1">
        <v>45473</v>
      </c>
      <c r="B27" s="3">
        <v>43043.16</v>
      </c>
      <c r="C27" s="3">
        <v>43043.16</v>
      </c>
      <c r="D27" s="3">
        <v>43043.16</v>
      </c>
      <c r="E27" s="3">
        <v>43043.16</v>
      </c>
      <c r="F27" s="4">
        <f t="shared" si="0"/>
        <v>-2.4119527512639682E-2</v>
      </c>
      <c r="H27" s="16">
        <v>42551</v>
      </c>
      <c r="I27" s="20">
        <f t="shared" si="1"/>
        <v>15619.66</v>
      </c>
      <c r="J27" s="21">
        <f t="shared" si="2"/>
        <v>7.4866530913162421E-3</v>
      </c>
    </row>
    <row r="28" spans="1:10" x14ac:dyDescent="0.25">
      <c r="A28" s="1">
        <v>45443</v>
      </c>
      <c r="B28" s="3">
        <v>44107</v>
      </c>
      <c r="C28" s="3">
        <v>44107</v>
      </c>
      <c r="D28" s="3">
        <v>44107</v>
      </c>
      <c r="E28" s="3">
        <v>44107</v>
      </c>
      <c r="F28" s="4">
        <f t="shared" si="0"/>
        <v>-6.8878345357533011E-2</v>
      </c>
      <c r="H28" s="16">
        <v>42643</v>
      </c>
      <c r="I28" s="20">
        <f t="shared" si="1"/>
        <v>16781.650000000001</v>
      </c>
      <c r="J28" s="21">
        <f t="shared" si="2"/>
        <v>7.4392784478023222E-2</v>
      </c>
    </row>
    <row r="29" spans="1:10" x14ac:dyDescent="0.25">
      <c r="A29" s="1">
        <v>45412</v>
      </c>
      <c r="B29" s="3">
        <v>47369.75</v>
      </c>
      <c r="C29" s="3">
        <v>47369.75</v>
      </c>
      <c r="D29" s="3">
        <v>47369.75</v>
      </c>
      <c r="E29" s="3">
        <v>47369.75</v>
      </c>
      <c r="F29" s="4">
        <f t="shared" si="0"/>
        <v>4.6217573323409145E-2</v>
      </c>
      <c r="H29" s="16">
        <v>42735</v>
      </c>
      <c r="I29" s="20">
        <f t="shared" si="1"/>
        <v>19317.099999999999</v>
      </c>
      <c r="J29" s="21">
        <f t="shared" si="2"/>
        <v>0.1510846668831729</v>
      </c>
    </row>
    <row r="30" spans="1:10" x14ac:dyDescent="0.25">
      <c r="A30" s="1">
        <v>45382</v>
      </c>
      <c r="B30" s="3">
        <v>45277.15</v>
      </c>
      <c r="C30" s="3">
        <v>45277.15</v>
      </c>
      <c r="D30" s="3">
        <v>45277.15</v>
      </c>
      <c r="E30" s="3">
        <v>45277.15</v>
      </c>
      <c r="F30" s="4">
        <f t="shared" si="0"/>
        <v>1.9710846032663154E-2</v>
      </c>
      <c r="H30" s="16">
        <v>42825</v>
      </c>
      <c r="I30" s="20">
        <f t="shared" si="1"/>
        <v>16979.810000000001</v>
      </c>
      <c r="J30" s="21">
        <f t="shared" si="2"/>
        <v>-0.12099590518245484</v>
      </c>
    </row>
    <row r="31" spans="1:10" x14ac:dyDescent="0.25">
      <c r="A31" s="1">
        <v>45350</v>
      </c>
      <c r="B31" s="3">
        <v>44401.95</v>
      </c>
      <c r="C31" s="3">
        <v>44401.95</v>
      </c>
      <c r="D31" s="3">
        <v>44401.95</v>
      </c>
      <c r="E31" s="3">
        <v>44401.95</v>
      </c>
      <c r="F31" s="4">
        <f t="shared" si="0"/>
        <v>1.0580357183499478E-2</v>
      </c>
      <c r="H31" s="16">
        <v>42916</v>
      </c>
      <c r="I31" s="20">
        <f t="shared" si="1"/>
        <v>16182.99</v>
      </c>
      <c r="J31" s="21">
        <f t="shared" si="2"/>
        <v>-4.6927498010873037E-2</v>
      </c>
    </row>
    <row r="32" spans="1:10" x14ac:dyDescent="0.25">
      <c r="A32" s="1">
        <v>45322</v>
      </c>
      <c r="B32" s="3">
        <v>43937.08</v>
      </c>
      <c r="C32" s="3">
        <v>43937.08</v>
      </c>
      <c r="D32" s="3">
        <v>43937.08</v>
      </c>
      <c r="E32" s="3">
        <v>43937.08</v>
      </c>
      <c r="F32" s="4">
        <f t="shared" si="0"/>
        <v>3.8878485226799819E-2</v>
      </c>
      <c r="H32" s="16">
        <v>43008</v>
      </c>
      <c r="I32" s="20">
        <f t="shared" si="1"/>
        <v>18383.43</v>
      </c>
      <c r="J32" s="21">
        <f t="shared" si="2"/>
        <v>0.13597240065031246</v>
      </c>
    </row>
    <row r="33" spans="1:10" x14ac:dyDescent="0.25">
      <c r="A33" s="1">
        <v>45291</v>
      </c>
      <c r="B33" s="3">
        <v>42292.800000000003</v>
      </c>
      <c r="C33" s="3">
        <v>42292.800000000003</v>
      </c>
      <c r="D33" s="3">
        <v>42292.800000000003</v>
      </c>
      <c r="E33" s="3">
        <v>42292.800000000003</v>
      </c>
      <c r="F33" s="4">
        <f t="shared" si="0"/>
        <v>-4.4086545976372848E-3</v>
      </c>
      <c r="H33" s="16">
        <v>43100</v>
      </c>
      <c r="I33" s="20">
        <f t="shared" si="1"/>
        <v>18946.07</v>
      </c>
      <c r="J33" s="21">
        <f t="shared" si="2"/>
        <v>3.0605822743633881E-2</v>
      </c>
    </row>
    <row r="34" spans="1:10" x14ac:dyDescent="0.25">
      <c r="A34" s="1">
        <v>45260</v>
      </c>
      <c r="B34" s="3">
        <v>42480.08</v>
      </c>
      <c r="C34" s="3">
        <v>42480.08</v>
      </c>
      <c r="D34" s="3">
        <v>42480.08</v>
      </c>
      <c r="E34" s="3">
        <v>42480.08</v>
      </c>
      <c r="F34" s="4">
        <f t="shared" si="0"/>
        <v>-9.3978768787416067E-3</v>
      </c>
      <c r="H34" s="16">
        <v>43190</v>
      </c>
      <c r="I34" s="20">
        <f t="shared" si="1"/>
        <v>20663.87</v>
      </c>
      <c r="J34" s="21">
        <f t="shared" si="2"/>
        <v>9.0667879934994478E-2</v>
      </c>
    </row>
    <row r="35" spans="1:10" x14ac:dyDescent="0.25">
      <c r="A35" s="1">
        <v>45230</v>
      </c>
      <c r="B35" s="3">
        <v>42883.09</v>
      </c>
      <c r="C35" s="3">
        <v>42883.09</v>
      </c>
      <c r="D35" s="3">
        <v>42883.09</v>
      </c>
      <c r="E35" s="3">
        <v>42883.09</v>
      </c>
      <c r="F35" s="4">
        <f t="shared" si="0"/>
        <v>3.651318691544736E-2</v>
      </c>
      <c r="H35" s="16">
        <v>43281</v>
      </c>
      <c r="I35" s="20">
        <f t="shared" si="1"/>
        <v>21515.17</v>
      </c>
      <c r="J35" s="21">
        <f t="shared" si="2"/>
        <v>4.1197510437299467E-2</v>
      </c>
    </row>
    <row r="36" spans="1:10" x14ac:dyDescent="0.25">
      <c r="A36" s="1">
        <v>45199</v>
      </c>
      <c r="B36" s="3">
        <v>41372.449999999997</v>
      </c>
      <c r="C36" s="3">
        <v>41372.449999999997</v>
      </c>
      <c r="D36" s="3">
        <v>41372.449999999997</v>
      </c>
      <c r="E36" s="3">
        <v>41372.449999999997</v>
      </c>
      <c r="F36" s="4">
        <f t="shared" si="0"/>
        <v>-2.9677173926809686E-2</v>
      </c>
      <c r="H36" s="16">
        <v>43373</v>
      </c>
      <c r="I36" s="20">
        <f t="shared" si="1"/>
        <v>24133.45</v>
      </c>
      <c r="J36" s="21">
        <f t="shared" si="2"/>
        <v>0.12169459967083696</v>
      </c>
    </row>
    <row r="37" spans="1:10" x14ac:dyDescent="0.25">
      <c r="A37" s="1">
        <v>45169</v>
      </c>
      <c r="B37" s="3">
        <v>42637.82</v>
      </c>
      <c r="C37" s="3">
        <v>42637.82</v>
      </c>
      <c r="D37" s="3">
        <v>42637.82</v>
      </c>
      <c r="E37" s="3">
        <v>42637.82</v>
      </c>
      <c r="F37" s="4">
        <f t="shared" si="0"/>
        <v>5.233616257746676E-2</v>
      </c>
      <c r="H37" s="16">
        <v>43465</v>
      </c>
      <c r="I37" s="20">
        <f t="shared" ref="I37:I65" si="3">VLOOKUP(H37,$A:$E,5,FALSE)</f>
        <v>23257.84</v>
      </c>
      <c r="J37" s="21">
        <f t="shared" si="2"/>
        <v>-3.6282006923999743E-2</v>
      </c>
    </row>
    <row r="38" spans="1:10" x14ac:dyDescent="0.25">
      <c r="A38" s="1">
        <v>45138</v>
      </c>
      <c r="B38" s="3">
        <v>40517.300000000003</v>
      </c>
      <c r="C38" s="3">
        <v>40517.300000000003</v>
      </c>
      <c r="D38" s="3">
        <v>40517.300000000003</v>
      </c>
      <c r="E38" s="3">
        <v>40517.300000000003</v>
      </c>
      <c r="F38" s="4">
        <f t="shared" si="0"/>
        <v>0.10194425074220304</v>
      </c>
      <c r="H38" s="16">
        <v>43555</v>
      </c>
      <c r="I38" s="20">
        <f t="shared" si="3"/>
        <v>24679.27</v>
      </c>
      <c r="J38" s="21">
        <f t="shared" si="2"/>
        <v>6.1116165559656377E-2</v>
      </c>
    </row>
    <row r="39" spans="1:10" x14ac:dyDescent="0.25">
      <c r="A39" s="1">
        <v>45107</v>
      </c>
      <c r="B39" s="3">
        <v>36768.92</v>
      </c>
      <c r="C39" s="3">
        <v>36768.92</v>
      </c>
      <c r="D39" s="3">
        <v>36768.92</v>
      </c>
      <c r="E39" s="3">
        <v>36768.92</v>
      </c>
      <c r="F39" s="4">
        <f t="shared" si="0"/>
        <v>3.6086863655755419E-2</v>
      </c>
      <c r="H39" s="16">
        <v>43646</v>
      </c>
      <c r="I39" s="20">
        <f t="shared" si="3"/>
        <v>28305.279999999999</v>
      </c>
      <c r="J39" s="21">
        <f t="shared" si="2"/>
        <v>0.14692533450138501</v>
      </c>
    </row>
    <row r="40" spans="1:10" x14ac:dyDescent="0.25">
      <c r="A40" s="1">
        <v>45077</v>
      </c>
      <c r="B40" s="3">
        <v>35488.26</v>
      </c>
      <c r="C40" s="3">
        <v>35488.26</v>
      </c>
      <c r="D40" s="3">
        <v>35488.26</v>
      </c>
      <c r="E40" s="3">
        <v>35488.26</v>
      </c>
      <c r="F40" s="4">
        <f t="shared" si="0"/>
        <v>6.129527435783122E-2</v>
      </c>
      <c r="H40" s="16">
        <v>43738</v>
      </c>
      <c r="I40" s="20">
        <f t="shared" si="3"/>
        <v>28884.06</v>
      </c>
      <c r="J40" s="21">
        <f t="shared" si="2"/>
        <v>2.0447775114748934E-2</v>
      </c>
    </row>
    <row r="41" spans="1:10" x14ac:dyDescent="0.25">
      <c r="A41" s="1">
        <v>45046</v>
      </c>
      <c r="B41" s="3">
        <v>33438.629999999997</v>
      </c>
      <c r="C41" s="3">
        <v>33438.629999999997</v>
      </c>
      <c r="D41" s="3">
        <v>33438.629999999997</v>
      </c>
      <c r="E41" s="3">
        <v>33438.629999999997</v>
      </c>
      <c r="F41" s="4">
        <f t="shared" si="0"/>
        <v>7.9699208790868115E-2</v>
      </c>
      <c r="H41" s="16">
        <v>43830</v>
      </c>
      <c r="I41" s="20">
        <f t="shared" si="3"/>
        <v>32952.17</v>
      </c>
      <c r="J41" s="21">
        <f t="shared" si="2"/>
        <v>0.1408427347125023</v>
      </c>
    </row>
    <row r="42" spans="1:10" x14ac:dyDescent="0.25">
      <c r="A42" s="1">
        <v>45016</v>
      </c>
      <c r="B42" s="3">
        <v>30970.32</v>
      </c>
      <c r="C42" s="3">
        <v>30970.32</v>
      </c>
      <c r="D42" s="3">
        <v>30970.32</v>
      </c>
      <c r="E42" s="3">
        <v>30970.32</v>
      </c>
      <c r="F42" s="4">
        <f t="shared" si="0"/>
        <v>9.2102771556817453E-2</v>
      </c>
      <c r="H42" s="16">
        <v>43921</v>
      </c>
      <c r="I42" s="20">
        <f t="shared" si="3"/>
        <v>26267.35</v>
      </c>
      <c r="J42" s="21">
        <f t="shared" si="2"/>
        <v>-0.20286433336560228</v>
      </c>
    </row>
    <row r="43" spans="1:10" x14ac:dyDescent="0.25">
      <c r="A43" s="1">
        <v>44985</v>
      </c>
      <c r="B43" s="3">
        <v>28358.43</v>
      </c>
      <c r="C43" s="3">
        <v>28358.43</v>
      </c>
      <c r="D43" s="3">
        <v>28358.43</v>
      </c>
      <c r="E43" s="3">
        <v>28358.43</v>
      </c>
      <c r="F43" s="4">
        <f t="shared" si="0"/>
        <v>1.0228956346502116E-2</v>
      </c>
      <c r="H43" s="16">
        <v>44012</v>
      </c>
      <c r="I43" s="20">
        <f t="shared" si="3"/>
        <v>29171.49</v>
      </c>
      <c r="J43" s="21">
        <f t="shared" si="2"/>
        <v>0.11056082931852673</v>
      </c>
    </row>
    <row r="44" spans="1:10" x14ac:dyDescent="0.25">
      <c r="A44" s="1">
        <v>44957</v>
      </c>
      <c r="B44" s="3">
        <v>28071.29</v>
      </c>
      <c r="C44" s="3">
        <v>28071.29</v>
      </c>
      <c r="D44" s="3">
        <v>28071.29</v>
      </c>
      <c r="E44" s="3">
        <v>28071.29</v>
      </c>
      <c r="F44" s="4">
        <f t="shared" si="0"/>
        <v>2.5421766142984081E-2</v>
      </c>
      <c r="H44" s="16">
        <v>44104</v>
      </c>
      <c r="I44" s="20">
        <f t="shared" si="3"/>
        <v>31232.49</v>
      </c>
      <c r="J44" s="21">
        <f t="shared" si="2"/>
        <v>7.0651173457372263E-2</v>
      </c>
    </row>
    <row r="45" spans="1:10" x14ac:dyDescent="0.25">
      <c r="A45" s="1">
        <v>44926</v>
      </c>
      <c r="B45" s="3">
        <v>27375.360000000001</v>
      </c>
      <c r="C45" s="3">
        <v>27375.360000000001</v>
      </c>
      <c r="D45" s="3">
        <v>27375.360000000001</v>
      </c>
      <c r="E45" s="3">
        <v>27375.360000000001</v>
      </c>
      <c r="F45" s="4">
        <f t="shared" si="0"/>
        <v>2.3505355993848953E-2</v>
      </c>
      <c r="H45" s="16">
        <v>44196</v>
      </c>
      <c r="I45" s="20">
        <f t="shared" si="3"/>
        <v>36459.11</v>
      </c>
      <c r="J45" s="21">
        <f t="shared" si="2"/>
        <v>0.16734560709056501</v>
      </c>
    </row>
    <row r="46" spans="1:10" x14ac:dyDescent="0.25">
      <c r="A46" s="1">
        <v>44895</v>
      </c>
      <c r="B46" s="3">
        <v>26746.67</v>
      </c>
      <c r="C46" s="3">
        <v>26746.67</v>
      </c>
      <c r="D46" s="3">
        <v>26746.67</v>
      </c>
      <c r="E46" s="3">
        <v>26746.67</v>
      </c>
      <c r="F46" s="4">
        <f t="shared" si="0"/>
        <v>2.9345581532607135E-3</v>
      </c>
      <c r="H46" s="16">
        <v>44286</v>
      </c>
      <c r="I46" s="20">
        <f t="shared" si="3"/>
        <v>38497.71</v>
      </c>
      <c r="J46" s="21">
        <f t="shared" si="2"/>
        <v>5.5914694571534973E-2</v>
      </c>
    </row>
    <row r="47" spans="1:10" x14ac:dyDescent="0.25">
      <c r="A47" s="1">
        <v>44865</v>
      </c>
      <c r="B47" s="3">
        <v>26668.41</v>
      </c>
      <c r="C47" s="3">
        <v>26668.41</v>
      </c>
      <c r="D47" s="3">
        <v>26668.41</v>
      </c>
      <c r="E47" s="3">
        <v>26668.41</v>
      </c>
      <c r="F47" s="4">
        <f t="shared" si="0"/>
        <v>0.14225645721765368</v>
      </c>
      <c r="H47" s="16">
        <v>44377</v>
      </c>
      <c r="I47" s="20">
        <f t="shared" si="3"/>
        <v>42429.55</v>
      </c>
      <c r="J47" s="21">
        <f t="shared" si="2"/>
        <v>0.10213178913758769</v>
      </c>
    </row>
    <row r="48" spans="1:10" x14ac:dyDescent="0.25">
      <c r="A48" s="1">
        <v>44834</v>
      </c>
      <c r="B48" s="3">
        <v>23347.13</v>
      </c>
      <c r="C48" s="3">
        <v>23347.13</v>
      </c>
      <c r="D48" s="3">
        <v>23347.13</v>
      </c>
      <c r="E48" s="3">
        <v>23347.13</v>
      </c>
      <c r="F48" s="4">
        <f t="shared" si="0"/>
        <v>-0.17110084593610198</v>
      </c>
      <c r="H48" s="16">
        <v>44469</v>
      </c>
      <c r="I48" s="20">
        <f t="shared" si="3"/>
        <v>46827.43</v>
      </c>
      <c r="J48" s="21">
        <f t="shared" si="2"/>
        <v>0.1036513467618676</v>
      </c>
    </row>
    <row r="49" spans="1:10" x14ac:dyDescent="0.25">
      <c r="A49" s="1">
        <v>44804</v>
      </c>
      <c r="B49" s="3">
        <v>28166.43</v>
      </c>
      <c r="C49" s="3">
        <v>28166.43</v>
      </c>
      <c r="D49" s="3">
        <v>28166.43</v>
      </c>
      <c r="E49" s="3">
        <v>28166.43</v>
      </c>
      <c r="F49" s="4">
        <f t="shared" si="0"/>
        <v>9.9814253478208048E-2</v>
      </c>
      <c r="H49" s="16">
        <v>44561</v>
      </c>
      <c r="I49" s="20">
        <f t="shared" si="3"/>
        <v>43985.96</v>
      </c>
      <c r="J49" s="21">
        <f t="shared" si="2"/>
        <v>-6.0679605948906423E-2</v>
      </c>
    </row>
    <row r="50" spans="1:10" x14ac:dyDescent="0.25">
      <c r="A50" s="1">
        <v>44773</v>
      </c>
      <c r="B50" s="3">
        <v>25610.17</v>
      </c>
      <c r="C50" s="3">
        <v>25610.17</v>
      </c>
      <c r="D50" s="3">
        <v>25610.17</v>
      </c>
      <c r="E50" s="3">
        <v>25610.17</v>
      </c>
      <c r="F50" s="4">
        <f t="shared" si="0"/>
        <v>1.3694080952493914E-2</v>
      </c>
      <c r="H50" s="16">
        <v>44651</v>
      </c>
      <c r="I50" s="20">
        <f t="shared" si="3"/>
        <v>31428.86</v>
      </c>
      <c r="J50" s="21">
        <f t="shared" si="2"/>
        <v>-0.28547973035032082</v>
      </c>
    </row>
    <row r="51" spans="1:10" x14ac:dyDescent="0.25">
      <c r="A51" s="1">
        <v>44742</v>
      </c>
      <c r="B51" s="3">
        <v>25264.2</v>
      </c>
      <c r="C51" s="3">
        <v>25264.2</v>
      </c>
      <c r="D51" s="3">
        <v>25264.2</v>
      </c>
      <c r="E51" s="3">
        <v>25264.2</v>
      </c>
      <c r="F51" s="4">
        <f t="shared" si="0"/>
        <v>-8.1164159866860097E-2</v>
      </c>
      <c r="H51" s="16">
        <v>44742</v>
      </c>
      <c r="I51" s="20">
        <f t="shared" si="3"/>
        <v>25264.2</v>
      </c>
      <c r="J51" s="21">
        <f t="shared" si="2"/>
        <v>-0.19614647174603217</v>
      </c>
    </row>
    <row r="52" spans="1:10" x14ac:dyDescent="0.25">
      <c r="A52" s="1">
        <v>44712</v>
      </c>
      <c r="B52" s="3">
        <v>27495.88</v>
      </c>
      <c r="C52" s="3">
        <v>27495.88</v>
      </c>
      <c r="D52" s="3">
        <v>27495.88</v>
      </c>
      <c r="E52" s="3">
        <v>27495.88</v>
      </c>
      <c r="F52" s="4">
        <f t="shared" si="0"/>
        <v>-3.0537018408805849E-2</v>
      </c>
      <c r="H52" s="16">
        <v>44834</v>
      </c>
      <c r="I52" s="20">
        <f t="shared" si="3"/>
        <v>23347.13</v>
      </c>
      <c r="J52" s="21">
        <f t="shared" si="2"/>
        <v>-7.5880890746589991E-2</v>
      </c>
    </row>
    <row r="53" spans="1:10" x14ac:dyDescent="0.25">
      <c r="A53" s="1">
        <v>44681</v>
      </c>
      <c r="B53" s="3">
        <v>28361.97</v>
      </c>
      <c r="C53" s="3">
        <v>28361.97</v>
      </c>
      <c r="D53" s="3">
        <v>28361.97</v>
      </c>
      <c r="E53" s="3">
        <v>28361.97</v>
      </c>
      <c r="F53" s="4">
        <f t="shared" si="0"/>
        <v>-9.7581967656478752E-2</v>
      </c>
      <c r="H53" s="16">
        <v>44926</v>
      </c>
      <c r="I53" s="20">
        <f t="shared" si="3"/>
        <v>27375.360000000001</v>
      </c>
      <c r="J53" s="21">
        <f t="shared" si="2"/>
        <v>0.17253641025684963</v>
      </c>
    </row>
    <row r="54" spans="1:10" x14ac:dyDescent="0.25">
      <c r="A54" s="1">
        <v>44651</v>
      </c>
      <c r="B54" s="3">
        <v>31428.86</v>
      </c>
      <c r="C54" s="3">
        <v>31428.86</v>
      </c>
      <c r="D54" s="3">
        <v>31428.86</v>
      </c>
      <c r="E54" s="3">
        <v>31428.86</v>
      </c>
      <c r="F54" s="4">
        <f t="shared" si="0"/>
        <v>9.4425193516227024E-2</v>
      </c>
      <c r="H54" s="16">
        <v>45016</v>
      </c>
      <c r="I54" s="20">
        <f t="shared" si="3"/>
        <v>30970.32</v>
      </c>
      <c r="J54" s="21">
        <f t="shared" si="2"/>
        <v>0.13132101276476371</v>
      </c>
    </row>
    <row r="55" spans="1:10" x14ac:dyDescent="0.25">
      <c r="A55" s="1">
        <v>44620</v>
      </c>
      <c r="B55" s="3">
        <v>28717.23</v>
      </c>
      <c r="C55" s="3">
        <v>28717.23</v>
      </c>
      <c r="D55" s="3">
        <v>28717.23</v>
      </c>
      <c r="E55" s="3">
        <v>28717.23</v>
      </c>
      <c r="F55" s="4">
        <f t="shared" si="0"/>
        <v>-0.3094299794973262</v>
      </c>
      <c r="H55" s="16">
        <v>45107</v>
      </c>
      <c r="I55" s="20">
        <f t="shared" si="3"/>
        <v>36768.92</v>
      </c>
      <c r="J55" s="21">
        <f t="shared" si="2"/>
        <v>0.1872308713632922</v>
      </c>
    </row>
    <row r="56" spans="1:10" x14ac:dyDescent="0.25">
      <c r="A56" s="1">
        <v>44592</v>
      </c>
      <c r="B56" s="3">
        <v>41584.82</v>
      </c>
      <c r="C56" s="3">
        <v>41584.82</v>
      </c>
      <c r="D56" s="3">
        <v>41584.82</v>
      </c>
      <c r="E56" s="3">
        <v>41584.82</v>
      </c>
      <c r="F56" s="4">
        <f t="shared" si="0"/>
        <v>-5.4588782420572413E-2</v>
      </c>
      <c r="H56" s="16">
        <v>45199</v>
      </c>
      <c r="I56" s="20">
        <f t="shared" si="3"/>
        <v>41372.449999999997</v>
      </c>
      <c r="J56" s="21">
        <f t="shared" si="2"/>
        <v>0.12520166488436435</v>
      </c>
    </row>
    <row r="57" spans="1:10" x14ac:dyDescent="0.25">
      <c r="A57" s="1">
        <v>44561</v>
      </c>
      <c r="B57" s="3">
        <v>43985.96</v>
      </c>
      <c r="C57" s="3">
        <v>43985.96</v>
      </c>
      <c r="D57" s="3">
        <v>43985.96</v>
      </c>
      <c r="E57" s="3">
        <v>43985.96</v>
      </c>
      <c r="F57" s="4">
        <f t="shared" si="0"/>
        <v>-1.776646062208187E-2</v>
      </c>
      <c r="H57" s="16">
        <v>45291</v>
      </c>
      <c r="I57" s="20">
        <f t="shared" si="3"/>
        <v>42292.800000000003</v>
      </c>
      <c r="J57" s="21">
        <f t="shared" si="2"/>
        <v>2.2245479781835664E-2</v>
      </c>
    </row>
    <row r="58" spans="1:10" x14ac:dyDescent="0.25">
      <c r="A58" s="1">
        <v>44530</v>
      </c>
      <c r="B58" s="3">
        <v>44781.57</v>
      </c>
      <c r="C58" s="3">
        <v>44781.57</v>
      </c>
      <c r="D58" s="3">
        <v>44781.57</v>
      </c>
      <c r="E58" s="3">
        <v>44781.57</v>
      </c>
      <c r="F58" s="4">
        <f t="shared" si="0"/>
        <v>-6.1825383291021385E-2</v>
      </c>
      <c r="H58" s="16">
        <v>45382</v>
      </c>
      <c r="I58" s="20">
        <f t="shared" si="3"/>
        <v>45277.15</v>
      </c>
      <c r="J58" s="21">
        <f t="shared" si="2"/>
        <v>7.0564020353346191E-2</v>
      </c>
    </row>
    <row r="59" spans="1:10" x14ac:dyDescent="0.25">
      <c r="A59" s="1">
        <v>44500</v>
      </c>
      <c r="B59" s="3">
        <v>47732.66</v>
      </c>
      <c r="C59" s="3">
        <v>47732.66</v>
      </c>
      <c r="D59" s="3">
        <v>47732.66</v>
      </c>
      <c r="E59" s="3">
        <v>47732.66</v>
      </c>
      <c r="F59" s="4">
        <f t="shared" si="0"/>
        <v>1.9331191141602311E-2</v>
      </c>
      <c r="H59" s="16">
        <v>45473</v>
      </c>
      <c r="I59" s="20">
        <f t="shared" si="3"/>
        <v>43043.16</v>
      </c>
      <c r="J59" s="21">
        <f t="shared" si="2"/>
        <v>-4.9340340547052941E-2</v>
      </c>
    </row>
    <row r="60" spans="1:10" x14ac:dyDescent="0.25">
      <c r="A60" s="1">
        <v>44469</v>
      </c>
      <c r="B60" s="3">
        <v>46827.43</v>
      </c>
      <c r="C60" s="3">
        <v>46827.43</v>
      </c>
      <c r="D60" s="3">
        <v>46827.43</v>
      </c>
      <c r="E60" s="3">
        <v>46827.43</v>
      </c>
      <c r="F60" s="4">
        <f t="shared" si="0"/>
        <v>6.6127919604579866E-2</v>
      </c>
      <c r="H60" s="16">
        <v>45565</v>
      </c>
      <c r="I60" s="20">
        <f t="shared" si="3"/>
        <v>41535.03</v>
      </c>
      <c r="J60" s="21">
        <f t="shared" si="2"/>
        <v>-3.50376227024225E-2</v>
      </c>
    </row>
    <row r="61" spans="1:10" x14ac:dyDescent="0.25">
      <c r="A61" s="1">
        <v>44439</v>
      </c>
      <c r="B61" s="3">
        <v>43922.9</v>
      </c>
      <c r="C61" s="3">
        <v>43922.9</v>
      </c>
      <c r="D61" s="3">
        <v>43922.9</v>
      </c>
      <c r="E61" s="3">
        <v>43922.9</v>
      </c>
      <c r="F61" s="4">
        <f t="shared" si="0"/>
        <v>3.5343618513324015E-2</v>
      </c>
      <c r="H61" s="16">
        <v>45657</v>
      </c>
      <c r="I61" s="20">
        <f t="shared" si="3"/>
        <v>43579.66</v>
      </c>
      <c r="J61" s="21">
        <f t="shared" si="2"/>
        <v>4.9226640741562022E-2</v>
      </c>
    </row>
    <row r="62" spans="1:10" x14ac:dyDescent="0.25">
      <c r="A62" s="1">
        <v>44408</v>
      </c>
      <c r="B62" s="3">
        <v>42423.5</v>
      </c>
      <c r="C62" s="3">
        <v>42423.5</v>
      </c>
      <c r="D62" s="3">
        <v>42423.5</v>
      </c>
      <c r="E62" s="3">
        <v>42423.5</v>
      </c>
      <c r="F62" s="4">
        <f t="shared" si="0"/>
        <v>-1.425893039167514E-4</v>
      </c>
      <c r="H62" s="16">
        <v>45747</v>
      </c>
      <c r="I62" s="20">
        <f t="shared" si="3"/>
        <v>46334.35</v>
      </c>
      <c r="J62" s="21">
        <f t="shared" si="2"/>
        <v>6.3210451848408011E-2</v>
      </c>
    </row>
    <row r="63" spans="1:10" x14ac:dyDescent="0.25">
      <c r="A63" s="1">
        <v>44377</v>
      </c>
      <c r="B63" s="3">
        <v>42429.55</v>
      </c>
      <c r="C63" s="3">
        <v>42429.55</v>
      </c>
      <c r="D63" s="3">
        <v>42429.55</v>
      </c>
      <c r="E63" s="3">
        <v>42429.55</v>
      </c>
      <c r="F63" s="4">
        <f t="shared" si="0"/>
        <v>3.6246544790601742E-2</v>
      </c>
      <c r="H63" s="16">
        <v>45838</v>
      </c>
      <c r="I63" s="20">
        <f t="shared" si="3"/>
        <v>44480.55</v>
      </c>
      <c r="J63" s="21">
        <f t="shared" si="2"/>
        <v>-4.0009194042864404E-2</v>
      </c>
    </row>
    <row r="64" spans="1:10" x14ac:dyDescent="0.25">
      <c r="A64" s="1">
        <v>44347</v>
      </c>
      <c r="B64" s="3">
        <v>40945.42</v>
      </c>
      <c r="C64" s="3">
        <v>40945.42</v>
      </c>
      <c r="D64" s="3">
        <v>40945.42</v>
      </c>
      <c r="E64" s="3">
        <v>40945.42</v>
      </c>
      <c r="F64" s="4">
        <f t="shared" si="0"/>
        <v>7.3712652844162063E-2</v>
      </c>
      <c r="H64" s="16">
        <v>45930</v>
      </c>
      <c r="I64" s="20">
        <f t="shared" si="3"/>
        <v>43911.98</v>
      </c>
      <c r="J64" s="21">
        <f t="shared" si="2"/>
        <v>-1.2782440864602562E-2</v>
      </c>
    </row>
    <row r="65" spans="1:10" x14ac:dyDescent="0.25">
      <c r="A65" s="1">
        <v>44316</v>
      </c>
      <c r="B65" s="3">
        <v>38134.43</v>
      </c>
      <c r="C65" s="3">
        <v>38134.43</v>
      </c>
      <c r="D65" s="3">
        <v>38134.43</v>
      </c>
      <c r="E65" s="3">
        <v>38134.43</v>
      </c>
      <c r="F65" s="4">
        <f t="shared" si="0"/>
        <v>-9.4364054381416151E-3</v>
      </c>
      <c r="H65" s="16">
        <v>46022</v>
      </c>
      <c r="I65" s="20">
        <f t="shared" si="3"/>
        <v>46079.05</v>
      </c>
      <c r="J65" s="21">
        <f t="shared" ref="J65" si="4">I65/I64-1</f>
        <v>4.9350313968989701E-2</v>
      </c>
    </row>
    <row r="66" spans="1:10" x14ac:dyDescent="0.25">
      <c r="A66" s="1">
        <v>44286</v>
      </c>
      <c r="B66" s="3">
        <v>0</v>
      </c>
      <c r="C66" s="3">
        <v>0</v>
      </c>
      <c r="D66" s="3">
        <v>0</v>
      </c>
      <c r="E66" s="3">
        <v>38497.71</v>
      </c>
      <c r="F66" s="4">
        <f t="shared" si="0"/>
        <v>5.6982429436048587E-2</v>
      </c>
    </row>
    <row r="67" spans="1:10" x14ac:dyDescent="0.25">
      <c r="A67" s="1">
        <v>44255</v>
      </c>
      <c r="B67" s="3">
        <v>36422.28</v>
      </c>
      <c r="C67" s="3">
        <v>36422.28</v>
      </c>
      <c r="D67" s="3">
        <v>36422.28</v>
      </c>
      <c r="E67" s="3">
        <v>36422.28</v>
      </c>
      <c r="F67" s="4">
        <f t="shared" si="0"/>
        <v>1.0571211677276704E-2</v>
      </c>
    </row>
    <row r="68" spans="1:10" x14ac:dyDescent="0.25">
      <c r="A68" s="1">
        <v>44227</v>
      </c>
      <c r="B68" s="3">
        <v>36041.279999999999</v>
      </c>
      <c r="C68" s="3">
        <v>36041.279999999999</v>
      </c>
      <c r="D68" s="3">
        <v>36041.279999999999</v>
      </c>
      <c r="E68" s="3">
        <v>36041.279999999999</v>
      </c>
      <c r="F68" s="4">
        <f t="shared" si="0"/>
        <v>-1.1460235864232615E-2</v>
      </c>
    </row>
    <row r="69" spans="1:10" x14ac:dyDescent="0.25">
      <c r="A69" s="1">
        <v>44196</v>
      </c>
      <c r="B69" s="3">
        <v>36459.11</v>
      </c>
      <c r="C69" s="3">
        <v>36459.11</v>
      </c>
      <c r="D69" s="3">
        <v>36459.11</v>
      </c>
      <c r="E69" s="3">
        <v>36459.11</v>
      </c>
      <c r="F69" s="4">
        <f t="shared" ref="F69:F132" si="5">E69/E70-1</f>
        <v>6.9010317403537469E-2</v>
      </c>
    </row>
    <row r="70" spans="1:10" x14ac:dyDescent="0.25">
      <c r="A70" s="1">
        <v>44165</v>
      </c>
      <c r="B70" s="3">
        <v>34105.480000000003</v>
      </c>
      <c r="C70" s="3">
        <v>34105.480000000003</v>
      </c>
      <c r="D70" s="3">
        <v>34105.480000000003</v>
      </c>
      <c r="E70" s="3">
        <v>34105.480000000003</v>
      </c>
      <c r="F70" s="4">
        <f t="shared" si="5"/>
        <v>0.16844285982000651</v>
      </c>
    </row>
    <row r="71" spans="1:10" x14ac:dyDescent="0.25">
      <c r="A71" s="1">
        <v>44135</v>
      </c>
      <c r="B71" s="3">
        <v>29188.83</v>
      </c>
      <c r="C71" s="3">
        <v>29188.83</v>
      </c>
      <c r="D71" s="3">
        <v>29188.83</v>
      </c>
      <c r="E71" s="3">
        <v>29188.83</v>
      </c>
      <c r="F71" s="4">
        <f t="shared" si="5"/>
        <v>-6.5433783857771211E-2</v>
      </c>
    </row>
    <row r="72" spans="1:10" x14ac:dyDescent="0.25">
      <c r="A72" s="1">
        <v>44104</v>
      </c>
      <c r="B72" s="3">
        <v>31232.49</v>
      </c>
      <c r="C72" s="3">
        <v>31232.49</v>
      </c>
      <c r="D72" s="3">
        <v>31232.49</v>
      </c>
      <c r="E72" s="3">
        <v>31232.49</v>
      </c>
      <c r="F72" s="4">
        <f t="shared" si="5"/>
        <v>-3.2066628671415076E-2</v>
      </c>
    </row>
    <row r="73" spans="1:10" x14ac:dyDescent="0.25">
      <c r="A73" s="1">
        <v>44074</v>
      </c>
      <c r="B73" s="3">
        <v>32267.19</v>
      </c>
      <c r="C73" s="3">
        <v>32267.19</v>
      </c>
      <c r="D73" s="3">
        <v>32267.19</v>
      </c>
      <c r="E73" s="3">
        <v>32267.19</v>
      </c>
      <c r="F73" s="4">
        <f t="shared" si="5"/>
        <v>2.1951219512195141E-2</v>
      </c>
    </row>
    <row r="74" spans="1:10" x14ac:dyDescent="0.25">
      <c r="A74" s="1">
        <v>44043</v>
      </c>
      <c r="B74" s="3">
        <v>31574.1</v>
      </c>
      <c r="C74" s="3">
        <v>31574.1</v>
      </c>
      <c r="D74" s="3">
        <v>31574.1</v>
      </c>
      <c r="E74" s="3">
        <v>31574.1</v>
      </c>
      <c r="F74" s="4">
        <f t="shared" si="5"/>
        <v>8.2361579747897595E-2</v>
      </c>
    </row>
    <row r="75" spans="1:10" x14ac:dyDescent="0.25">
      <c r="A75" s="1">
        <v>44012</v>
      </c>
      <c r="B75" s="3">
        <v>29171.49</v>
      </c>
      <c r="C75" s="3">
        <v>29171.49</v>
      </c>
      <c r="D75" s="3">
        <v>29171.49</v>
      </c>
      <c r="E75" s="3">
        <v>29171.49</v>
      </c>
      <c r="F75" s="4">
        <f t="shared" si="5"/>
        <v>7.9341825300793811E-3</v>
      </c>
    </row>
    <row r="76" spans="1:10" x14ac:dyDescent="0.25">
      <c r="A76" s="1">
        <v>43982</v>
      </c>
      <c r="B76" s="3">
        <v>28941.86</v>
      </c>
      <c r="C76" s="3">
        <v>28941.86</v>
      </c>
      <c r="D76" s="3">
        <v>28941.86</v>
      </c>
      <c r="E76" s="3">
        <v>28941.86</v>
      </c>
      <c r="F76" s="4">
        <f t="shared" si="5"/>
        <v>4.3626104409271393E-2</v>
      </c>
    </row>
    <row r="77" spans="1:10" x14ac:dyDescent="0.25">
      <c r="A77" s="1">
        <v>43951</v>
      </c>
      <c r="B77" s="3">
        <v>27732.02</v>
      </c>
      <c r="C77" s="3">
        <v>27732.02</v>
      </c>
      <c r="D77" s="3">
        <v>27732.02</v>
      </c>
      <c r="E77" s="3">
        <v>27732.02</v>
      </c>
      <c r="F77" s="4">
        <f t="shared" si="5"/>
        <v>5.5760097611673887E-2</v>
      </c>
    </row>
    <row r="78" spans="1:10" x14ac:dyDescent="0.25">
      <c r="A78" s="1">
        <v>43921</v>
      </c>
      <c r="B78" s="3">
        <v>26267.35</v>
      </c>
      <c r="C78" s="3">
        <v>26267.35</v>
      </c>
      <c r="D78" s="3">
        <v>26267.35</v>
      </c>
      <c r="E78" s="3">
        <v>26267.35</v>
      </c>
      <c r="F78" s="4">
        <f t="shared" si="5"/>
        <v>-0.10972772273033082</v>
      </c>
    </row>
    <row r="79" spans="1:10" x14ac:dyDescent="0.25">
      <c r="A79" s="1">
        <v>43890</v>
      </c>
      <c r="B79" s="3">
        <v>29504.85</v>
      </c>
      <c r="C79" s="3">
        <v>29504.85</v>
      </c>
      <c r="D79" s="3">
        <v>29504.85</v>
      </c>
      <c r="E79" s="3">
        <v>29504.85</v>
      </c>
      <c r="F79" s="4">
        <f t="shared" si="5"/>
        <v>-0.10365947575432899</v>
      </c>
    </row>
    <row r="80" spans="1:10" x14ac:dyDescent="0.25">
      <c r="A80" s="1">
        <v>43861</v>
      </c>
      <c r="B80" s="3">
        <v>32917.01</v>
      </c>
      <c r="C80" s="3">
        <v>32917.01</v>
      </c>
      <c r="D80" s="3">
        <v>32917.01</v>
      </c>
      <c r="E80" s="3">
        <v>32917.01</v>
      </c>
      <c r="F80" s="4">
        <f t="shared" si="5"/>
        <v>-1.0670010503101013E-3</v>
      </c>
    </row>
    <row r="81" spans="1:6" x14ac:dyDescent="0.25">
      <c r="A81" s="1">
        <v>43830</v>
      </c>
      <c r="B81" s="3">
        <v>32952.17</v>
      </c>
      <c r="C81" s="3">
        <v>32952.17</v>
      </c>
      <c r="D81" s="3">
        <v>32952.17</v>
      </c>
      <c r="E81" s="3">
        <v>32952.17</v>
      </c>
      <c r="F81" s="4">
        <f t="shared" si="5"/>
        <v>4.830273625581083E-2</v>
      </c>
    </row>
    <row r="82" spans="1:6" x14ac:dyDescent="0.25">
      <c r="A82" s="1">
        <v>43799</v>
      </c>
      <c r="B82" s="3">
        <v>31433.83</v>
      </c>
      <c r="C82" s="3">
        <v>31433.83</v>
      </c>
      <c r="D82" s="3">
        <v>31433.83</v>
      </c>
      <c r="E82" s="3">
        <v>31433.83</v>
      </c>
      <c r="F82" s="4">
        <f t="shared" si="5"/>
        <v>1.6132327432100801E-2</v>
      </c>
    </row>
    <row r="83" spans="1:6" x14ac:dyDescent="0.25">
      <c r="A83" s="1">
        <v>43769</v>
      </c>
      <c r="B83" s="3">
        <v>30934.78</v>
      </c>
      <c r="C83" s="3">
        <v>30934.78</v>
      </c>
      <c r="D83" s="3">
        <v>30934.78</v>
      </c>
      <c r="E83" s="3">
        <v>30934.78</v>
      </c>
      <c r="F83" s="4">
        <f t="shared" si="5"/>
        <v>7.0998329182254682E-2</v>
      </c>
    </row>
    <row r="84" spans="1:6" x14ac:dyDescent="0.25">
      <c r="A84" s="1">
        <v>43738</v>
      </c>
      <c r="B84" s="3">
        <v>28884.06</v>
      </c>
      <c r="C84" s="3">
        <v>28884.06</v>
      </c>
      <c r="D84" s="3">
        <v>28884.06</v>
      </c>
      <c r="E84" s="3">
        <v>28884.06</v>
      </c>
      <c r="F84" s="4">
        <f t="shared" si="5"/>
        <v>5.0551902342410582E-3</v>
      </c>
    </row>
    <row r="85" spans="1:6" x14ac:dyDescent="0.25">
      <c r="A85" s="1">
        <v>43708</v>
      </c>
      <c r="B85" s="3">
        <v>28738.78</v>
      </c>
      <c r="C85" s="3">
        <v>28738.78</v>
      </c>
      <c r="D85" s="3">
        <v>28738.78</v>
      </c>
      <c r="E85" s="3">
        <v>28738.78</v>
      </c>
      <c r="F85" s="4">
        <f t="shared" si="5"/>
        <v>-4.9501848052836417E-3</v>
      </c>
    </row>
    <row r="86" spans="1:6" x14ac:dyDescent="0.25">
      <c r="A86" s="1">
        <v>43677</v>
      </c>
      <c r="B86" s="3">
        <v>28881.75</v>
      </c>
      <c r="C86" s="3">
        <v>28881.75</v>
      </c>
      <c r="D86" s="3">
        <v>28881.75</v>
      </c>
      <c r="E86" s="3">
        <v>28881.75</v>
      </c>
      <c r="F86" s="4">
        <f t="shared" si="5"/>
        <v>2.0366164899269679E-2</v>
      </c>
    </row>
    <row r="87" spans="1:6" x14ac:dyDescent="0.25">
      <c r="A87" s="1">
        <v>43646</v>
      </c>
      <c r="B87" s="3">
        <v>28305.279999999999</v>
      </c>
      <c r="C87" s="3">
        <v>28305.279999999999</v>
      </c>
      <c r="D87" s="3">
        <v>28305.279999999999</v>
      </c>
      <c r="E87" s="3">
        <v>28305.279999999999</v>
      </c>
      <c r="F87" s="4">
        <f t="shared" si="5"/>
        <v>5.5107725787278516E-2</v>
      </c>
    </row>
    <row r="88" spans="1:6" x14ac:dyDescent="0.25">
      <c r="A88" s="1">
        <v>43616</v>
      </c>
      <c r="B88" s="3">
        <v>26826.91</v>
      </c>
      <c r="C88" s="3">
        <v>26826.91</v>
      </c>
      <c r="D88" s="3">
        <v>26826.91</v>
      </c>
      <c r="E88" s="3">
        <v>26826.91</v>
      </c>
      <c r="F88" s="4">
        <f t="shared" si="5"/>
        <v>5.3192959479396507E-2</v>
      </c>
    </row>
    <row r="89" spans="1:6" x14ac:dyDescent="0.25">
      <c r="A89" s="1">
        <v>43585</v>
      </c>
      <c r="B89" s="3">
        <v>25471.98</v>
      </c>
      <c r="C89" s="3">
        <v>25471.98</v>
      </c>
      <c r="D89" s="3">
        <v>25471.98</v>
      </c>
      <c r="E89" s="3">
        <v>25471.98</v>
      </c>
      <c r="F89" s="4">
        <f t="shared" si="5"/>
        <v>3.2120480062821866E-2</v>
      </c>
    </row>
    <row r="90" spans="1:6" x14ac:dyDescent="0.25">
      <c r="A90" s="1">
        <v>43555</v>
      </c>
      <c r="B90" s="3">
        <v>24679.27</v>
      </c>
      <c r="C90" s="3">
        <v>24679.27</v>
      </c>
      <c r="D90" s="3">
        <v>24679.27</v>
      </c>
      <c r="E90" s="3">
        <v>24679.27</v>
      </c>
      <c r="F90" s="4">
        <f t="shared" si="5"/>
        <v>5.4908431624192122E-3</v>
      </c>
    </row>
    <row r="91" spans="1:6" x14ac:dyDescent="0.25">
      <c r="A91" s="1">
        <v>43524</v>
      </c>
      <c r="B91" s="3">
        <v>24544.5</v>
      </c>
      <c r="C91" s="3">
        <v>24544.5</v>
      </c>
      <c r="D91" s="3">
        <v>24544.5</v>
      </c>
      <c r="E91" s="3">
        <v>24544.5</v>
      </c>
      <c r="F91" s="4">
        <f t="shared" si="5"/>
        <v>-1.6919974974906715E-2</v>
      </c>
    </row>
    <row r="92" spans="1:6" x14ac:dyDescent="0.25">
      <c r="A92" s="1">
        <v>43496</v>
      </c>
      <c r="B92" s="3">
        <v>24966.94</v>
      </c>
      <c r="C92" s="3">
        <v>24966.94</v>
      </c>
      <c r="D92" s="3">
        <v>24966.94</v>
      </c>
      <c r="E92" s="3">
        <v>24966.94</v>
      </c>
      <c r="F92" s="4">
        <f t="shared" si="5"/>
        <v>7.3484897995686582E-2</v>
      </c>
    </row>
    <row r="93" spans="1:6" x14ac:dyDescent="0.25">
      <c r="A93" s="1">
        <v>43465</v>
      </c>
      <c r="B93" s="3">
        <v>23257.84</v>
      </c>
      <c r="C93" s="3">
        <v>23257.84</v>
      </c>
      <c r="D93" s="3">
        <v>23257.84</v>
      </c>
      <c r="E93" s="3">
        <v>23257.84</v>
      </c>
      <c r="F93" s="4">
        <f t="shared" si="5"/>
        <v>-4.9930372991137117E-3</v>
      </c>
    </row>
    <row r="94" spans="1:6" x14ac:dyDescent="0.25">
      <c r="A94" s="1">
        <v>43434</v>
      </c>
      <c r="B94" s="3">
        <v>23374.55</v>
      </c>
      <c r="C94" s="3">
        <v>23374.55</v>
      </c>
      <c r="D94" s="3">
        <v>23374.55</v>
      </c>
      <c r="E94" s="3">
        <v>23374.55</v>
      </c>
      <c r="F94" s="4">
        <f t="shared" si="5"/>
        <v>1.5425203099810547E-2</v>
      </c>
    </row>
    <row r="95" spans="1:6" x14ac:dyDescent="0.25">
      <c r="A95" s="1">
        <v>43404</v>
      </c>
      <c r="B95" s="3">
        <v>23019.47</v>
      </c>
      <c r="C95" s="3">
        <v>23019.47</v>
      </c>
      <c r="D95" s="3">
        <v>23019.47</v>
      </c>
      <c r="E95" s="3">
        <v>23019.47</v>
      </c>
      <c r="F95" s="4">
        <f t="shared" si="5"/>
        <v>-4.6159169120038812E-2</v>
      </c>
    </row>
    <row r="96" spans="1:6" x14ac:dyDescent="0.25">
      <c r="A96" s="1">
        <v>43373</v>
      </c>
      <c r="B96" s="3">
        <v>24133.45</v>
      </c>
      <c r="C96" s="3">
        <v>24133.45</v>
      </c>
      <c r="D96" s="3">
        <v>24133.45</v>
      </c>
      <c r="E96" s="3">
        <v>24133.45</v>
      </c>
      <c r="F96" s="4">
        <f t="shared" si="5"/>
        <v>6.806207416947152E-2</v>
      </c>
    </row>
    <row r="97" spans="1:6" x14ac:dyDescent="0.25">
      <c r="A97" s="1">
        <v>43343</v>
      </c>
      <c r="B97" s="3">
        <v>22595.55</v>
      </c>
      <c r="C97" s="3">
        <v>22595.55</v>
      </c>
      <c r="D97" s="3">
        <v>22595.55</v>
      </c>
      <c r="E97" s="3">
        <v>22595.55</v>
      </c>
      <c r="F97" s="4">
        <f t="shared" si="5"/>
        <v>1.458779641564445E-2</v>
      </c>
    </row>
    <row r="98" spans="1:6" x14ac:dyDescent="0.25">
      <c r="A98" s="1">
        <v>43312</v>
      </c>
      <c r="B98" s="3">
        <v>22270.67</v>
      </c>
      <c r="C98" s="3">
        <v>22270.67</v>
      </c>
      <c r="D98" s="3">
        <v>22270.67</v>
      </c>
      <c r="E98" s="3">
        <v>22270.67</v>
      </c>
      <c r="F98" s="4">
        <f t="shared" si="5"/>
        <v>3.5114758563376425E-2</v>
      </c>
    </row>
    <row r="99" spans="1:6" x14ac:dyDescent="0.25">
      <c r="A99" s="1">
        <v>43281</v>
      </c>
      <c r="B99" s="3">
        <v>21515.17</v>
      </c>
      <c r="C99" s="3">
        <v>21515.17</v>
      </c>
      <c r="D99" s="3">
        <v>21515.17</v>
      </c>
      <c r="E99" s="3">
        <v>21515.17</v>
      </c>
      <c r="F99" s="4">
        <f t="shared" si="5"/>
        <v>1.2937150841934031E-2</v>
      </c>
    </row>
    <row r="100" spans="1:6" x14ac:dyDescent="0.25">
      <c r="A100" s="1">
        <v>43251</v>
      </c>
      <c r="B100" s="3">
        <v>21240.38</v>
      </c>
      <c r="C100" s="3">
        <v>21240.38</v>
      </c>
      <c r="D100" s="3">
        <v>21240.38</v>
      </c>
      <c r="E100" s="3">
        <v>21240.38</v>
      </c>
      <c r="F100" s="4">
        <f t="shared" si="5"/>
        <v>3.7967792121376132E-3</v>
      </c>
    </row>
    <row r="101" spans="1:6" x14ac:dyDescent="0.25">
      <c r="A101" s="1">
        <v>43220</v>
      </c>
      <c r="B101" s="3">
        <v>21160.04</v>
      </c>
      <c r="C101" s="3">
        <v>21160.04</v>
      </c>
      <c r="D101" s="3">
        <v>21160.04</v>
      </c>
      <c r="E101" s="3">
        <v>21160.04</v>
      </c>
      <c r="F101" s="4">
        <f t="shared" si="5"/>
        <v>2.4011475101227475E-2</v>
      </c>
    </row>
    <row r="102" spans="1:6" x14ac:dyDescent="0.25">
      <c r="A102" s="1">
        <v>43190</v>
      </c>
      <c r="B102" s="3">
        <v>20663.87</v>
      </c>
      <c r="C102" s="3">
        <v>20663.87</v>
      </c>
      <c r="D102" s="3">
        <v>20663.87</v>
      </c>
      <c r="E102" s="3">
        <v>20663.87</v>
      </c>
      <c r="F102" s="4">
        <f t="shared" si="5"/>
        <v>-8.5157631343458773E-3</v>
      </c>
    </row>
    <row r="103" spans="1:6" x14ac:dyDescent="0.25">
      <c r="A103" s="1">
        <v>43159</v>
      </c>
      <c r="B103" s="3">
        <v>20841.349999999999</v>
      </c>
      <c r="C103" s="3">
        <v>20841.349999999999</v>
      </c>
      <c r="D103" s="3">
        <v>20841.349999999999</v>
      </c>
      <c r="E103" s="3">
        <v>20841.349999999999</v>
      </c>
      <c r="F103" s="4">
        <f t="shared" si="5"/>
        <v>1.4776123706188304E-3</v>
      </c>
    </row>
    <row r="104" spans="1:6" x14ac:dyDescent="0.25">
      <c r="A104" s="1">
        <v>43131</v>
      </c>
      <c r="B104" s="3">
        <v>20810.599999999999</v>
      </c>
      <c r="C104" s="3">
        <v>20810.599999999999</v>
      </c>
      <c r="D104" s="3">
        <v>20810.599999999999</v>
      </c>
      <c r="E104" s="3">
        <v>20810.599999999999</v>
      </c>
      <c r="F104" s="4">
        <f t="shared" si="5"/>
        <v>9.8412493989518568E-2</v>
      </c>
    </row>
    <row r="105" spans="1:6" x14ac:dyDescent="0.25">
      <c r="A105" s="1">
        <v>43100</v>
      </c>
      <c r="B105" s="3">
        <v>18946.07</v>
      </c>
      <c r="C105" s="3">
        <v>18946.07</v>
      </c>
      <c r="D105" s="3">
        <v>18946.07</v>
      </c>
      <c r="E105" s="3">
        <v>18946.07</v>
      </c>
      <c r="F105" s="4">
        <f t="shared" si="5"/>
        <v>1.1091762669152905E-2</v>
      </c>
    </row>
    <row r="106" spans="1:6" x14ac:dyDescent="0.25">
      <c r="A106" s="1">
        <v>43069</v>
      </c>
      <c r="B106" s="3">
        <v>18738.23</v>
      </c>
      <c r="C106" s="3">
        <v>18738.23</v>
      </c>
      <c r="D106" s="3">
        <v>18738.23</v>
      </c>
      <c r="E106" s="3">
        <v>18738.23</v>
      </c>
      <c r="F106" s="4">
        <f t="shared" si="5"/>
        <v>2.4091934322945097E-2</v>
      </c>
    </row>
    <row r="107" spans="1:6" x14ac:dyDescent="0.25">
      <c r="A107" s="1">
        <v>43039</v>
      </c>
      <c r="B107" s="3">
        <v>18297.41</v>
      </c>
      <c r="C107" s="3">
        <v>18297.41</v>
      </c>
      <c r="D107" s="3">
        <v>18297.41</v>
      </c>
      <c r="E107" s="3">
        <v>18297.41</v>
      </c>
      <c r="F107" s="4">
        <f t="shared" si="5"/>
        <v>-4.67921383550296E-3</v>
      </c>
    </row>
    <row r="108" spans="1:6" x14ac:dyDescent="0.25">
      <c r="A108" s="1">
        <v>43008</v>
      </c>
      <c r="B108" s="3">
        <v>18383.43</v>
      </c>
      <c r="C108" s="3">
        <v>18383.43</v>
      </c>
      <c r="D108" s="3">
        <v>18383.43</v>
      </c>
      <c r="E108" s="3">
        <v>18383.43</v>
      </c>
      <c r="F108" s="4">
        <f t="shared" si="5"/>
        <v>3.2571612162525021E-2</v>
      </c>
    </row>
    <row r="109" spans="1:6" x14ac:dyDescent="0.25">
      <c r="A109" s="1">
        <v>42978</v>
      </c>
      <c r="B109" s="3">
        <v>17803.54</v>
      </c>
      <c r="C109" s="3">
        <v>17803.54</v>
      </c>
      <c r="D109" s="3">
        <v>17803.54</v>
      </c>
      <c r="E109" s="3">
        <v>17803.54</v>
      </c>
      <c r="F109" s="4">
        <f t="shared" si="5"/>
        <v>5.4367292212499363E-2</v>
      </c>
    </row>
    <row r="110" spans="1:6" x14ac:dyDescent="0.25">
      <c r="A110" s="1">
        <v>42947</v>
      </c>
      <c r="B110" s="3">
        <v>16885.52</v>
      </c>
      <c r="C110" s="3">
        <v>16885.52</v>
      </c>
      <c r="D110" s="3">
        <v>16885.52</v>
      </c>
      <c r="E110" s="3">
        <v>16885.52</v>
      </c>
      <c r="F110" s="4">
        <f t="shared" si="5"/>
        <v>4.3411631595891675E-2</v>
      </c>
    </row>
    <row r="111" spans="1:6" x14ac:dyDescent="0.25">
      <c r="A111" s="1">
        <v>42916</v>
      </c>
      <c r="B111" s="3">
        <v>16182.99</v>
      </c>
      <c r="C111" s="3">
        <v>16182.99</v>
      </c>
      <c r="D111" s="3">
        <v>16182.99</v>
      </c>
      <c r="E111" s="3">
        <v>16182.99</v>
      </c>
      <c r="F111" s="4">
        <f t="shared" si="5"/>
        <v>3.2714990868072391E-3</v>
      </c>
    </row>
    <row r="112" spans="1:6" x14ac:dyDescent="0.25">
      <c r="A112" s="1">
        <v>42886</v>
      </c>
      <c r="B112" s="3">
        <v>16130.22</v>
      </c>
      <c r="C112" s="3">
        <v>16130.22</v>
      </c>
      <c r="D112" s="3">
        <v>16130.22</v>
      </c>
      <c r="E112" s="3">
        <v>16130.22</v>
      </c>
      <c r="F112" s="4">
        <f t="shared" si="5"/>
        <v>-5.9508455562526374E-2</v>
      </c>
    </row>
    <row r="113" spans="1:6" x14ac:dyDescent="0.25">
      <c r="A113" s="1">
        <v>42855</v>
      </c>
      <c r="B113" s="3">
        <v>17150.84</v>
      </c>
      <c r="C113" s="3">
        <v>17150.84</v>
      </c>
      <c r="D113" s="3">
        <v>17150.84</v>
      </c>
      <c r="E113" s="3">
        <v>17150.84</v>
      </c>
      <c r="F113" s="4">
        <f t="shared" si="5"/>
        <v>1.0072550870710462E-2</v>
      </c>
    </row>
    <row r="114" spans="1:6" x14ac:dyDescent="0.25">
      <c r="A114" s="1">
        <v>42825</v>
      </c>
      <c r="B114" s="3">
        <v>16979.810000000001</v>
      </c>
      <c r="C114" s="3">
        <v>16979.810000000001</v>
      </c>
      <c r="D114" s="3">
        <v>16979.810000000001</v>
      </c>
      <c r="E114" s="3">
        <v>16979.810000000001</v>
      </c>
      <c r="F114" s="4">
        <f t="shared" si="5"/>
        <v>-2.0292519232311346E-2</v>
      </c>
    </row>
    <row r="115" spans="1:6" x14ac:dyDescent="0.25">
      <c r="A115" s="1">
        <v>42794</v>
      </c>
      <c r="B115" s="3">
        <v>17331.509999999998</v>
      </c>
      <c r="C115" s="3">
        <v>17331.509999999998</v>
      </c>
      <c r="D115" s="3">
        <v>17331.509999999998</v>
      </c>
      <c r="E115" s="3">
        <v>17331.509999999998</v>
      </c>
      <c r="F115" s="4">
        <f t="shared" si="5"/>
        <v>-8.4575624473135491E-2</v>
      </c>
    </row>
    <row r="116" spans="1:6" x14ac:dyDescent="0.25">
      <c r="A116" s="1">
        <v>42766</v>
      </c>
      <c r="B116" s="3">
        <v>18932.759999999998</v>
      </c>
      <c r="C116" s="3">
        <v>18932.759999999998</v>
      </c>
      <c r="D116" s="3">
        <v>18932.759999999998</v>
      </c>
      <c r="E116" s="3">
        <v>18932.759999999998</v>
      </c>
      <c r="F116" s="4">
        <f t="shared" si="5"/>
        <v>-1.9896361255053785E-2</v>
      </c>
    </row>
    <row r="117" spans="1:6" x14ac:dyDescent="0.25">
      <c r="A117" s="1">
        <v>42735</v>
      </c>
      <c r="B117" s="3">
        <v>19317.099999999999</v>
      </c>
      <c r="C117" s="3">
        <v>19317.099999999999</v>
      </c>
      <c r="D117" s="3">
        <v>19317.099999999999</v>
      </c>
      <c r="E117" s="3">
        <v>19317.099999999999</v>
      </c>
      <c r="F117" s="4">
        <f t="shared" si="5"/>
        <v>7.6351645388071043E-2</v>
      </c>
    </row>
    <row r="118" spans="1:6" x14ac:dyDescent="0.25">
      <c r="A118" s="1">
        <v>42704</v>
      </c>
      <c r="B118" s="3">
        <v>17946.830000000002</v>
      </c>
      <c r="C118" s="3">
        <v>17946.830000000002</v>
      </c>
      <c r="D118" s="3">
        <v>17946.830000000002</v>
      </c>
      <c r="E118" s="3">
        <v>17946.830000000002</v>
      </c>
      <c r="F118" s="4">
        <f t="shared" si="5"/>
        <v>5.9934372862777252E-2</v>
      </c>
    </row>
    <row r="119" spans="1:6" x14ac:dyDescent="0.25">
      <c r="A119" s="1">
        <v>42674</v>
      </c>
      <c r="B119" s="3">
        <v>16932.02</v>
      </c>
      <c r="C119" s="3">
        <v>16932.02</v>
      </c>
      <c r="D119" s="3">
        <v>16932.02</v>
      </c>
      <c r="E119" s="3">
        <v>16932.02</v>
      </c>
      <c r="F119" s="4">
        <f t="shared" si="5"/>
        <v>8.9603823223580736E-3</v>
      </c>
    </row>
    <row r="120" spans="1:6" x14ac:dyDescent="0.25">
      <c r="A120" s="1">
        <v>42643</v>
      </c>
      <c r="B120" s="3">
        <v>16781.650000000001</v>
      </c>
      <c r="C120" s="3">
        <v>16781.650000000001</v>
      </c>
      <c r="D120" s="3">
        <v>16781.650000000001</v>
      </c>
      <c r="E120" s="3">
        <v>16781.650000000001</v>
      </c>
      <c r="F120" s="4">
        <f t="shared" si="5"/>
        <v>9.8325635972500436E-3</v>
      </c>
    </row>
    <row r="121" spans="1:6" x14ac:dyDescent="0.25">
      <c r="A121" s="1">
        <v>42613</v>
      </c>
      <c r="B121" s="3">
        <v>16618.25</v>
      </c>
      <c r="C121" s="3">
        <v>16618.25</v>
      </c>
      <c r="D121" s="3">
        <v>16618.25</v>
      </c>
      <c r="E121" s="3">
        <v>16618.25</v>
      </c>
      <c r="F121" s="4">
        <f t="shared" si="5"/>
        <v>1.2716969426986857E-2</v>
      </c>
    </row>
    <row r="122" spans="1:6" x14ac:dyDescent="0.25">
      <c r="A122" s="1">
        <v>42582</v>
      </c>
      <c r="B122" s="3">
        <v>16409.57</v>
      </c>
      <c r="C122" s="3">
        <v>16409.57</v>
      </c>
      <c r="D122" s="3">
        <v>16409.57</v>
      </c>
      <c r="E122" s="3">
        <v>16409.57</v>
      </c>
      <c r="F122" s="4">
        <f t="shared" si="5"/>
        <v>5.0571523323811096E-2</v>
      </c>
    </row>
    <row r="123" spans="1:6" x14ac:dyDescent="0.25">
      <c r="A123" s="1">
        <v>42551</v>
      </c>
      <c r="B123" s="3">
        <v>15619.66</v>
      </c>
      <c r="C123" s="3">
        <v>15619.66</v>
      </c>
      <c r="D123" s="3">
        <v>15619.66</v>
      </c>
      <c r="E123" s="3">
        <v>15619.66</v>
      </c>
      <c r="F123" s="4">
        <f t="shared" si="5"/>
        <v>-8.0602548831709697E-4</v>
      </c>
    </row>
    <row r="124" spans="1:6" x14ac:dyDescent="0.25">
      <c r="A124" s="1">
        <v>42521</v>
      </c>
      <c r="B124" s="3">
        <v>15632.26</v>
      </c>
      <c r="C124" s="3">
        <v>15632.26</v>
      </c>
      <c r="D124" s="3">
        <v>15632.26</v>
      </c>
      <c r="E124" s="3">
        <v>15632.26</v>
      </c>
      <c r="F124" s="4">
        <f t="shared" si="5"/>
        <v>-3.567903549767304E-2</v>
      </c>
    </row>
    <row r="125" spans="1:6" x14ac:dyDescent="0.25">
      <c r="A125" s="1">
        <v>42490</v>
      </c>
      <c r="B125" s="3">
        <v>16210.64</v>
      </c>
      <c r="C125" s="3">
        <v>16210.64</v>
      </c>
      <c r="D125" s="3">
        <v>16210.64</v>
      </c>
      <c r="E125" s="3">
        <v>16210.64</v>
      </c>
      <c r="F125" s="4">
        <f t="shared" si="5"/>
        <v>4.5605566194668379E-2</v>
      </c>
    </row>
    <row r="126" spans="1:6" x14ac:dyDescent="0.25">
      <c r="A126" s="1">
        <v>42460</v>
      </c>
      <c r="B126" s="3">
        <v>15503.59</v>
      </c>
      <c r="C126" s="3">
        <v>15503.59</v>
      </c>
      <c r="D126" s="3">
        <v>15503.59</v>
      </c>
      <c r="E126" s="3">
        <v>15503.59</v>
      </c>
      <c r="F126" s="4">
        <f t="shared" si="5"/>
        <v>1.4015684171283294E-2</v>
      </c>
    </row>
    <row r="127" spans="1:6" x14ac:dyDescent="0.25">
      <c r="A127" s="1">
        <v>42429</v>
      </c>
      <c r="B127" s="3">
        <v>15289.3</v>
      </c>
      <c r="C127" s="3">
        <v>15289.3</v>
      </c>
      <c r="D127" s="3">
        <v>15289.3</v>
      </c>
      <c r="E127" s="3">
        <v>15289.3</v>
      </c>
      <c r="F127" s="4">
        <f t="shared" si="5"/>
        <v>2.7515697381764737E-2</v>
      </c>
    </row>
    <row r="128" spans="1:6" x14ac:dyDescent="0.25">
      <c r="A128" s="1">
        <v>42400</v>
      </c>
      <c r="B128" s="3">
        <v>14879.87</v>
      </c>
      <c r="C128" s="3">
        <v>14879.87</v>
      </c>
      <c r="D128" s="3">
        <v>14879.87</v>
      </c>
      <c r="E128" s="3">
        <v>14879.87</v>
      </c>
      <c r="F128" s="4">
        <f t="shared" si="5"/>
        <v>2.1720680548822591E-2</v>
      </c>
    </row>
    <row r="129" spans="1:6" x14ac:dyDescent="0.25">
      <c r="A129" s="1">
        <v>42369</v>
      </c>
      <c r="B129" s="3">
        <v>14563.54</v>
      </c>
      <c r="C129" s="3">
        <v>14563.54</v>
      </c>
      <c r="D129" s="3">
        <v>14563.54</v>
      </c>
      <c r="E129" s="3">
        <v>14563.54</v>
      </c>
      <c r="F129" s="4">
        <f t="shared" si="5"/>
        <v>-1.9086598329561832E-3</v>
      </c>
    </row>
    <row r="130" spans="1:6" x14ac:dyDescent="0.25">
      <c r="A130" s="1">
        <v>42338</v>
      </c>
      <c r="B130" s="3">
        <v>14591.39</v>
      </c>
      <c r="C130" s="3">
        <v>14591.39</v>
      </c>
      <c r="D130" s="3">
        <v>14591.39</v>
      </c>
      <c r="E130" s="3">
        <v>14591.39</v>
      </c>
      <c r="F130" s="4">
        <f t="shared" si="5"/>
        <v>3.8840681653784959E-2</v>
      </c>
    </row>
    <row r="131" spans="1:6" x14ac:dyDescent="0.25">
      <c r="A131" s="1">
        <v>42308</v>
      </c>
      <c r="B131" s="3">
        <v>14045.84</v>
      </c>
      <c r="C131" s="3">
        <v>14045.84</v>
      </c>
      <c r="D131" s="3">
        <v>14045.84</v>
      </c>
      <c r="E131" s="3">
        <v>14045.84</v>
      </c>
      <c r="F131" s="4">
        <f t="shared" si="5"/>
        <v>3.7924659083015566E-2</v>
      </c>
    </row>
    <row r="132" spans="1:6" x14ac:dyDescent="0.25">
      <c r="A132" s="1">
        <v>42277</v>
      </c>
      <c r="B132" s="3">
        <v>13532.62</v>
      </c>
      <c r="C132" s="3">
        <v>13532.62</v>
      </c>
      <c r="D132" s="3">
        <v>13532.62</v>
      </c>
      <c r="E132" s="3">
        <v>13532.62</v>
      </c>
      <c r="F132" s="4">
        <f t="shared" si="5"/>
        <v>-5.6757169313810363E-2</v>
      </c>
    </row>
    <row r="133" spans="1:6" x14ac:dyDescent="0.25">
      <c r="A133" s="1">
        <v>42247</v>
      </c>
      <c r="B133" s="3">
        <v>14346.91</v>
      </c>
      <c r="C133" s="3">
        <v>14346.91</v>
      </c>
      <c r="D133" s="3">
        <v>14346.91</v>
      </c>
      <c r="E133" s="3">
        <v>14346.91</v>
      </c>
      <c r="F133" s="4">
        <f t="shared" ref="F133:F196" si="6">E133/E134-1</f>
        <v>3.9640199769853224E-2</v>
      </c>
    </row>
    <row r="134" spans="1:6" x14ac:dyDescent="0.25">
      <c r="A134" s="1">
        <v>42216</v>
      </c>
      <c r="B134" s="3">
        <v>13799.88</v>
      </c>
      <c r="C134" s="3">
        <v>13799.88</v>
      </c>
      <c r="D134" s="3">
        <v>13799.88</v>
      </c>
      <c r="E134" s="3">
        <v>13799.88</v>
      </c>
      <c r="F134" s="4">
        <f t="shared" si="6"/>
        <v>3.3564938775724196E-2</v>
      </c>
    </row>
    <row r="135" spans="1:6" x14ac:dyDescent="0.25">
      <c r="A135" s="1">
        <v>42185</v>
      </c>
      <c r="B135" s="3">
        <v>13351.73</v>
      </c>
      <c r="C135" s="3">
        <v>13351.73</v>
      </c>
      <c r="D135" s="3">
        <v>13351.73</v>
      </c>
      <c r="E135" s="3">
        <v>13351.73</v>
      </c>
      <c r="F135" s="4">
        <f t="shared" si="6"/>
        <v>3.7694114977154358E-2</v>
      </c>
    </row>
    <row r="136" spans="1:6" x14ac:dyDescent="0.25">
      <c r="A136" s="1">
        <v>42155</v>
      </c>
      <c r="B136" s="3">
        <v>12866.73</v>
      </c>
      <c r="C136" s="3">
        <v>12866.73</v>
      </c>
      <c r="D136" s="3">
        <v>12866.73</v>
      </c>
      <c r="E136" s="3">
        <v>12866.73</v>
      </c>
      <c r="F136" s="4">
        <f t="shared" si="6"/>
        <v>-4.5191648386876504E-2</v>
      </c>
    </row>
    <row r="137" spans="1:6" x14ac:dyDescent="0.25">
      <c r="A137" s="1">
        <v>42124</v>
      </c>
      <c r="B137" s="3">
        <v>13475.72</v>
      </c>
      <c r="C137" s="3">
        <v>13475.72</v>
      </c>
      <c r="D137" s="3">
        <v>13475.72</v>
      </c>
      <c r="E137" s="3">
        <v>13475.72</v>
      </c>
      <c r="F137" s="4">
        <f t="shared" si="6"/>
        <v>4.5730311444140304E-2</v>
      </c>
    </row>
    <row r="138" spans="1:6" x14ac:dyDescent="0.25">
      <c r="A138" s="1">
        <v>42094</v>
      </c>
      <c r="B138" s="3">
        <v>12886.42</v>
      </c>
      <c r="C138" s="3">
        <v>12886.42</v>
      </c>
      <c r="D138" s="3">
        <v>12886.42</v>
      </c>
      <c r="E138" s="3">
        <v>12886.42</v>
      </c>
      <c r="F138" s="4">
        <f t="shared" si="6"/>
        <v>-8.034153143907663E-2</v>
      </c>
    </row>
    <row r="139" spans="1:6" x14ac:dyDescent="0.25">
      <c r="A139" s="1">
        <v>42063</v>
      </c>
      <c r="B139" s="3">
        <v>14012.18</v>
      </c>
      <c r="C139" s="3">
        <v>14012.18</v>
      </c>
      <c r="D139" s="3">
        <v>14012.18</v>
      </c>
      <c r="E139" s="3">
        <v>14012.18</v>
      </c>
      <c r="F139" s="4">
        <f t="shared" si="6"/>
        <v>7.3780460236072321E-2</v>
      </c>
    </row>
    <row r="140" spans="1:6" x14ac:dyDescent="0.25">
      <c r="A140" s="1">
        <v>42035</v>
      </c>
      <c r="B140" s="3">
        <v>13049.39</v>
      </c>
      <c r="C140" s="3">
        <v>13049.39</v>
      </c>
      <c r="D140" s="3">
        <v>13049.39</v>
      </c>
      <c r="E140" s="3">
        <v>13049.39</v>
      </c>
      <c r="F140" s="4">
        <f t="shared" si="6"/>
        <v>0.17740273567200804</v>
      </c>
    </row>
    <row r="141" spans="1:6" x14ac:dyDescent="0.25">
      <c r="A141" s="1">
        <v>42004</v>
      </c>
      <c r="B141" s="3">
        <v>11083.2</v>
      </c>
      <c r="C141" s="3">
        <v>11083.2</v>
      </c>
      <c r="D141" s="3">
        <v>11083.2</v>
      </c>
      <c r="E141" s="3">
        <v>11083.2</v>
      </c>
      <c r="F141" s="4">
        <f t="shared" si="6"/>
        <v>-8.6907412945529283E-2</v>
      </c>
    </row>
    <row r="142" spans="1:6" x14ac:dyDescent="0.25">
      <c r="A142" s="1">
        <v>41973</v>
      </c>
      <c r="B142" s="3">
        <v>12138.09</v>
      </c>
      <c r="C142" s="3">
        <v>12138.09</v>
      </c>
      <c r="D142" s="3">
        <v>12138.09</v>
      </c>
      <c r="E142" s="3">
        <v>12138.09</v>
      </c>
      <c r="F142" s="4">
        <f t="shared" si="6"/>
        <v>2.6580264737001036E-2</v>
      </c>
    </row>
    <row r="143" spans="1:6" x14ac:dyDescent="0.25">
      <c r="A143" s="1">
        <v>41943</v>
      </c>
      <c r="B143" s="3">
        <v>11823.81</v>
      </c>
      <c r="C143" s="3">
        <v>11823.81</v>
      </c>
      <c r="D143" s="3">
        <v>11823.81</v>
      </c>
      <c r="E143" s="3">
        <v>11823.81</v>
      </c>
      <c r="F143" s="4">
        <f t="shared" si="6"/>
        <v>6.2055430052232241E-2</v>
      </c>
    </row>
    <row r="144" spans="1:6" x14ac:dyDescent="0.25">
      <c r="A144" s="1">
        <v>41912</v>
      </c>
      <c r="B144" s="3">
        <v>11132.95</v>
      </c>
      <c r="C144" s="3">
        <v>11132.95</v>
      </c>
      <c r="D144" s="3">
        <v>11132.95</v>
      </c>
      <c r="E144" s="3">
        <v>11132.95</v>
      </c>
      <c r="F144" s="4">
        <f t="shared" si="6"/>
        <v>1.2223473906920246E-2</v>
      </c>
    </row>
    <row r="145" spans="1:6" x14ac:dyDescent="0.25">
      <c r="A145" s="1">
        <v>41882</v>
      </c>
      <c r="B145" s="3">
        <v>10998.51</v>
      </c>
      <c r="C145" s="3">
        <v>10998.51</v>
      </c>
      <c r="D145" s="3">
        <v>10998.51</v>
      </c>
      <c r="E145" s="3">
        <v>10998.51</v>
      </c>
      <c r="F145" s="4">
        <f t="shared" si="6"/>
        <v>1.1726579726116126E-2</v>
      </c>
    </row>
    <row r="146" spans="1:6" x14ac:dyDescent="0.25">
      <c r="A146" s="1">
        <v>41851</v>
      </c>
      <c r="B146" s="3">
        <v>10871.03</v>
      </c>
      <c r="C146" s="3">
        <v>10871.03</v>
      </c>
      <c r="D146" s="3">
        <v>10871.03</v>
      </c>
      <c r="E146" s="3">
        <v>10871.03</v>
      </c>
      <c r="F146" s="4">
        <f t="shared" si="6"/>
        <v>-4.4813088423300007E-2</v>
      </c>
    </row>
    <row r="147" spans="1:6" x14ac:dyDescent="0.25">
      <c r="A147" s="1">
        <v>41820</v>
      </c>
      <c r="B147" s="3">
        <v>11381.05</v>
      </c>
      <c r="C147" s="3">
        <v>11381.05</v>
      </c>
      <c r="D147" s="3">
        <v>11381.05</v>
      </c>
      <c r="E147" s="3">
        <v>11381.05</v>
      </c>
      <c r="F147" s="4">
        <f t="shared" si="6"/>
        <v>4.2508053959928516E-2</v>
      </c>
    </row>
    <row r="148" spans="1:6" x14ac:dyDescent="0.25">
      <c r="A148" s="1">
        <v>41790</v>
      </c>
      <c r="B148" s="3">
        <v>10916.99</v>
      </c>
      <c r="C148" s="3">
        <v>10916.99</v>
      </c>
      <c r="D148" s="3">
        <v>10916.99</v>
      </c>
      <c r="E148" s="3">
        <v>10916.99</v>
      </c>
      <c r="F148" s="4">
        <f t="shared" si="6"/>
        <v>9.5069624303606659E-2</v>
      </c>
    </row>
    <row r="149" spans="1:6" x14ac:dyDescent="0.25">
      <c r="A149" s="1">
        <v>41759</v>
      </c>
      <c r="B149" s="3">
        <v>9969.2199999999993</v>
      </c>
      <c r="C149" s="3">
        <v>9969.2199999999993</v>
      </c>
      <c r="D149" s="3">
        <v>9969.2199999999993</v>
      </c>
      <c r="E149" s="3">
        <v>9969.2199999999993</v>
      </c>
      <c r="F149" s="4">
        <f t="shared" si="6"/>
        <v>-5.0725865887636057E-2</v>
      </c>
    </row>
    <row r="150" spans="1:6" x14ac:dyDescent="0.25">
      <c r="A150" s="1">
        <v>41729</v>
      </c>
      <c r="B150" s="3">
        <v>10501.94</v>
      </c>
      <c r="C150" s="3">
        <v>10501.94</v>
      </c>
      <c r="D150" s="3">
        <v>10501.94</v>
      </c>
      <c r="E150" s="3">
        <v>10501.94</v>
      </c>
      <c r="F150" s="4">
        <f t="shared" si="6"/>
        <v>-4.8652007743448022E-2</v>
      </c>
    </row>
    <row r="151" spans="1:6" x14ac:dyDescent="0.25">
      <c r="A151" s="1">
        <v>41698</v>
      </c>
      <c r="B151" s="3">
        <v>11039.01</v>
      </c>
      <c r="C151" s="3">
        <v>11039.01</v>
      </c>
      <c r="D151" s="3">
        <v>11039.01</v>
      </c>
      <c r="E151" s="3">
        <v>11039.01</v>
      </c>
      <c r="F151" s="4">
        <f t="shared" si="6"/>
        <v>-6.6838892893104074E-3</v>
      </c>
    </row>
    <row r="152" spans="1:6" x14ac:dyDescent="0.25">
      <c r="A152" s="1">
        <v>41670</v>
      </c>
      <c r="B152" s="3">
        <v>11113.29</v>
      </c>
      <c r="C152" s="3">
        <v>11113.29</v>
      </c>
      <c r="D152" s="3">
        <v>11113.29</v>
      </c>
      <c r="E152" s="3">
        <v>11113.29</v>
      </c>
      <c r="F152" s="4">
        <f t="shared" si="6"/>
        <v>-3.372190384770879E-2</v>
      </c>
    </row>
    <row r="153" spans="1:6" x14ac:dyDescent="0.25">
      <c r="A153" s="1">
        <v>41639</v>
      </c>
      <c r="B153" s="3">
        <v>11501.13</v>
      </c>
      <c r="C153" s="3">
        <v>11501.13</v>
      </c>
      <c r="D153" s="3">
        <v>11501.13</v>
      </c>
      <c r="E153" s="3">
        <v>11501.13</v>
      </c>
      <c r="F153" s="4">
        <f t="shared" si="6"/>
        <v>1.1204806883254204E-2</v>
      </c>
    </row>
    <row r="154" spans="1:6" x14ac:dyDescent="0.25">
      <c r="A154" s="1">
        <v>41608</v>
      </c>
      <c r="B154" s="3">
        <v>11373.69</v>
      </c>
      <c r="C154" s="3">
        <v>11373.69</v>
      </c>
      <c r="D154" s="3">
        <v>11373.69</v>
      </c>
      <c r="E154" s="3">
        <v>11373.69</v>
      </c>
      <c r="F154" s="4">
        <f t="shared" si="6"/>
        <v>-1.9588929862580096E-2</v>
      </c>
    </row>
    <row r="155" spans="1:6" x14ac:dyDescent="0.25">
      <c r="A155" s="1">
        <v>41578</v>
      </c>
      <c r="B155" s="3">
        <v>11600.94</v>
      </c>
      <c r="C155" s="3">
        <v>11600.94</v>
      </c>
      <c r="D155" s="3">
        <v>11600.94</v>
      </c>
      <c r="E155" s="3">
        <v>11600.94</v>
      </c>
      <c r="F155" s="4">
        <f t="shared" si="6"/>
        <v>3.9628130057694833E-2</v>
      </c>
    </row>
    <row r="156" spans="1:6" x14ac:dyDescent="0.25">
      <c r="A156" s="1">
        <v>41547</v>
      </c>
      <c r="B156" s="3">
        <v>11158.74</v>
      </c>
      <c r="C156" s="3">
        <v>11158.74</v>
      </c>
      <c r="D156" s="3">
        <v>11158.74</v>
      </c>
      <c r="E156" s="3">
        <v>11158.74</v>
      </c>
      <c r="F156" s="4">
        <f t="shared" si="6"/>
        <v>7.7730946346890706E-2</v>
      </c>
    </row>
    <row r="157" spans="1:6" x14ac:dyDescent="0.25">
      <c r="A157" s="1">
        <v>41517</v>
      </c>
      <c r="B157" s="3">
        <v>10353.92</v>
      </c>
      <c r="C157" s="3">
        <v>10353.92</v>
      </c>
      <c r="D157" s="3">
        <v>10353.92</v>
      </c>
      <c r="E157" s="3">
        <v>10353.92</v>
      </c>
      <c r="F157" s="4">
        <f t="shared" si="6"/>
        <v>1.8071548741265042E-2</v>
      </c>
    </row>
    <row r="158" spans="1:6" x14ac:dyDescent="0.25">
      <c r="A158" s="1">
        <v>41486</v>
      </c>
      <c r="B158" s="3">
        <v>10170.129999999999</v>
      </c>
      <c r="C158" s="3">
        <v>10170.129999999999</v>
      </c>
      <c r="D158" s="3">
        <v>10170.129999999999</v>
      </c>
      <c r="E158" s="3">
        <v>10170.129999999999</v>
      </c>
      <c r="F158" s="4">
        <f t="shared" si="6"/>
        <v>3.8862353008474182E-2</v>
      </c>
    </row>
    <row r="159" spans="1:6" x14ac:dyDescent="0.25">
      <c r="A159" s="1">
        <v>41455</v>
      </c>
      <c r="B159" s="3">
        <v>9789.68</v>
      </c>
      <c r="C159" s="3">
        <v>9789.68</v>
      </c>
      <c r="D159" s="3">
        <v>9789.68</v>
      </c>
      <c r="E159" s="3">
        <v>9789.68</v>
      </c>
      <c r="F159" s="4">
        <f t="shared" si="6"/>
        <v>-1.6389357768668011E-2</v>
      </c>
    </row>
    <row r="160" spans="1:6" x14ac:dyDescent="0.25">
      <c r="A160" s="1">
        <v>41425</v>
      </c>
      <c r="B160" s="3">
        <v>9952.7999999999993</v>
      </c>
      <c r="C160" s="3">
        <v>9952.7999999999993</v>
      </c>
      <c r="D160" s="3">
        <v>9952.7999999999993</v>
      </c>
      <c r="E160" s="3">
        <v>9952.7999999999993</v>
      </c>
      <c r="F160" s="4">
        <f t="shared" si="6"/>
        <v>-2.5937992704909041E-2</v>
      </c>
    </row>
    <row r="161" spans="1:6" x14ac:dyDescent="0.25">
      <c r="A161" s="1">
        <v>41394</v>
      </c>
      <c r="B161" s="3">
        <v>10217.83</v>
      </c>
      <c r="C161" s="3">
        <v>10217.83</v>
      </c>
      <c r="D161" s="3">
        <v>10217.83</v>
      </c>
      <c r="E161" s="3">
        <v>10217.83</v>
      </c>
      <c r="F161" s="4">
        <f t="shared" si="6"/>
        <v>-3.8330028263290017E-2</v>
      </c>
    </row>
    <row r="162" spans="1:6" x14ac:dyDescent="0.25">
      <c r="A162" s="1">
        <v>41364</v>
      </c>
      <c r="B162" s="3">
        <v>10625.09</v>
      </c>
      <c r="C162" s="3">
        <v>10625.09</v>
      </c>
      <c r="D162" s="3">
        <v>10625.09</v>
      </c>
      <c r="E162" s="3">
        <v>10625.09</v>
      </c>
      <c r="F162" s="4">
        <f t="shared" si="6"/>
        <v>-3.4751381315852203E-2</v>
      </c>
    </row>
    <row r="163" spans="1:6" x14ac:dyDescent="0.25">
      <c r="A163" s="1">
        <v>41333</v>
      </c>
      <c r="B163" s="3">
        <v>11007.62</v>
      </c>
      <c r="C163" s="3">
        <v>11007.62</v>
      </c>
      <c r="D163" s="3">
        <v>11007.62</v>
      </c>
      <c r="E163" s="3">
        <v>11007.62</v>
      </c>
      <c r="F163" s="4">
        <f t="shared" si="6"/>
        <v>-4.1072906412523591E-2</v>
      </c>
    </row>
    <row r="164" spans="1:6" x14ac:dyDescent="0.25">
      <c r="A164" s="1">
        <v>41305</v>
      </c>
      <c r="B164" s="3">
        <v>11479.1</v>
      </c>
      <c r="C164" s="3">
        <v>11479.1</v>
      </c>
      <c r="D164" s="3">
        <v>11479.1</v>
      </c>
      <c r="E164" s="3">
        <v>11479.1</v>
      </c>
      <c r="F164" s="4">
        <f t="shared" si="6"/>
        <v>5.0676219905102293E-2</v>
      </c>
    </row>
    <row r="165" spans="1:6" x14ac:dyDescent="0.25">
      <c r="A165" s="1">
        <v>41274</v>
      </c>
      <c r="B165" s="3">
        <v>10925.44</v>
      </c>
      <c r="C165" s="3">
        <v>10925.44</v>
      </c>
      <c r="D165" s="3">
        <v>10925.44</v>
      </c>
      <c r="E165" s="3">
        <v>10925.44</v>
      </c>
      <c r="F165" s="4">
        <f t="shared" si="6"/>
        <v>4.9670219869432986E-2</v>
      </c>
    </row>
    <row r="166" spans="1:6" x14ac:dyDescent="0.25">
      <c r="A166" s="1">
        <v>41243</v>
      </c>
      <c r="B166" s="3">
        <v>10408.450000000001</v>
      </c>
      <c r="C166" s="3">
        <v>10408.450000000001</v>
      </c>
      <c r="D166" s="3">
        <v>10408.450000000001</v>
      </c>
      <c r="E166" s="3">
        <v>10408.450000000001</v>
      </c>
      <c r="F166" s="4">
        <f t="shared" si="6"/>
        <v>-1.487467358723249E-2</v>
      </c>
    </row>
    <row r="167" spans="1:6" x14ac:dyDescent="0.25">
      <c r="A167" s="1">
        <v>41213</v>
      </c>
      <c r="B167" s="3">
        <v>10565.61</v>
      </c>
      <c r="C167" s="3">
        <v>10565.61</v>
      </c>
      <c r="D167" s="3">
        <v>10565.61</v>
      </c>
      <c r="E167" s="3">
        <v>10565.61</v>
      </c>
      <c r="F167" s="4">
        <f t="shared" si="6"/>
        <v>-1.9532130856368068E-2</v>
      </c>
    </row>
    <row r="168" spans="1:6" x14ac:dyDescent="0.25">
      <c r="A168" s="1">
        <v>41182</v>
      </c>
      <c r="B168" s="3">
        <v>10776.09</v>
      </c>
      <c r="C168" s="3">
        <v>10776.09</v>
      </c>
      <c r="D168" s="3">
        <v>10776.09</v>
      </c>
      <c r="E168" s="3">
        <v>10776.09</v>
      </c>
      <c r="F168" s="4">
        <f t="shared" si="6"/>
        <v>2.7555732704243496E-2</v>
      </c>
    </row>
    <row r="169" spans="1:6" x14ac:dyDescent="0.25">
      <c r="A169" s="1">
        <v>41152</v>
      </c>
      <c r="B169" s="3">
        <v>10487.11</v>
      </c>
      <c r="C169" s="3">
        <v>10487.11</v>
      </c>
      <c r="D169" s="3">
        <v>10487.11</v>
      </c>
      <c r="E169" s="3">
        <v>10487.11</v>
      </c>
      <c r="F169" s="4">
        <f t="shared" si="6"/>
        <v>3.9318677114912548E-2</v>
      </c>
    </row>
    <row r="170" spans="1:6" x14ac:dyDescent="0.25">
      <c r="A170" s="1">
        <v>41121</v>
      </c>
      <c r="B170" s="3">
        <v>10090.370000000001</v>
      </c>
      <c r="C170" s="3">
        <v>10090.370000000001</v>
      </c>
      <c r="D170" s="3">
        <v>10090.370000000001</v>
      </c>
      <c r="E170" s="3">
        <v>10090.370000000001</v>
      </c>
      <c r="F170" s="4">
        <f t="shared" si="6"/>
        <v>9.7781771820517616E-3</v>
      </c>
    </row>
    <row r="171" spans="1:6" x14ac:dyDescent="0.25">
      <c r="A171" s="1">
        <v>41090</v>
      </c>
      <c r="B171" s="3">
        <v>9992.66</v>
      </c>
      <c r="C171" s="3">
        <v>9992.66</v>
      </c>
      <c r="D171" s="3">
        <v>9992.66</v>
      </c>
      <c r="E171" s="3">
        <v>9992.66</v>
      </c>
      <c r="F171" s="4">
        <f t="shared" si="6"/>
        <v>5.4448450774375434E-2</v>
      </c>
    </row>
    <row r="172" spans="1:6" x14ac:dyDescent="0.25">
      <c r="A172" s="1">
        <v>41060</v>
      </c>
      <c r="B172" s="3">
        <v>9476.67</v>
      </c>
      <c r="C172" s="3">
        <v>9476.67</v>
      </c>
      <c r="D172" s="3">
        <v>9476.67</v>
      </c>
      <c r="E172" s="3">
        <v>9476.67</v>
      </c>
      <c r="F172" s="4">
        <f t="shared" si="6"/>
        <v>-0.1011785527304182</v>
      </c>
    </row>
    <row r="173" spans="1:6" x14ac:dyDescent="0.25">
      <c r="A173" s="1">
        <v>41029</v>
      </c>
      <c r="B173" s="3">
        <v>10543.44</v>
      </c>
      <c r="C173" s="3">
        <v>10543.44</v>
      </c>
      <c r="D173" s="3">
        <v>10543.44</v>
      </c>
      <c r="E173" s="3">
        <v>10543.44</v>
      </c>
      <c r="F173" s="4">
        <f t="shared" si="6"/>
        <v>-2.6596451836861323E-2</v>
      </c>
    </row>
    <row r="174" spans="1:6" x14ac:dyDescent="0.25">
      <c r="A174" s="1">
        <v>40999</v>
      </c>
      <c r="B174" s="3">
        <v>10831.52</v>
      </c>
      <c r="C174" s="3">
        <v>10831.52</v>
      </c>
      <c r="D174" s="3">
        <v>10831.52</v>
      </c>
      <c r="E174" s="3">
        <v>10831.52</v>
      </c>
      <c r="F174" s="4">
        <f t="shared" si="6"/>
        <v>-5.4107418407473129E-2</v>
      </c>
    </row>
    <row r="175" spans="1:6" x14ac:dyDescent="0.25">
      <c r="A175" s="1">
        <v>40968</v>
      </c>
      <c r="B175" s="3">
        <v>11451.11</v>
      </c>
      <c r="C175" s="3">
        <v>11451.11</v>
      </c>
      <c r="D175" s="3">
        <v>11451.11</v>
      </c>
      <c r="E175" s="3">
        <v>11451.11</v>
      </c>
      <c r="F175" s="4">
        <f t="shared" si="6"/>
        <v>5.85266921612837E-2</v>
      </c>
    </row>
    <row r="176" spans="1:6" x14ac:dyDescent="0.25">
      <c r="A176" s="1">
        <v>40939</v>
      </c>
      <c r="B176" s="3">
        <v>10817.97</v>
      </c>
      <c r="C176" s="3">
        <v>10817.97</v>
      </c>
      <c r="D176" s="3">
        <v>10817.97</v>
      </c>
      <c r="E176" s="3">
        <v>10817.97</v>
      </c>
      <c r="F176" s="4">
        <f t="shared" si="6"/>
        <v>8.0343937404191212E-2</v>
      </c>
    </row>
    <row r="177" spans="1:6" x14ac:dyDescent="0.25">
      <c r="A177" s="1">
        <v>40908</v>
      </c>
      <c r="B177" s="3">
        <v>10013.450000000001</v>
      </c>
      <c r="C177" s="3">
        <v>10013.450000000001</v>
      </c>
      <c r="D177" s="3">
        <v>10013.450000000001</v>
      </c>
      <c r="E177" s="3">
        <v>10013.450000000001</v>
      </c>
      <c r="F177" s="4">
        <f t="shared" si="6"/>
        <v>-6.384858457050957E-2</v>
      </c>
    </row>
    <row r="178" spans="1:6" x14ac:dyDescent="0.25">
      <c r="A178" s="1">
        <v>40877</v>
      </c>
      <c r="B178" s="3">
        <v>10696.4</v>
      </c>
      <c r="C178" s="3">
        <v>10696.4</v>
      </c>
      <c r="D178" s="3">
        <v>10696.4</v>
      </c>
      <c r="E178" s="3">
        <v>10696.4</v>
      </c>
      <c r="F178" s="4">
        <f t="shared" si="6"/>
        <v>5.5559211454034862E-3</v>
      </c>
    </row>
    <row r="179" spans="1:6" x14ac:dyDescent="0.25">
      <c r="A179" s="1">
        <v>40847</v>
      </c>
      <c r="B179" s="3">
        <v>10637.3</v>
      </c>
      <c r="C179" s="3">
        <v>10637.3</v>
      </c>
      <c r="D179" s="3">
        <v>10637.3</v>
      </c>
      <c r="E179" s="3">
        <v>10637.3</v>
      </c>
      <c r="F179" s="4">
        <f t="shared" si="6"/>
        <v>9.557056740035641E-2</v>
      </c>
    </row>
    <row r="180" spans="1:6" x14ac:dyDescent="0.25">
      <c r="A180" s="1">
        <v>40816</v>
      </c>
      <c r="B180" s="3">
        <v>9709.3700000000008</v>
      </c>
      <c r="C180" s="3">
        <v>9709.3700000000008</v>
      </c>
      <c r="D180" s="3">
        <v>9709.3700000000008</v>
      </c>
      <c r="E180" s="3">
        <v>9709.3700000000008</v>
      </c>
      <c r="F180" s="4">
        <f t="shared" si="6"/>
        <v>-0.11445681488392778</v>
      </c>
    </row>
    <row r="181" spans="1:6" x14ac:dyDescent="0.25">
      <c r="A181" s="1">
        <v>40786</v>
      </c>
      <c r="B181" s="3">
        <v>10964.31</v>
      </c>
      <c r="C181" s="3">
        <v>10964.31</v>
      </c>
      <c r="D181" s="3">
        <v>10964.31</v>
      </c>
      <c r="E181" s="3">
        <v>10964.31</v>
      </c>
      <c r="F181" s="4">
        <f t="shared" si="6"/>
        <v>-7.5069595586374605E-2</v>
      </c>
    </row>
    <row r="182" spans="1:6" x14ac:dyDescent="0.25">
      <c r="A182" s="1">
        <v>40755</v>
      </c>
      <c r="B182" s="3">
        <v>11854.2</v>
      </c>
      <c r="C182" s="3">
        <v>11854.2</v>
      </c>
      <c r="D182" s="3">
        <v>11854.2</v>
      </c>
      <c r="E182" s="3">
        <v>11854.2</v>
      </c>
      <c r="F182" s="4">
        <f t="shared" si="6"/>
        <v>1.7977904395505284E-2</v>
      </c>
    </row>
    <row r="183" spans="1:6" x14ac:dyDescent="0.25">
      <c r="A183" s="1">
        <v>40724</v>
      </c>
      <c r="B183" s="3">
        <v>11644.85</v>
      </c>
      <c r="C183" s="3">
        <v>11644.85</v>
      </c>
      <c r="D183" s="3">
        <v>11644.85</v>
      </c>
      <c r="E183" s="3">
        <v>11644.85</v>
      </c>
      <c r="F183" s="4">
        <f t="shared" si="6"/>
        <v>7.1169360418454897E-3</v>
      </c>
    </row>
    <row r="184" spans="1:6" x14ac:dyDescent="0.25">
      <c r="A184" s="1">
        <v>40694</v>
      </c>
      <c r="B184" s="3">
        <v>11562.56</v>
      </c>
      <c r="C184" s="3">
        <v>11562.56</v>
      </c>
      <c r="D184" s="3">
        <v>11562.56</v>
      </c>
      <c r="E184" s="3">
        <v>11562.56</v>
      </c>
      <c r="F184" s="4">
        <f t="shared" si="6"/>
        <v>-5.1458469888423397E-2</v>
      </c>
    </row>
    <row r="185" spans="1:6" x14ac:dyDescent="0.25">
      <c r="A185" s="1">
        <v>40663</v>
      </c>
      <c r="B185" s="3">
        <v>12189.83</v>
      </c>
      <c r="C185" s="3">
        <v>12189.83</v>
      </c>
      <c r="D185" s="3">
        <v>12189.83</v>
      </c>
      <c r="E185" s="3">
        <v>12189.83</v>
      </c>
      <c r="F185" s="4">
        <f t="shared" si="6"/>
        <v>-4.176440439206619E-2</v>
      </c>
    </row>
    <row r="186" spans="1:6" x14ac:dyDescent="0.25">
      <c r="A186" s="1">
        <v>40633</v>
      </c>
      <c r="B186" s="3">
        <v>12721.12</v>
      </c>
      <c r="C186" s="3">
        <v>12721.12</v>
      </c>
      <c r="D186" s="3">
        <v>12721.12</v>
      </c>
      <c r="E186" s="3">
        <v>12721.12</v>
      </c>
      <c r="F186" s="4">
        <f t="shared" si="6"/>
        <v>2.3748553438671438E-2</v>
      </c>
    </row>
    <row r="187" spans="1:6" x14ac:dyDescent="0.25">
      <c r="A187" s="1">
        <v>40602</v>
      </c>
      <c r="B187" s="3">
        <v>12426.02</v>
      </c>
      <c r="C187" s="3">
        <v>12426.02</v>
      </c>
      <c r="D187" s="3">
        <v>12426.02</v>
      </c>
      <c r="E187" s="3">
        <v>12426.02</v>
      </c>
      <c r="F187" s="4">
        <f t="shared" si="6"/>
        <v>2.5106235186677761E-2</v>
      </c>
    </row>
    <row r="188" spans="1:6" x14ac:dyDescent="0.25">
      <c r="A188" s="1">
        <v>40574</v>
      </c>
      <c r="B188" s="3">
        <v>12121.69</v>
      </c>
      <c r="C188" s="3">
        <v>12121.69</v>
      </c>
      <c r="D188" s="3">
        <v>12121.69</v>
      </c>
      <c r="E188" s="3">
        <v>12121.69</v>
      </c>
      <c r="F188" s="4">
        <f t="shared" si="6"/>
        <v>4.6645201343180176E-2</v>
      </c>
    </row>
    <row r="189" spans="1:6" x14ac:dyDescent="0.25">
      <c r="A189" s="1">
        <v>40543</v>
      </c>
      <c r="B189" s="3">
        <v>11581.47</v>
      </c>
      <c r="C189" s="3">
        <v>11581.47</v>
      </c>
      <c r="D189" s="3">
        <v>11581.47</v>
      </c>
      <c r="E189" s="3">
        <v>11581.47</v>
      </c>
      <c r="F189" s="4">
        <f t="shared" si="6"/>
        <v>7.1486262569630643E-2</v>
      </c>
    </row>
    <row r="190" spans="1:6" x14ac:dyDescent="0.25">
      <c r="A190" s="1">
        <v>40512</v>
      </c>
      <c r="B190" s="3">
        <v>10808.79</v>
      </c>
      <c r="C190" s="3">
        <v>10808.79</v>
      </c>
      <c r="D190" s="3">
        <v>10808.79</v>
      </c>
      <c r="E190" s="3">
        <v>10808.79</v>
      </c>
      <c r="F190" s="4">
        <f t="shared" si="6"/>
        <v>1.9878053843511934E-2</v>
      </c>
    </row>
    <row r="191" spans="1:6" x14ac:dyDescent="0.25">
      <c r="A191" s="1">
        <v>40482</v>
      </c>
      <c r="B191" s="3">
        <v>10598.12</v>
      </c>
      <c r="C191" s="3">
        <v>10598.12</v>
      </c>
      <c r="D191" s="3">
        <v>10598.12</v>
      </c>
      <c r="E191" s="3">
        <v>10598.12</v>
      </c>
      <c r="F191" s="4">
        <f t="shared" si="6"/>
        <v>7.0310677434959556E-2</v>
      </c>
    </row>
    <row r="192" spans="1:6" x14ac:dyDescent="0.25">
      <c r="A192" s="1">
        <v>40451</v>
      </c>
      <c r="B192" s="3">
        <v>9901.91</v>
      </c>
      <c r="C192" s="3">
        <v>9901.91</v>
      </c>
      <c r="D192" s="3">
        <v>9901.91</v>
      </c>
      <c r="E192" s="3">
        <v>9901.91</v>
      </c>
      <c r="F192" s="4">
        <f t="shared" si="6"/>
        <v>4.3999793349000837E-2</v>
      </c>
    </row>
    <row r="193" spans="1:6" x14ac:dyDescent="0.25">
      <c r="A193" s="1">
        <v>40421</v>
      </c>
      <c r="B193" s="3">
        <v>9484.59</v>
      </c>
      <c r="C193" s="3">
        <v>9484.59</v>
      </c>
      <c r="D193" s="3">
        <v>9484.59</v>
      </c>
      <c r="E193" s="3">
        <v>9484.59</v>
      </c>
      <c r="F193" s="4">
        <f t="shared" si="6"/>
        <v>-2.6367737862433294E-2</v>
      </c>
    </row>
    <row r="194" spans="1:6" x14ac:dyDescent="0.25">
      <c r="A194" s="1">
        <v>40390</v>
      </c>
      <c r="B194" s="3">
        <v>9741.4500000000007</v>
      </c>
      <c r="C194" s="3">
        <v>9741.4500000000007</v>
      </c>
      <c r="D194" s="3">
        <v>9741.4500000000007</v>
      </c>
      <c r="E194" s="3">
        <v>9741.4500000000007</v>
      </c>
      <c r="F194" s="4">
        <f t="shared" si="6"/>
        <v>7.4999282704798942E-2</v>
      </c>
    </row>
    <row r="195" spans="1:6" x14ac:dyDescent="0.25">
      <c r="A195" s="1">
        <v>40359</v>
      </c>
      <c r="B195" s="3">
        <v>9061.82</v>
      </c>
      <c r="C195" s="3">
        <v>9061.82</v>
      </c>
      <c r="D195" s="3">
        <v>9061.82</v>
      </c>
      <c r="E195" s="3">
        <v>9061.82</v>
      </c>
      <c r="F195" s="4">
        <f t="shared" si="6"/>
        <v>-1.8724945152760131E-2</v>
      </c>
    </row>
    <row r="196" spans="1:6" x14ac:dyDescent="0.25">
      <c r="A196" s="1">
        <v>40329</v>
      </c>
      <c r="B196" s="3">
        <v>9234.74</v>
      </c>
      <c r="C196" s="3">
        <v>9234.74</v>
      </c>
      <c r="D196" s="3">
        <v>9234.74</v>
      </c>
      <c r="E196" s="3">
        <v>9234.74</v>
      </c>
      <c r="F196" s="4">
        <f t="shared" si="6"/>
        <v>-6.7405223081739463E-2</v>
      </c>
    </row>
    <row r="197" spans="1:6" x14ac:dyDescent="0.25">
      <c r="A197" s="1">
        <v>40298</v>
      </c>
      <c r="B197" s="3">
        <v>9902.2000000000007</v>
      </c>
      <c r="C197" s="3">
        <v>9902.2000000000007</v>
      </c>
      <c r="D197" s="3">
        <v>9902.2000000000007</v>
      </c>
      <c r="E197" s="3">
        <v>9902.2000000000007</v>
      </c>
      <c r="F197" s="4">
        <f t="shared" ref="F197:F260" si="7">E197/E198-1</f>
        <v>-1.4372040662553154E-2</v>
      </c>
    </row>
    <row r="198" spans="1:6" x14ac:dyDescent="0.25">
      <c r="A198" s="1">
        <v>40268</v>
      </c>
      <c r="B198" s="3">
        <v>10046.59</v>
      </c>
      <c r="C198" s="3">
        <v>10046.59</v>
      </c>
      <c r="D198" s="3">
        <v>10046.59</v>
      </c>
      <c r="E198" s="3">
        <v>10046.59</v>
      </c>
      <c r="F198" s="4">
        <f t="shared" si="7"/>
        <v>8.7485129952578067E-2</v>
      </c>
    </row>
    <row r="199" spans="1:6" x14ac:dyDescent="0.25">
      <c r="A199" s="1">
        <v>40237</v>
      </c>
      <c r="B199" s="3">
        <v>9238.3700000000008</v>
      </c>
      <c r="C199" s="3">
        <v>9238.3700000000008</v>
      </c>
      <c r="D199" s="3">
        <v>9238.3700000000008</v>
      </c>
      <c r="E199" s="3">
        <v>9238.3700000000008</v>
      </c>
      <c r="F199" s="4">
        <f t="shared" si="7"/>
        <v>-6.8502363436905078E-2</v>
      </c>
    </row>
    <row r="200" spans="1:6" x14ac:dyDescent="0.25">
      <c r="A200" s="1">
        <v>40209</v>
      </c>
      <c r="B200" s="3">
        <v>9917.76</v>
      </c>
      <c r="C200" s="3">
        <v>9917.76</v>
      </c>
      <c r="D200" s="3">
        <v>9917.76</v>
      </c>
      <c r="E200" s="3">
        <v>9917.76</v>
      </c>
      <c r="F200" s="4">
        <f t="shared" si="7"/>
        <v>3.3880795392353669E-2</v>
      </c>
    </row>
    <row r="201" spans="1:6" x14ac:dyDescent="0.25">
      <c r="A201" s="1">
        <v>40178</v>
      </c>
      <c r="B201" s="3">
        <v>9592.75</v>
      </c>
      <c r="C201" s="3">
        <v>9592.75</v>
      </c>
      <c r="D201" s="3">
        <v>9592.75</v>
      </c>
      <c r="E201" s="3">
        <v>9592.75</v>
      </c>
      <c r="F201" s="4">
        <f t="shared" si="7"/>
        <v>7.7956986226557667E-2</v>
      </c>
    </row>
    <row r="202" spans="1:6" x14ac:dyDescent="0.25">
      <c r="A202" s="1">
        <v>40147</v>
      </c>
      <c r="B202" s="3">
        <v>8899.01</v>
      </c>
      <c r="C202" s="3">
        <v>8899.01</v>
      </c>
      <c r="D202" s="3">
        <v>8899.01</v>
      </c>
      <c r="E202" s="3">
        <v>8899.01</v>
      </c>
      <c r="F202" s="4">
        <f t="shared" si="7"/>
        <v>2.645432462172681E-2</v>
      </c>
    </row>
    <row r="203" spans="1:6" x14ac:dyDescent="0.25">
      <c r="A203" s="1">
        <v>40117</v>
      </c>
      <c r="B203" s="3">
        <v>8669.66</v>
      </c>
      <c r="C203" s="3">
        <v>8669.66</v>
      </c>
      <c r="D203" s="3">
        <v>8669.66</v>
      </c>
      <c r="E203" s="3">
        <v>8669.66</v>
      </c>
      <c r="F203" s="4">
        <f t="shared" si="7"/>
        <v>3.5648243271008795E-2</v>
      </c>
    </row>
    <row r="204" spans="1:6" x14ac:dyDescent="0.25">
      <c r="A204" s="1">
        <v>40086</v>
      </c>
      <c r="B204" s="3">
        <v>8371.24</v>
      </c>
      <c r="C204" s="3">
        <v>8371.24</v>
      </c>
      <c r="D204" s="3">
        <v>8371.24</v>
      </c>
      <c r="E204" s="3">
        <v>8371.24</v>
      </c>
      <c r="F204" s="4">
        <f t="shared" si="7"/>
        <v>0.10678569350940559</v>
      </c>
    </row>
    <row r="205" spans="1:6" x14ac:dyDescent="0.25">
      <c r="A205" s="1">
        <v>40056</v>
      </c>
      <c r="B205" s="3">
        <v>7563.56</v>
      </c>
      <c r="C205" s="3">
        <v>7563.56</v>
      </c>
      <c r="D205" s="3">
        <v>7563.56</v>
      </c>
      <c r="E205" s="3">
        <v>7563.56</v>
      </c>
      <c r="F205" s="4">
        <f t="shared" si="7"/>
        <v>4.6219475421264811E-2</v>
      </c>
    </row>
    <row r="206" spans="1:6" x14ac:dyDescent="0.25">
      <c r="A206" s="1">
        <v>40025</v>
      </c>
      <c r="B206" s="3">
        <v>7229.42</v>
      </c>
      <c r="C206" s="3">
        <v>7229.42</v>
      </c>
      <c r="D206" s="3">
        <v>7229.42</v>
      </c>
      <c r="E206" s="3">
        <v>7229.42</v>
      </c>
      <c r="F206" s="4">
        <f t="shared" si="7"/>
        <v>7.604353339723624E-2</v>
      </c>
    </row>
    <row r="207" spans="1:6" x14ac:dyDescent="0.25">
      <c r="A207" s="1">
        <v>39994</v>
      </c>
      <c r="B207" s="3">
        <v>6718.52</v>
      </c>
      <c r="C207" s="3">
        <v>6718.52</v>
      </c>
      <c r="D207" s="3">
        <v>6718.52</v>
      </c>
      <c r="E207" s="3">
        <v>6718.52</v>
      </c>
      <c r="F207" s="4">
        <f t="shared" si="7"/>
        <v>-0.10389146161889917</v>
      </c>
    </row>
    <row r="208" spans="1:6" x14ac:dyDescent="0.25">
      <c r="A208" s="1">
        <v>39964</v>
      </c>
      <c r="B208" s="3">
        <v>7497.44</v>
      </c>
      <c r="C208" s="3">
        <v>7497.44</v>
      </c>
      <c r="D208" s="3">
        <v>7497.44</v>
      </c>
      <c r="E208" s="3">
        <v>7497.44</v>
      </c>
      <c r="F208" s="4">
        <f t="shared" si="7"/>
        <v>0.19677558382683924</v>
      </c>
    </row>
    <row r="209" spans="1:6" x14ac:dyDescent="0.25">
      <c r="A209" s="1">
        <v>39933</v>
      </c>
      <c r="B209" s="3">
        <v>6264.7</v>
      </c>
      <c r="C209" s="3">
        <v>6264.7</v>
      </c>
      <c r="D209" s="3">
        <v>6264.7</v>
      </c>
      <c r="E209" s="3">
        <v>6264.7</v>
      </c>
      <c r="F209" s="4" t="e">
        <f t="shared" si="7"/>
        <v>#N/A</v>
      </c>
    </row>
    <row r="210" spans="1:6" x14ac:dyDescent="0.25">
      <c r="A210" s="1">
        <v>39903</v>
      </c>
      <c r="B210" s="3" t="e">
        <v>#N/A</v>
      </c>
      <c r="C210" s="3" t="e">
        <v>#N/A</v>
      </c>
      <c r="D210" s="3" t="e">
        <v>#N/A</v>
      </c>
      <c r="E210" s="3" t="e">
        <v>#N/A</v>
      </c>
      <c r="F210" s="4" t="e">
        <f t="shared" si="7"/>
        <v>#N/A</v>
      </c>
    </row>
    <row r="211" spans="1:6" x14ac:dyDescent="0.25">
      <c r="A211" s="1">
        <v>39872</v>
      </c>
      <c r="B211" s="3" t="e">
        <v>#N/A</v>
      </c>
      <c r="C211" s="3" t="e">
        <v>#N/A</v>
      </c>
      <c r="D211" s="3" t="e">
        <v>#N/A</v>
      </c>
      <c r="E211" s="3" t="e">
        <v>#N/A</v>
      </c>
      <c r="F211" s="4" t="e">
        <f t="shared" si="7"/>
        <v>#N/A</v>
      </c>
    </row>
    <row r="212" spans="1:6" x14ac:dyDescent="0.25">
      <c r="A212" s="1">
        <v>39844</v>
      </c>
      <c r="B212" s="3" t="e">
        <v>#N/A</v>
      </c>
      <c r="C212" s="3" t="e">
        <v>#N/A</v>
      </c>
      <c r="D212" s="3" t="e">
        <v>#N/A</v>
      </c>
      <c r="E212" s="3" t="e">
        <v>#N/A</v>
      </c>
      <c r="F212" s="4" t="e">
        <f t="shared" si="7"/>
        <v>#N/A</v>
      </c>
    </row>
    <row r="213" spans="1:6" x14ac:dyDescent="0.25">
      <c r="A213" s="1">
        <v>39813</v>
      </c>
      <c r="B213" s="3" t="e">
        <v>#N/A</v>
      </c>
      <c r="C213" s="3" t="e">
        <v>#N/A</v>
      </c>
      <c r="D213" s="3" t="e">
        <v>#N/A</v>
      </c>
      <c r="E213" s="3" t="e">
        <v>#N/A</v>
      </c>
      <c r="F213" s="4" t="e">
        <f t="shared" si="7"/>
        <v>#N/A</v>
      </c>
    </row>
    <row r="214" spans="1:6" x14ac:dyDescent="0.25">
      <c r="A214" s="1">
        <v>39782</v>
      </c>
      <c r="B214" s="3" t="e">
        <v>#N/A</v>
      </c>
      <c r="C214" s="3" t="e">
        <v>#N/A</v>
      </c>
      <c r="D214" s="3" t="e">
        <v>#N/A</v>
      </c>
      <c r="E214" s="3" t="e">
        <v>#N/A</v>
      </c>
      <c r="F214" s="4" t="e">
        <f t="shared" si="7"/>
        <v>#N/A</v>
      </c>
    </row>
    <row r="215" spans="1:6" x14ac:dyDescent="0.25">
      <c r="A215" s="1">
        <v>39752</v>
      </c>
      <c r="B215" s="3" t="e">
        <v>#N/A</v>
      </c>
      <c r="C215" s="3" t="e">
        <v>#N/A</v>
      </c>
      <c r="D215" s="3" t="e">
        <v>#N/A</v>
      </c>
      <c r="E215" s="3" t="e">
        <v>#N/A</v>
      </c>
      <c r="F215" s="4" t="e">
        <f t="shared" si="7"/>
        <v>#N/A</v>
      </c>
    </row>
    <row r="216" spans="1:6" x14ac:dyDescent="0.25">
      <c r="A216" s="1">
        <v>39721</v>
      </c>
      <c r="B216" s="3" t="e">
        <v>#N/A</v>
      </c>
      <c r="C216" s="3" t="e">
        <v>#N/A</v>
      </c>
      <c r="D216" s="3" t="e">
        <v>#N/A</v>
      </c>
      <c r="E216" s="3" t="e">
        <v>#N/A</v>
      </c>
      <c r="F216" s="4" t="e">
        <f t="shared" si="7"/>
        <v>#N/A</v>
      </c>
    </row>
    <row r="217" spans="1:6" x14ac:dyDescent="0.25">
      <c r="A217" s="1">
        <v>39691</v>
      </c>
      <c r="B217" s="3" t="e">
        <v>#N/A</v>
      </c>
      <c r="C217" s="3" t="e">
        <v>#N/A</v>
      </c>
      <c r="D217" s="3" t="e">
        <v>#N/A</v>
      </c>
      <c r="E217" s="3" t="e">
        <v>#N/A</v>
      </c>
      <c r="F217" s="4" t="e">
        <f t="shared" si="7"/>
        <v>#N/A</v>
      </c>
    </row>
    <row r="218" spans="1:6" x14ac:dyDescent="0.25">
      <c r="A218" s="1">
        <v>39660</v>
      </c>
      <c r="B218" s="3" t="e">
        <v>#N/A</v>
      </c>
      <c r="C218" s="3" t="e">
        <v>#N/A</v>
      </c>
      <c r="D218" s="3" t="e">
        <v>#N/A</v>
      </c>
      <c r="E218" s="3" t="e">
        <v>#N/A</v>
      </c>
      <c r="F218" s="4" t="e">
        <f t="shared" si="7"/>
        <v>#N/A</v>
      </c>
    </row>
    <row r="219" spans="1:6" x14ac:dyDescent="0.25">
      <c r="A219" s="1">
        <v>39629</v>
      </c>
      <c r="B219" s="3" t="e">
        <v>#N/A</v>
      </c>
      <c r="C219" s="3" t="e">
        <v>#N/A</v>
      </c>
      <c r="D219" s="3" t="e">
        <v>#N/A</v>
      </c>
      <c r="E219" s="3" t="e">
        <v>#N/A</v>
      </c>
      <c r="F219" s="4" t="e">
        <f t="shared" si="7"/>
        <v>#N/A</v>
      </c>
    </row>
    <row r="220" spans="1:6" x14ac:dyDescent="0.25">
      <c r="A220" s="1">
        <v>39599</v>
      </c>
      <c r="B220" s="3" t="e">
        <v>#N/A</v>
      </c>
      <c r="C220" s="3" t="e">
        <v>#N/A</v>
      </c>
      <c r="D220" s="3" t="e">
        <v>#N/A</v>
      </c>
      <c r="E220" s="3" t="e">
        <v>#N/A</v>
      </c>
      <c r="F220" s="4" t="e">
        <f t="shared" si="7"/>
        <v>#N/A</v>
      </c>
    </row>
    <row r="221" spans="1:6" x14ac:dyDescent="0.25">
      <c r="A221" s="1">
        <v>39568</v>
      </c>
      <c r="B221" s="3" t="e">
        <v>#N/A</v>
      </c>
      <c r="C221" s="3" t="e">
        <v>#N/A</v>
      </c>
      <c r="D221" s="3" t="e">
        <v>#N/A</v>
      </c>
      <c r="E221" s="3" t="e">
        <v>#N/A</v>
      </c>
      <c r="F221" s="4" t="e">
        <f t="shared" si="7"/>
        <v>#N/A</v>
      </c>
    </row>
    <row r="222" spans="1:6" x14ac:dyDescent="0.25">
      <c r="A222" s="1">
        <v>39538</v>
      </c>
      <c r="B222" s="3" t="e">
        <v>#N/A</v>
      </c>
      <c r="C222" s="3" t="e">
        <v>#N/A</v>
      </c>
      <c r="D222" s="3" t="e">
        <v>#N/A</v>
      </c>
      <c r="E222" s="3" t="e">
        <v>#N/A</v>
      </c>
      <c r="F222" s="4" t="e">
        <f t="shared" si="7"/>
        <v>#N/A</v>
      </c>
    </row>
    <row r="223" spans="1:6" x14ac:dyDescent="0.25">
      <c r="A223" s="1">
        <v>39507</v>
      </c>
      <c r="B223" s="3" t="e">
        <v>#N/A</v>
      </c>
      <c r="C223" s="3" t="e">
        <v>#N/A</v>
      </c>
      <c r="D223" s="3" t="e">
        <v>#N/A</v>
      </c>
      <c r="E223" s="3" t="e">
        <v>#N/A</v>
      </c>
      <c r="F223" s="4" t="e">
        <f t="shared" si="7"/>
        <v>#N/A</v>
      </c>
    </row>
    <row r="224" spans="1:6" x14ac:dyDescent="0.25">
      <c r="A224" s="1">
        <v>39478</v>
      </c>
      <c r="B224" s="3" t="e">
        <v>#N/A</v>
      </c>
      <c r="C224" s="3" t="e">
        <v>#N/A</v>
      </c>
      <c r="D224" s="3" t="e">
        <v>#N/A</v>
      </c>
      <c r="E224" s="3" t="e">
        <v>#N/A</v>
      </c>
      <c r="F224" s="4" t="e">
        <f t="shared" si="7"/>
        <v>#N/A</v>
      </c>
    </row>
    <row r="225" spans="1:6" x14ac:dyDescent="0.25">
      <c r="A225" s="1">
        <v>39447</v>
      </c>
      <c r="B225" s="3" t="e">
        <v>#N/A</v>
      </c>
      <c r="C225" s="3" t="e">
        <v>#N/A</v>
      </c>
      <c r="D225" s="3" t="e">
        <v>#N/A</v>
      </c>
      <c r="E225" s="3" t="e">
        <v>#N/A</v>
      </c>
      <c r="F225" s="4" t="e">
        <f t="shared" si="7"/>
        <v>#N/A</v>
      </c>
    </row>
    <row r="226" spans="1:6" x14ac:dyDescent="0.25">
      <c r="A226" s="1">
        <v>39416</v>
      </c>
      <c r="B226" s="3" t="e">
        <v>#N/A</v>
      </c>
      <c r="C226" s="3" t="e">
        <v>#N/A</v>
      </c>
      <c r="D226" s="3" t="e">
        <v>#N/A</v>
      </c>
      <c r="E226" s="3" t="e">
        <v>#N/A</v>
      </c>
      <c r="F226" s="4" t="e">
        <f t="shared" si="7"/>
        <v>#N/A</v>
      </c>
    </row>
    <row r="227" spans="1:6" x14ac:dyDescent="0.25">
      <c r="A227" s="1">
        <v>39386</v>
      </c>
      <c r="B227" s="3" t="e">
        <v>#N/A</v>
      </c>
      <c r="C227" s="3" t="e">
        <v>#N/A</v>
      </c>
      <c r="D227" s="3" t="e">
        <v>#N/A</v>
      </c>
      <c r="E227" s="3" t="e">
        <v>#N/A</v>
      </c>
      <c r="F227" s="4" t="e">
        <f t="shared" si="7"/>
        <v>#N/A</v>
      </c>
    </row>
    <row r="228" spans="1:6" x14ac:dyDescent="0.25">
      <c r="A228" s="1">
        <v>39355</v>
      </c>
      <c r="B228" s="3" t="e">
        <v>#N/A</v>
      </c>
      <c r="C228" s="3" t="e">
        <v>#N/A</v>
      </c>
      <c r="D228" s="3" t="e">
        <v>#N/A</v>
      </c>
      <c r="E228" s="3" t="e">
        <v>#N/A</v>
      </c>
      <c r="F228" s="4" t="e">
        <f t="shared" si="7"/>
        <v>#N/A</v>
      </c>
    </row>
    <row r="229" spans="1:6" x14ac:dyDescent="0.25">
      <c r="A229" s="1">
        <v>39325</v>
      </c>
      <c r="B229" s="3" t="e">
        <v>#N/A</v>
      </c>
      <c r="C229" s="3" t="e">
        <v>#N/A</v>
      </c>
      <c r="D229" s="3" t="e">
        <v>#N/A</v>
      </c>
      <c r="E229" s="3" t="e">
        <v>#N/A</v>
      </c>
      <c r="F229" s="4" t="e">
        <f t="shared" si="7"/>
        <v>#N/A</v>
      </c>
    </row>
    <row r="230" spans="1:6" x14ac:dyDescent="0.25">
      <c r="A230" s="1">
        <v>39294</v>
      </c>
      <c r="B230" s="3" t="e">
        <v>#N/A</v>
      </c>
      <c r="C230" s="3" t="e">
        <v>#N/A</v>
      </c>
      <c r="D230" s="3" t="e">
        <v>#N/A</v>
      </c>
      <c r="E230" s="3" t="e">
        <v>#N/A</v>
      </c>
      <c r="F230" s="4" t="e">
        <f t="shared" si="7"/>
        <v>#N/A</v>
      </c>
    </row>
    <row r="231" spans="1:6" x14ac:dyDescent="0.25">
      <c r="A231" s="1">
        <v>39263</v>
      </c>
      <c r="B231" s="3" t="e">
        <v>#N/A</v>
      </c>
      <c r="C231" s="3" t="e">
        <v>#N/A</v>
      </c>
      <c r="D231" s="3" t="e">
        <v>#N/A</v>
      </c>
      <c r="E231" s="3" t="e">
        <v>#N/A</v>
      </c>
      <c r="F231" s="4" t="e">
        <f t="shared" si="7"/>
        <v>#N/A</v>
      </c>
    </row>
    <row r="232" spans="1:6" x14ac:dyDescent="0.25">
      <c r="A232" s="1">
        <v>39233</v>
      </c>
      <c r="B232" s="3" t="e">
        <v>#N/A</v>
      </c>
      <c r="C232" s="3" t="e">
        <v>#N/A</v>
      </c>
      <c r="D232" s="3" t="e">
        <v>#N/A</v>
      </c>
      <c r="E232" s="3" t="e">
        <v>#N/A</v>
      </c>
      <c r="F232" s="4" t="e">
        <f t="shared" si="7"/>
        <v>#N/A</v>
      </c>
    </row>
    <row r="233" spans="1:6" x14ac:dyDescent="0.25">
      <c r="A233" s="1">
        <v>39202</v>
      </c>
      <c r="B233" s="3" t="e">
        <v>#N/A</v>
      </c>
      <c r="C233" s="3" t="e">
        <v>#N/A</v>
      </c>
      <c r="D233" s="3" t="e">
        <v>#N/A</v>
      </c>
      <c r="E233" s="3" t="e">
        <v>#N/A</v>
      </c>
      <c r="F233" s="4" t="e">
        <f t="shared" si="7"/>
        <v>#N/A</v>
      </c>
    </row>
    <row r="234" spans="1:6" x14ac:dyDescent="0.25">
      <c r="A234" s="1">
        <v>39172</v>
      </c>
      <c r="B234" s="3" t="e">
        <v>#N/A</v>
      </c>
      <c r="C234" s="3" t="e">
        <v>#N/A</v>
      </c>
      <c r="D234" s="3" t="e">
        <v>#N/A</v>
      </c>
      <c r="E234" s="3" t="e">
        <v>#N/A</v>
      </c>
      <c r="F234" s="4" t="e">
        <f t="shared" si="7"/>
        <v>#N/A</v>
      </c>
    </row>
    <row r="235" spans="1:6" x14ac:dyDescent="0.25">
      <c r="A235" s="1">
        <v>39141</v>
      </c>
      <c r="B235" s="3" t="e">
        <v>#N/A</v>
      </c>
      <c r="C235" s="3" t="e">
        <v>#N/A</v>
      </c>
      <c r="D235" s="3" t="e">
        <v>#N/A</v>
      </c>
      <c r="E235" s="3" t="e">
        <v>#N/A</v>
      </c>
      <c r="F235" s="4" t="e">
        <f t="shared" si="7"/>
        <v>#N/A</v>
      </c>
    </row>
    <row r="236" spans="1:6" x14ac:dyDescent="0.25">
      <c r="A236" s="1">
        <v>39113</v>
      </c>
      <c r="B236" s="3" t="e">
        <v>#N/A</v>
      </c>
      <c r="C236" s="3" t="e">
        <v>#N/A</v>
      </c>
      <c r="D236" s="3" t="e">
        <v>#N/A</v>
      </c>
      <c r="E236" s="3" t="e">
        <v>#N/A</v>
      </c>
      <c r="F236" s="4" t="e">
        <f t="shared" si="7"/>
        <v>#N/A</v>
      </c>
    </row>
    <row r="237" spans="1:6" x14ac:dyDescent="0.25">
      <c r="A237" s="1">
        <v>39082</v>
      </c>
      <c r="B237" s="3" t="e">
        <v>#N/A</v>
      </c>
      <c r="C237" s="3" t="e">
        <v>#N/A</v>
      </c>
      <c r="D237" s="3" t="e">
        <v>#N/A</v>
      </c>
      <c r="E237" s="3" t="e">
        <v>#N/A</v>
      </c>
      <c r="F237" s="4" t="e">
        <f t="shared" si="7"/>
        <v>#N/A</v>
      </c>
    </row>
    <row r="238" spans="1:6" x14ac:dyDescent="0.25">
      <c r="A238" s="1">
        <v>39051</v>
      </c>
      <c r="B238" s="3" t="e">
        <v>#N/A</v>
      </c>
      <c r="C238" s="3" t="e">
        <v>#N/A</v>
      </c>
      <c r="D238" s="3" t="e">
        <v>#N/A</v>
      </c>
      <c r="E238" s="3" t="e">
        <v>#N/A</v>
      </c>
      <c r="F238" s="4" t="e">
        <f t="shared" si="7"/>
        <v>#N/A</v>
      </c>
    </row>
    <row r="239" spans="1:6" x14ac:dyDescent="0.25">
      <c r="A239" s="1">
        <v>39021</v>
      </c>
      <c r="B239" s="3" t="e">
        <v>#N/A</v>
      </c>
      <c r="C239" s="3" t="e">
        <v>#N/A</v>
      </c>
      <c r="D239" s="3" t="e">
        <v>#N/A</v>
      </c>
      <c r="E239" s="3" t="e">
        <v>#N/A</v>
      </c>
      <c r="F239" s="4" t="e">
        <f t="shared" si="7"/>
        <v>#N/A</v>
      </c>
    </row>
    <row r="240" spans="1:6" x14ac:dyDescent="0.25">
      <c r="A240" s="1">
        <v>38990</v>
      </c>
      <c r="B240" s="3" t="e">
        <v>#N/A</v>
      </c>
      <c r="C240" s="3" t="e">
        <v>#N/A</v>
      </c>
      <c r="D240" s="3" t="e">
        <v>#N/A</v>
      </c>
      <c r="E240" s="3" t="e">
        <v>#N/A</v>
      </c>
      <c r="F240" s="4" t="e">
        <f t="shared" si="7"/>
        <v>#N/A</v>
      </c>
    </row>
    <row r="241" spans="1:6" x14ac:dyDescent="0.25">
      <c r="A241" s="1">
        <v>38960</v>
      </c>
      <c r="B241" s="3" t="e">
        <v>#N/A</v>
      </c>
      <c r="C241" s="3" t="e">
        <v>#N/A</v>
      </c>
      <c r="D241" s="3" t="e">
        <v>#N/A</v>
      </c>
      <c r="E241" s="3" t="e">
        <v>#N/A</v>
      </c>
      <c r="F241" s="4" t="e">
        <f t="shared" si="7"/>
        <v>#N/A</v>
      </c>
    </row>
    <row r="242" spans="1:6" x14ac:dyDescent="0.25">
      <c r="A242" s="1">
        <v>38929</v>
      </c>
      <c r="B242" s="3" t="e">
        <v>#N/A</v>
      </c>
      <c r="C242" s="3" t="e">
        <v>#N/A</v>
      </c>
      <c r="D242" s="3" t="e">
        <v>#N/A</v>
      </c>
      <c r="E242" s="3" t="e">
        <v>#N/A</v>
      </c>
      <c r="F242" s="4" t="e">
        <f t="shared" si="7"/>
        <v>#N/A</v>
      </c>
    </row>
    <row r="243" spans="1:6" x14ac:dyDescent="0.25">
      <c r="A243" s="1">
        <v>38898</v>
      </c>
      <c r="B243" s="3" t="e">
        <v>#N/A</v>
      </c>
      <c r="C243" s="3" t="e">
        <v>#N/A</v>
      </c>
      <c r="D243" s="3" t="e">
        <v>#N/A</v>
      </c>
      <c r="E243" s="3" t="e">
        <v>#N/A</v>
      </c>
      <c r="F243" s="4" t="e">
        <f t="shared" si="7"/>
        <v>#N/A</v>
      </c>
    </row>
    <row r="244" spans="1:6" x14ac:dyDescent="0.25">
      <c r="A244" s="1">
        <v>38868</v>
      </c>
      <c r="B244" s="3" t="e">
        <v>#N/A</v>
      </c>
      <c r="C244" s="3" t="e">
        <v>#N/A</v>
      </c>
      <c r="D244" s="3" t="e">
        <v>#N/A</v>
      </c>
      <c r="E244" s="3" t="e">
        <v>#N/A</v>
      </c>
      <c r="F244" s="4" t="e">
        <f t="shared" si="7"/>
        <v>#N/A</v>
      </c>
    </row>
    <row r="245" spans="1:6" x14ac:dyDescent="0.25">
      <c r="A245" s="1">
        <v>38837</v>
      </c>
      <c r="B245" s="3" t="e">
        <v>#N/A</v>
      </c>
      <c r="C245" s="3" t="e">
        <v>#N/A</v>
      </c>
      <c r="D245" s="3" t="e">
        <v>#N/A</v>
      </c>
      <c r="E245" s="3" t="e">
        <v>#N/A</v>
      </c>
      <c r="F245" s="4" t="e">
        <f t="shared" si="7"/>
        <v>#N/A</v>
      </c>
    </row>
    <row r="246" spans="1:6" x14ac:dyDescent="0.25">
      <c r="A246" s="1">
        <v>38807</v>
      </c>
      <c r="B246" s="3" t="e">
        <v>#N/A</v>
      </c>
      <c r="C246" s="3" t="e">
        <v>#N/A</v>
      </c>
      <c r="D246" s="3" t="e">
        <v>#N/A</v>
      </c>
      <c r="E246" s="3" t="e">
        <v>#N/A</v>
      </c>
      <c r="F246" s="4" t="e">
        <f t="shared" si="7"/>
        <v>#N/A</v>
      </c>
    </row>
    <row r="247" spans="1:6" x14ac:dyDescent="0.25">
      <c r="A247" s="1">
        <v>38776</v>
      </c>
      <c r="B247" s="3" t="e">
        <v>#N/A</v>
      </c>
      <c r="C247" s="3" t="e">
        <v>#N/A</v>
      </c>
      <c r="D247" s="3" t="e">
        <v>#N/A</v>
      </c>
      <c r="E247" s="3" t="e">
        <v>#N/A</v>
      </c>
      <c r="F247" s="4" t="e">
        <f t="shared" si="7"/>
        <v>#N/A</v>
      </c>
    </row>
    <row r="248" spans="1:6" x14ac:dyDescent="0.25">
      <c r="A248" s="1">
        <v>38748</v>
      </c>
      <c r="B248" s="3" t="e">
        <v>#N/A</v>
      </c>
      <c r="C248" s="3" t="e">
        <v>#N/A</v>
      </c>
      <c r="D248" s="3" t="e">
        <v>#N/A</v>
      </c>
      <c r="E248" s="3" t="e">
        <v>#N/A</v>
      </c>
      <c r="F248" s="4" t="e">
        <f t="shared" si="7"/>
        <v>#N/A</v>
      </c>
    </row>
    <row r="249" spans="1:6" x14ac:dyDescent="0.25">
      <c r="A249" s="1">
        <v>38717</v>
      </c>
      <c r="B249" s="3" t="e">
        <v>#N/A</v>
      </c>
      <c r="C249" s="3" t="e">
        <v>#N/A</v>
      </c>
      <c r="D249" s="3" t="e">
        <v>#N/A</v>
      </c>
      <c r="E249" s="3" t="e">
        <v>#N/A</v>
      </c>
      <c r="F249" s="4" t="e">
        <f t="shared" si="7"/>
        <v>#N/A</v>
      </c>
    </row>
    <row r="250" spans="1:6" x14ac:dyDescent="0.25">
      <c r="A250" s="1">
        <v>38686</v>
      </c>
      <c r="B250" s="3" t="e">
        <v>#N/A</v>
      </c>
      <c r="C250" s="3" t="e">
        <v>#N/A</v>
      </c>
      <c r="D250" s="3" t="e">
        <v>#N/A</v>
      </c>
      <c r="E250" s="3" t="e">
        <v>#N/A</v>
      </c>
      <c r="F250" s="4" t="e">
        <f t="shared" si="7"/>
        <v>#N/A</v>
      </c>
    </row>
    <row r="251" spans="1:6" x14ac:dyDescent="0.25">
      <c r="A251" s="1">
        <v>38656</v>
      </c>
      <c r="B251" s="3" t="e">
        <v>#N/A</v>
      </c>
      <c r="C251" s="3" t="e">
        <v>#N/A</v>
      </c>
      <c r="D251" s="3" t="e">
        <v>#N/A</v>
      </c>
      <c r="E251" s="3" t="e">
        <v>#N/A</v>
      </c>
      <c r="F251" s="4" t="e">
        <f t="shared" si="7"/>
        <v>#N/A</v>
      </c>
    </row>
    <row r="252" spans="1:6" x14ac:dyDescent="0.25">
      <c r="A252" s="1">
        <v>38625</v>
      </c>
      <c r="B252" s="3" t="e">
        <v>#N/A</v>
      </c>
      <c r="C252" s="3" t="e">
        <v>#N/A</v>
      </c>
      <c r="D252" s="3" t="e">
        <v>#N/A</v>
      </c>
      <c r="E252" s="3" t="e">
        <v>#N/A</v>
      </c>
      <c r="F252" s="4" t="e">
        <f t="shared" si="7"/>
        <v>#N/A</v>
      </c>
    </row>
    <row r="253" spans="1:6" x14ac:dyDescent="0.25">
      <c r="A253" s="1">
        <v>38595</v>
      </c>
      <c r="B253" s="3" t="e">
        <v>#N/A</v>
      </c>
      <c r="C253" s="3" t="e">
        <v>#N/A</v>
      </c>
      <c r="D253" s="3" t="e">
        <v>#N/A</v>
      </c>
      <c r="E253" s="3" t="e">
        <v>#N/A</v>
      </c>
      <c r="F253" s="4" t="e">
        <f t="shared" si="7"/>
        <v>#N/A</v>
      </c>
    </row>
    <row r="254" spans="1:6" x14ac:dyDescent="0.25">
      <c r="A254" s="1">
        <v>38564</v>
      </c>
      <c r="B254" s="3" t="e">
        <v>#N/A</v>
      </c>
      <c r="C254" s="3" t="e">
        <v>#N/A</v>
      </c>
      <c r="D254" s="3" t="e">
        <v>#N/A</v>
      </c>
      <c r="E254" s="3" t="e">
        <v>#N/A</v>
      </c>
      <c r="F254" s="4" t="e">
        <f t="shared" si="7"/>
        <v>#N/A</v>
      </c>
    </row>
    <row r="255" spans="1:6" x14ac:dyDescent="0.25">
      <c r="A255" s="1">
        <v>38533</v>
      </c>
      <c r="B255" s="3" t="e">
        <v>#N/A</v>
      </c>
      <c r="C255" s="3" t="e">
        <v>#N/A</v>
      </c>
      <c r="D255" s="3" t="e">
        <v>#N/A</v>
      </c>
      <c r="E255" s="3" t="e">
        <v>#N/A</v>
      </c>
      <c r="F255" s="4" t="e">
        <f t="shared" si="7"/>
        <v>#N/A</v>
      </c>
    </row>
    <row r="256" spans="1:6" x14ac:dyDescent="0.25">
      <c r="A256" s="1">
        <v>38503</v>
      </c>
      <c r="B256" s="3" t="e">
        <v>#N/A</v>
      </c>
      <c r="C256" s="3" t="e">
        <v>#N/A</v>
      </c>
      <c r="D256" s="3" t="e">
        <v>#N/A</v>
      </c>
      <c r="E256" s="3" t="e">
        <v>#N/A</v>
      </c>
      <c r="F256" s="4" t="e">
        <f t="shared" si="7"/>
        <v>#N/A</v>
      </c>
    </row>
    <row r="257" spans="1:6" x14ac:dyDescent="0.25">
      <c r="A257" s="1">
        <v>38472</v>
      </c>
      <c r="B257" s="3" t="e">
        <v>#N/A</v>
      </c>
      <c r="C257" s="3" t="e">
        <v>#N/A</v>
      </c>
      <c r="D257" s="3" t="e">
        <v>#N/A</v>
      </c>
      <c r="E257" s="3" t="e">
        <v>#N/A</v>
      </c>
      <c r="F257" s="4" t="e">
        <f t="shared" si="7"/>
        <v>#N/A</v>
      </c>
    </row>
    <row r="258" spans="1:6" x14ac:dyDescent="0.25">
      <c r="A258" s="1">
        <v>38442</v>
      </c>
      <c r="B258" s="3" t="e">
        <v>#N/A</v>
      </c>
      <c r="C258" s="3" t="e">
        <v>#N/A</v>
      </c>
      <c r="D258" s="3" t="e">
        <v>#N/A</v>
      </c>
      <c r="E258" s="3" t="e">
        <v>#N/A</v>
      </c>
      <c r="F258" s="4" t="e">
        <f t="shared" si="7"/>
        <v>#N/A</v>
      </c>
    </row>
    <row r="259" spans="1:6" x14ac:dyDescent="0.25">
      <c r="A259" s="1">
        <v>38411</v>
      </c>
      <c r="B259" s="3" t="e">
        <v>#N/A</v>
      </c>
      <c r="C259" s="3" t="e">
        <v>#N/A</v>
      </c>
      <c r="D259" s="3" t="e">
        <v>#N/A</v>
      </c>
      <c r="E259" s="3" t="e">
        <v>#N/A</v>
      </c>
      <c r="F259" s="4" t="e">
        <f t="shared" si="7"/>
        <v>#N/A</v>
      </c>
    </row>
    <row r="260" spans="1:6" x14ac:dyDescent="0.25">
      <c r="A260" s="1">
        <v>38383</v>
      </c>
      <c r="B260" s="3" t="e">
        <v>#N/A</v>
      </c>
      <c r="C260" s="3" t="e">
        <v>#N/A</v>
      </c>
      <c r="D260" s="3" t="e">
        <v>#N/A</v>
      </c>
      <c r="E260" s="3" t="e">
        <v>#N/A</v>
      </c>
      <c r="F260" s="4" t="e">
        <f t="shared" si="7"/>
        <v>#N/A</v>
      </c>
    </row>
    <row r="261" spans="1:6" x14ac:dyDescent="0.25">
      <c r="A261" s="1">
        <v>38352</v>
      </c>
      <c r="B261" s="3" t="e">
        <v>#N/A</v>
      </c>
      <c r="C261" s="3" t="e">
        <v>#N/A</v>
      </c>
      <c r="D261" s="3" t="e">
        <v>#N/A</v>
      </c>
      <c r="E261" s="3" t="e">
        <v>#N/A</v>
      </c>
      <c r="F261" s="4" t="e">
        <f t="shared" ref="F261:F324" si="8">E261/E262-1</f>
        <v>#N/A</v>
      </c>
    </row>
    <row r="262" spans="1:6" x14ac:dyDescent="0.25">
      <c r="A262" s="1">
        <v>38321</v>
      </c>
      <c r="B262" s="3" t="e">
        <v>#N/A</v>
      </c>
      <c r="C262" s="3" t="e">
        <v>#N/A</v>
      </c>
      <c r="D262" s="3" t="e">
        <v>#N/A</v>
      </c>
      <c r="E262" s="3" t="e">
        <v>#N/A</v>
      </c>
      <c r="F262" s="4" t="e">
        <f t="shared" si="8"/>
        <v>#N/A</v>
      </c>
    </row>
    <row r="263" spans="1:6" x14ac:dyDescent="0.25">
      <c r="A263" s="1">
        <v>38291</v>
      </c>
      <c r="B263" s="3" t="e">
        <v>#N/A</v>
      </c>
      <c r="C263" s="3" t="e">
        <v>#N/A</v>
      </c>
      <c r="D263" s="3" t="e">
        <v>#N/A</v>
      </c>
      <c r="E263" s="3" t="e">
        <v>#N/A</v>
      </c>
      <c r="F263" s="4" t="e">
        <f t="shared" si="8"/>
        <v>#N/A</v>
      </c>
    </row>
    <row r="264" spans="1:6" x14ac:dyDescent="0.25">
      <c r="A264" s="1">
        <v>38260</v>
      </c>
      <c r="B264" s="3" t="e">
        <v>#N/A</v>
      </c>
      <c r="C264" s="3" t="e">
        <v>#N/A</v>
      </c>
      <c r="D264" s="3" t="e">
        <v>#N/A</v>
      </c>
      <c r="E264" s="3" t="e">
        <v>#N/A</v>
      </c>
      <c r="F264" s="4" t="e">
        <f t="shared" si="8"/>
        <v>#N/A</v>
      </c>
    </row>
    <row r="265" spans="1:6" x14ac:dyDescent="0.25">
      <c r="A265" s="1">
        <v>38230</v>
      </c>
      <c r="B265" s="3" t="e">
        <v>#N/A</v>
      </c>
      <c r="C265" s="3" t="e">
        <v>#N/A</v>
      </c>
      <c r="D265" s="3" t="e">
        <v>#N/A</v>
      </c>
      <c r="E265" s="3" t="e">
        <v>#N/A</v>
      </c>
      <c r="F265" s="4" t="e">
        <f t="shared" si="8"/>
        <v>#N/A</v>
      </c>
    </row>
    <row r="266" spans="1:6" x14ac:dyDescent="0.25">
      <c r="A266" s="1">
        <v>38199</v>
      </c>
      <c r="B266" s="3" t="e">
        <v>#N/A</v>
      </c>
      <c r="C266" s="3" t="e">
        <v>#N/A</v>
      </c>
      <c r="D266" s="3" t="e">
        <v>#N/A</v>
      </c>
      <c r="E266" s="3" t="e">
        <v>#N/A</v>
      </c>
      <c r="F266" s="4" t="e">
        <f t="shared" si="8"/>
        <v>#N/A</v>
      </c>
    </row>
    <row r="267" spans="1:6" x14ac:dyDescent="0.25">
      <c r="A267" s="1">
        <v>38168</v>
      </c>
      <c r="B267" s="3" t="e">
        <v>#N/A</v>
      </c>
      <c r="C267" s="3" t="e">
        <v>#N/A</v>
      </c>
      <c r="D267" s="3" t="e">
        <v>#N/A</v>
      </c>
      <c r="E267" s="3" t="e">
        <v>#N/A</v>
      </c>
      <c r="F267" s="4" t="e">
        <f t="shared" si="8"/>
        <v>#N/A</v>
      </c>
    </row>
    <row r="268" spans="1:6" x14ac:dyDescent="0.25">
      <c r="A268" s="1">
        <v>38138</v>
      </c>
      <c r="B268" s="3" t="e">
        <v>#N/A</v>
      </c>
      <c r="C268" s="3" t="e">
        <v>#N/A</v>
      </c>
      <c r="D268" s="3" t="e">
        <v>#N/A</v>
      </c>
      <c r="E268" s="3" t="e">
        <v>#N/A</v>
      </c>
      <c r="F268" s="4" t="e">
        <f t="shared" si="8"/>
        <v>#N/A</v>
      </c>
    </row>
    <row r="269" spans="1:6" x14ac:dyDescent="0.25">
      <c r="A269" s="1">
        <v>38107</v>
      </c>
      <c r="B269" s="3" t="e">
        <v>#N/A</v>
      </c>
      <c r="C269" s="3" t="e">
        <v>#N/A</v>
      </c>
      <c r="D269" s="3" t="e">
        <v>#N/A</v>
      </c>
      <c r="E269" s="3" t="e">
        <v>#N/A</v>
      </c>
      <c r="F269" s="4" t="e">
        <f t="shared" si="8"/>
        <v>#N/A</v>
      </c>
    </row>
    <row r="270" spans="1:6" x14ac:dyDescent="0.25">
      <c r="A270" s="1">
        <v>38077</v>
      </c>
      <c r="B270" s="3" t="e">
        <v>#N/A</v>
      </c>
      <c r="C270" s="3" t="e">
        <v>#N/A</v>
      </c>
      <c r="D270" s="3" t="e">
        <v>#N/A</v>
      </c>
      <c r="E270" s="3" t="e">
        <v>#N/A</v>
      </c>
      <c r="F270" s="4" t="e">
        <f t="shared" si="8"/>
        <v>#N/A</v>
      </c>
    </row>
    <row r="271" spans="1:6" x14ac:dyDescent="0.25">
      <c r="A271" s="1">
        <v>38046</v>
      </c>
      <c r="B271" s="3" t="e">
        <v>#N/A</v>
      </c>
      <c r="C271" s="3" t="e">
        <v>#N/A</v>
      </c>
      <c r="D271" s="3" t="e">
        <v>#N/A</v>
      </c>
      <c r="E271" s="3" t="e">
        <v>#N/A</v>
      </c>
      <c r="F271" s="4" t="e">
        <f t="shared" si="8"/>
        <v>#N/A</v>
      </c>
    </row>
    <row r="272" spans="1:6" x14ac:dyDescent="0.25">
      <c r="A272" s="1">
        <v>38017</v>
      </c>
      <c r="B272" s="3" t="e">
        <v>#N/A</v>
      </c>
      <c r="C272" s="3" t="e">
        <v>#N/A</v>
      </c>
      <c r="D272" s="3" t="e">
        <v>#N/A</v>
      </c>
      <c r="E272" s="3" t="e">
        <v>#N/A</v>
      </c>
      <c r="F272" s="4" t="e">
        <f t="shared" si="8"/>
        <v>#N/A</v>
      </c>
    </row>
    <row r="273" spans="1:7" x14ac:dyDescent="0.25">
      <c r="A273" s="1">
        <v>37986</v>
      </c>
      <c r="B273" s="3" t="e">
        <v>#N/A</v>
      </c>
      <c r="C273" s="3" t="e">
        <v>#N/A</v>
      </c>
      <c r="D273" s="3" t="e">
        <v>#N/A</v>
      </c>
      <c r="E273" s="3" t="e">
        <v>#N/A</v>
      </c>
      <c r="F273" s="4" t="e">
        <f t="shared" si="8"/>
        <v>#N/A</v>
      </c>
    </row>
    <row r="274" spans="1:7" x14ac:dyDescent="0.25">
      <c r="A274" s="1">
        <v>37955</v>
      </c>
      <c r="B274" s="3" t="e">
        <v>#N/A</v>
      </c>
      <c r="C274" s="3" t="e">
        <v>#N/A</v>
      </c>
      <c r="D274" s="3" t="e">
        <v>#N/A</v>
      </c>
      <c r="E274" s="3" t="e">
        <v>#N/A</v>
      </c>
      <c r="F274" s="4" t="e">
        <f t="shared" si="8"/>
        <v>#N/A</v>
      </c>
    </row>
    <row r="275" spans="1:7" x14ac:dyDescent="0.25">
      <c r="A275" s="1">
        <v>37925</v>
      </c>
      <c r="B275" s="3" t="e">
        <v>#N/A</v>
      </c>
      <c r="C275" s="3" t="e">
        <v>#N/A</v>
      </c>
      <c r="D275" s="3" t="e">
        <v>#N/A</v>
      </c>
      <c r="E275" s="3" t="e">
        <v>#N/A</v>
      </c>
      <c r="F275" s="4" t="e">
        <f t="shared" si="8"/>
        <v>#N/A</v>
      </c>
    </row>
    <row r="276" spans="1:7" x14ac:dyDescent="0.25">
      <c r="A276" s="1">
        <v>37894</v>
      </c>
      <c r="B276" s="3" t="e">
        <v>#N/A</v>
      </c>
      <c r="C276" s="3" t="e">
        <v>#N/A</v>
      </c>
      <c r="D276" s="3" t="e">
        <v>#N/A</v>
      </c>
      <c r="E276" s="3" t="e">
        <v>#N/A</v>
      </c>
      <c r="F276" s="4" t="e">
        <f t="shared" si="8"/>
        <v>#N/A</v>
      </c>
    </row>
    <row r="277" spans="1:7" x14ac:dyDescent="0.25">
      <c r="A277" s="1">
        <v>37864</v>
      </c>
      <c r="B277" s="3" t="e">
        <v>#N/A</v>
      </c>
      <c r="C277" s="3" t="e">
        <v>#N/A</v>
      </c>
      <c r="D277" s="3" t="e">
        <v>#N/A</v>
      </c>
      <c r="E277" s="3" t="e">
        <v>#N/A</v>
      </c>
      <c r="F277" s="4" t="e">
        <f t="shared" si="8"/>
        <v>#N/A</v>
      </c>
    </row>
    <row r="278" spans="1:7" x14ac:dyDescent="0.25">
      <c r="A278" s="1">
        <v>37833</v>
      </c>
      <c r="B278" s="3" t="e">
        <v>#N/A</v>
      </c>
      <c r="C278" s="3" t="e">
        <v>#N/A</v>
      </c>
      <c r="D278" s="3" t="e">
        <v>#N/A</v>
      </c>
      <c r="E278" s="3" t="e">
        <v>#N/A</v>
      </c>
      <c r="F278" s="4" t="e">
        <f t="shared" si="8"/>
        <v>#N/A</v>
      </c>
    </row>
    <row r="279" spans="1:7" x14ac:dyDescent="0.25">
      <c r="A279" s="1">
        <v>37802</v>
      </c>
      <c r="B279" s="3" t="e">
        <v>#N/A</v>
      </c>
      <c r="C279" s="3" t="e">
        <v>#N/A</v>
      </c>
      <c r="D279" s="3" t="e">
        <v>#N/A</v>
      </c>
      <c r="E279" s="3" t="e">
        <v>#N/A</v>
      </c>
      <c r="F279" s="4" t="e">
        <f t="shared" si="8"/>
        <v>#N/A</v>
      </c>
    </row>
    <row r="280" spans="1:7" x14ac:dyDescent="0.25">
      <c r="A280" s="1">
        <v>37772</v>
      </c>
      <c r="B280" s="3" t="e">
        <v>#N/A</v>
      </c>
      <c r="C280" s="3" t="e">
        <v>#N/A</v>
      </c>
      <c r="D280" s="3" t="e">
        <v>#N/A</v>
      </c>
      <c r="E280" s="3" t="e">
        <v>#N/A</v>
      </c>
      <c r="F280" s="4" t="e">
        <f t="shared" si="8"/>
        <v>#N/A</v>
      </c>
    </row>
    <row r="281" spans="1:7" x14ac:dyDescent="0.25">
      <c r="A281" s="1">
        <v>37741</v>
      </c>
      <c r="B281" s="3" t="e">
        <v>#N/A</v>
      </c>
      <c r="C281" s="3" t="e">
        <v>#N/A</v>
      </c>
      <c r="D281" s="3" t="e">
        <v>#N/A</v>
      </c>
      <c r="E281" s="3" t="e">
        <v>#N/A</v>
      </c>
      <c r="F281" s="4" t="e">
        <f t="shared" si="8"/>
        <v>#N/A</v>
      </c>
    </row>
    <row r="282" spans="1:7" x14ac:dyDescent="0.25">
      <c r="A282" s="1">
        <v>37711</v>
      </c>
      <c r="B282" s="3" t="e">
        <v>#N/A</v>
      </c>
      <c r="C282" s="3" t="e">
        <v>#N/A</v>
      </c>
      <c r="D282" s="3" t="e">
        <v>#N/A</v>
      </c>
      <c r="E282" s="3" t="e">
        <v>#N/A</v>
      </c>
      <c r="F282" s="4" t="e">
        <f t="shared" si="8"/>
        <v>#N/A</v>
      </c>
    </row>
    <row r="283" spans="1:7" x14ac:dyDescent="0.25">
      <c r="A283" s="1">
        <v>37680</v>
      </c>
      <c r="B283" s="3" t="e">
        <v>#N/A</v>
      </c>
      <c r="C283" s="3" t="e">
        <v>#N/A</v>
      </c>
      <c r="D283" s="3" t="e">
        <v>#N/A</v>
      </c>
      <c r="E283" s="3" t="e">
        <v>#N/A</v>
      </c>
      <c r="F283" s="4" t="e">
        <f t="shared" si="8"/>
        <v>#N/A</v>
      </c>
      <c r="G283" s="14"/>
    </row>
    <row r="284" spans="1:7" x14ac:dyDescent="0.25">
      <c r="A284" s="1">
        <v>37652</v>
      </c>
      <c r="B284" s="3" t="e">
        <v>#N/A</v>
      </c>
      <c r="C284" s="3" t="e">
        <v>#N/A</v>
      </c>
      <c r="D284" s="3" t="e">
        <v>#N/A</v>
      </c>
      <c r="E284" s="3" t="e">
        <v>#N/A</v>
      </c>
      <c r="F284" s="4" t="e">
        <f t="shared" si="8"/>
        <v>#N/A</v>
      </c>
    </row>
    <row r="285" spans="1:7" x14ac:dyDescent="0.25">
      <c r="A285" s="1">
        <v>37621</v>
      </c>
      <c r="B285" s="3" t="e">
        <v>#N/A</v>
      </c>
      <c r="C285" s="3" t="e">
        <v>#N/A</v>
      </c>
      <c r="D285" s="3" t="e">
        <v>#N/A</v>
      </c>
      <c r="E285" s="3" t="e">
        <v>#N/A</v>
      </c>
      <c r="F285" s="4" t="e">
        <f t="shared" si="8"/>
        <v>#N/A</v>
      </c>
    </row>
    <row r="286" spans="1:7" x14ac:dyDescent="0.25">
      <c r="A286" s="1">
        <v>37590</v>
      </c>
      <c r="B286" s="3" t="e">
        <v>#N/A</v>
      </c>
      <c r="C286" s="3" t="e">
        <v>#N/A</v>
      </c>
      <c r="D286" s="3" t="e">
        <v>#N/A</v>
      </c>
      <c r="E286" s="3" t="e">
        <v>#N/A</v>
      </c>
      <c r="F286" s="4" t="e">
        <f t="shared" si="8"/>
        <v>#N/A</v>
      </c>
    </row>
    <row r="287" spans="1:7" x14ac:dyDescent="0.25">
      <c r="A287" s="1">
        <v>37560</v>
      </c>
      <c r="B287" s="3" t="e">
        <v>#N/A</v>
      </c>
      <c r="C287" s="3" t="e">
        <v>#N/A</v>
      </c>
      <c r="D287" s="3" t="e">
        <v>#N/A</v>
      </c>
      <c r="E287" s="3" t="e">
        <v>#N/A</v>
      </c>
      <c r="F287" s="4" t="e">
        <f t="shared" si="8"/>
        <v>#N/A</v>
      </c>
    </row>
    <row r="288" spans="1:7" x14ac:dyDescent="0.25">
      <c r="A288" s="1">
        <v>37529</v>
      </c>
      <c r="B288" s="3" t="e">
        <v>#N/A</v>
      </c>
      <c r="C288" s="3" t="e">
        <v>#N/A</v>
      </c>
      <c r="D288" s="3" t="e">
        <v>#N/A</v>
      </c>
      <c r="E288" s="3" t="e">
        <v>#N/A</v>
      </c>
      <c r="F288" s="4" t="e">
        <f t="shared" si="8"/>
        <v>#N/A</v>
      </c>
    </row>
    <row r="289" spans="1:6" x14ac:dyDescent="0.25">
      <c r="A289" s="1">
        <v>37499</v>
      </c>
      <c r="B289" s="3" t="e">
        <v>#N/A</v>
      </c>
      <c r="C289" s="3" t="e">
        <v>#N/A</v>
      </c>
      <c r="D289" s="3" t="e">
        <v>#N/A</v>
      </c>
      <c r="E289" s="3" t="e">
        <v>#N/A</v>
      </c>
      <c r="F289" s="4" t="e">
        <f t="shared" si="8"/>
        <v>#N/A</v>
      </c>
    </row>
    <row r="290" spans="1:6" x14ac:dyDescent="0.25">
      <c r="A290" s="1">
        <v>37468</v>
      </c>
      <c r="B290" s="3" t="e">
        <v>#N/A</v>
      </c>
      <c r="C290" s="3" t="e">
        <v>#N/A</v>
      </c>
      <c r="D290" s="3" t="e">
        <v>#N/A</v>
      </c>
      <c r="E290" s="3" t="e">
        <v>#N/A</v>
      </c>
      <c r="F290" s="4" t="e">
        <f t="shared" si="8"/>
        <v>#N/A</v>
      </c>
    </row>
    <row r="291" spans="1:6" x14ac:dyDescent="0.25">
      <c r="A291" s="1">
        <v>37437</v>
      </c>
      <c r="B291" s="3" t="e">
        <v>#N/A</v>
      </c>
      <c r="C291" s="3" t="e">
        <v>#N/A</v>
      </c>
      <c r="D291" s="3" t="e">
        <v>#N/A</v>
      </c>
      <c r="E291" s="3" t="e">
        <v>#N/A</v>
      </c>
      <c r="F291" s="4" t="e">
        <f t="shared" si="8"/>
        <v>#N/A</v>
      </c>
    </row>
    <row r="292" spans="1:6" x14ac:dyDescent="0.25">
      <c r="A292" s="1">
        <v>37407</v>
      </c>
      <c r="B292" s="3" t="e">
        <v>#N/A</v>
      </c>
      <c r="C292" s="3" t="e">
        <v>#N/A</v>
      </c>
      <c r="D292" s="3" t="e">
        <v>#N/A</v>
      </c>
      <c r="E292" s="3" t="e">
        <v>#N/A</v>
      </c>
      <c r="F292" s="4" t="e">
        <f t="shared" si="8"/>
        <v>#N/A</v>
      </c>
    </row>
    <row r="293" spans="1:6" x14ac:dyDescent="0.25">
      <c r="A293" s="1">
        <v>37376</v>
      </c>
      <c r="B293" s="3" t="e">
        <v>#N/A</v>
      </c>
      <c r="C293" s="3" t="e">
        <v>#N/A</v>
      </c>
      <c r="D293" s="3" t="e">
        <v>#N/A</v>
      </c>
      <c r="E293" s="3" t="e">
        <v>#N/A</v>
      </c>
      <c r="F293" s="4" t="e">
        <f t="shared" si="8"/>
        <v>#N/A</v>
      </c>
    </row>
    <row r="294" spans="1:6" x14ac:dyDescent="0.25">
      <c r="A294" s="1">
        <v>37346</v>
      </c>
      <c r="B294" s="3" t="e">
        <v>#N/A</v>
      </c>
      <c r="C294" s="3" t="e">
        <v>#N/A</v>
      </c>
      <c r="D294" s="3" t="e">
        <v>#N/A</v>
      </c>
      <c r="E294" s="3" t="e">
        <v>#N/A</v>
      </c>
      <c r="F294" s="4" t="e">
        <f t="shared" si="8"/>
        <v>#N/A</v>
      </c>
    </row>
    <row r="295" spans="1:6" x14ac:dyDescent="0.25">
      <c r="A295" s="1">
        <v>37315</v>
      </c>
      <c r="B295" s="3" t="e">
        <v>#N/A</v>
      </c>
      <c r="C295" s="3" t="e">
        <v>#N/A</v>
      </c>
      <c r="D295" s="3" t="e">
        <v>#N/A</v>
      </c>
      <c r="E295" s="3" t="e">
        <v>#N/A</v>
      </c>
      <c r="F295" s="4" t="e">
        <f t="shared" si="8"/>
        <v>#N/A</v>
      </c>
    </row>
    <row r="296" spans="1:6" x14ac:dyDescent="0.25">
      <c r="A296" s="1">
        <v>37287</v>
      </c>
      <c r="B296" s="3" t="e">
        <v>#N/A</v>
      </c>
      <c r="C296" s="3" t="e">
        <v>#N/A</v>
      </c>
      <c r="D296" s="3" t="e">
        <v>#N/A</v>
      </c>
      <c r="E296" s="3" t="e">
        <v>#N/A</v>
      </c>
      <c r="F296" s="4" t="e">
        <f t="shared" si="8"/>
        <v>#N/A</v>
      </c>
    </row>
    <row r="297" spans="1:6" x14ac:dyDescent="0.25">
      <c r="A297" s="1">
        <v>37256</v>
      </c>
      <c r="B297" s="3" t="e">
        <v>#N/A</v>
      </c>
      <c r="C297" s="3" t="e">
        <v>#N/A</v>
      </c>
      <c r="D297" s="3" t="e">
        <v>#N/A</v>
      </c>
      <c r="E297" s="3" t="e">
        <v>#N/A</v>
      </c>
      <c r="F297" s="4" t="e">
        <f t="shared" si="8"/>
        <v>#N/A</v>
      </c>
    </row>
    <row r="298" spans="1:6" x14ac:dyDescent="0.25">
      <c r="A298" s="1">
        <v>37225</v>
      </c>
      <c r="B298" s="3" t="e">
        <v>#N/A</v>
      </c>
      <c r="C298" s="3" t="e">
        <v>#N/A</v>
      </c>
      <c r="D298" s="3" t="e">
        <v>#N/A</v>
      </c>
      <c r="E298" s="3" t="e">
        <v>#N/A</v>
      </c>
      <c r="F298" s="4" t="e">
        <f t="shared" si="8"/>
        <v>#N/A</v>
      </c>
    </row>
    <row r="299" spans="1:6" x14ac:dyDescent="0.25">
      <c r="A299" s="1">
        <v>37195</v>
      </c>
      <c r="B299" s="3" t="e">
        <v>#N/A</v>
      </c>
      <c r="C299" s="3" t="e">
        <v>#N/A</v>
      </c>
      <c r="D299" s="3" t="e">
        <v>#N/A</v>
      </c>
      <c r="E299" s="3" t="e">
        <v>#N/A</v>
      </c>
      <c r="F299" s="4" t="e">
        <f t="shared" si="8"/>
        <v>#N/A</v>
      </c>
    </row>
    <row r="300" spans="1:6" x14ac:dyDescent="0.25">
      <c r="A300" s="1">
        <v>37164</v>
      </c>
      <c r="B300" s="3" t="e">
        <v>#N/A</v>
      </c>
      <c r="C300" s="3" t="e">
        <v>#N/A</v>
      </c>
      <c r="D300" s="3" t="e">
        <v>#N/A</v>
      </c>
      <c r="E300" s="3" t="e">
        <v>#N/A</v>
      </c>
      <c r="F300" s="4" t="e">
        <f t="shared" si="8"/>
        <v>#N/A</v>
      </c>
    </row>
    <row r="301" spans="1:6" x14ac:dyDescent="0.25">
      <c r="A301" s="1">
        <v>37134</v>
      </c>
      <c r="B301" s="3" t="e">
        <v>#N/A</v>
      </c>
      <c r="C301" s="3" t="e">
        <v>#N/A</v>
      </c>
      <c r="D301" s="3" t="e">
        <v>#N/A</v>
      </c>
      <c r="E301" s="3" t="e">
        <v>#N/A</v>
      </c>
      <c r="F301" s="4" t="e">
        <f t="shared" si="8"/>
        <v>#N/A</v>
      </c>
    </row>
    <row r="302" spans="1:6" x14ac:dyDescent="0.25">
      <c r="A302" s="1">
        <v>37103</v>
      </c>
      <c r="B302" s="3" t="e">
        <v>#N/A</v>
      </c>
      <c r="C302" s="3" t="e">
        <v>#N/A</v>
      </c>
      <c r="D302" s="3" t="e">
        <v>#N/A</v>
      </c>
      <c r="E302" s="3" t="e">
        <v>#N/A</v>
      </c>
      <c r="F302" s="4" t="e">
        <f t="shared" si="8"/>
        <v>#N/A</v>
      </c>
    </row>
    <row r="303" spans="1:6" x14ac:dyDescent="0.25">
      <c r="A303" s="1">
        <v>37072</v>
      </c>
      <c r="B303" s="3" t="e">
        <v>#N/A</v>
      </c>
      <c r="C303" s="3" t="e">
        <v>#N/A</v>
      </c>
      <c r="D303" s="3" t="e">
        <v>#N/A</v>
      </c>
      <c r="E303" s="3" t="e">
        <v>#N/A</v>
      </c>
      <c r="F303" s="4" t="e">
        <f t="shared" si="8"/>
        <v>#N/A</v>
      </c>
    </row>
    <row r="304" spans="1:6" x14ac:dyDescent="0.25">
      <c r="A304" s="1">
        <v>37042</v>
      </c>
      <c r="B304" s="3" t="e">
        <v>#N/A</v>
      </c>
      <c r="C304" s="3" t="e">
        <v>#N/A</v>
      </c>
      <c r="D304" s="3" t="e">
        <v>#N/A</v>
      </c>
      <c r="E304" s="3" t="e">
        <v>#N/A</v>
      </c>
      <c r="F304" s="4" t="e">
        <f t="shared" si="8"/>
        <v>#N/A</v>
      </c>
    </row>
    <row r="305" spans="1:6" x14ac:dyDescent="0.25">
      <c r="A305" s="1">
        <v>37011</v>
      </c>
      <c r="B305" s="3" t="e">
        <v>#N/A</v>
      </c>
      <c r="C305" s="3" t="e">
        <v>#N/A</v>
      </c>
      <c r="D305" s="3" t="e">
        <v>#N/A</v>
      </c>
      <c r="E305" s="3" t="e">
        <v>#N/A</v>
      </c>
      <c r="F305" s="4" t="e">
        <f t="shared" si="8"/>
        <v>#N/A</v>
      </c>
    </row>
    <row r="306" spans="1:6" x14ac:dyDescent="0.25">
      <c r="A306" s="1">
        <v>36981</v>
      </c>
      <c r="B306" s="3" t="e">
        <v>#N/A</v>
      </c>
      <c r="C306" s="3" t="e">
        <v>#N/A</v>
      </c>
      <c r="D306" s="3" t="e">
        <v>#N/A</v>
      </c>
      <c r="E306" s="3" t="e">
        <v>#N/A</v>
      </c>
      <c r="F306" s="4" t="e">
        <f t="shared" si="8"/>
        <v>#N/A</v>
      </c>
    </row>
    <row r="307" spans="1:6" x14ac:dyDescent="0.25">
      <c r="A307" s="1">
        <v>36950</v>
      </c>
      <c r="B307" s="3" t="e">
        <v>#N/A</v>
      </c>
      <c r="C307" s="3" t="e">
        <v>#N/A</v>
      </c>
      <c r="D307" s="3" t="e">
        <v>#N/A</v>
      </c>
      <c r="E307" s="3" t="e">
        <v>#N/A</v>
      </c>
      <c r="F307" s="4" t="e">
        <f t="shared" si="8"/>
        <v>#N/A</v>
      </c>
    </row>
    <row r="308" spans="1:6" x14ac:dyDescent="0.25">
      <c r="A308" s="1">
        <v>36922</v>
      </c>
      <c r="B308" s="3" t="e">
        <v>#N/A</v>
      </c>
      <c r="C308" s="3" t="e">
        <v>#N/A</v>
      </c>
      <c r="D308" s="3" t="e">
        <v>#N/A</v>
      </c>
      <c r="E308" s="3" t="e">
        <v>#N/A</v>
      </c>
      <c r="F308" s="4" t="e">
        <f t="shared" si="8"/>
        <v>#N/A</v>
      </c>
    </row>
    <row r="309" spans="1:6" x14ac:dyDescent="0.25">
      <c r="A309" s="1">
        <v>36891</v>
      </c>
      <c r="B309" s="3" t="e">
        <v>#N/A</v>
      </c>
      <c r="C309" s="3" t="e">
        <v>#N/A</v>
      </c>
      <c r="D309" s="3" t="e">
        <v>#N/A</v>
      </c>
      <c r="E309" s="3" t="e">
        <v>#N/A</v>
      </c>
      <c r="F309" s="4" t="e">
        <f t="shared" si="8"/>
        <v>#N/A</v>
      </c>
    </row>
    <row r="310" spans="1:6" x14ac:dyDescent="0.25">
      <c r="A310" s="1">
        <v>36860</v>
      </c>
      <c r="B310" s="3" t="e">
        <v>#N/A</v>
      </c>
      <c r="C310" s="3" t="e">
        <v>#N/A</v>
      </c>
      <c r="D310" s="3" t="e">
        <v>#N/A</v>
      </c>
      <c r="E310" s="3" t="e">
        <v>#N/A</v>
      </c>
      <c r="F310" s="4" t="e">
        <f t="shared" si="8"/>
        <v>#N/A</v>
      </c>
    </row>
    <row r="311" spans="1:6" x14ac:dyDescent="0.25">
      <c r="A311" s="1">
        <v>36830</v>
      </c>
      <c r="B311" s="3" t="e">
        <v>#N/A</v>
      </c>
      <c r="C311" s="3" t="e">
        <v>#N/A</v>
      </c>
      <c r="D311" s="3" t="e">
        <v>#N/A</v>
      </c>
      <c r="E311" s="3" t="e">
        <v>#N/A</v>
      </c>
      <c r="F311" s="4" t="e">
        <f t="shared" si="8"/>
        <v>#N/A</v>
      </c>
    </row>
    <row r="312" spans="1:6" x14ac:dyDescent="0.25">
      <c r="A312" s="1">
        <v>36799</v>
      </c>
      <c r="B312" s="3" t="e">
        <v>#N/A</v>
      </c>
      <c r="C312" s="3" t="e">
        <v>#N/A</v>
      </c>
      <c r="D312" s="3" t="e">
        <v>#N/A</v>
      </c>
      <c r="E312" s="3" t="e">
        <v>#N/A</v>
      </c>
      <c r="F312" s="4" t="e">
        <f t="shared" si="8"/>
        <v>#N/A</v>
      </c>
    </row>
    <row r="313" spans="1:6" x14ac:dyDescent="0.25">
      <c r="A313" s="1">
        <v>36769</v>
      </c>
      <c r="B313" s="3" t="e">
        <v>#N/A</v>
      </c>
      <c r="C313" s="3" t="e">
        <v>#N/A</v>
      </c>
      <c r="D313" s="3" t="e">
        <v>#N/A</v>
      </c>
      <c r="E313" s="3" t="e">
        <v>#N/A</v>
      </c>
      <c r="F313" s="4" t="e">
        <f t="shared" si="8"/>
        <v>#N/A</v>
      </c>
    </row>
    <row r="314" spans="1:6" x14ac:dyDescent="0.25">
      <c r="A314" s="1">
        <v>36738</v>
      </c>
      <c r="B314" s="3" t="e">
        <v>#N/A</v>
      </c>
      <c r="C314" s="3" t="e">
        <v>#N/A</v>
      </c>
      <c r="D314" s="3" t="e">
        <v>#N/A</v>
      </c>
      <c r="E314" s="3" t="e">
        <v>#N/A</v>
      </c>
      <c r="F314" s="4" t="e">
        <f t="shared" si="8"/>
        <v>#N/A</v>
      </c>
    </row>
    <row r="315" spans="1:6" x14ac:dyDescent="0.25">
      <c r="A315" s="1">
        <v>36707</v>
      </c>
      <c r="B315" s="3" t="e">
        <v>#N/A</v>
      </c>
      <c r="C315" s="3" t="e">
        <v>#N/A</v>
      </c>
      <c r="D315" s="3" t="e">
        <v>#N/A</v>
      </c>
      <c r="E315" s="3" t="e">
        <v>#N/A</v>
      </c>
      <c r="F315" s="4" t="e">
        <f t="shared" si="8"/>
        <v>#N/A</v>
      </c>
    </row>
    <row r="316" spans="1:6" x14ac:dyDescent="0.25">
      <c r="A316" s="1">
        <v>36677</v>
      </c>
      <c r="B316" s="3" t="e">
        <v>#N/A</v>
      </c>
      <c r="C316" s="3" t="e">
        <v>#N/A</v>
      </c>
      <c r="D316" s="3" t="e">
        <v>#N/A</v>
      </c>
      <c r="E316" s="3" t="e">
        <v>#N/A</v>
      </c>
      <c r="F316" s="4" t="e">
        <f t="shared" si="8"/>
        <v>#N/A</v>
      </c>
    </row>
    <row r="317" spans="1:6" x14ac:dyDescent="0.25">
      <c r="A317" s="1">
        <v>36646</v>
      </c>
      <c r="B317" s="3" t="e">
        <v>#N/A</v>
      </c>
      <c r="C317" s="3" t="e">
        <v>#N/A</v>
      </c>
      <c r="D317" s="3" t="e">
        <v>#N/A</v>
      </c>
      <c r="E317" s="3" t="e">
        <v>#N/A</v>
      </c>
      <c r="F317" s="4" t="e">
        <f t="shared" si="8"/>
        <v>#N/A</v>
      </c>
    </row>
    <row r="318" spans="1:6" x14ac:dyDescent="0.25">
      <c r="A318" s="1">
        <v>36616</v>
      </c>
      <c r="B318" s="3" t="e">
        <v>#N/A</v>
      </c>
      <c r="C318" s="3" t="e">
        <v>#N/A</v>
      </c>
      <c r="D318" s="3" t="e">
        <v>#N/A</v>
      </c>
      <c r="E318" s="3" t="e">
        <v>#N/A</v>
      </c>
      <c r="F318" s="4" t="e">
        <f t="shared" si="8"/>
        <v>#N/A</v>
      </c>
    </row>
    <row r="319" spans="1:6" x14ac:dyDescent="0.25">
      <c r="A319" s="1">
        <v>36585</v>
      </c>
      <c r="B319" s="3" t="e">
        <v>#N/A</v>
      </c>
      <c r="C319" s="3" t="e">
        <v>#N/A</v>
      </c>
      <c r="D319" s="3" t="e">
        <v>#N/A</v>
      </c>
      <c r="E319" s="3" t="e">
        <v>#N/A</v>
      </c>
      <c r="F319" s="4" t="e">
        <f t="shared" si="8"/>
        <v>#N/A</v>
      </c>
    </row>
    <row r="320" spans="1:6" x14ac:dyDescent="0.25">
      <c r="A320" s="1">
        <v>36556</v>
      </c>
      <c r="B320" s="3" t="e">
        <v>#N/A</v>
      </c>
      <c r="C320" s="3" t="e">
        <v>#N/A</v>
      </c>
      <c r="D320" s="3" t="e">
        <v>#N/A</v>
      </c>
      <c r="E320" s="3" t="e">
        <v>#N/A</v>
      </c>
      <c r="F320" s="4" t="e">
        <f t="shared" si="8"/>
        <v>#N/A</v>
      </c>
    </row>
    <row r="321" spans="1:6" x14ac:dyDescent="0.25">
      <c r="A321" s="1">
        <v>36525</v>
      </c>
      <c r="B321" s="3" t="e">
        <v>#N/A</v>
      </c>
      <c r="C321" s="3" t="e">
        <v>#N/A</v>
      </c>
      <c r="D321" s="3" t="e">
        <v>#N/A</v>
      </c>
      <c r="E321" s="3" t="e">
        <v>#N/A</v>
      </c>
      <c r="F321" s="4" t="e">
        <f t="shared" si="8"/>
        <v>#N/A</v>
      </c>
    </row>
    <row r="322" spans="1:6" x14ac:dyDescent="0.25">
      <c r="A322" s="1">
        <v>36494</v>
      </c>
      <c r="B322" s="3" t="e">
        <v>#N/A</v>
      </c>
      <c r="C322" s="3" t="e">
        <v>#N/A</v>
      </c>
      <c r="D322" s="3" t="e">
        <v>#N/A</v>
      </c>
      <c r="E322" s="3" t="e">
        <v>#N/A</v>
      </c>
      <c r="F322" s="4" t="e">
        <f t="shared" si="8"/>
        <v>#N/A</v>
      </c>
    </row>
    <row r="323" spans="1:6" x14ac:dyDescent="0.25">
      <c r="A323" s="1">
        <v>36464</v>
      </c>
      <c r="B323" s="3" t="e">
        <v>#N/A</v>
      </c>
      <c r="C323" s="3" t="e">
        <v>#N/A</v>
      </c>
      <c r="D323" s="3" t="e">
        <v>#N/A</v>
      </c>
      <c r="E323" s="3" t="e">
        <v>#N/A</v>
      </c>
      <c r="F323" s="4" t="e">
        <f t="shared" si="8"/>
        <v>#N/A</v>
      </c>
    </row>
    <row r="324" spans="1:6" x14ac:dyDescent="0.25">
      <c r="A324" s="1">
        <v>36433</v>
      </c>
      <c r="B324" s="3" t="e">
        <v>#N/A</v>
      </c>
      <c r="C324" s="3" t="e">
        <v>#N/A</v>
      </c>
      <c r="D324" s="3" t="e">
        <v>#N/A</v>
      </c>
      <c r="E324" s="3" t="e">
        <v>#N/A</v>
      </c>
      <c r="F324" s="4" t="e">
        <f t="shared" si="8"/>
        <v>#N/A</v>
      </c>
    </row>
    <row r="325" spans="1:6" x14ac:dyDescent="0.25">
      <c r="A325" s="1">
        <v>36403</v>
      </c>
      <c r="B325" s="3" t="e">
        <v>#N/A</v>
      </c>
      <c r="C325" s="3" t="e">
        <v>#N/A</v>
      </c>
      <c r="D325" s="3" t="e">
        <v>#N/A</v>
      </c>
      <c r="E325" s="3" t="e">
        <v>#N/A</v>
      </c>
      <c r="F325" s="4" t="e">
        <f t="shared" ref="F325:F347" si="9">E325/E326-1</f>
        <v>#N/A</v>
      </c>
    </row>
    <row r="326" spans="1:6" x14ac:dyDescent="0.25">
      <c r="A326" s="1">
        <v>36372</v>
      </c>
      <c r="B326" s="3" t="e">
        <v>#N/A</v>
      </c>
      <c r="C326" s="3" t="e">
        <v>#N/A</v>
      </c>
      <c r="D326" s="3" t="e">
        <v>#N/A</v>
      </c>
      <c r="E326" s="3" t="e">
        <v>#N/A</v>
      </c>
      <c r="F326" s="4" t="e">
        <f t="shared" si="9"/>
        <v>#N/A</v>
      </c>
    </row>
    <row r="327" spans="1:6" x14ac:dyDescent="0.25">
      <c r="A327" s="1">
        <v>36341</v>
      </c>
      <c r="B327" s="3" t="e">
        <v>#N/A</v>
      </c>
      <c r="C327" s="3" t="e">
        <v>#N/A</v>
      </c>
      <c r="D327" s="3" t="e">
        <v>#N/A</v>
      </c>
      <c r="E327" s="3" t="e">
        <v>#N/A</v>
      </c>
      <c r="F327" s="4" t="e">
        <f t="shared" si="9"/>
        <v>#N/A</v>
      </c>
    </row>
    <row r="328" spans="1:6" x14ac:dyDescent="0.25">
      <c r="A328" s="1">
        <v>36311</v>
      </c>
      <c r="B328" s="3" t="e">
        <v>#N/A</v>
      </c>
      <c r="C328" s="3" t="e">
        <v>#N/A</v>
      </c>
      <c r="D328" s="3" t="e">
        <v>#N/A</v>
      </c>
      <c r="E328" s="3" t="e">
        <v>#N/A</v>
      </c>
      <c r="F328" s="4" t="e">
        <f t="shared" si="9"/>
        <v>#N/A</v>
      </c>
    </row>
    <row r="329" spans="1:6" x14ac:dyDescent="0.25">
      <c r="A329" s="1">
        <v>36280</v>
      </c>
      <c r="B329" s="3" t="e">
        <v>#N/A</v>
      </c>
      <c r="C329" s="3" t="e">
        <v>#N/A</v>
      </c>
      <c r="D329" s="3" t="e">
        <v>#N/A</v>
      </c>
      <c r="E329" s="3" t="e">
        <v>#N/A</v>
      </c>
      <c r="F329" s="4" t="e">
        <f t="shared" si="9"/>
        <v>#N/A</v>
      </c>
    </row>
    <row r="330" spans="1:6" x14ac:dyDescent="0.25">
      <c r="A330" s="1">
        <v>36250</v>
      </c>
      <c r="B330" s="3" t="e">
        <v>#N/A</v>
      </c>
      <c r="C330" s="3" t="e">
        <v>#N/A</v>
      </c>
      <c r="D330" s="3" t="e">
        <v>#N/A</v>
      </c>
      <c r="E330" s="3" t="e">
        <v>#N/A</v>
      </c>
      <c r="F330" s="4" t="e">
        <f t="shared" si="9"/>
        <v>#N/A</v>
      </c>
    </row>
    <row r="331" spans="1:6" x14ac:dyDescent="0.25">
      <c r="A331" s="1">
        <v>36219</v>
      </c>
      <c r="B331" s="3" t="e">
        <v>#N/A</v>
      </c>
      <c r="C331" s="3" t="e">
        <v>#N/A</v>
      </c>
      <c r="D331" s="3" t="e">
        <v>#N/A</v>
      </c>
      <c r="E331" s="3" t="e">
        <v>#N/A</v>
      </c>
      <c r="F331" s="4" t="e">
        <f t="shared" si="9"/>
        <v>#N/A</v>
      </c>
    </row>
    <row r="332" spans="1:6" x14ac:dyDescent="0.25">
      <c r="A332" s="1">
        <v>36191</v>
      </c>
      <c r="B332" s="3" t="e">
        <v>#N/A</v>
      </c>
      <c r="C332" s="3" t="e">
        <v>#N/A</v>
      </c>
      <c r="D332" s="3" t="e">
        <v>#N/A</v>
      </c>
      <c r="E332" s="3" t="e">
        <v>#N/A</v>
      </c>
      <c r="F332" s="4" t="e">
        <f t="shared" si="9"/>
        <v>#N/A</v>
      </c>
    </row>
    <row r="333" spans="1:6" x14ac:dyDescent="0.25">
      <c r="A333" s="1">
        <v>36160</v>
      </c>
      <c r="B333" s="3" t="e">
        <v>#N/A</v>
      </c>
      <c r="C333" s="3" t="e">
        <v>#N/A</v>
      </c>
      <c r="D333" s="3" t="e">
        <v>#N/A</v>
      </c>
      <c r="E333" s="3" t="e">
        <v>#N/A</v>
      </c>
      <c r="F333" s="4" t="e">
        <f t="shared" si="9"/>
        <v>#N/A</v>
      </c>
    </row>
    <row r="334" spans="1:6" x14ac:dyDescent="0.25">
      <c r="A334" s="1">
        <v>36129</v>
      </c>
      <c r="B334" s="3" t="e">
        <v>#N/A</v>
      </c>
      <c r="C334" s="3" t="e">
        <v>#N/A</v>
      </c>
      <c r="D334" s="3" t="e">
        <v>#N/A</v>
      </c>
      <c r="E334" s="3" t="e">
        <v>#N/A</v>
      </c>
      <c r="F334" s="4" t="e">
        <f t="shared" si="9"/>
        <v>#N/A</v>
      </c>
    </row>
    <row r="335" spans="1:6" x14ac:dyDescent="0.25">
      <c r="A335" s="1">
        <v>36099</v>
      </c>
      <c r="B335" s="3" t="e">
        <v>#N/A</v>
      </c>
      <c r="C335" s="3" t="e">
        <v>#N/A</v>
      </c>
      <c r="D335" s="3" t="e">
        <v>#N/A</v>
      </c>
      <c r="E335" s="3" t="e">
        <v>#N/A</v>
      </c>
      <c r="F335" s="4" t="e">
        <f t="shared" si="9"/>
        <v>#N/A</v>
      </c>
    </row>
    <row r="336" spans="1:6" x14ac:dyDescent="0.25">
      <c r="A336" s="1">
        <v>36068</v>
      </c>
      <c r="B336" s="3" t="e">
        <v>#N/A</v>
      </c>
      <c r="C336" s="3" t="e">
        <v>#N/A</v>
      </c>
      <c r="D336" s="3" t="e">
        <v>#N/A</v>
      </c>
      <c r="E336" s="3" t="e">
        <v>#N/A</v>
      </c>
      <c r="F336" s="4" t="e">
        <f t="shared" si="9"/>
        <v>#N/A</v>
      </c>
    </row>
    <row r="337" spans="1:6" x14ac:dyDescent="0.25">
      <c r="A337" s="1">
        <v>36038</v>
      </c>
      <c r="B337" s="3" t="e">
        <v>#N/A</v>
      </c>
      <c r="C337" s="3" t="e">
        <v>#N/A</v>
      </c>
      <c r="D337" s="3" t="e">
        <v>#N/A</v>
      </c>
      <c r="E337" s="3" t="e">
        <v>#N/A</v>
      </c>
      <c r="F337" s="4" t="e">
        <f t="shared" si="9"/>
        <v>#N/A</v>
      </c>
    </row>
    <row r="338" spans="1:6" x14ac:dyDescent="0.25">
      <c r="A338" s="1">
        <v>36007</v>
      </c>
      <c r="B338" s="3" t="e">
        <v>#N/A</v>
      </c>
      <c r="C338" s="3" t="e">
        <v>#N/A</v>
      </c>
      <c r="D338" s="3" t="e">
        <v>#N/A</v>
      </c>
      <c r="E338" s="3" t="e">
        <v>#N/A</v>
      </c>
      <c r="F338" s="4" t="e">
        <f t="shared" si="9"/>
        <v>#N/A</v>
      </c>
    </row>
    <row r="339" spans="1:6" x14ac:dyDescent="0.25">
      <c r="A339" s="1">
        <v>35976</v>
      </c>
      <c r="B339" s="3" t="e">
        <v>#N/A</v>
      </c>
      <c r="C339" s="3" t="e">
        <v>#N/A</v>
      </c>
      <c r="D339" s="3" t="e">
        <v>#N/A</v>
      </c>
      <c r="E339" s="3" t="e">
        <v>#N/A</v>
      </c>
      <c r="F339" s="4" t="e">
        <f t="shared" si="9"/>
        <v>#N/A</v>
      </c>
    </row>
    <row r="340" spans="1:6" x14ac:dyDescent="0.25">
      <c r="A340" s="1">
        <v>35946</v>
      </c>
      <c r="B340" s="3" t="e">
        <v>#N/A</v>
      </c>
      <c r="C340" s="3" t="e">
        <v>#N/A</v>
      </c>
      <c r="D340" s="3" t="e">
        <v>#N/A</v>
      </c>
      <c r="E340" s="3" t="e">
        <v>#N/A</v>
      </c>
      <c r="F340" s="4" t="e">
        <f t="shared" si="9"/>
        <v>#N/A</v>
      </c>
    </row>
    <row r="341" spans="1:6" x14ac:dyDescent="0.25">
      <c r="A341" s="1">
        <v>35915</v>
      </c>
      <c r="B341" s="3" t="e">
        <v>#N/A</v>
      </c>
      <c r="C341" s="3" t="e">
        <v>#N/A</v>
      </c>
      <c r="D341" s="3" t="e">
        <v>#N/A</v>
      </c>
      <c r="E341" s="3" t="e">
        <v>#N/A</v>
      </c>
      <c r="F341" s="4" t="e">
        <f t="shared" si="9"/>
        <v>#N/A</v>
      </c>
    </row>
    <row r="342" spans="1:6" x14ac:dyDescent="0.25">
      <c r="A342" s="1">
        <v>35885</v>
      </c>
      <c r="B342" s="3" t="e">
        <v>#N/A</v>
      </c>
      <c r="C342" s="3" t="e">
        <v>#N/A</v>
      </c>
      <c r="D342" s="3" t="e">
        <v>#N/A</v>
      </c>
      <c r="E342" s="3" t="e">
        <v>#N/A</v>
      </c>
      <c r="F342" s="4" t="e">
        <f t="shared" si="9"/>
        <v>#N/A</v>
      </c>
    </row>
    <row r="343" spans="1:6" x14ac:dyDescent="0.25">
      <c r="A343" s="1">
        <v>35854</v>
      </c>
      <c r="B343" s="3" t="e">
        <v>#N/A</v>
      </c>
      <c r="C343" s="3" t="e">
        <v>#N/A</v>
      </c>
      <c r="D343" s="3" t="e">
        <v>#N/A</v>
      </c>
      <c r="E343" s="3" t="e">
        <v>#N/A</v>
      </c>
      <c r="F343" s="4" t="e">
        <f t="shared" si="9"/>
        <v>#N/A</v>
      </c>
    </row>
    <row r="344" spans="1:6" x14ac:dyDescent="0.25">
      <c r="A344" s="1">
        <v>35826</v>
      </c>
      <c r="B344" s="3" t="e">
        <v>#N/A</v>
      </c>
      <c r="C344" s="3" t="e">
        <v>#N/A</v>
      </c>
      <c r="D344" s="3" t="e">
        <v>#N/A</v>
      </c>
      <c r="E344" s="3" t="e">
        <v>#N/A</v>
      </c>
      <c r="F344" s="4" t="e">
        <f t="shared" si="9"/>
        <v>#N/A</v>
      </c>
    </row>
    <row r="345" spans="1:6" x14ac:dyDescent="0.25">
      <c r="A345" s="1">
        <v>35795</v>
      </c>
      <c r="B345" s="3" t="e">
        <v>#N/A</v>
      </c>
      <c r="C345" s="3" t="e">
        <v>#N/A</v>
      </c>
      <c r="D345" s="3" t="e">
        <v>#N/A</v>
      </c>
      <c r="E345" s="3" t="e">
        <v>#N/A</v>
      </c>
      <c r="F345" s="4" t="e">
        <f t="shared" si="9"/>
        <v>#N/A</v>
      </c>
    </row>
    <row r="346" spans="1:6" x14ac:dyDescent="0.25">
      <c r="A346" s="1">
        <v>35764</v>
      </c>
      <c r="B346" s="3" t="e">
        <v>#N/A</v>
      </c>
      <c r="C346" s="3" t="e">
        <v>#N/A</v>
      </c>
      <c r="D346" s="3" t="e">
        <v>#N/A</v>
      </c>
      <c r="E346" s="3" t="e">
        <v>#N/A</v>
      </c>
      <c r="F346" s="4" t="e">
        <f t="shared" si="9"/>
        <v>#N/A</v>
      </c>
    </row>
    <row r="347" spans="1:6" x14ac:dyDescent="0.25">
      <c r="A347" s="1">
        <v>35734</v>
      </c>
      <c r="B347" s="3" t="e">
        <v>#N/A</v>
      </c>
      <c r="C347" s="3" t="e">
        <v>#N/A</v>
      </c>
      <c r="D347" s="3" t="e">
        <v>#N/A</v>
      </c>
      <c r="E347" s="3" t="e">
        <v>#N/A</v>
      </c>
      <c r="F347" s="4" t="e">
        <f t="shared" si="9"/>
        <v>#N/A</v>
      </c>
    </row>
    <row r="348" spans="1:6" x14ac:dyDescent="0.25">
      <c r="A348" s="1">
        <v>35703</v>
      </c>
      <c r="B348" s="3" t="e">
        <v>#N/A</v>
      </c>
      <c r="C348" s="3" t="e">
        <v>#N/A</v>
      </c>
      <c r="D348" s="3" t="e">
        <v>#N/A</v>
      </c>
      <c r="E348" s="3" t="e">
        <v>#N/A</v>
      </c>
    </row>
    <row r="351" spans="1:6" x14ac:dyDescent="0.25">
      <c r="C351" s="4"/>
    </row>
    <row r="355" spans="6:6" x14ac:dyDescent="0.25">
      <c r="F355" s="14"/>
    </row>
  </sheetData>
  <hyperlinks>
    <hyperlink ref="D1" r:id="rId1" xr:uid="{2979C09B-E2A4-4108-9980-11498DB853D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55DE-5367-46EF-9B19-F07EE0969446}">
  <sheetPr codeName="Лист8"/>
  <dimension ref="A1:J355"/>
  <sheetViews>
    <sheetView zoomScale="70" zoomScaleNormal="70" workbookViewId="0">
      <selection activeCell="A92" sqref="A92"/>
    </sheetView>
  </sheetViews>
  <sheetFormatPr defaultRowHeight="15" x14ac:dyDescent="0.25"/>
  <cols>
    <col min="1" max="1" width="14.28515625" style="1" bestFit="1" customWidth="1"/>
    <col min="2" max="2" width="11.140625" style="3" customWidth="1"/>
    <col min="3" max="5" width="9.5703125" style="3" bestFit="1" customWidth="1"/>
    <col min="8" max="8" width="10.7109375" bestFit="1" customWidth="1"/>
    <col min="9" max="9" width="9.7109375" bestFit="1" customWidth="1"/>
  </cols>
  <sheetData>
    <row r="1" spans="1:10" x14ac:dyDescent="0.25">
      <c r="A1" s="10" t="s">
        <v>79</v>
      </c>
      <c r="B1" s="41" t="s">
        <v>78</v>
      </c>
      <c r="D1" s="40" t="s">
        <v>82</v>
      </c>
    </row>
    <row r="2" spans="1:10" x14ac:dyDescent="0.25">
      <c r="A2" t="s">
        <v>13</v>
      </c>
      <c r="B2" s="1">
        <f>A153</f>
        <v>41639</v>
      </c>
      <c r="D2" s="40"/>
    </row>
    <row r="3" spans="1:10" x14ac:dyDescent="0.25">
      <c r="A3" t="s">
        <v>14</v>
      </c>
      <c r="B3" s="1">
        <f>A5</f>
        <v>46142</v>
      </c>
    </row>
    <row r="4" spans="1:10" x14ac:dyDescent="0.25">
      <c r="A4" s="1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H4" s="15" t="s">
        <v>24</v>
      </c>
      <c r="I4" s="19" t="s">
        <v>4</v>
      </c>
      <c r="J4" s="19" t="s">
        <v>25</v>
      </c>
    </row>
    <row r="5" spans="1:10" x14ac:dyDescent="0.25">
      <c r="A5" s="1">
        <v>46142</v>
      </c>
      <c r="B5" s="3">
        <v>2373.62</v>
      </c>
      <c r="C5" s="3">
        <v>2373.62</v>
      </c>
      <c r="D5" s="3">
        <v>2373.62</v>
      </c>
      <c r="E5" s="3">
        <v>2373.62</v>
      </c>
      <c r="F5" s="4">
        <f t="shared" ref="F5:F48" si="0">E5/E6-1</f>
        <v>-3.4811709356180609E-2</v>
      </c>
      <c r="H5" s="16">
        <v>40543</v>
      </c>
      <c r="I5" s="20" t="e">
        <f t="shared" ref="I5:I49" si="1">VLOOKUP(H5,$A$4:$E$348,5,FALSE)</f>
        <v>#N/A</v>
      </c>
      <c r="J5" t="s">
        <v>22</v>
      </c>
    </row>
    <row r="6" spans="1:10" x14ac:dyDescent="0.25">
      <c r="A6" s="1">
        <v>46112</v>
      </c>
      <c r="B6" s="3">
        <v>2459.23</v>
      </c>
      <c r="C6" s="3">
        <v>2459.23</v>
      </c>
      <c r="D6" s="3">
        <v>2459.23</v>
      </c>
      <c r="E6" s="3">
        <v>2459.23</v>
      </c>
      <c r="F6" s="4">
        <f t="shared" si="0"/>
        <v>-6.3161182919814318E-2</v>
      </c>
      <c r="H6" s="16">
        <v>40633</v>
      </c>
      <c r="I6" s="20" t="e">
        <f t="shared" si="1"/>
        <v>#N/A</v>
      </c>
      <c r="J6" s="21" t="e">
        <f>I6/I5-1</f>
        <v>#N/A</v>
      </c>
    </row>
    <row r="7" spans="1:10" x14ac:dyDescent="0.25">
      <c r="A7" s="1">
        <v>46081</v>
      </c>
      <c r="B7" s="3">
        <v>2625.03</v>
      </c>
      <c r="C7" s="3">
        <v>2625.03</v>
      </c>
      <c r="D7" s="3">
        <v>2625.03</v>
      </c>
      <c r="E7" s="3">
        <v>2625.03</v>
      </c>
      <c r="F7" s="4">
        <f t="shared" si="0"/>
        <v>5.9975932980249613E-3</v>
      </c>
      <c r="H7" s="16">
        <v>40724</v>
      </c>
      <c r="I7" s="20" t="e">
        <f t="shared" si="1"/>
        <v>#N/A</v>
      </c>
      <c r="J7" s="21" t="e">
        <f t="shared" ref="J7:J65" si="2">I7/I6-1</f>
        <v>#N/A</v>
      </c>
    </row>
    <row r="8" spans="1:10" x14ac:dyDescent="0.25">
      <c r="A8" s="1">
        <v>46053</v>
      </c>
      <c r="B8" s="3">
        <v>2609.38</v>
      </c>
      <c r="C8" s="3">
        <v>2609.38</v>
      </c>
      <c r="D8" s="3">
        <v>2609.38</v>
      </c>
      <c r="E8" s="3">
        <v>2609.38</v>
      </c>
      <c r="F8" s="4">
        <f t="shared" si="0"/>
        <v>4.7729179967155311E-2</v>
      </c>
      <c r="H8" s="16">
        <v>40816</v>
      </c>
      <c r="I8" s="20" t="e">
        <f t="shared" si="1"/>
        <v>#N/A</v>
      </c>
      <c r="J8" s="21" t="e">
        <f t="shared" si="2"/>
        <v>#N/A</v>
      </c>
    </row>
    <row r="9" spans="1:10" x14ac:dyDescent="0.25">
      <c r="A9" s="1">
        <v>46022</v>
      </c>
      <c r="B9" s="3">
        <v>2490.5100000000002</v>
      </c>
      <c r="C9" s="3">
        <v>2490.5100000000002</v>
      </c>
      <c r="D9" s="3">
        <v>2490.5100000000002</v>
      </c>
      <c r="E9" s="3">
        <v>2490.5100000000002</v>
      </c>
      <c r="F9" s="4">
        <f t="shared" si="0"/>
        <v>1.7548088708754905E-2</v>
      </c>
      <c r="H9" s="16">
        <v>40908</v>
      </c>
      <c r="I9" s="20" t="e">
        <f t="shared" si="1"/>
        <v>#N/A</v>
      </c>
      <c r="J9" s="21" t="e">
        <f t="shared" si="2"/>
        <v>#N/A</v>
      </c>
    </row>
    <row r="10" spans="1:10" x14ac:dyDescent="0.25">
      <c r="A10" s="1">
        <v>45991</v>
      </c>
      <c r="B10" s="3">
        <v>2447.56</v>
      </c>
      <c r="C10" s="3">
        <v>2447.56</v>
      </c>
      <c r="D10" s="3">
        <v>2447.56</v>
      </c>
      <c r="E10" s="3">
        <v>2447.56</v>
      </c>
      <c r="F10" s="4">
        <f t="shared" si="0"/>
        <v>5.9352588046380994E-2</v>
      </c>
      <c r="H10" s="16">
        <v>40999</v>
      </c>
      <c r="I10" s="20" t="e">
        <f t="shared" si="1"/>
        <v>#N/A</v>
      </c>
      <c r="J10" s="21" t="e">
        <f t="shared" si="2"/>
        <v>#N/A</v>
      </c>
    </row>
    <row r="11" spans="1:10" x14ac:dyDescent="0.25">
      <c r="A11" s="1">
        <v>45961</v>
      </c>
      <c r="B11" s="3">
        <v>2310.4299999999998</v>
      </c>
      <c r="C11" s="3">
        <v>2310.4299999999998</v>
      </c>
      <c r="D11" s="3">
        <v>2310.4299999999998</v>
      </c>
      <c r="E11" s="3">
        <v>2310.4299999999998</v>
      </c>
      <c r="F11" s="4">
        <f t="shared" si="0"/>
        <v>-6.3275897020068972E-2</v>
      </c>
      <c r="H11" s="16">
        <v>41090</v>
      </c>
      <c r="I11" s="20" t="e">
        <f t="shared" si="1"/>
        <v>#N/A</v>
      </c>
      <c r="J11" s="21" t="e">
        <f t="shared" si="2"/>
        <v>#N/A</v>
      </c>
    </row>
    <row r="12" spans="1:10" x14ac:dyDescent="0.25">
      <c r="A12" s="1">
        <v>45930</v>
      </c>
      <c r="B12" s="3">
        <v>2466.5</v>
      </c>
      <c r="C12" s="3">
        <v>2466.5</v>
      </c>
      <c r="D12" s="3">
        <v>2466.5</v>
      </c>
      <c r="E12" s="3">
        <v>2466.5</v>
      </c>
      <c r="F12" s="4">
        <f t="shared" si="0"/>
        <v>-0.10082171006102669</v>
      </c>
      <c r="H12" s="16">
        <v>41182</v>
      </c>
      <c r="I12" s="20" t="e">
        <f t="shared" si="1"/>
        <v>#N/A</v>
      </c>
      <c r="J12" s="21" t="e">
        <f t="shared" si="2"/>
        <v>#N/A</v>
      </c>
    </row>
    <row r="13" spans="1:10" x14ac:dyDescent="0.25">
      <c r="A13" s="1">
        <v>45900</v>
      </c>
      <c r="B13" s="3">
        <v>2743.06</v>
      </c>
      <c r="C13" s="3">
        <v>2743.06</v>
      </c>
      <c r="D13" s="3">
        <v>2743.06</v>
      </c>
      <c r="E13" s="3">
        <v>2743.06</v>
      </c>
      <c r="F13" s="4">
        <f t="shared" si="0"/>
        <v>6.8365316081993033E-2</v>
      </c>
      <c r="H13" s="16">
        <v>41274</v>
      </c>
      <c r="I13" s="20" t="e">
        <f t="shared" si="1"/>
        <v>#N/A</v>
      </c>
      <c r="J13" s="21" t="e">
        <f t="shared" si="2"/>
        <v>#N/A</v>
      </c>
    </row>
    <row r="14" spans="1:10" x14ac:dyDescent="0.25">
      <c r="A14" s="1">
        <v>45869</v>
      </c>
      <c r="B14" s="3">
        <v>2567.5300000000002</v>
      </c>
      <c r="C14" s="3">
        <v>2567.5300000000002</v>
      </c>
      <c r="D14" s="3">
        <v>2567.5300000000002</v>
      </c>
      <c r="E14" s="3">
        <v>2567.5300000000002</v>
      </c>
      <c r="F14" s="4">
        <f t="shared" si="0"/>
        <v>2.0768976937053152E-2</v>
      </c>
      <c r="H14" s="16">
        <v>41364</v>
      </c>
      <c r="I14" s="20" t="e">
        <f t="shared" si="1"/>
        <v>#N/A</v>
      </c>
      <c r="J14" s="21" t="e">
        <f t="shared" si="2"/>
        <v>#N/A</v>
      </c>
    </row>
    <row r="15" spans="1:10" x14ac:dyDescent="0.25">
      <c r="A15" s="1">
        <v>45838</v>
      </c>
      <c r="B15" s="3">
        <v>2515.29</v>
      </c>
      <c r="C15" s="3">
        <v>2515.29</v>
      </c>
      <c r="D15" s="3">
        <v>2515.29</v>
      </c>
      <c r="E15" s="3">
        <v>2515.29</v>
      </c>
      <c r="F15" s="4">
        <f t="shared" si="0"/>
        <v>2.601243310272805E-2</v>
      </c>
      <c r="H15" s="16">
        <v>41455</v>
      </c>
      <c r="I15" s="20" t="e">
        <f t="shared" si="1"/>
        <v>#N/A</v>
      </c>
      <c r="J15" s="21" t="e">
        <f t="shared" si="2"/>
        <v>#N/A</v>
      </c>
    </row>
    <row r="16" spans="1:10" x14ac:dyDescent="0.25">
      <c r="A16" s="1">
        <v>45808</v>
      </c>
      <c r="B16" s="3">
        <v>2451.52</v>
      </c>
      <c r="C16" s="3">
        <v>2451.52</v>
      </c>
      <c r="D16" s="3">
        <v>2451.52</v>
      </c>
      <c r="E16" s="3">
        <v>2451.52</v>
      </c>
      <c r="F16" s="4">
        <f t="shared" si="0"/>
        <v>-4.0763782916617641E-2</v>
      </c>
      <c r="H16" s="16">
        <v>41547</v>
      </c>
      <c r="I16" s="20" t="e">
        <f t="shared" si="1"/>
        <v>#N/A</v>
      </c>
      <c r="J16" s="21" t="e">
        <f t="shared" si="2"/>
        <v>#N/A</v>
      </c>
    </row>
    <row r="17" spans="1:10" x14ac:dyDescent="0.25">
      <c r="A17" s="1">
        <v>45777</v>
      </c>
      <c r="B17" s="3">
        <v>2555.6999999999998</v>
      </c>
      <c r="C17" s="3">
        <v>2555.6999999999998</v>
      </c>
      <c r="D17" s="3">
        <v>2555.6999999999998</v>
      </c>
      <c r="E17" s="3">
        <v>2555.6999999999998</v>
      </c>
      <c r="F17" s="4">
        <f t="shared" si="0"/>
        <v>-6.6973331142872849E-2</v>
      </c>
      <c r="H17" s="16">
        <v>41639</v>
      </c>
      <c r="I17" s="20">
        <f t="shared" si="1"/>
        <v>896.03</v>
      </c>
      <c r="J17" s="21" t="e">
        <f t="shared" si="2"/>
        <v>#N/A</v>
      </c>
    </row>
    <row r="18" spans="1:10" x14ac:dyDescent="0.25">
      <c r="A18" s="1">
        <v>45747</v>
      </c>
      <c r="B18" s="3">
        <v>2739.15</v>
      </c>
      <c r="C18" s="3">
        <v>2739.15</v>
      </c>
      <c r="D18" s="3">
        <v>2739.15</v>
      </c>
      <c r="E18" s="3">
        <v>2739.15</v>
      </c>
      <c r="F18" s="4">
        <f t="shared" si="0"/>
        <v>-6.2827171391620307E-2</v>
      </c>
      <c r="H18" s="16">
        <v>41729</v>
      </c>
      <c r="I18" s="20">
        <f t="shared" si="1"/>
        <v>776.9</v>
      </c>
      <c r="J18" s="21">
        <f t="shared" si="2"/>
        <v>-0.13295313772976347</v>
      </c>
    </row>
    <row r="19" spans="1:10" x14ac:dyDescent="0.25">
      <c r="A19" s="1">
        <v>45716</v>
      </c>
      <c r="B19" s="3">
        <v>2922.78</v>
      </c>
      <c r="C19" s="3">
        <v>2922.78</v>
      </c>
      <c r="D19" s="3">
        <v>2922.78</v>
      </c>
      <c r="E19" s="3">
        <v>2922.78</v>
      </c>
      <c r="F19" s="4">
        <f t="shared" si="0"/>
        <v>6.1543658043169636E-2</v>
      </c>
      <c r="H19" s="16">
        <v>41820</v>
      </c>
      <c r="I19" s="20">
        <f t="shared" si="1"/>
        <v>888.37</v>
      </c>
      <c r="J19" s="21">
        <f t="shared" si="2"/>
        <v>0.14348049942077501</v>
      </c>
    </row>
    <row r="20" spans="1:10" x14ac:dyDescent="0.25">
      <c r="A20" s="1">
        <v>45688</v>
      </c>
      <c r="B20" s="3">
        <v>2753.33</v>
      </c>
      <c r="C20" s="3">
        <v>2753.33</v>
      </c>
      <c r="D20" s="3">
        <v>2753.33</v>
      </c>
      <c r="E20" s="3">
        <v>2753.33</v>
      </c>
      <c r="F20" s="4">
        <f t="shared" si="0"/>
        <v>2.9705673361008156E-2</v>
      </c>
      <c r="H20" s="16">
        <v>41912</v>
      </c>
      <c r="I20" s="20">
        <f t="shared" si="1"/>
        <v>910.63</v>
      </c>
      <c r="J20" s="21">
        <f t="shared" si="2"/>
        <v>2.5057127097943388E-2</v>
      </c>
    </row>
    <row r="21" spans="1:10" x14ac:dyDescent="0.25">
      <c r="A21" s="1">
        <v>45657</v>
      </c>
      <c r="B21" s="3">
        <v>2673.9</v>
      </c>
      <c r="C21" s="3">
        <v>2673.9</v>
      </c>
      <c r="D21" s="3">
        <v>2673.9</v>
      </c>
      <c r="E21" s="3">
        <v>2673.9</v>
      </c>
      <c r="F21" s="4">
        <f t="shared" si="0"/>
        <v>0.13285966673869121</v>
      </c>
      <c r="H21" s="16">
        <v>42004</v>
      </c>
      <c r="I21" s="20">
        <f t="shared" si="1"/>
        <v>951.35</v>
      </c>
      <c r="J21" s="21">
        <f t="shared" si="2"/>
        <v>4.4716295312036802E-2</v>
      </c>
    </row>
    <row r="22" spans="1:10" x14ac:dyDescent="0.25">
      <c r="A22" s="1">
        <v>45626</v>
      </c>
      <c r="B22" s="3">
        <v>2360.31</v>
      </c>
      <c r="C22" s="3">
        <v>2360.31</v>
      </c>
      <c r="D22" s="3">
        <v>2360.31</v>
      </c>
      <c r="E22" s="3">
        <v>2360.31</v>
      </c>
      <c r="F22" s="4">
        <f t="shared" si="0"/>
        <v>-1.416327655770977E-2</v>
      </c>
      <c r="H22" s="16">
        <v>42094</v>
      </c>
      <c r="I22" s="20">
        <f t="shared" si="1"/>
        <v>1152.83</v>
      </c>
      <c r="J22" s="21">
        <f t="shared" si="2"/>
        <v>0.21178325537394227</v>
      </c>
    </row>
    <row r="23" spans="1:10" x14ac:dyDescent="0.25">
      <c r="A23" s="1">
        <v>45596</v>
      </c>
      <c r="B23" s="3">
        <v>2394.2199999999998</v>
      </c>
      <c r="C23" s="3">
        <v>2394.2199999999998</v>
      </c>
      <c r="D23" s="3">
        <v>2394.2199999999998</v>
      </c>
      <c r="E23" s="3">
        <v>2394.2199999999998</v>
      </c>
      <c r="F23" s="4">
        <f t="shared" si="0"/>
        <v>-0.11744887276802185</v>
      </c>
      <c r="H23" s="16">
        <v>42185</v>
      </c>
      <c r="I23" s="20">
        <f t="shared" si="1"/>
        <v>1172.1500000000001</v>
      </c>
      <c r="J23" s="21">
        <f t="shared" si="2"/>
        <v>1.6758758880320634E-2</v>
      </c>
    </row>
    <row r="24" spans="1:10" x14ac:dyDescent="0.25">
      <c r="A24" s="1">
        <v>45565</v>
      </c>
      <c r="B24" s="3">
        <v>2712.84</v>
      </c>
      <c r="C24" s="3">
        <v>2712.84</v>
      </c>
      <c r="D24" s="3">
        <v>2712.84</v>
      </c>
      <c r="E24" s="3">
        <v>2712.84</v>
      </c>
      <c r="F24" s="4">
        <f t="shared" si="0"/>
        <v>7.5759678640965333E-2</v>
      </c>
      <c r="H24" s="16">
        <v>42277</v>
      </c>
      <c r="I24" s="20">
        <f t="shared" si="1"/>
        <v>1218.93</v>
      </c>
      <c r="J24" s="21">
        <f t="shared" si="2"/>
        <v>3.9909567888068986E-2</v>
      </c>
    </row>
    <row r="25" spans="1:10" x14ac:dyDescent="0.25">
      <c r="A25" s="1">
        <v>45535</v>
      </c>
      <c r="B25" s="3">
        <v>2521.79</v>
      </c>
      <c r="C25" s="3">
        <v>2521.79</v>
      </c>
      <c r="D25" s="3">
        <v>2521.79</v>
      </c>
      <c r="E25" s="3">
        <v>2521.79</v>
      </c>
      <c r="F25" s="4">
        <f t="shared" si="0"/>
        <v>-0.13868291533319899</v>
      </c>
      <c r="H25" s="16">
        <v>42369</v>
      </c>
      <c r="I25" s="20">
        <f t="shared" si="1"/>
        <v>1378.95</v>
      </c>
      <c r="J25" s="21">
        <f t="shared" si="2"/>
        <v>0.13127907262927319</v>
      </c>
    </row>
    <row r="26" spans="1:10" x14ac:dyDescent="0.25">
      <c r="A26" s="1">
        <v>45504</v>
      </c>
      <c r="B26" s="3">
        <v>2927.83</v>
      </c>
      <c r="C26" s="3">
        <v>2927.83</v>
      </c>
      <c r="D26" s="3">
        <v>2927.83</v>
      </c>
      <c r="E26" s="3">
        <v>2927.83</v>
      </c>
      <c r="F26" s="4">
        <f t="shared" si="0"/>
        <v>-8.5813042908082671E-2</v>
      </c>
      <c r="H26" s="16">
        <v>42460</v>
      </c>
      <c r="I26" s="20">
        <f t="shared" si="1"/>
        <v>1435.59</v>
      </c>
      <c r="J26" s="21">
        <f t="shared" si="2"/>
        <v>4.1074730773414503E-2</v>
      </c>
    </row>
    <row r="27" spans="1:10" x14ac:dyDescent="0.25">
      <c r="A27" s="1">
        <v>45473</v>
      </c>
      <c r="B27" s="3">
        <v>3202.66</v>
      </c>
      <c r="C27" s="3">
        <v>3202.66</v>
      </c>
      <c r="D27" s="3">
        <v>3202.66</v>
      </c>
      <c r="E27" s="3">
        <v>3202.66</v>
      </c>
      <c r="F27" s="4">
        <f t="shared" si="0"/>
        <v>3.3050239496759115E-3</v>
      </c>
      <c r="H27" s="16">
        <v>42551</v>
      </c>
      <c r="I27" s="20">
        <f t="shared" si="1"/>
        <v>1626.17</v>
      </c>
      <c r="J27" s="21">
        <f t="shared" si="2"/>
        <v>0.13275378067554122</v>
      </c>
    </row>
    <row r="28" spans="1:10" x14ac:dyDescent="0.25">
      <c r="A28" s="1">
        <v>45443</v>
      </c>
      <c r="B28" s="3">
        <v>3192.11</v>
      </c>
      <c r="C28" s="3">
        <v>3192.11</v>
      </c>
      <c r="D28" s="3">
        <v>3192.11</v>
      </c>
      <c r="E28" s="3">
        <v>3192.11</v>
      </c>
      <c r="F28" s="4">
        <f t="shared" si="0"/>
        <v>-9.0035490813723085E-2</v>
      </c>
      <c r="H28" s="16">
        <v>42643</v>
      </c>
      <c r="I28" s="20">
        <f t="shared" si="1"/>
        <v>1877.96</v>
      </c>
      <c r="J28" s="21">
        <f t="shared" si="2"/>
        <v>0.1548362102363221</v>
      </c>
    </row>
    <row r="29" spans="1:10" x14ac:dyDescent="0.25">
      <c r="A29" s="1">
        <v>45412</v>
      </c>
      <c r="B29" s="3">
        <v>3507.95</v>
      </c>
      <c r="C29" s="3">
        <v>3507.95</v>
      </c>
      <c r="D29" s="3">
        <v>3507.95</v>
      </c>
      <c r="E29" s="3">
        <v>3507.95</v>
      </c>
      <c r="F29" s="4">
        <f t="shared" si="0"/>
        <v>5.9742794220271289E-2</v>
      </c>
      <c r="H29" s="16">
        <v>42735</v>
      </c>
      <c r="I29" s="20">
        <f t="shared" si="1"/>
        <v>2193.3200000000002</v>
      </c>
      <c r="J29" s="21">
        <f t="shared" si="2"/>
        <v>0.1679268994014782</v>
      </c>
    </row>
    <row r="30" spans="1:10" x14ac:dyDescent="0.25">
      <c r="A30" s="1">
        <v>45382</v>
      </c>
      <c r="B30" s="3">
        <v>3310.19</v>
      </c>
      <c r="C30" s="3">
        <v>3310.19</v>
      </c>
      <c r="D30" s="3">
        <v>3310.19</v>
      </c>
      <c r="E30" s="3">
        <v>3310.19</v>
      </c>
      <c r="F30" s="4">
        <f t="shared" si="0"/>
        <v>4.0956618814761425E-2</v>
      </c>
      <c r="H30" s="16">
        <v>42825</v>
      </c>
      <c r="I30" s="20">
        <f t="shared" si="1"/>
        <v>2047.53</v>
      </c>
      <c r="J30" s="21">
        <f t="shared" si="2"/>
        <v>-6.6470008936224567E-2</v>
      </c>
    </row>
    <row r="31" spans="1:10" x14ac:dyDescent="0.25">
      <c r="A31" s="1">
        <v>45350</v>
      </c>
      <c r="B31" s="3">
        <v>3179.95</v>
      </c>
      <c r="C31" s="3">
        <v>3179.95</v>
      </c>
      <c r="D31" s="3">
        <v>3179.95</v>
      </c>
      <c r="E31" s="3">
        <v>3179.95</v>
      </c>
      <c r="F31" s="4">
        <f t="shared" si="0"/>
        <v>-1.4921997943075249E-2</v>
      </c>
      <c r="H31" s="16">
        <v>42916</v>
      </c>
      <c r="I31" s="20">
        <f t="shared" si="1"/>
        <v>1980.51</v>
      </c>
      <c r="J31" s="21">
        <f t="shared" si="2"/>
        <v>-3.2732121141082149E-2</v>
      </c>
    </row>
    <row r="32" spans="1:10" x14ac:dyDescent="0.25">
      <c r="A32" s="1">
        <v>45322</v>
      </c>
      <c r="B32" s="3">
        <v>3228.12</v>
      </c>
      <c r="C32" s="3">
        <v>3228.12</v>
      </c>
      <c r="D32" s="3">
        <v>3228.12</v>
      </c>
      <c r="E32" s="3">
        <v>3228.12</v>
      </c>
      <c r="F32" s="4">
        <f t="shared" si="0"/>
        <v>6.9959065975041757E-2</v>
      </c>
      <c r="H32" s="16">
        <v>43008</v>
      </c>
      <c r="I32" s="20">
        <f t="shared" si="1"/>
        <v>2142.19</v>
      </c>
      <c r="J32" s="21">
        <f t="shared" si="2"/>
        <v>8.1635538320937506E-2</v>
      </c>
    </row>
    <row r="33" spans="1:10" x14ac:dyDescent="0.25">
      <c r="A33" s="1">
        <v>45291</v>
      </c>
      <c r="B33" s="3">
        <v>3017.05</v>
      </c>
      <c r="C33" s="3">
        <v>3017.05</v>
      </c>
      <c r="D33" s="3">
        <v>3017.05</v>
      </c>
      <c r="E33" s="3">
        <v>3017.05</v>
      </c>
      <c r="F33" s="4">
        <f t="shared" si="0"/>
        <v>-1.4979121298886899E-2</v>
      </c>
      <c r="H33" s="16">
        <v>43100</v>
      </c>
      <c r="I33" s="20">
        <f t="shared" si="1"/>
        <v>2053.14</v>
      </c>
      <c r="J33" s="21">
        <f t="shared" si="2"/>
        <v>-4.1569608671499836E-2</v>
      </c>
    </row>
    <row r="34" spans="1:10" x14ac:dyDescent="0.25">
      <c r="A34" s="1">
        <v>45260</v>
      </c>
      <c r="B34" s="3">
        <v>3062.93</v>
      </c>
      <c r="C34" s="3">
        <v>3062.93</v>
      </c>
      <c r="D34" s="3">
        <v>3062.93</v>
      </c>
      <c r="E34" s="3">
        <v>3062.93</v>
      </c>
      <c r="F34" s="4">
        <f t="shared" si="0"/>
        <v>-3.7353305382521795E-2</v>
      </c>
      <c r="H34" s="16">
        <v>43190</v>
      </c>
      <c r="I34" s="20">
        <f t="shared" si="1"/>
        <v>2110.8000000000002</v>
      </c>
      <c r="J34" s="21">
        <f t="shared" si="2"/>
        <v>2.808381308629726E-2</v>
      </c>
    </row>
    <row r="35" spans="1:10" x14ac:dyDescent="0.25">
      <c r="A35" s="1">
        <v>45230</v>
      </c>
      <c r="B35" s="3">
        <v>3181.78</v>
      </c>
      <c r="C35" s="3">
        <v>3181.78</v>
      </c>
      <c r="D35" s="3">
        <v>3181.78</v>
      </c>
      <c r="E35" s="3">
        <v>3181.78</v>
      </c>
      <c r="F35" s="4">
        <f t="shared" si="0"/>
        <v>1.7433791881711125E-2</v>
      </c>
      <c r="H35" s="16">
        <v>43281</v>
      </c>
      <c r="I35" s="20">
        <f t="shared" si="1"/>
        <v>2040.98</v>
      </c>
      <c r="J35" s="21">
        <f t="shared" si="2"/>
        <v>-3.307750615880245E-2</v>
      </c>
    </row>
    <row r="36" spans="1:10" x14ac:dyDescent="0.25">
      <c r="A36" s="1">
        <v>45199</v>
      </c>
      <c r="B36" s="3">
        <v>3127.26</v>
      </c>
      <c r="C36" s="3">
        <v>3127.26</v>
      </c>
      <c r="D36" s="3">
        <v>3127.26</v>
      </c>
      <c r="E36" s="3">
        <v>3127.26</v>
      </c>
      <c r="F36" s="4">
        <f t="shared" si="0"/>
        <v>-5.1212659963714158E-2</v>
      </c>
      <c r="H36" s="16">
        <v>43373</v>
      </c>
      <c r="I36" s="20">
        <f t="shared" si="1"/>
        <v>1923.17</v>
      </c>
      <c r="J36" s="21">
        <f t="shared" si="2"/>
        <v>-5.7722270673891907E-2</v>
      </c>
    </row>
    <row r="37" spans="1:10" x14ac:dyDescent="0.25">
      <c r="A37" s="1">
        <v>45169</v>
      </c>
      <c r="B37" s="3">
        <v>3296.06</v>
      </c>
      <c r="C37" s="3">
        <v>3296.06</v>
      </c>
      <c r="D37" s="3">
        <v>3296.06</v>
      </c>
      <c r="E37" s="3">
        <v>3296.06</v>
      </c>
      <c r="F37" s="4">
        <f t="shared" si="0"/>
        <v>5.6250060085946796E-2</v>
      </c>
      <c r="H37" s="16">
        <v>43465</v>
      </c>
      <c r="I37" s="20">
        <f t="shared" si="1"/>
        <v>1853.75</v>
      </c>
      <c r="J37" s="21">
        <f t="shared" si="2"/>
        <v>-3.6096652921998595E-2</v>
      </c>
    </row>
    <row r="38" spans="1:10" x14ac:dyDescent="0.25">
      <c r="A38" s="1">
        <v>45138</v>
      </c>
      <c r="B38" s="3">
        <v>3120.53</v>
      </c>
      <c r="C38" s="3">
        <v>3120.53</v>
      </c>
      <c r="D38" s="3">
        <v>3120.53</v>
      </c>
      <c r="E38" s="3">
        <v>3120.53</v>
      </c>
      <c r="F38" s="4">
        <f t="shared" si="0"/>
        <v>0.14425002016764821</v>
      </c>
      <c r="H38" s="16">
        <v>43555</v>
      </c>
      <c r="I38" s="20">
        <f t="shared" si="1"/>
        <v>1915.45</v>
      </c>
      <c r="J38" s="21">
        <f t="shared" si="2"/>
        <v>3.3283884018880716E-2</v>
      </c>
    </row>
    <row r="39" spans="1:10" x14ac:dyDescent="0.25">
      <c r="A39" s="1">
        <v>45107</v>
      </c>
      <c r="B39" s="3">
        <v>2727.14</v>
      </c>
      <c r="C39" s="3">
        <v>2727.14</v>
      </c>
      <c r="D39" s="3">
        <v>2727.14</v>
      </c>
      <c r="E39" s="3">
        <v>2727.14</v>
      </c>
      <c r="F39" s="4">
        <f t="shared" si="0"/>
        <v>4.1716165061709054E-2</v>
      </c>
      <c r="H39" s="16">
        <v>43646</v>
      </c>
      <c r="I39" s="20">
        <f t="shared" si="1"/>
        <v>2095.61</v>
      </c>
      <c r="J39" s="21">
        <f t="shared" si="2"/>
        <v>9.4056226996267256E-2</v>
      </c>
    </row>
    <row r="40" spans="1:10" x14ac:dyDescent="0.25">
      <c r="A40" s="1">
        <v>45077</v>
      </c>
      <c r="B40" s="3">
        <v>2617.9299999999998</v>
      </c>
      <c r="C40" s="3">
        <v>2617.9299999999998</v>
      </c>
      <c r="D40" s="3">
        <v>2617.9299999999998</v>
      </c>
      <c r="E40" s="3">
        <v>2617.9299999999998</v>
      </c>
      <c r="F40" s="4">
        <f t="shared" si="0"/>
        <v>4.8593893319340831E-2</v>
      </c>
      <c r="H40" s="16">
        <v>43738</v>
      </c>
      <c r="I40" s="20">
        <f t="shared" si="1"/>
        <v>2116.79</v>
      </c>
      <c r="J40" s="21">
        <f t="shared" si="2"/>
        <v>1.0106842399110416E-2</v>
      </c>
    </row>
    <row r="41" spans="1:10" x14ac:dyDescent="0.25">
      <c r="A41" s="1">
        <v>45046</v>
      </c>
      <c r="B41" s="3">
        <v>2496.61</v>
      </c>
      <c r="C41" s="3">
        <v>2496.61</v>
      </c>
      <c r="D41" s="3">
        <v>2496.61</v>
      </c>
      <c r="E41" s="3">
        <v>2496.61</v>
      </c>
      <c r="F41" s="4">
        <f t="shared" si="0"/>
        <v>9.0922994236474874E-2</v>
      </c>
      <c r="H41" s="16">
        <v>43830</v>
      </c>
      <c r="I41" s="20">
        <f t="shared" si="1"/>
        <v>2235.61</v>
      </c>
      <c r="J41" s="21">
        <f t="shared" si="2"/>
        <v>5.6132162377940276E-2</v>
      </c>
    </row>
    <row r="42" spans="1:10" x14ac:dyDescent="0.25">
      <c r="A42" s="1">
        <v>45016</v>
      </c>
      <c r="B42" s="3">
        <v>2288.5300000000002</v>
      </c>
      <c r="C42" s="3">
        <v>2288.5300000000002</v>
      </c>
      <c r="D42" s="3">
        <v>2288.5300000000002</v>
      </c>
      <c r="E42" s="3">
        <v>2288.5300000000002</v>
      </c>
      <c r="F42" s="4">
        <f t="shared" si="0"/>
        <v>0.10614182210127954</v>
      </c>
      <c r="H42" s="16">
        <v>43921</v>
      </c>
      <c r="I42" s="20">
        <f t="shared" si="1"/>
        <v>1913.08</v>
      </c>
      <c r="J42" s="21">
        <f t="shared" si="2"/>
        <v>-0.14426934930511148</v>
      </c>
    </row>
    <row r="43" spans="1:10" x14ac:dyDescent="0.25">
      <c r="A43" s="1">
        <v>44985</v>
      </c>
      <c r="B43" s="3">
        <v>2068.9299999999998</v>
      </c>
      <c r="C43" s="3">
        <v>2068.9299999999998</v>
      </c>
      <c r="D43" s="3">
        <v>2068.9299999999998</v>
      </c>
      <c r="E43" s="3">
        <v>2068.9299999999998</v>
      </c>
      <c r="F43" s="4">
        <f t="shared" si="0"/>
        <v>2.063539045927687E-2</v>
      </c>
      <c r="H43" s="16">
        <v>44012</v>
      </c>
      <c r="I43" s="20">
        <f t="shared" si="1"/>
        <v>2245.77</v>
      </c>
      <c r="J43" s="21">
        <f t="shared" si="2"/>
        <v>0.17390281640077787</v>
      </c>
    </row>
    <row r="44" spans="1:10" x14ac:dyDescent="0.25">
      <c r="A44" s="1">
        <v>44957</v>
      </c>
      <c r="B44" s="3">
        <v>2027.1</v>
      </c>
      <c r="C44" s="3">
        <v>2027.1</v>
      </c>
      <c r="D44" s="3">
        <v>2027.1</v>
      </c>
      <c r="E44" s="3">
        <v>2027.1</v>
      </c>
      <c r="F44" s="4">
        <f t="shared" si="0"/>
        <v>0.10045275398195508</v>
      </c>
      <c r="H44" s="16">
        <v>44104</v>
      </c>
      <c r="I44" s="20">
        <f t="shared" si="1"/>
        <v>2504.92</v>
      </c>
      <c r="J44" s="21">
        <f t="shared" si="2"/>
        <v>0.11539471985109784</v>
      </c>
    </row>
    <row r="45" spans="1:10" x14ac:dyDescent="0.25">
      <c r="A45" s="1">
        <v>44926</v>
      </c>
      <c r="B45" s="3">
        <v>1842.06</v>
      </c>
      <c r="C45" s="3">
        <v>1842.06</v>
      </c>
      <c r="D45" s="3">
        <v>1842.06</v>
      </c>
      <c r="E45" s="3">
        <v>1842.06</v>
      </c>
      <c r="F45" s="4">
        <f t="shared" si="0"/>
        <v>-3.1951903976120133E-2</v>
      </c>
      <c r="H45" s="16">
        <v>44196</v>
      </c>
      <c r="I45" s="20">
        <f t="shared" si="1"/>
        <v>2733.64</v>
      </c>
      <c r="J45" s="21">
        <f t="shared" si="2"/>
        <v>9.130830525525746E-2</v>
      </c>
    </row>
    <row r="46" spans="1:10" x14ac:dyDescent="0.25">
      <c r="A46" s="1">
        <v>44895</v>
      </c>
      <c r="B46" s="3">
        <v>1902.86</v>
      </c>
      <c r="C46" s="3">
        <v>1902.86</v>
      </c>
      <c r="D46" s="3">
        <v>1902.86</v>
      </c>
      <c r="E46" s="3">
        <v>1902.86</v>
      </c>
      <c r="F46" s="4">
        <f t="shared" si="0"/>
        <v>2.6715284620530966E-3</v>
      </c>
      <c r="H46" s="16">
        <v>44286</v>
      </c>
      <c r="I46" s="20">
        <f t="shared" si="1"/>
        <v>2898.07</v>
      </c>
      <c r="J46" s="21">
        <f t="shared" si="2"/>
        <v>6.0150568472805643E-2</v>
      </c>
    </row>
    <row r="47" spans="1:10" x14ac:dyDescent="0.25">
      <c r="A47" s="1">
        <v>44865</v>
      </c>
      <c r="B47" s="3">
        <v>1897.79</v>
      </c>
      <c r="C47" s="3">
        <v>1897.79</v>
      </c>
      <c r="D47" s="3">
        <v>1897.79</v>
      </c>
      <c r="E47" s="3">
        <v>1897.79</v>
      </c>
      <c r="F47" s="4">
        <f t="shared" si="0"/>
        <v>0.1974571726030856</v>
      </c>
      <c r="H47" s="16">
        <v>44377</v>
      </c>
      <c r="I47" s="20">
        <f t="shared" si="1"/>
        <v>3024.94</v>
      </c>
      <c r="J47" s="21">
        <f t="shared" si="2"/>
        <v>4.3777410483528678E-2</v>
      </c>
    </row>
    <row r="48" spans="1:10" x14ac:dyDescent="0.25">
      <c r="A48" s="1">
        <v>44834</v>
      </c>
      <c r="B48" s="3">
        <v>1584.85</v>
      </c>
      <c r="C48" s="3">
        <v>1584.85</v>
      </c>
      <c r="D48" s="3">
        <v>1584.85</v>
      </c>
      <c r="E48" s="3">
        <v>1584.85</v>
      </c>
      <c r="F48" s="4">
        <f t="shared" si="0"/>
        <v>-0.25075758650195956</v>
      </c>
      <c r="H48" s="16">
        <v>44469</v>
      </c>
      <c r="I48" s="20">
        <f t="shared" si="1"/>
        <v>3128.35</v>
      </c>
      <c r="J48" s="21">
        <f t="shared" si="2"/>
        <v>3.418580203243704E-2</v>
      </c>
    </row>
    <row r="49" spans="1:10" x14ac:dyDescent="0.25">
      <c r="A49" s="1">
        <v>44804</v>
      </c>
      <c r="B49" s="3">
        <v>2115.27</v>
      </c>
      <c r="C49" s="3">
        <v>2115.27</v>
      </c>
      <c r="D49" s="3">
        <v>2115.27</v>
      </c>
      <c r="E49" s="3">
        <v>2115.27</v>
      </c>
      <c r="F49" s="4">
        <f t="shared" ref="F49:F112" si="3">E49/E50-1</f>
        <v>4.1086923353299332E-2</v>
      </c>
      <c r="H49" s="16">
        <v>44561</v>
      </c>
      <c r="I49" s="20">
        <f t="shared" si="1"/>
        <v>2975.26</v>
      </c>
      <c r="J49" s="21">
        <f t="shared" si="2"/>
        <v>-4.8936340243259102E-2</v>
      </c>
    </row>
    <row r="50" spans="1:10" x14ac:dyDescent="0.25">
      <c r="A50" s="1">
        <v>44773</v>
      </c>
      <c r="B50" s="3">
        <v>2031.79</v>
      </c>
      <c r="C50" s="3">
        <v>2031.79</v>
      </c>
      <c r="D50" s="3">
        <v>2031.79</v>
      </c>
      <c r="E50" s="3">
        <v>2031.79</v>
      </c>
      <c r="F50" s="4">
        <f t="shared" si="3"/>
        <v>6.0865070331345805E-2</v>
      </c>
      <c r="H50" s="16">
        <v>44651</v>
      </c>
      <c r="I50" s="20">
        <f t="shared" ref="I50:I65" si="4">VLOOKUP(H50,$A:$E,5,FALSE)</f>
        <v>2309.88</v>
      </c>
      <c r="J50" s="21">
        <f t="shared" si="2"/>
        <v>-0.22363759805865713</v>
      </c>
    </row>
    <row r="51" spans="1:10" x14ac:dyDescent="0.25">
      <c r="A51" s="1">
        <v>44742</v>
      </c>
      <c r="B51" s="3">
        <v>1915.22</v>
      </c>
      <c r="C51" s="3">
        <v>1915.22</v>
      </c>
      <c r="D51" s="3">
        <v>1915.22</v>
      </c>
      <c r="E51" s="3">
        <v>1915.22</v>
      </c>
      <c r="F51" s="4">
        <f t="shared" si="3"/>
        <v>-2.4509254637505418E-2</v>
      </c>
      <c r="H51" s="16">
        <v>44742</v>
      </c>
      <c r="I51" s="20">
        <f t="shared" si="4"/>
        <v>1915.22</v>
      </c>
      <c r="J51" s="21">
        <f t="shared" si="2"/>
        <v>-0.17085736055552669</v>
      </c>
    </row>
    <row r="52" spans="1:10" x14ac:dyDescent="0.25">
      <c r="A52" s="1">
        <v>44712</v>
      </c>
      <c r="B52" s="3">
        <v>1963.34</v>
      </c>
      <c r="C52" s="3">
        <v>1963.34</v>
      </c>
      <c r="D52" s="3">
        <v>1963.34</v>
      </c>
      <c r="E52" s="3">
        <v>1963.34</v>
      </c>
      <c r="F52" s="4">
        <f t="shared" si="3"/>
        <v>-4.4775393238200456E-2</v>
      </c>
      <c r="H52" s="16">
        <v>44834</v>
      </c>
      <c r="I52" s="20">
        <f t="shared" si="4"/>
        <v>1584.85</v>
      </c>
      <c r="J52" s="21">
        <f t="shared" si="2"/>
        <v>-0.17249715437391011</v>
      </c>
    </row>
    <row r="53" spans="1:10" x14ac:dyDescent="0.25">
      <c r="A53" s="1">
        <v>44681</v>
      </c>
      <c r="B53" s="3">
        <v>2055.37</v>
      </c>
      <c r="C53" s="3">
        <v>2055.37</v>
      </c>
      <c r="D53" s="3">
        <v>2055.37</v>
      </c>
      <c r="E53" s="3">
        <v>2055.37</v>
      </c>
      <c r="F53" s="4">
        <f t="shared" si="3"/>
        <v>-0.11018321298076095</v>
      </c>
      <c r="H53" s="16">
        <v>44926</v>
      </c>
      <c r="I53" s="20">
        <f t="shared" si="4"/>
        <v>1842.06</v>
      </c>
      <c r="J53" s="21">
        <f t="shared" si="2"/>
        <v>0.16229296147900429</v>
      </c>
    </row>
    <row r="54" spans="1:10" x14ac:dyDescent="0.25">
      <c r="A54" s="1">
        <v>44651</v>
      </c>
      <c r="B54" s="3">
        <v>2309.88</v>
      </c>
      <c r="C54" s="3">
        <v>2309.88</v>
      </c>
      <c r="D54" s="3">
        <v>2309.88</v>
      </c>
      <c r="E54" s="3">
        <v>2309.88</v>
      </c>
      <c r="F54" s="4">
        <f t="shared" si="3"/>
        <v>0.15712117341188137</v>
      </c>
      <c r="H54" s="16">
        <v>45016</v>
      </c>
      <c r="I54" s="20">
        <f t="shared" si="4"/>
        <v>2288.5300000000002</v>
      </c>
      <c r="J54" s="21">
        <f t="shared" si="2"/>
        <v>0.24237538408086623</v>
      </c>
    </row>
    <row r="55" spans="1:10" x14ac:dyDescent="0.25">
      <c r="A55" s="1">
        <v>44620</v>
      </c>
      <c r="B55" s="3">
        <v>1996.23</v>
      </c>
      <c r="C55" s="3">
        <v>1996.23</v>
      </c>
      <c r="D55" s="3">
        <v>1996.23</v>
      </c>
      <c r="E55" s="3">
        <v>1996.23</v>
      </c>
      <c r="F55" s="4">
        <f t="shared" si="3"/>
        <v>-0.25234831460674156</v>
      </c>
      <c r="H55" s="16">
        <v>45107</v>
      </c>
      <c r="I55" s="20">
        <f t="shared" si="4"/>
        <v>2727.14</v>
      </c>
      <c r="J55" s="21">
        <f t="shared" si="2"/>
        <v>0.19165577903719844</v>
      </c>
    </row>
    <row r="56" spans="1:10" x14ac:dyDescent="0.25">
      <c r="A56" s="1">
        <v>44592</v>
      </c>
      <c r="B56" s="3">
        <v>2670</v>
      </c>
      <c r="C56" s="3">
        <v>2670</v>
      </c>
      <c r="D56" s="3">
        <v>2670</v>
      </c>
      <c r="E56" s="3">
        <v>2670</v>
      </c>
      <c r="F56" s="4">
        <f t="shared" si="3"/>
        <v>-0.10259943668788618</v>
      </c>
      <c r="H56" s="16">
        <v>45199</v>
      </c>
      <c r="I56" s="20">
        <f t="shared" si="4"/>
        <v>3127.26</v>
      </c>
      <c r="J56" s="21">
        <f t="shared" si="2"/>
        <v>0.14671780693327086</v>
      </c>
    </row>
    <row r="57" spans="1:10" x14ac:dyDescent="0.25">
      <c r="A57" s="1">
        <v>44561</v>
      </c>
      <c r="B57" s="3">
        <v>2975.26</v>
      </c>
      <c r="C57" s="3">
        <v>2975.26</v>
      </c>
      <c r="D57" s="3">
        <v>2975.26</v>
      </c>
      <c r="E57" s="3">
        <v>2975.26</v>
      </c>
      <c r="F57" s="4">
        <f t="shared" si="3"/>
        <v>-3.3614291514413197E-2</v>
      </c>
      <c r="H57" s="16">
        <v>45291</v>
      </c>
      <c r="I57" s="20">
        <f t="shared" si="4"/>
        <v>3017.05</v>
      </c>
      <c r="J57" s="21">
        <f t="shared" si="2"/>
        <v>-3.5241713193018831E-2</v>
      </c>
    </row>
    <row r="58" spans="1:10" x14ac:dyDescent="0.25">
      <c r="A58" s="1">
        <v>44530</v>
      </c>
      <c r="B58" s="3">
        <v>3078.75</v>
      </c>
      <c r="C58" s="3">
        <v>3078.75</v>
      </c>
      <c r="D58" s="3">
        <v>3078.75</v>
      </c>
      <c r="E58" s="3">
        <v>3078.75</v>
      </c>
      <c r="F58" s="4">
        <f t="shared" si="3"/>
        <v>-5.3519386136422376E-2</v>
      </c>
      <c r="H58" s="16">
        <v>45382</v>
      </c>
      <c r="I58" s="20">
        <f t="shared" si="4"/>
        <v>3310.19</v>
      </c>
      <c r="J58" s="21">
        <f t="shared" si="2"/>
        <v>9.7161134220513423E-2</v>
      </c>
    </row>
    <row r="59" spans="1:10" x14ac:dyDescent="0.25">
      <c r="A59" s="1">
        <v>44500</v>
      </c>
      <c r="B59" s="3">
        <v>3252.84</v>
      </c>
      <c r="C59" s="3">
        <v>3252.84</v>
      </c>
      <c r="D59" s="3">
        <v>3252.84</v>
      </c>
      <c r="E59" s="3">
        <v>3252.84</v>
      </c>
      <c r="F59" s="4">
        <f t="shared" si="3"/>
        <v>3.9794140681189916E-2</v>
      </c>
      <c r="H59" s="16">
        <v>45473</v>
      </c>
      <c r="I59" s="20">
        <f t="shared" si="4"/>
        <v>3202.66</v>
      </c>
      <c r="J59" s="21">
        <f t="shared" si="2"/>
        <v>-3.2484540162347253E-2</v>
      </c>
    </row>
    <row r="60" spans="1:10" x14ac:dyDescent="0.25">
      <c r="A60" s="1">
        <v>44469</v>
      </c>
      <c r="B60" s="3">
        <v>3128.35</v>
      </c>
      <c r="C60" s="3">
        <v>3128.35</v>
      </c>
      <c r="D60" s="3">
        <v>3128.35</v>
      </c>
      <c r="E60" s="3">
        <v>3128.35</v>
      </c>
      <c r="F60" s="4">
        <f t="shared" si="3"/>
        <v>-1.9147682023690882E-2</v>
      </c>
      <c r="H60" s="16">
        <v>45565</v>
      </c>
      <c r="I60" s="20">
        <f t="shared" si="4"/>
        <v>2712.84</v>
      </c>
      <c r="J60" s="21">
        <f t="shared" si="2"/>
        <v>-0.15294161728063538</v>
      </c>
    </row>
    <row r="61" spans="1:10" x14ac:dyDescent="0.25">
      <c r="A61" s="1">
        <v>44439</v>
      </c>
      <c r="B61" s="3">
        <v>3189.42</v>
      </c>
      <c r="C61" s="3">
        <v>3189.42</v>
      </c>
      <c r="D61" s="3">
        <v>3189.42</v>
      </c>
      <c r="E61" s="3">
        <v>3189.42</v>
      </c>
      <c r="F61" s="4">
        <f t="shared" si="3"/>
        <v>5.9917849736800255E-2</v>
      </c>
      <c r="H61" s="16">
        <v>45657</v>
      </c>
      <c r="I61" s="20">
        <f t="shared" si="4"/>
        <v>2673.9</v>
      </c>
      <c r="J61" s="21">
        <f t="shared" si="2"/>
        <v>-1.4353961162471784E-2</v>
      </c>
    </row>
    <row r="62" spans="1:10" x14ac:dyDescent="0.25">
      <c r="A62" s="1">
        <v>44408</v>
      </c>
      <c r="B62" s="3">
        <v>3009.12</v>
      </c>
      <c r="C62" s="3">
        <v>3009.12</v>
      </c>
      <c r="D62" s="3">
        <v>3009.12</v>
      </c>
      <c r="E62" s="3">
        <v>3009.12</v>
      </c>
      <c r="F62" s="4">
        <f t="shared" si="3"/>
        <v>-5.2298557987927596E-3</v>
      </c>
      <c r="H62" s="16">
        <v>45747</v>
      </c>
      <c r="I62" s="20">
        <f t="shared" si="4"/>
        <v>2739.15</v>
      </c>
      <c r="J62" s="21">
        <f t="shared" si="2"/>
        <v>2.4402558061258794E-2</v>
      </c>
    </row>
    <row r="63" spans="1:10" x14ac:dyDescent="0.25">
      <c r="A63" s="1">
        <v>44377</v>
      </c>
      <c r="B63" s="3">
        <v>3024.94</v>
      </c>
      <c r="C63" s="3">
        <v>3024.94</v>
      </c>
      <c r="D63" s="3">
        <v>3024.94</v>
      </c>
      <c r="E63" s="3">
        <v>3024.94</v>
      </c>
      <c r="F63" s="4">
        <f t="shared" si="3"/>
        <v>4.1194610510102425E-3</v>
      </c>
      <c r="H63" s="16">
        <v>45838</v>
      </c>
      <c r="I63" s="20">
        <f t="shared" si="4"/>
        <v>2515.29</v>
      </c>
      <c r="J63" s="21">
        <f t="shared" si="2"/>
        <v>-8.1726082908931685E-2</v>
      </c>
    </row>
    <row r="64" spans="1:10" x14ac:dyDescent="0.25">
      <c r="A64" s="1">
        <v>44347</v>
      </c>
      <c r="B64" s="3">
        <v>3012.53</v>
      </c>
      <c r="C64" s="3">
        <v>3012.53</v>
      </c>
      <c r="D64" s="3">
        <v>3012.53</v>
      </c>
      <c r="E64" s="3">
        <v>3012.53</v>
      </c>
      <c r="F64" s="4">
        <f t="shared" si="3"/>
        <v>4.3011460028390402E-2</v>
      </c>
      <c r="H64" s="16">
        <v>45930</v>
      </c>
      <c r="I64" s="20">
        <f t="shared" si="4"/>
        <v>2466.5</v>
      </c>
      <c r="J64" s="21">
        <f t="shared" si="2"/>
        <v>-1.9397365711309567E-2</v>
      </c>
    </row>
    <row r="65" spans="1:10" x14ac:dyDescent="0.25">
      <c r="A65" s="1">
        <v>44316</v>
      </c>
      <c r="B65" s="3">
        <v>2888.3</v>
      </c>
      <c r="C65" s="3">
        <v>2888.3</v>
      </c>
      <c r="D65" s="3">
        <v>2888.3</v>
      </c>
      <c r="E65" s="3">
        <v>2888.3</v>
      </c>
      <c r="F65" s="4">
        <f t="shared" si="3"/>
        <v>-3.371209115031748E-3</v>
      </c>
      <c r="H65" s="16">
        <v>46022</v>
      </c>
      <c r="I65" s="20">
        <f t="shared" si="4"/>
        <v>2490.5100000000002</v>
      </c>
      <c r="J65" s="21">
        <f t="shared" si="2"/>
        <v>9.7344415163187481E-3</v>
      </c>
    </row>
    <row r="66" spans="1:10" x14ac:dyDescent="0.25">
      <c r="A66" s="1">
        <v>44286</v>
      </c>
      <c r="B66" s="3">
        <v>0</v>
      </c>
      <c r="C66" s="3">
        <v>0</v>
      </c>
      <c r="D66" s="3">
        <v>0</v>
      </c>
      <c r="E66" s="3">
        <v>2898.07</v>
      </c>
      <c r="F66" s="4">
        <f t="shared" si="3"/>
        <v>9.3549409482414081E-3</v>
      </c>
    </row>
    <row r="67" spans="1:10" x14ac:dyDescent="0.25">
      <c r="A67" s="1">
        <v>44255</v>
      </c>
      <c r="B67" s="3">
        <v>2871.21</v>
      </c>
      <c r="C67" s="3">
        <v>2871.21</v>
      </c>
      <c r="D67" s="3">
        <v>2871.21</v>
      </c>
      <c r="E67" s="3">
        <v>2871.21</v>
      </c>
      <c r="F67" s="4">
        <f t="shared" si="3"/>
        <v>1.7131622296615134E-2</v>
      </c>
    </row>
    <row r="68" spans="1:10" x14ac:dyDescent="0.25">
      <c r="A68" s="1">
        <v>44227</v>
      </c>
      <c r="B68" s="3">
        <v>2822.85</v>
      </c>
      <c r="C68" s="3">
        <v>2822.85</v>
      </c>
      <c r="D68" s="3">
        <v>2822.85</v>
      </c>
      <c r="E68" s="3">
        <v>2822.85</v>
      </c>
      <c r="F68" s="4">
        <f t="shared" si="3"/>
        <v>3.2634143486340639E-2</v>
      </c>
    </row>
    <row r="69" spans="1:10" x14ac:dyDescent="0.25">
      <c r="A69" s="1">
        <v>44196</v>
      </c>
      <c r="B69" s="3">
        <v>2733.64</v>
      </c>
      <c r="C69" s="3">
        <v>2733.64</v>
      </c>
      <c r="D69" s="3">
        <v>2733.64</v>
      </c>
      <c r="E69" s="3">
        <v>2733.64</v>
      </c>
      <c r="F69" s="4">
        <f t="shared" si="3"/>
        <v>1.9242886917745006E-2</v>
      </c>
    </row>
    <row r="70" spans="1:10" x14ac:dyDescent="0.25">
      <c r="A70" s="1">
        <v>44165</v>
      </c>
      <c r="B70" s="3">
        <v>2682.03</v>
      </c>
      <c r="C70" s="3">
        <v>2682.03</v>
      </c>
      <c r="D70" s="3">
        <v>2682.03</v>
      </c>
      <c r="E70" s="3">
        <v>2682.03</v>
      </c>
      <c r="F70" s="4">
        <f t="shared" si="3"/>
        <v>0.10892296751413011</v>
      </c>
    </row>
    <row r="71" spans="1:10" x14ac:dyDescent="0.25">
      <c r="A71" s="1">
        <v>44135</v>
      </c>
      <c r="B71" s="3">
        <v>2418.59</v>
      </c>
      <c r="C71" s="3">
        <v>2418.59</v>
      </c>
      <c r="D71" s="3">
        <v>2418.59</v>
      </c>
      <c r="E71" s="3">
        <v>2418.59</v>
      </c>
      <c r="F71" s="4">
        <f t="shared" si="3"/>
        <v>-3.4464174504574951E-2</v>
      </c>
    </row>
    <row r="72" spans="1:10" x14ac:dyDescent="0.25">
      <c r="A72" s="1">
        <v>44104</v>
      </c>
      <c r="B72" s="3">
        <v>2504.92</v>
      </c>
      <c r="C72" s="3">
        <v>2504.92</v>
      </c>
      <c r="D72" s="3">
        <v>2504.92</v>
      </c>
      <c r="E72" s="3">
        <v>2504.92</v>
      </c>
      <c r="F72" s="4">
        <f t="shared" si="3"/>
        <v>1.1161480177776406E-2</v>
      </c>
    </row>
    <row r="73" spans="1:10" x14ac:dyDescent="0.25">
      <c r="A73" s="1">
        <v>44074</v>
      </c>
      <c r="B73" s="3">
        <v>2477.27</v>
      </c>
      <c r="C73" s="3">
        <v>2477.27</v>
      </c>
      <c r="D73" s="3">
        <v>2477.27</v>
      </c>
      <c r="E73" s="3">
        <v>2477.27</v>
      </c>
      <c r="F73" s="4">
        <f t="shared" si="3"/>
        <v>2.3817592699740597E-2</v>
      </c>
    </row>
    <row r="74" spans="1:10" x14ac:dyDescent="0.25">
      <c r="A74" s="1">
        <v>44043</v>
      </c>
      <c r="B74" s="3">
        <v>2419.64</v>
      </c>
      <c r="C74" s="3">
        <v>2419.64</v>
      </c>
      <c r="D74" s="3">
        <v>2419.64</v>
      </c>
      <c r="E74" s="3">
        <v>2419.64</v>
      </c>
      <c r="F74" s="4">
        <f t="shared" si="3"/>
        <v>7.7421107237161335E-2</v>
      </c>
    </row>
    <row r="75" spans="1:10" x14ac:dyDescent="0.25">
      <c r="A75" s="1">
        <v>44012</v>
      </c>
      <c r="B75" s="3">
        <v>2245.77</v>
      </c>
      <c r="C75" s="3">
        <v>2245.77</v>
      </c>
      <c r="D75" s="3">
        <v>2245.77</v>
      </c>
      <c r="E75" s="3">
        <v>2245.77</v>
      </c>
      <c r="F75" s="4">
        <f t="shared" si="3"/>
        <v>6.4502367646431358E-2</v>
      </c>
    </row>
    <row r="76" spans="1:10" x14ac:dyDescent="0.25">
      <c r="A76" s="1">
        <v>43982</v>
      </c>
      <c r="B76" s="3">
        <v>2109.69</v>
      </c>
      <c r="C76" s="3">
        <v>2109.69</v>
      </c>
      <c r="D76" s="3">
        <v>2109.69</v>
      </c>
      <c r="E76" s="3">
        <v>2109.69</v>
      </c>
      <c r="F76" s="4">
        <f t="shared" si="3"/>
        <v>3.949682931516163E-2</v>
      </c>
    </row>
    <row r="77" spans="1:10" x14ac:dyDescent="0.25">
      <c r="A77" s="1">
        <v>43951</v>
      </c>
      <c r="B77" s="3">
        <v>2029.53</v>
      </c>
      <c r="C77" s="3">
        <v>2029.53</v>
      </c>
      <c r="D77" s="3">
        <v>2029.53</v>
      </c>
      <c r="E77" s="3">
        <v>2029.53</v>
      </c>
      <c r="F77" s="4">
        <f t="shared" si="3"/>
        <v>6.0870428837267676E-2</v>
      </c>
    </row>
    <row r="78" spans="1:10" x14ac:dyDescent="0.25">
      <c r="A78" s="1">
        <v>43921</v>
      </c>
      <c r="B78" s="3">
        <v>1913.08</v>
      </c>
      <c r="C78" s="3">
        <v>1913.08</v>
      </c>
      <c r="D78" s="3">
        <v>1913.08</v>
      </c>
      <c r="E78" s="3">
        <v>1913.08</v>
      </c>
      <c r="F78" s="4">
        <f t="shared" si="3"/>
        <v>-0.15503732167307094</v>
      </c>
    </row>
    <row r="79" spans="1:10" x14ac:dyDescent="0.25">
      <c r="A79" s="1">
        <v>43890</v>
      </c>
      <c r="B79" s="3">
        <v>2264.1</v>
      </c>
      <c r="C79" s="3">
        <v>2264.1</v>
      </c>
      <c r="D79" s="3">
        <v>2264.1</v>
      </c>
      <c r="E79" s="3">
        <v>2264.1</v>
      </c>
      <c r="F79" s="4">
        <f t="shared" si="3"/>
        <v>-7.4214916584887103E-2</v>
      </c>
    </row>
    <row r="80" spans="1:10" x14ac:dyDescent="0.25">
      <c r="A80" s="1">
        <v>43861</v>
      </c>
      <c r="B80" s="3">
        <v>2445.6</v>
      </c>
      <c r="C80" s="3">
        <v>2445.6</v>
      </c>
      <c r="D80" s="3">
        <v>2445.6</v>
      </c>
      <c r="E80" s="3">
        <v>2445.6</v>
      </c>
      <c r="F80" s="4">
        <f t="shared" si="3"/>
        <v>9.3929620998295604E-2</v>
      </c>
    </row>
    <row r="81" spans="1:6" x14ac:dyDescent="0.25">
      <c r="A81" s="1">
        <v>43830</v>
      </c>
      <c r="B81" s="3">
        <v>2235.61</v>
      </c>
      <c r="C81" s="3">
        <v>2235.61</v>
      </c>
      <c r="D81" s="3">
        <v>2235.61</v>
      </c>
      <c r="E81" s="3">
        <v>2235.61</v>
      </c>
      <c r="F81" s="4">
        <f t="shared" si="3"/>
        <v>3.259524073458242E-2</v>
      </c>
    </row>
    <row r="82" spans="1:6" x14ac:dyDescent="0.25">
      <c r="A82" s="1">
        <v>43799</v>
      </c>
      <c r="B82" s="3">
        <v>2165.04</v>
      </c>
      <c r="C82" s="3">
        <v>2165.04</v>
      </c>
      <c r="D82" s="3">
        <v>2165.04</v>
      </c>
      <c r="E82" s="3">
        <v>2165.04</v>
      </c>
      <c r="F82" s="4">
        <f t="shared" si="3"/>
        <v>2.7068568012979188E-2</v>
      </c>
    </row>
    <row r="83" spans="1:6" x14ac:dyDescent="0.25">
      <c r="A83" s="1">
        <v>43769</v>
      </c>
      <c r="B83" s="3">
        <v>2107.98</v>
      </c>
      <c r="C83" s="3">
        <v>2107.98</v>
      </c>
      <c r="D83" s="3">
        <v>2107.98</v>
      </c>
      <c r="E83" s="3">
        <v>2107.98</v>
      </c>
      <c r="F83" s="4">
        <f t="shared" si="3"/>
        <v>-4.1619622163747705E-3</v>
      </c>
    </row>
    <row r="84" spans="1:6" x14ac:dyDescent="0.25">
      <c r="A84" s="1">
        <v>43738</v>
      </c>
      <c r="B84" s="3">
        <v>2116.79</v>
      </c>
      <c r="C84" s="3">
        <v>2116.79</v>
      </c>
      <c r="D84" s="3">
        <v>2116.79</v>
      </c>
      <c r="E84" s="3">
        <v>2116.79</v>
      </c>
      <c r="F84" s="4">
        <f t="shared" si="3"/>
        <v>-5.8845077301674653E-3</v>
      </c>
    </row>
    <row r="85" spans="1:6" x14ac:dyDescent="0.25">
      <c r="A85" s="1">
        <v>43708</v>
      </c>
      <c r="B85" s="3">
        <v>2129.3200000000002</v>
      </c>
      <c r="C85" s="3">
        <v>2129.3200000000002</v>
      </c>
      <c r="D85" s="3">
        <v>2129.3200000000002</v>
      </c>
      <c r="E85" s="3">
        <v>2129.3200000000002</v>
      </c>
      <c r="F85" s="4">
        <f t="shared" si="3"/>
        <v>-1.9361137720138477E-2</v>
      </c>
    </row>
    <row r="86" spans="1:6" x14ac:dyDescent="0.25">
      <c r="A86" s="1">
        <v>43677</v>
      </c>
      <c r="B86" s="3">
        <v>2171.36</v>
      </c>
      <c r="C86" s="3">
        <v>2171.36</v>
      </c>
      <c r="D86" s="3">
        <v>2171.36</v>
      </c>
      <c r="E86" s="3">
        <v>2171.36</v>
      </c>
      <c r="F86" s="4">
        <f t="shared" si="3"/>
        <v>3.6146992999651628E-2</v>
      </c>
    </row>
    <row r="87" spans="1:6" x14ac:dyDescent="0.25">
      <c r="A87" s="1">
        <v>43646</v>
      </c>
      <c r="B87" s="3">
        <v>2095.61</v>
      </c>
      <c r="C87" s="3">
        <v>2095.61</v>
      </c>
      <c r="D87" s="3">
        <v>2095.61</v>
      </c>
      <c r="E87" s="3">
        <v>2095.61</v>
      </c>
      <c r="F87" s="4">
        <f t="shared" si="3"/>
        <v>5.3213250038950166E-2</v>
      </c>
    </row>
    <row r="88" spans="1:6" x14ac:dyDescent="0.25">
      <c r="A88" s="1">
        <v>43616</v>
      </c>
      <c r="B88" s="3">
        <v>1989.73</v>
      </c>
      <c r="C88" s="3">
        <v>1989.73</v>
      </c>
      <c r="D88" s="3">
        <v>1989.73</v>
      </c>
      <c r="E88" s="3">
        <v>1989.73</v>
      </c>
      <c r="F88" s="4">
        <f t="shared" si="3"/>
        <v>1.7749088249285228E-2</v>
      </c>
    </row>
    <row r="89" spans="1:6" x14ac:dyDescent="0.25">
      <c r="A89" s="1">
        <v>43585</v>
      </c>
      <c r="B89" s="3">
        <v>1955.03</v>
      </c>
      <c r="C89" s="3">
        <v>1955.03</v>
      </c>
      <c r="D89" s="3">
        <v>1955.03</v>
      </c>
      <c r="E89" s="3">
        <v>1955.03</v>
      </c>
      <c r="F89" s="4">
        <f t="shared" si="3"/>
        <v>2.0663551645827338E-2</v>
      </c>
    </row>
    <row r="90" spans="1:6" x14ac:dyDescent="0.25">
      <c r="A90" s="1">
        <v>43555</v>
      </c>
      <c r="B90" s="3">
        <v>1915.45</v>
      </c>
      <c r="C90" s="3">
        <v>1915.45</v>
      </c>
      <c r="D90" s="3">
        <v>1915.45</v>
      </c>
      <c r="E90" s="3">
        <v>1915.45</v>
      </c>
      <c r="F90" s="4">
        <f t="shared" si="3"/>
        <v>-1.1217336540744749E-2</v>
      </c>
    </row>
    <row r="91" spans="1:6" x14ac:dyDescent="0.25">
      <c r="A91" s="1">
        <v>43524</v>
      </c>
      <c r="B91" s="3">
        <v>1937.18</v>
      </c>
      <c r="C91" s="3">
        <v>1937.18</v>
      </c>
      <c r="D91" s="3">
        <v>1937.18</v>
      </c>
      <c r="E91" s="3">
        <v>1937.18</v>
      </c>
      <c r="F91" s="4">
        <f t="shared" si="3"/>
        <v>-5.0487670838875731E-3</v>
      </c>
    </row>
    <row r="92" spans="1:6" x14ac:dyDescent="0.25">
      <c r="A92" s="1">
        <v>43496</v>
      </c>
      <c r="B92" s="3">
        <v>1947.01</v>
      </c>
      <c r="C92" s="3">
        <v>1947.01</v>
      </c>
      <c r="D92" s="3">
        <v>1947.01</v>
      </c>
      <c r="E92" s="3">
        <v>1947.01</v>
      </c>
      <c r="F92" s="4">
        <f t="shared" si="3"/>
        <v>5.0308833445718237E-2</v>
      </c>
    </row>
    <row r="93" spans="1:6" x14ac:dyDescent="0.25">
      <c r="A93" s="1">
        <v>43465</v>
      </c>
      <c r="B93" s="3">
        <v>0</v>
      </c>
      <c r="C93" s="3">
        <v>0</v>
      </c>
      <c r="D93" s="3">
        <v>0</v>
      </c>
      <c r="E93" s="3">
        <v>1853.75</v>
      </c>
      <c r="F93" s="4">
        <f t="shared" si="3"/>
        <v>-2.306695054597574E-2</v>
      </c>
    </row>
    <row r="94" spans="1:6" x14ac:dyDescent="0.25">
      <c r="A94" s="1">
        <v>43434</v>
      </c>
      <c r="B94" s="3">
        <v>0</v>
      </c>
      <c r="C94" s="3">
        <v>0</v>
      </c>
      <c r="D94" s="3">
        <v>0</v>
      </c>
      <c r="E94" s="3">
        <v>1897.52</v>
      </c>
      <c r="F94" s="4">
        <f t="shared" si="3"/>
        <v>2.8388089792644289E-2</v>
      </c>
    </row>
    <row r="95" spans="1:6" x14ac:dyDescent="0.25">
      <c r="A95" s="1">
        <v>43404</v>
      </c>
      <c r="B95" s="3">
        <v>0</v>
      </c>
      <c r="C95" s="3">
        <v>0</v>
      </c>
      <c r="D95" s="3">
        <v>0</v>
      </c>
      <c r="E95" s="3">
        <v>1845.14</v>
      </c>
      <c r="F95" s="4">
        <f t="shared" si="3"/>
        <v>-4.0573636236006183E-2</v>
      </c>
    </row>
    <row r="96" spans="1:6" x14ac:dyDescent="0.25">
      <c r="A96" s="1">
        <v>43373</v>
      </c>
      <c r="B96" s="3">
        <v>0</v>
      </c>
      <c r="C96" s="3">
        <v>0</v>
      </c>
      <c r="D96" s="3">
        <v>0</v>
      </c>
      <c r="E96" s="3">
        <v>1923.17</v>
      </c>
      <c r="F96" s="4">
        <f t="shared" si="3"/>
        <v>-9.4156429472816994E-3</v>
      </c>
    </row>
    <row r="97" spans="1:6" x14ac:dyDescent="0.25">
      <c r="A97" s="1">
        <v>43343</v>
      </c>
      <c r="B97" s="3">
        <v>0</v>
      </c>
      <c r="C97" s="3">
        <v>0</v>
      </c>
      <c r="D97" s="3">
        <v>0</v>
      </c>
      <c r="E97" s="3">
        <v>1941.45</v>
      </c>
      <c r="F97" s="4">
        <f t="shared" si="3"/>
        <v>-2.4259694831433531E-2</v>
      </c>
    </row>
    <row r="98" spans="1:6" x14ac:dyDescent="0.25">
      <c r="A98" s="1">
        <v>43312</v>
      </c>
      <c r="B98" s="3">
        <v>0</v>
      </c>
      <c r="C98" s="3">
        <v>0</v>
      </c>
      <c r="D98" s="3">
        <v>0</v>
      </c>
      <c r="E98" s="3">
        <v>1989.72</v>
      </c>
      <c r="F98" s="4">
        <f t="shared" si="3"/>
        <v>-2.5115385746063201E-2</v>
      </c>
    </row>
    <row r="99" spans="1:6" x14ac:dyDescent="0.25">
      <c r="A99" s="1">
        <v>43281</v>
      </c>
      <c r="B99" s="3">
        <v>0</v>
      </c>
      <c r="C99" s="3">
        <v>0</v>
      </c>
      <c r="D99" s="3">
        <v>0</v>
      </c>
      <c r="E99" s="3">
        <v>2040.98</v>
      </c>
      <c r="F99" s="4">
        <f t="shared" si="3"/>
        <v>-5.0212550212550555E-3</v>
      </c>
    </row>
    <row r="100" spans="1:6" x14ac:dyDescent="0.25">
      <c r="A100" s="1">
        <v>43251</v>
      </c>
      <c r="B100" s="3">
        <v>0</v>
      </c>
      <c r="C100" s="3">
        <v>0</v>
      </c>
      <c r="D100" s="3">
        <v>0</v>
      </c>
      <c r="E100" s="3">
        <v>2051.2800000000002</v>
      </c>
      <c r="F100" s="4">
        <f t="shared" si="3"/>
        <v>-3.2410894336595275E-3</v>
      </c>
    </row>
    <row r="101" spans="1:6" x14ac:dyDescent="0.25">
      <c r="A101" s="1">
        <v>43220</v>
      </c>
      <c r="B101" s="3">
        <v>0</v>
      </c>
      <c r="C101" s="3">
        <v>0</v>
      </c>
      <c r="D101" s="3">
        <v>0</v>
      </c>
      <c r="E101" s="3">
        <v>2057.9499999999998</v>
      </c>
      <c r="F101" s="4">
        <f t="shared" si="3"/>
        <v>-2.5037900322152917E-2</v>
      </c>
    </row>
    <row r="102" spans="1:6" x14ac:dyDescent="0.25">
      <c r="A102" s="1">
        <v>43190</v>
      </c>
      <c r="B102" s="3">
        <v>0</v>
      </c>
      <c r="C102" s="3">
        <v>0</v>
      </c>
      <c r="D102" s="3">
        <v>0</v>
      </c>
      <c r="E102" s="3">
        <v>2110.8000000000002</v>
      </c>
      <c r="F102" s="4">
        <f t="shared" si="3"/>
        <v>-1.4602629220197061E-2</v>
      </c>
    </row>
    <row r="103" spans="1:6" x14ac:dyDescent="0.25">
      <c r="A103" s="1">
        <v>43159</v>
      </c>
      <c r="B103" s="3">
        <v>0</v>
      </c>
      <c r="C103" s="3">
        <v>0</v>
      </c>
      <c r="D103" s="3">
        <v>0</v>
      </c>
      <c r="E103" s="3">
        <v>2142.08</v>
      </c>
      <c r="F103" s="4">
        <f t="shared" si="3"/>
        <v>3.1517081508887212E-3</v>
      </c>
    </row>
    <row r="104" spans="1:6" x14ac:dyDescent="0.25">
      <c r="A104" s="1">
        <v>43131</v>
      </c>
      <c r="B104" s="3">
        <v>0</v>
      </c>
      <c r="C104" s="3">
        <v>0</v>
      </c>
      <c r="D104" s="3">
        <v>0</v>
      </c>
      <c r="E104" s="3">
        <v>2135.35</v>
      </c>
      <c r="F104" s="4">
        <f t="shared" si="3"/>
        <v>4.0041107766640494E-2</v>
      </c>
    </row>
    <row r="105" spans="1:6" x14ac:dyDescent="0.25">
      <c r="A105" s="1">
        <v>43100</v>
      </c>
      <c r="B105" s="3">
        <v>0</v>
      </c>
      <c r="C105" s="3">
        <v>0</v>
      </c>
      <c r="D105" s="3">
        <v>0</v>
      </c>
      <c r="E105" s="3">
        <v>2053.14</v>
      </c>
      <c r="F105" s="4">
        <f t="shared" si="3"/>
        <v>-9.092751860539261E-3</v>
      </c>
    </row>
    <row r="106" spans="1:6" x14ac:dyDescent="0.25">
      <c r="A106" s="1">
        <v>43069</v>
      </c>
      <c r="B106" s="3">
        <v>0</v>
      </c>
      <c r="C106" s="3">
        <v>0</v>
      </c>
      <c r="D106" s="3">
        <v>0</v>
      </c>
      <c r="E106" s="3">
        <v>2071.98</v>
      </c>
      <c r="F106" s="4">
        <f t="shared" si="3"/>
        <v>-4.0078944076646028E-2</v>
      </c>
    </row>
    <row r="107" spans="1:6" x14ac:dyDescent="0.25">
      <c r="A107" s="1">
        <v>43039</v>
      </c>
      <c r="B107" s="3">
        <v>0</v>
      </c>
      <c r="C107" s="3">
        <v>0</v>
      </c>
      <c r="D107" s="3">
        <v>0</v>
      </c>
      <c r="E107" s="3">
        <v>2158.4899999999998</v>
      </c>
      <c r="F107" s="4">
        <f t="shared" si="3"/>
        <v>7.6090356130873449E-3</v>
      </c>
    </row>
    <row r="108" spans="1:6" x14ac:dyDescent="0.25">
      <c r="A108" s="1">
        <v>43008</v>
      </c>
      <c r="B108" s="3">
        <v>0</v>
      </c>
      <c r="C108" s="3">
        <v>0</v>
      </c>
      <c r="D108" s="3">
        <v>0</v>
      </c>
      <c r="E108" s="3">
        <v>2142.19</v>
      </c>
      <c r="F108" s="4">
        <f t="shared" si="3"/>
        <v>1.2549394036792672E-2</v>
      </c>
    </row>
    <row r="109" spans="1:6" x14ac:dyDescent="0.25">
      <c r="A109" s="1">
        <v>42978</v>
      </c>
      <c r="B109" s="3">
        <v>0</v>
      </c>
      <c r="C109" s="3">
        <v>0</v>
      </c>
      <c r="D109" s="3">
        <v>0</v>
      </c>
      <c r="E109" s="3">
        <v>2115.64</v>
      </c>
      <c r="F109" s="4">
        <f t="shared" si="3"/>
        <v>2.4547809874331028E-2</v>
      </c>
    </row>
    <row r="110" spans="1:6" x14ac:dyDescent="0.25">
      <c r="A110" s="1">
        <v>42947</v>
      </c>
      <c r="B110" s="3">
        <v>0</v>
      </c>
      <c r="C110" s="3">
        <v>0</v>
      </c>
      <c r="D110" s="3">
        <v>0</v>
      </c>
      <c r="E110" s="3">
        <v>2064.9499999999998</v>
      </c>
      <c r="F110" s="4">
        <f t="shared" si="3"/>
        <v>4.2635482779687983E-2</v>
      </c>
    </row>
    <row r="111" spans="1:6" x14ac:dyDescent="0.25">
      <c r="A111" s="1">
        <v>42916</v>
      </c>
      <c r="B111" s="3">
        <v>0</v>
      </c>
      <c r="C111" s="3">
        <v>0</v>
      </c>
      <c r="D111" s="3">
        <v>0</v>
      </c>
      <c r="E111" s="3">
        <v>1980.51</v>
      </c>
      <c r="F111" s="4">
        <f t="shared" si="3"/>
        <v>2.3244399437877261E-2</v>
      </c>
    </row>
    <row r="112" spans="1:6" x14ac:dyDescent="0.25">
      <c r="A112" s="1">
        <v>42886</v>
      </c>
      <c r="B112" s="3">
        <v>0</v>
      </c>
      <c r="C112" s="3">
        <v>0</v>
      </c>
      <c r="D112" s="3">
        <v>0</v>
      </c>
      <c r="E112" s="3">
        <v>1935.52</v>
      </c>
      <c r="F112" s="4">
        <f t="shared" si="3"/>
        <v>-6.6463449925723062E-2</v>
      </c>
    </row>
    <row r="113" spans="1:6" x14ac:dyDescent="0.25">
      <c r="A113" s="1">
        <v>42855</v>
      </c>
      <c r="B113" s="3">
        <v>0</v>
      </c>
      <c r="C113" s="3">
        <v>0</v>
      </c>
      <c r="D113" s="3">
        <v>0</v>
      </c>
      <c r="E113" s="3">
        <v>2073.3200000000002</v>
      </c>
      <c r="F113" s="4">
        <f t="shared" ref="F113:F176" si="5">E113/E114-1</f>
        <v>1.2595664043994592E-2</v>
      </c>
    </row>
    <row r="114" spans="1:6" x14ac:dyDescent="0.25">
      <c r="A114" s="1">
        <v>42825</v>
      </c>
      <c r="B114" s="3">
        <v>0</v>
      </c>
      <c r="C114" s="3">
        <v>0</v>
      </c>
      <c r="D114" s="3">
        <v>0</v>
      </c>
      <c r="E114" s="3">
        <v>2047.53</v>
      </c>
      <c r="F114" s="4">
        <f t="shared" si="5"/>
        <v>-2.9137308082580193E-2</v>
      </c>
    </row>
    <row r="115" spans="1:6" x14ac:dyDescent="0.25">
      <c r="A115" s="1">
        <v>42794</v>
      </c>
      <c r="B115" s="3">
        <v>0</v>
      </c>
      <c r="C115" s="3">
        <v>0</v>
      </c>
      <c r="D115" s="3">
        <v>0</v>
      </c>
      <c r="E115" s="3">
        <v>2108.98</v>
      </c>
      <c r="F115" s="4">
        <f t="shared" si="5"/>
        <v>-7.8279263490509621E-2</v>
      </c>
    </row>
    <row r="116" spans="1:6" x14ac:dyDescent="0.25">
      <c r="A116" s="1">
        <v>42766</v>
      </c>
      <c r="B116" s="3">
        <v>0</v>
      </c>
      <c r="C116" s="3">
        <v>0</v>
      </c>
      <c r="D116" s="3">
        <v>0</v>
      </c>
      <c r="E116" s="3">
        <v>2288.09</v>
      </c>
      <c r="F116" s="4">
        <f t="shared" si="5"/>
        <v>4.3208469352397305E-2</v>
      </c>
    </row>
    <row r="117" spans="1:6" x14ac:dyDescent="0.25">
      <c r="A117" s="1">
        <v>42735</v>
      </c>
      <c r="B117" s="3">
        <v>0</v>
      </c>
      <c r="C117" s="3">
        <v>0</v>
      </c>
      <c r="D117" s="3">
        <v>0</v>
      </c>
      <c r="E117" s="3">
        <v>2193.3200000000002</v>
      </c>
      <c r="F117" s="4">
        <f t="shared" si="5"/>
        <v>3.7796199560905519E-2</v>
      </c>
    </row>
    <row r="118" spans="1:6" x14ac:dyDescent="0.25">
      <c r="A118" s="1">
        <v>42704</v>
      </c>
      <c r="B118" s="3">
        <v>0</v>
      </c>
      <c r="C118" s="3">
        <v>0</v>
      </c>
      <c r="D118" s="3">
        <v>0</v>
      </c>
      <c r="E118" s="3">
        <v>2113.44</v>
      </c>
      <c r="F118" s="4">
        <f t="shared" si="5"/>
        <v>8.5468636846889989E-2</v>
      </c>
    </row>
    <row r="119" spans="1:6" x14ac:dyDescent="0.25">
      <c r="A119" s="1">
        <v>42674</v>
      </c>
      <c r="B119" s="3">
        <v>0</v>
      </c>
      <c r="C119" s="3">
        <v>0</v>
      </c>
      <c r="D119" s="3">
        <v>0</v>
      </c>
      <c r="E119" s="3">
        <v>1947.03</v>
      </c>
      <c r="F119" s="4">
        <f t="shared" si="5"/>
        <v>3.6779271123985602E-2</v>
      </c>
    </row>
    <row r="120" spans="1:6" x14ac:dyDescent="0.25">
      <c r="A120" s="1">
        <v>42643</v>
      </c>
      <c r="B120" s="3">
        <v>0</v>
      </c>
      <c r="C120" s="3">
        <v>0</v>
      </c>
      <c r="D120" s="3">
        <v>0</v>
      </c>
      <c r="E120" s="3">
        <v>1877.96</v>
      </c>
      <c r="F120" s="4">
        <f t="shared" si="5"/>
        <v>1.5294620121427016E-2</v>
      </c>
    </row>
    <row r="121" spans="1:6" x14ac:dyDescent="0.25">
      <c r="A121" s="1">
        <v>42613</v>
      </c>
      <c r="B121" s="3">
        <v>0</v>
      </c>
      <c r="C121" s="3">
        <v>0</v>
      </c>
      <c r="D121" s="3">
        <v>0</v>
      </c>
      <c r="E121" s="3">
        <v>1849.67</v>
      </c>
      <c r="F121" s="4">
        <f t="shared" si="5"/>
        <v>5.0173167546698538E-2</v>
      </c>
    </row>
    <row r="122" spans="1:6" x14ac:dyDescent="0.25">
      <c r="A122" s="1">
        <v>42582</v>
      </c>
      <c r="B122" s="3">
        <v>0</v>
      </c>
      <c r="C122" s="3">
        <v>0</v>
      </c>
      <c r="D122" s="3">
        <v>0</v>
      </c>
      <c r="E122" s="3">
        <v>1761.3</v>
      </c>
      <c r="F122" s="4">
        <f t="shared" si="5"/>
        <v>8.3097093169840708E-2</v>
      </c>
    </row>
    <row r="123" spans="1:6" x14ac:dyDescent="0.25">
      <c r="A123" s="1">
        <v>42551</v>
      </c>
      <c r="B123" s="3">
        <v>0</v>
      </c>
      <c r="C123" s="3">
        <v>0</v>
      </c>
      <c r="D123" s="3">
        <v>0</v>
      </c>
      <c r="E123" s="3">
        <v>1626.17</v>
      </c>
      <c r="F123" s="4">
        <f t="shared" si="5"/>
        <v>5.0070061925701959E-2</v>
      </c>
    </row>
    <row r="124" spans="1:6" x14ac:dyDescent="0.25">
      <c r="A124" s="1">
        <v>42521</v>
      </c>
      <c r="B124" s="3">
        <v>0</v>
      </c>
      <c r="C124" s="3">
        <v>0</v>
      </c>
      <c r="D124" s="3">
        <v>0</v>
      </c>
      <c r="E124" s="3">
        <v>1548.63</v>
      </c>
      <c r="F124" s="4">
        <f t="shared" si="5"/>
        <v>5.6450732665702441E-2</v>
      </c>
    </row>
    <row r="125" spans="1:6" x14ac:dyDescent="0.25">
      <c r="A125" s="1">
        <v>42490</v>
      </c>
      <c r="B125" s="3">
        <v>0</v>
      </c>
      <c r="C125" s="3">
        <v>0</v>
      </c>
      <c r="D125" s="3">
        <v>0</v>
      </c>
      <c r="E125" s="3">
        <v>1465.88</v>
      </c>
      <c r="F125" s="4">
        <f t="shared" si="5"/>
        <v>2.1099338947749846E-2</v>
      </c>
    </row>
    <row r="126" spans="1:6" x14ac:dyDescent="0.25">
      <c r="A126" s="1">
        <v>42460</v>
      </c>
      <c r="B126" s="3">
        <v>0</v>
      </c>
      <c r="C126" s="3">
        <v>0</v>
      </c>
      <c r="D126" s="3">
        <v>0</v>
      </c>
      <c r="E126" s="3">
        <v>1435.59</v>
      </c>
      <c r="F126" s="4">
        <f t="shared" si="5"/>
        <v>5.6396482578461304E-2</v>
      </c>
    </row>
    <row r="127" spans="1:6" x14ac:dyDescent="0.25">
      <c r="A127" s="1">
        <v>42429</v>
      </c>
      <c r="B127" s="3">
        <v>0</v>
      </c>
      <c r="C127" s="3">
        <v>0</v>
      </c>
      <c r="D127" s="3">
        <v>0</v>
      </c>
      <c r="E127" s="3">
        <v>1358.95</v>
      </c>
      <c r="F127" s="4">
        <f t="shared" si="5"/>
        <v>2.8479096660914971E-2</v>
      </c>
    </row>
    <row r="128" spans="1:6" x14ac:dyDescent="0.25">
      <c r="A128" s="1">
        <v>42400</v>
      </c>
      <c r="B128" s="3">
        <v>0</v>
      </c>
      <c r="C128" s="3">
        <v>0</v>
      </c>
      <c r="D128" s="3">
        <v>0</v>
      </c>
      <c r="E128" s="3">
        <v>1321.32</v>
      </c>
      <c r="F128" s="4">
        <f t="shared" si="5"/>
        <v>-4.179266833460249E-2</v>
      </c>
    </row>
    <row r="129" spans="1:6" x14ac:dyDescent="0.25">
      <c r="A129" s="1">
        <v>42369</v>
      </c>
      <c r="B129" s="3">
        <v>0</v>
      </c>
      <c r="C129" s="3">
        <v>0</v>
      </c>
      <c r="D129" s="3">
        <v>0</v>
      </c>
      <c r="E129" s="3">
        <v>1378.95</v>
      </c>
      <c r="F129" s="4">
        <f t="shared" si="5"/>
        <v>3.0643895511790475E-2</v>
      </c>
    </row>
    <row r="130" spans="1:6" x14ac:dyDescent="0.25">
      <c r="A130" s="1">
        <v>42338</v>
      </c>
      <c r="B130" s="3">
        <v>0</v>
      </c>
      <c r="C130" s="3">
        <v>0</v>
      </c>
      <c r="D130" s="3">
        <v>0</v>
      </c>
      <c r="E130" s="3">
        <v>1337.95</v>
      </c>
      <c r="F130" s="4">
        <f t="shared" si="5"/>
        <v>1.6409009761841453E-2</v>
      </c>
    </row>
    <row r="131" spans="1:6" x14ac:dyDescent="0.25">
      <c r="A131" s="1">
        <v>42308</v>
      </c>
      <c r="B131" s="3">
        <v>0</v>
      </c>
      <c r="C131" s="3">
        <v>0</v>
      </c>
      <c r="D131" s="3">
        <v>0</v>
      </c>
      <c r="E131" s="3">
        <v>1316.35</v>
      </c>
      <c r="F131" s="4">
        <f t="shared" si="5"/>
        <v>7.9922555027770237E-2</v>
      </c>
    </row>
    <row r="132" spans="1:6" x14ac:dyDescent="0.25">
      <c r="A132" s="1">
        <v>42277</v>
      </c>
      <c r="B132" s="3">
        <v>0</v>
      </c>
      <c r="C132" s="3">
        <v>0</v>
      </c>
      <c r="D132" s="3">
        <v>0</v>
      </c>
      <c r="E132" s="3">
        <v>1218.93</v>
      </c>
      <c r="F132" s="4">
        <f t="shared" si="5"/>
        <v>-1.4121757697813875E-2</v>
      </c>
    </row>
    <row r="133" spans="1:6" x14ac:dyDescent="0.25">
      <c r="A133" s="1">
        <v>42247</v>
      </c>
      <c r="B133" s="3">
        <v>0</v>
      </c>
      <c r="C133" s="3">
        <v>0</v>
      </c>
      <c r="D133" s="3">
        <v>0</v>
      </c>
      <c r="E133" s="3">
        <v>1236.3900000000001</v>
      </c>
      <c r="F133" s="4">
        <f t="shared" si="5"/>
        <v>2.5700798898300237E-2</v>
      </c>
    </row>
    <row r="134" spans="1:6" x14ac:dyDescent="0.25">
      <c r="A134" s="1">
        <v>42216</v>
      </c>
      <c r="B134" s="3">
        <v>0</v>
      </c>
      <c r="C134" s="3">
        <v>0</v>
      </c>
      <c r="D134" s="3">
        <v>0</v>
      </c>
      <c r="E134" s="3">
        <v>1205.4100000000001</v>
      </c>
      <c r="F134" s="4">
        <f t="shared" si="5"/>
        <v>2.8375207951200743E-2</v>
      </c>
    </row>
    <row r="135" spans="1:6" x14ac:dyDescent="0.25">
      <c r="A135" s="1">
        <v>42185</v>
      </c>
      <c r="B135" s="3">
        <v>0</v>
      </c>
      <c r="C135" s="3">
        <v>0</v>
      </c>
      <c r="D135" s="3">
        <v>0</v>
      </c>
      <c r="E135" s="3">
        <v>1172.1500000000001</v>
      </c>
      <c r="F135" s="4">
        <f t="shared" si="5"/>
        <v>-6.6020306117260397E-3</v>
      </c>
    </row>
    <row r="136" spans="1:6" x14ac:dyDescent="0.25">
      <c r="A136" s="1">
        <v>42155</v>
      </c>
      <c r="B136" s="3">
        <v>0</v>
      </c>
      <c r="C136" s="3">
        <v>0</v>
      </c>
      <c r="D136" s="3">
        <v>0</v>
      </c>
      <c r="E136" s="3">
        <v>1179.94</v>
      </c>
      <c r="F136" s="4">
        <f t="shared" si="5"/>
        <v>-1.5412087682846409E-2</v>
      </c>
    </row>
    <row r="137" spans="1:6" x14ac:dyDescent="0.25">
      <c r="A137" s="1">
        <v>42124</v>
      </c>
      <c r="B137" s="3">
        <v>0</v>
      </c>
      <c r="C137" s="3">
        <v>0</v>
      </c>
      <c r="D137" s="3">
        <v>0</v>
      </c>
      <c r="E137" s="3">
        <v>1198.4100000000001</v>
      </c>
      <c r="F137" s="4">
        <f t="shared" si="5"/>
        <v>3.9537486012682033E-2</v>
      </c>
    </row>
    <row r="138" spans="1:6" x14ac:dyDescent="0.25">
      <c r="A138" s="1">
        <v>42094</v>
      </c>
      <c r="B138" s="3">
        <v>0</v>
      </c>
      <c r="C138" s="3">
        <v>0</v>
      </c>
      <c r="D138" s="3">
        <v>0</v>
      </c>
      <c r="E138" s="3">
        <v>1152.83</v>
      </c>
      <c r="F138" s="4">
        <f t="shared" si="5"/>
        <v>-2.9367438179353611E-2</v>
      </c>
    </row>
    <row r="139" spans="1:6" x14ac:dyDescent="0.25">
      <c r="A139" s="1">
        <v>42063</v>
      </c>
      <c r="B139" s="3">
        <v>0</v>
      </c>
      <c r="C139" s="3">
        <v>0</v>
      </c>
      <c r="D139" s="3">
        <v>0</v>
      </c>
      <c r="E139" s="3">
        <v>1187.71</v>
      </c>
      <c r="F139" s="4">
        <f t="shared" si="5"/>
        <v>8.7098988604640493E-2</v>
      </c>
    </row>
    <row r="140" spans="1:6" x14ac:dyDescent="0.25">
      <c r="A140" s="1">
        <v>42035</v>
      </c>
      <c r="B140" s="3">
        <v>0</v>
      </c>
      <c r="C140" s="3">
        <v>0</v>
      </c>
      <c r="D140" s="3">
        <v>0</v>
      </c>
      <c r="E140" s="3">
        <v>1092.55</v>
      </c>
      <c r="F140" s="4">
        <f t="shared" si="5"/>
        <v>0.14842066537026333</v>
      </c>
    </row>
    <row r="141" spans="1:6" x14ac:dyDescent="0.25">
      <c r="A141" s="1">
        <v>42004</v>
      </c>
      <c r="B141" s="3">
        <v>0</v>
      </c>
      <c r="C141" s="3">
        <v>0</v>
      </c>
      <c r="D141" s="3">
        <v>0</v>
      </c>
      <c r="E141" s="3">
        <v>951.35</v>
      </c>
      <c r="F141" s="4">
        <f t="shared" si="5"/>
        <v>-3.742639172754314E-2</v>
      </c>
    </row>
    <row r="142" spans="1:6" x14ac:dyDescent="0.25">
      <c r="A142" s="1">
        <v>41973</v>
      </c>
      <c r="B142" s="3">
        <v>0</v>
      </c>
      <c r="C142" s="3">
        <v>0</v>
      </c>
      <c r="D142" s="3">
        <v>0</v>
      </c>
      <c r="E142" s="3">
        <v>988.34</v>
      </c>
      <c r="F142" s="4">
        <f t="shared" si="5"/>
        <v>6.049615863341784E-2</v>
      </c>
    </row>
    <row r="143" spans="1:6" x14ac:dyDescent="0.25">
      <c r="A143" s="1">
        <v>41943</v>
      </c>
      <c r="B143" s="3">
        <v>0</v>
      </c>
      <c r="C143" s="3">
        <v>0</v>
      </c>
      <c r="D143" s="3">
        <v>0</v>
      </c>
      <c r="E143" s="3">
        <v>931.96</v>
      </c>
      <c r="F143" s="4">
        <f t="shared" si="5"/>
        <v>2.3423344278137082E-2</v>
      </c>
    </row>
    <row r="144" spans="1:6" x14ac:dyDescent="0.25">
      <c r="A144" s="1">
        <v>41912</v>
      </c>
      <c r="B144" s="3">
        <v>0</v>
      </c>
      <c r="C144" s="3">
        <v>0</v>
      </c>
      <c r="D144" s="3">
        <v>0</v>
      </c>
      <c r="E144" s="3">
        <v>910.63</v>
      </c>
      <c r="F144" s="4">
        <f t="shared" si="5"/>
        <v>1.6044630404463023E-2</v>
      </c>
    </row>
    <row r="145" spans="1:6" x14ac:dyDescent="0.25">
      <c r="A145" s="1">
        <v>41882</v>
      </c>
      <c r="B145" s="3">
        <v>0</v>
      </c>
      <c r="C145" s="3">
        <v>0</v>
      </c>
      <c r="D145" s="3">
        <v>0</v>
      </c>
      <c r="E145" s="3">
        <v>896.25</v>
      </c>
      <c r="F145" s="4">
        <f t="shared" si="5"/>
        <v>3.1417227688589566E-2</v>
      </c>
    </row>
    <row r="146" spans="1:6" x14ac:dyDescent="0.25">
      <c r="A146" s="1">
        <v>41851</v>
      </c>
      <c r="B146" s="3">
        <v>0</v>
      </c>
      <c r="C146" s="3">
        <v>0</v>
      </c>
      <c r="D146" s="3">
        <v>0</v>
      </c>
      <c r="E146" s="3">
        <v>868.95</v>
      </c>
      <c r="F146" s="4">
        <f t="shared" si="5"/>
        <v>-2.18602609273163E-2</v>
      </c>
    </row>
    <row r="147" spans="1:6" x14ac:dyDescent="0.25">
      <c r="A147" s="1">
        <v>41820</v>
      </c>
      <c r="B147" s="3">
        <v>0</v>
      </c>
      <c r="C147" s="3">
        <v>0</v>
      </c>
      <c r="D147" s="3">
        <v>0</v>
      </c>
      <c r="E147" s="3">
        <v>888.37</v>
      </c>
      <c r="F147" s="4">
        <f t="shared" si="5"/>
        <v>3.2856262571066441E-2</v>
      </c>
    </row>
    <row r="148" spans="1:6" x14ac:dyDescent="0.25">
      <c r="A148" s="1">
        <v>41790</v>
      </c>
      <c r="B148" s="3">
        <v>0</v>
      </c>
      <c r="C148" s="3">
        <v>0</v>
      </c>
      <c r="D148" s="3">
        <v>0</v>
      </c>
      <c r="E148" s="3">
        <v>860.11</v>
      </c>
      <c r="F148" s="4">
        <f t="shared" si="5"/>
        <v>0.12088356030494563</v>
      </c>
    </row>
    <row r="149" spans="1:6" x14ac:dyDescent="0.25">
      <c r="A149" s="1">
        <v>41759</v>
      </c>
      <c r="B149" s="3">
        <v>0</v>
      </c>
      <c r="C149" s="3">
        <v>0</v>
      </c>
      <c r="D149" s="3">
        <v>0</v>
      </c>
      <c r="E149" s="3">
        <v>767.35</v>
      </c>
      <c r="F149" s="4">
        <f t="shared" si="5"/>
        <v>-1.2292444330029517E-2</v>
      </c>
    </row>
    <row r="150" spans="1:6" x14ac:dyDescent="0.25">
      <c r="A150" s="1">
        <v>41729</v>
      </c>
      <c r="B150" s="3">
        <v>0</v>
      </c>
      <c r="C150" s="3">
        <v>0</v>
      </c>
      <c r="D150" s="3">
        <v>0</v>
      </c>
      <c r="E150" s="3">
        <v>776.9</v>
      </c>
      <c r="F150" s="4">
        <f t="shared" si="5"/>
        <v>-8.9342648162040517E-2</v>
      </c>
    </row>
    <row r="151" spans="1:6" x14ac:dyDescent="0.25">
      <c r="A151" s="1">
        <v>41698</v>
      </c>
      <c r="B151" s="3">
        <v>0</v>
      </c>
      <c r="C151" s="3">
        <v>0</v>
      </c>
      <c r="D151" s="3">
        <v>0</v>
      </c>
      <c r="E151" s="3">
        <v>853.12</v>
      </c>
      <c r="F151" s="4">
        <f t="shared" si="5"/>
        <v>-4.9802307001480806E-3</v>
      </c>
    </row>
    <row r="152" spans="1:6" x14ac:dyDescent="0.25">
      <c r="A152" s="1">
        <v>41670</v>
      </c>
      <c r="B152" s="3">
        <v>0</v>
      </c>
      <c r="C152" s="3">
        <v>0</v>
      </c>
      <c r="D152" s="3">
        <v>0</v>
      </c>
      <c r="E152" s="3">
        <v>857.39</v>
      </c>
      <c r="F152" s="4">
        <f t="shared" si="5"/>
        <v>-4.3123556130933105E-2</v>
      </c>
    </row>
    <row r="153" spans="1:6" x14ac:dyDescent="0.25">
      <c r="A153" s="1">
        <v>41639</v>
      </c>
      <c r="B153" s="3">
        <v>0</v>
      </c>
      <c r="C153" s="3">
        <v>0</v>
      </c>
      <c r="D153" s="3">
        <v>0</v>
      </c>
      <c r="E153" s="3">
        <v>896.03</v>
      </c>
      <c r="F153" s="4" t="e">
        <f t="shared" si="5"/>
        <v>#N/A</v>
      </c>
    </row>
    <row r="154" spans="1:6" x14ac:dyDescent="0.25">
      <c r="A154" s="1">
        <v>41608</v>
      </c>
      <c r="B154" s="3" t="e">
        <v>#N/A</v>
      </c>
      <c r="C154" s="3" t="e">
        <v>#N/A</v>
      </c>
      <c r="D154" s="3" t="e">
        <v>#N/A</v>
      </c>
      <c r="E154" s="3" t="e">
        <v>#N/A</v>
      </c>
      <c r="F154" s="4" t="e">
        <f t="shared" si="5"/>
        <v>#N/A</v>
      </c>
    </row>
    <row r="155" spans="1:6" x14ac:dyDescent="0.25">
      <c r="A155" s="1">
        <v>41578</v>
      </c>
      <c r="B155" s="3" t="e">
        <v>#N/A</v>
      </c>
      <c r="C155" s="3" t="e">
        <v>#N/A</v>
      </c>
      <c r="D155" s="3" t="e">
        <v>#N/A</v>
      </c>
      <c r="E155" s="3" t="e">
        <v>#N/A</v>
      </c>
      <c r="F155" s="4" t="e">
        <f t="shared" si="5"/>
        <v>#N/A</v>
      </c>
    </row>
    <row r="156" spans="1:6" x14ac:dyDescent="0.25">
      <c r="A156" s="1">
        <v>41547</v>
      </c>
      <c r="B156" s="3" t="e">
        <v>#N/A</v>
      </c>
      <c r="C156" s="3" t="e">
        <v>#N/A</v>
      </c>
      <c r="D156" s="3" t="e">
        <v>#N/A</v>
      </c>
      <c r="E156" s="3" t="e">
        <v>#N/A</v>
      </c>
      <c r="F156" s="4" t="e">
        <f t="shared" si="5"/>
        <v>#N/A</v>
      </c>
    </row>
    <row r="157" spans="1:6" x14ac:dyDescent="0.25">
      <c r="A157" s="1">
        <v>41517</v>
      </c>
      <c r="B157" s="3" t="e">
        <v>#N/A</v>
      </c>
      <c r="C157" s="3" t="e">
        <v>#N/A</v>
      </c>
      <c r="D157" s="3" t="e">
        <v>#N/A</v>
      </c>
      <c r="E157" s="3" t="e">
        <v>#N/A</v>
      </c>
      <c r="F157" s="4" t="e">
        <f t="shared" si="5"/>
        <v>#N/A</v>
      </c>
    </row>
    <row r="158" spans="1:6" x14ac:dyDescent="0.25">
      <c r="A158" s="1">
        <v>41486</v>
      </c>
      <c r="B158" s="3" t="e">
        <v>#N/A</v>
      </c>
      <c r="C158" s="3" t="e">
        <v>#N/A</v>
      </c>
      <c r="D158" s="3" t="e">
        <v>#N/A</v>
      </c>
      <c r="E158" s="3" t="e">
        <v>#N/A</v>
      </c>
      <c r="F158" s="4" t="e">
        <f t="shared" si="5"/>
        <v>#N/A</v>
      </c>
    </row>
    <row r="159" spans="1:6" x14ac:dyDescent="0.25">
      <c r="A159" s="1">
        <v>41455</v>
      </c>
      <c r="B159" s="3" t="e">
        <v>#N/A</v>
      </c>
      <c r="C159" s="3" t="e">
        <v>#N/A</v>
      </c>
      <c r="D159" s="3" t="e">
        <v>#N/A</v>
      </c>
      <c r="E159" s="3" t="e">
        <v>#N/A</v>
      </c>
      <c r="F159" s="4" t="e">
        <f t="shared" si="5"/>
        <v>#N/A</v>
      </c>
    </row>
    <row r="160" spans="1:6" x14ac:dyDescent="0.25">
      <c r="A160" s="1">
        <v>41425</v>
      </c>
      <c r="B160" s="3" t="e">
        <v>#N/A</v>
      </c>
      <c r="C160" s="3" t="e">
        <v>#N/A</v>
      </c>
      <c r="D160" s="3" t="e">
        <v>#N/A</v>
      </c>
      <c r="E160" s="3" t="e">
        <v>#N/A</v>
      </c>
      <c r="F160" s="4" t="e">
        <f t="shared" si="5"/>
        <v>#N/A</v>
      </c>
    </row>
    <row r="161" spans="1:6" x14ac:dyDescent="0.25">
      <c r="A161" s="1">
        <v>41394</v>
      </c>
      <c r="B161" s="3" t="e">
        <v>#N/A</v>
      </c>
      <c r="C161" s="3" t="e">
        <v>#N/A</v>
      </c>
      <c r="D161" s="3" t="e">
        <v>#N/A</v>
      </c>
      <c r="E161" s="3" t="e">
        <v>#N/A</v>
      </c>
      <c r="F161" s="4" t="e">
        <f t="shared" si="5"/>
        <v>#N/A</v>
      </c>
    </row>
    <row r="162" spans="1:6" x14ac:dyDescent="0.25">
      <c r="A162" s="1">
        <v>41364</v>
      </c>
      <c r="B162" s="3" t="e">
        <v>#N/A</v>
      </c>
      <c r="C162" s="3" t="e">
        <v>#N/A</v>
      </c>
      <c r="D162" s="3" t="e">
        <v>#N/A</v>
      </c>
      <c r="E162" s="3" t="e">
        <v>#N/A</v>
      </c>
      <c r="F162" s="4" t="e">
        <f t="shared" si="5"/>
        <v>#N/A</v>
      </c>
    </row>
    <row r="163" spans="1:6" x14ac:dyDescent="0.25">
      <c r="A163" s="1">
        <v>41333</v>
      </c>
      <c r="B163" s="3" t="e">
        <v>#N/A</v>
      </c>
      <c r="C163" s="3" t="e">
        <v>#N/A</v>
      </c>
      <c r="D163" s="3" t="e">
        <v>#N/A</v>
      </c>
      <c r="E163" s="3" t="e">
        <v>#N/A</v>
      </c>
      <c r="F163" s="4" t="e">
        <f t="shared" si="5"/>
        <v>#N/A</v>
      </c>
    </row>
    <row r="164" spans="1:6" x14ac:dyDescent="0.25">
      <c r="A164" s="1">
        <v>41305</v>
      </c>
      <c r="B164" s="3" t="e">
        <v>#N/A</v>
      </c>
      <c r="C164" s="3" t="e">
        <v>#N/A</v>
      </c>
      <c r="D164" s="3" t="e">
        <v>#N/A</v>
      </c>
      <c r="E164" s="3" t="e">
        <v>#N/A</v>
      </c>
      <c r="F164" s="4" t="e">
        <f t="shared" si="5"/>
        <v>#N/A</v>
      </c>
    </row>
    <row r="165" spans="1:6" x14ac:dyDescent="0.25">
      <c r="A165" s="1">
        <v>41274</v>
      </c>
      <c r="B165" s="3" t="e">
        <v>#N/A</v>
      </c>
      <c r="C165" s="3" t="e">
        <v>#N/A</v>
      </c>
      <c r="D165" s="3" t="e">
        <v>#N/A</v>
      </c>
      <c r="E165" s="3" t="e">
        <v>#N/A</v>
      </c>
      <c r="F165" s="4" t="e">
        <f t="shared" si="5"/>
        <v>#N/A</v>
      </c>
    </row>
    <row r="166" spans="1:6" x14ac:dyDescent="0.25">
      <c r="A166" s="1">
        <v>41243</v>
      </c>
      <c r="B166" s="3" t="e">
        <v>#N/A</v>
      </c>
      <c r="C166" s="3" t="e">
        <v>#N/A</v>
      </c>
      <c r="D166" s="3" t="e">
        <v>#N/A</v>
      </c>
      <c r="E166" s="3" t="e">
        <v>#N/A</v>
      </c>
      <c r="F166" s="4" t="e">
        <f t="shared" si="5"/>
        <v>#N/A</v>
      </c>
    </row>
    <row r="167" spans="1:6" x14ac:dyDescent="0.25">
      <c r="A167" s="1">
        <v>41213</v>
      </c>
      <c r="B167" s="3" t="e">
        <v>#N/A</v>
      </c>
      <c r="C167" s="3" t="e">
        <v>#N/A</v>
      </c>
      <c r="D167" s="3" t="e">
        <v>#N/A</v>
      </c>
      <c r="E167" s="3" t="e">
        <v>#N/A</v>
      </c>
      <c r="F167" s="4" t="e">
        <f t="shared" si="5"/>
        <v>#N/A</v>
      </c>
    </row>
    <row r="168" spans="1:6" x14ac:dyDescent="0.25">
      <c r="A168" s="1">
        <v>41182</v>
      </c>
      <c r="B168" s="3" t="e">
        <v>#N/A</v>
      </c>
      <c r="C168" s="3" t="e">
        <v>#N/A</v>
      </c>
      <c r="D168" s="3" t="e">
        <v>#N/A</v>
      </c>
      <c r="E168" s="3" t="e">
        <v>#N/A</v>
      </c>
      <c r="F168" s="4" t="e">
        <f t="shared" si="5"/>
        <v>#N/A</v>
      </c>
    </row>
    <row r="169" spans="1:6" x14ac:dyDescent="0.25">
      <c r="A169" s="1">
        <v>41152</v>
      </c>
      <c r="B169" s="3" t="e">
        <v>#N/A</v>
      </c>
      <c r="C169" s="3" t="e">
        <v>#N/A</v>
      </c>
      <c r="D169" s="3" t="e">
        <v>#N/A</v>
      </c>
      <c r="E169" s="3" t="e">
        <v>#N/A</v>
      </c>
      <c r="F169" s="4" t="e">
        <f t="shared" si="5"/>
        <v>#N/A</v>
      </c>
    </row>
    <row r="170" spans="1:6" x14ac:dyDescent="0.25">
      <c r="A170" s="1">
        <v>41121</v>
      </c>
      <c r="B170" s="3" t="e">
        <v>#N/A</v>
      </c>
      <c r="C170" s="3" t="e">
        <v>#N/A</v>
      </c>
      <c r="D170" s="3" t="e">
        <v>#N/A</v>
      </c>
      <c r="E170" s="3" t="e">
        <v>#N/A</v>
      </c>
      <c r="F170" s="4" t="e">
        <f t="shared" si="5"/>
        <v>#N/A</v>
      </c>
    </row>
    <row r="171" spans="1:6" x14ac:dyDescent="0.25">
      <c r="A171" s="1">
        <v>41090</v>
      </c>
      <c r="B171" s="3" t="e">
        <v>#N/A</v>
      </c>
      <c r="C171" s="3" t="e">
        <v>#N/A</v>
      </c>
      <c r="D171" s="3" t="e">
        <v>#N/A</v>
      </c>
      <c r="E171" s="3" t="e">
        <v>#N/A</v>
      </c>
      <c r="F171" s="4" t="e">
        <f t="shared" si="5"/>
        <v>#N/A</v>
      </c>
    </row>
    <row r="172" spans="1:6" x14ac:dyDescent="0.25">
      <c r="A172" s="1">
        <v>41060</v>
      </c>
      <c r="B172" s="3" t="e">
        <v>#N/A</v>
      </c>
      <c r="C172" s="3" t="e">
        <v>#N/A</v>
      </c>
      <c r="D172" s="3" t="e">
        <v>#N/A</v>
      </c>
      <c r="E172" s="3" t="e">
        <v>#N/A</v>
      </c>
      <c r="F172" s="4" t="e">
        <f t="shared" si="5"/>
        <v>#N/A</v>
      </c>
    </row>
    <row r="173" spans="1:6" x14ac:dyDescent="0.25">
      <c r="A173" s="1">
        <v>41029</v>
      </c>
      <c r="B173" s="3" t="e">
        <v>#N/A</v>
      </c>
      <c r="C173" s="3" t="e">
        <v>#N/A</v>
      </c>
      <c r="D173" s="3" t="e">
        <v>#N/A</v>
      </c>
      <c r="E173" s="3" t="e">
        <v>#N/A</v>
      </c>
      <c r="F173" s="4" t="e">
        <f t="shared" si="5"/>
        <v>#N/A</v>
      </c>
    </row>
    <row r="174" spans="1:6" x14ac:dyDescent="0.25">
      <c r="A174" s="1">
        <v>40999</v>
      </c>
      <c r="B174" s="3" t="e">
        <v>#N/A</v>
      </c>
      <c r="C174" s="3" t="e">
        <v>#N/A</v>
      </c>
      <c r="D174" s="3" t="e">
        <v>#N/A</v>
      </c>
      <c r="E174" s="3" t="e">
        <v>#N/A</v>
      </c>
      <c r="F174" s="4" t="e">
        <f t="shared" si="5"/>
        <v>#N/A</v>
      </c>
    </row>
    <row r="175" spans="1:6" x14ac:dyDescent="0.25">
      <c r="A175" s="1">
        <v>40968</v>
      </c>
      <c r="B175" s="3" t="e">
        <v>#N/A</v>
      </c>
      <c r="C175" s="3" t="e">
        <v>#N/A</v>
      </c>
      <c r="D175" s="3" t="e">
        <v>#N/A</v>
      </c>
      <c r="E175" s="3" t="e">
        <v>#N/A</v>
      </c>
      <c r="F175" s="4" t="e">
        <f t="shared" si="5"/>
        <v>#N/A</v>
      </c>
    </row>
    <row r="176" spans="1:6" x14ac:dyDescent="0.25">
      <c r="A176" s="1">
        <v>40939</v>
      </c>
      <c r="B176" s="3" t="e">
        <v>#N/A</v>
      </c>
      <c r="C176" s="3" t="e">
        <v>#N/A</v>
      </c>
      <c r="D176" s="3" t="e">
        <v>#N/A</v>
      </c>
      <c r="E176" s="3" t="e">
        <v>#N/A</v>
      </c>
      <c r="F176" s="4" t="e">
        <f t="shared" si="5"/>
        <v>#N/A</v>
      </c>
    </row>
    <row r="177" spans="1:6" x14ac:dyDescent="0.25">
      <c r="A177" s="1">
        <v>40908</v>
      </c>
      <c r="B177" s="3" t="e">
        <v>#N/A</v>
      </c>
      <c r="C177" s="3" t="e">
        <v>#N/A</v>
      </c>
      <c r="D177" s="3" t="e">
        <v>#N/A</v>
      </c>
      <c r="E177" s="3" t="e">
        <v>#N/A</v>
      </c>
      <c r="F177" s="4" t="e">
        <f t="shared" ref="F177:F240" si="6">E177/E178-1</f>
        <v>#N/A</v>
      </c>
    </row>
    <row r="178" spans="1:6" x14ac:dyDescent="0.25">
      <c r="A178" s="1">
        <v>40877</v>
      </c>
      <c r="B178" s="3" t="e">
        <v>#N/A</v>
      </c>
      <c r="C178" s="3" t="e">
        <v>#N/A</v>
      </c>
      <c r="D178" s="3" t="e">
        <v>#N/A</v>
      </c>
      <c r="E178" s="3" t="e">
        <v>#N/A</v>
      </c>
      <c r="F178" s="4" t="e">
        <f t="shared" si="6"/>
        <v>#N/A</v>
      </c>
    </row>
    <row r="179" spans="1:6" x14ac:dyDescent="0.25">
      <c r="A179" s="1">
        <v>40847</v>
      </c>
      <c r="B179" s="3" t="e">
        <v>#N/A</v>
      </c>
      <c r="C179" s="3" t="e">
        <v>#N/A</v>
      </c>
      <c r="D179" s="3" t="e">
        <v>#N/A</v>
      </c>
      <c r="E179" s="3" t="e">
        <v>#N/A</v>
      </c>
      <c r="F179" s="4" t="e">
        <f t="shared" si="6"/>
        <v>#N/A</v>
      </c>
    </row>
    <row r="180" spans="1:6" x14ac:dyDescent="0.25">
      <c r="A180" s="1">
        <v>40816</v>
      </c>
      <c r="B180" s="3" t="e">
        <v>#N/A</v>
      </c>
      <c r="C180" s="3" t="e">
        <v>#N/A</v>
      </c>
      <c r="D180" s="3" t="e">
        <v>#N/A</v>
      </c>
      <c r="E180" s="3" t="e">
        <v>#N/A</v>
      </c>
      <c r="F180" s="4" t="e">
        <f t="shared" si="6"/>
        <v>#N/A</v>
      </c>
    </row>
    <row r="181" spans="1:6" x14ac:dyDescent="0.25">
      <c r="A181" s="1">
        <v>40786</v>
      </c>
      <c r="B181" s="3" t="e">
        <v>#N/A</v>
      </c>
      <c r="C181" s="3" t="e">
        <v>#N/A</v>
      </c>
      <c r="D181" s="3" t="e">
        <v>#N/A</v>
      </c>
      <c r="E181" s="3" t="e">
        <v>#N/A</v>
      </c>
      <c r="F181" s="4" t="e">
        <f t="shared" si="6"/>
        <v>#N/A</v>
      </c>
    </row>
    <row r="182" spans="1:6" x14ac:dyDescent="0.25">
      <c r="A182" s="1">
        <v>40755</v>
      </c>
      <c r="B182" s="3" t="e">
        <v>#N/A</v>
      </c>
      <c r="C182" s="3" t="e">
        <v>#N/A</v>
      </c>
      <c r="D182" s="3" t="e">
        <v>#N/A</v>
      </c>
      <c r="E182" s="3" t="e">
        <v>#N/A</v>
      </c>
      <c r="F182" s="4" t="e">
        <f t="shared" si="6"/>
        <v>#N/A</v>
      </c>
    </row>
    <row r="183" spans="1:6" x14ac:dyDescent="0.25">
      <c r="A183" s="1">
        <v>40724</v>
      </c>
      <c r="B183" s="3" t="e">
        <v>#N/A</v>
      </c>
      <c r="C183" s="3" t="e">
        <v>#N/A</v>
      </c>
      <c r="D183" s="3" t="e">
        <v>#N/A</v>
      </c>
      <c r="E183" s="3" t="e">
        <v>#N/A</v>
      </c>
      <c r="F183" s="4" t="e">
        <f t="shared" si="6"/>
        <v>#N/A</v>
      </c>
    </row>
    <row r="184" spans="1:6" x14ac:dyDescent="0.25">
      <c r="A184" s="1">
        <v>40694</v>
      </c>
      <c r="B184" s="3" t="e">
        <v>#N/A</v>
      </c>
      <c r="C184" s="3" t="e">
        <v>#N/A</v>
      </c>
      <c r="D184" s="3" t="e">
        <v>#N/A</v>
      </c>
      <c r="E184" s="3" t="e">
        <v>#N/A</v>
      </c>
      <c r="F184" s="4" t="e">
        <f t="shared" si="6"/>
        <v>#N/A</v>
      </c>
    </row>
    <row r="185" spans="1:6" x14ac:dyDescent="0.25">
      <c r="A185" s="1">
        <v>40663</v>
      </c>
      <c r="B185" s="3" t="e">
        <v>#N/A</v>
      </c>
      <c r="C185" s="3" t="e">
        <v>#N/A</v>
      </c>
      <c r="D185" s="3" t="e">
        <v>#N/A</v>
      </c>
      <c r="E185" s="3" t="e">
        <v>#N/A</v>
      </c>
      <c r="F185" s="4" t="e">
        <f t="shared" si="6"/>
        <v>#N/A</v>
      </c>
    </row>
    <row r="186" spans="1:6" x14ac:dyDescent="0.25">
      <c r="A186" s="1">
        <v>40633</v>
      </c>
      <c r="B186" s="3" t="e">
        <v>#N/A</v>
      </c>
      <c r="C186" s="3" t="e">
        <v>#N/A</v>
      </c>
      <c r="D186" s="3" t="e">
        <v>#N/A</v>
      </c>
      <c r="E186" s="3" t="e">
        <v>#N/A</v>
      </c>
      <c r="F186" s="4" t="e">
        <f t="shared" si="6"/>
        <v>#N/A</v>
      </c>
    </row>
    <row r="187" spans="1:6" x14ac:dyDescent="0.25">
      <c r="A187" s="1">
        <v>40602</v>
      </c>
      <c r="B187" s="3" t="e">
        <v>#N/A</v>
      </c>
      <c r="C187" s="3" t="e">
        <v>#N/A</v>
      </c>
      <c r="D187" s="3" t="e">
        <v>#N/A</v>
      </c>
      <c r="E187" s="3" t="e">
        <v>#N/A</v>
      </c>
      <c r="F187" s="4" t="e">
        <f t="shared" si="6"/>
        <v>#N/A</v>
      </c>
    </row>
    <row r="188" spans="1:6" x14ac:dyDescent="0.25">
      <c r="A188" s="1">
        <v>40574</v>
      </c>
      <c r="B188" s="3" t="e">
        <v>#N/A</v>
      </c>
      <c r="C188" s="3" t="e">
        <v>#N/A</v>
      </c>
      <c r="D188" s="3" t="e">
        <v>#N/A</v>
      </c>
      <c r="E188" s="3" t="e">
        <v>#N/A</v>
      </c>
      <c r="F188" s="4" t="e">
        <f t="shared" si="6"/>
        <v>#N/A</v>
      </c>
    </row>
    <row r="189" spans="1:6" x14ac:dyDescent="0.25">
      <c r="A189" s="1">
        <v>40543</v>
      </c>
      <c r="B189" s="3" t="e">
        <v>#N/A</v>
      </c>
      <c r="C189" s="3" t="e">
        <v>#N/A</v>
      </c>
      <c r="D189" s="3" t="e">
        <v>#N/A</v>
      </c>
      <c r="E189" s="3" t="e">
        <v>#N/A</v>
      </c>
      <c r="F189" s="4" t="e">
        <f t="shared" si="6"/>
        <v>#N/A</v>
      </c>
    </row>
    <row r="190" spans="1:6" x14ac:dyDescent="0.25">
      <c r="A190" s="1">
        <v>40512</v>
      </c>
      <c r="B190" s="3" t="e">
        <v>#N/A</v>
      </c>
      <c r="C190" s="3" t="e">
        <v>#N/A</v>
      </c>
      <c r="D190" s="3" t="e">
        <v>#N/A</v>
      </c>
      <c r="E190" s="3" t="e">
        <v>#N/A</v>
      </c>
      <c r="F190" s="4" t="e">
        <f t="shared" si="6"/>
        <v>#N/A</v>
      </c>
    </row>
    <row r="191" spans="1:6" x14ac:dyDescent="0.25">
      <c r="A191" s="1">
        <v>40482</v>
      </c>
      <c r="B191" s="3" t="e">
        <v>#N/A</v>
      </c>
      <c r="C191" s="3" t="e">
        <v>#N/A</v>
      </c>
      <c r="D191" s="3" t="e">
        <v>#N/A</v>
      </c>
      <c r="E191" s="3" t="e">
        <v>#N/A</v>
      </c>
      <c r="F191" s="4" t="e">
        <f t="shared" si="6"/>
        <v>#N/A</v>
      </c>
    </row>
    <row r="192" spans="1:6" x14ac:dyDescent="0.25">
      <c r="A192" s="1">
        <v>40451</v>
      </c>
      <c r="B192" s="3" t="e">
        <v>#N/A</v>
      </c>
      <c r="C192" s="3" t="e">
        <v>#N/A</v>
      </c>
      <c r="D192" s="3" t="e">
        <v>#N/A</v>
      </c>
      <c r="E192" s="3" t="e">
        <v>#N/A</v>
      </c>
      <c r="F192" s="4" t="e">
        <f t="shared" si="6"/>
        <v>#N/A</v>
      </c>
    </row>
    <row r="193" spans="1:6" x14ac:dyDescent="0.25">
      <c r="A193" s="1">
        <v>40421</v>
      </c>
      <c r="B193" s="3" t="e">
        <v>#N/A</v>
      </c>
      <c r="C193" s="3" t="e">
        <v>#N/A</v>
      </c>
      <c r="D193" s="3" t="e">
        <v>#N/A</v>
      </c>
      <c r="E193" s="3" t="e">
        <v>#N/A</v>
      </c>
      <c r="F193" s="4" t="e">
        <f t="shared" si="6"/>
        <v>#N/A</v>
      </c>
    </row>
    <row r="194" spans="1:6" x14ac:dyDescent="0.25">
      <c r="A194" s="1">
        <v>40390</v>
      </c>
      <c r="B194" s="3" t="e">
        <v>#N/A</v>
      </c>
      <c r="C194" s="3" t="e">
        <v>#N/A</v>
      </c>
      <c r="D194" s="3" t="e">
        <v>#N/A</v>
      </c>
      <c r="E194" s="3" t="e">
        <v>#N/A</v>
      </c>
      <c r="F194" s="4" t="e">
        <f t="shared" si="6"/>
        <v>#N/A</v>
      </c>
    </row>
    <row r="195" spans="1:6" x14ac:dyDescent="0.25">
      <c r="A195" s="1">
        <v>40359</v>
      </c>
      <c r="B195" s="3" t="e">
        <v>#N/A</v>
      </c>
      <c r="C195" s="3" t="e">
        <v>#N/A</v>
      </c>
      <c r="D195" s="3" t="e">
        <v>#N/A</v>
      </c>
      <c r="E195" s="3" t="e">
        <v>#N/A</v>
      </c>
      <c r="F195" s="4" t="e">
        <f t="shared" si="6"/>
        <v>#N/A</v>
      </c>
    </row>
    <row r="196" spans="1:6" x14ac:dyDescent="0.25">
      <c r="A196" s="1">
        <v>40329</v>
      </c>
      <c r="B196" s="3" t="e">
        <v>#N/A</v>
      </c>
      <c r="C196" s="3" t="e">
        <v>#N/A</v>
      </c>
      <c r="D196" s="3" t="e">
        <v>#N/A</v>
      </c>
      <c r="E196" s="3" t="e">
        <v>#N/A</v>
      </c>
      <c r="F196" s="4" t="e">
        <f t="shared" si="6"/>
        <v>#N/A</v>
      </c>
    </row>
    <row r="197" spans="1:6" x14ac:dyDescent="0.25">
      <c r="A197" s="1">
        <v>40298</v>
      </c>
      <c r="B197" s="3" t="e">
        <v>#N/A</v>
      </c>
      <c r="C197" s="3" t="e">
        <v>#N/A</v>
      </c>
      <c r="D197" s="3" t="e">
        <v>#N/A</v>
      </c>
      <c r="E197" s="3" t="e">
        <v>#N/A</v>
      </c>
      <c r="F197" s="4" t="e">
        <f t="shared" si="6"/>
        <v>#N/A</v>
      </c>
    </row>
    <row r="198" spans="1:6" x14ac:dyDescent="0.25">
      <c r="A198" s="1">
        <v>40268</v>
      </c>
      <c r="B198" s="3" t="e">
        <v>#N/A</v>
      </c>
      <c r="C198" s="3" t="e">
        <v>#N/A</v>
      </c>
      <c r="D198" s="3" t="e">
        <v>#N/A</v>
      </c>
      <c r="E198" s="3" t="e">
        <v>#N/A</v>
      </c>
      <c r="F198" s="4" t="e">
        <f t="shared" si="6"/>
        <v>#N/A</v>
      </c>
    </row>
    <row r="199" spans="1:6" x14ac:dyDescent="0.25">
      <c r="A199" s="1">
        <v>40237</v>
      </c>
      <c r="B199" s="3" t="e">
        <v>#N/A</v>
      </c>
      <c r="C199" s="3" t="e">
        <v>#N/A</v>
      </c>
      <c r="D199" s="3" t="e">
        <v>#N/A</v>
      </c>
      <c r="E199" s="3" t="e">
        <v>#N/A</v>
      </c>
      <c r="F199" s="4" t="e">
        <f t="shared" si="6"/>
        <v>#N/A</v>
      </c>
    </row>
    <row r="200" spans="1:6" x14ac:dyDescent="0.25">
      <c r="A200" s="1">
        <v>40209</v>
      </c>
      <c r="B200" s="3" t="e">
        <v>#N/A</v>
      </c>
      <c r="C200" s="3" t="e">
        <v>#N/A</v>
      </c>
      <c r="D200" s="3" t="e">
        <v>#N/A</v>
      </c>
      <c r="E200" s="3" t="e">
        <v>#N/A</v>
      </c>
      <c r="F200" s="4" t="e">
        <f t="shared" si="6"/>
        <v>#N/A</v>
      </c>
    </row>
    <row r="201" spans="1:6" x14ac:dyDescent="0.25">
      <c r="A201" s="1">
        <v>40178</v>
      </c>
      <c r="B201" s="3" t="e">
        <v>#N/A</v>
      </c>
      <c r="C201" s="3" t="e">
        <v>#N/A</v>
      </c>
      <c r="D201" s="3" t="e">
        <v>#N/A</v>
      </c>
      <c r="E201" s="3" t="e">
        <v>#N/A</v>
      </c>
      <c r="F201" s="4" t="e">
        <f t="shared" si="6"/>
        <v>#N/A</v>
      </c>
    </row>
    <row r="202" spans="1:6" x14ac:dyDescent="0.25">
      <c r="A202" s="1">
        <v>40147</v>
      </c>
      <c r="B202" s="3" t="e">
        <v>#N/A</v>
      </c>
      <c r="C202" s="3" t="e">
        <v>#N/A</v>
      </c>
      <c r="D202" s="3" t="e">
        <v>#N/A</v>
      </c>
      <c r="E202" s="3" t="e">
        <v>#N/A</v>
      </c>
      <c r="F202" s="4" t="e">
        <f t="shared" si="6"/>
        <v>#N/A</v>
      </c>
    </row>
    <row r="203" spans="1:6" x14ac:dyDescent="0.25">
      <c r="A203" s="1">
        <v>40117</v>
      </c>
      <c r="B203" s="3" t="e">
        <v>#N/A</v>
      </c>
      <c r="C203" s="3" t="e">
        <v>#N/A</v>
      </c>
      <c r="D203" s="3" t="e">
        <v>#N/A</v>
      </c>
      <c r="E203" s="3" t="e">
        <v>#N/A</v>
      </c>
      <c r="F203" s="4" t="e">
        <f t="shared" si="6"/>
        <v>#N/A</v>
      </c>
    </row>
    <row r="204" spans="1:6" x14ac:dyDescent="0.25">
      <c r="A204" s="1">
        <v>40086</v>
      </c>
      <c r="B204" s="3" t="e">
        <v>#N/A</v>
      </c>
      <c r="C204" s="3" t="e">
        <v>#N/A</v>
      </c>
      <c r="D204" s="3" t="e">
        <v>#N/A</v>
      </c>
      <c r="E204" s="3" t="e">
        <v>#N/A</v>
      </c>
      <c r="F204" s="4" t="e">
        <f t="shared" si="6"/>
        <v>#N/A</v>
      </c>
    </row>
    <row r="205" spans="1:6" x14ac:dyDescent="0.25">
      <c r="A205" s="1">
        <v>40056</v>
      </c>
      <c r="B205" s="3" t="e">
        <v>#N/A</v>
      </c>
      <c r="C205" s="3" t="e">
        <v>#N/A</v>
      </c>
      <c r="D205" s="3" t="e">
        <v>#N/A</v>
      </c>
      <c r="E205" s="3" t="e">
        <v>#N/A</v>
      </c>
      <c r="F205" s="4" t="e">
        <f t="shared" si="6"/>
        <v>#N/A</v>
      </c>
    </row>
    <row r="206" spans="1:6" x14ac:dyDescent="0.25">
      <c r="A206" s="1">
        <v>40025</v>
      </c>
      <c r="B206" s="3" t="e">
        <v>#N/A</v>
      </c>
      <c r="C206" s="3" t="e">
        <v>#N/A</v>
      </c>
      <c r="D206" s="3" t="e">
        <v>#N/A</v>
      </c>
      <c r="E206" s="3" t="e">
        <v>#N/A</v>
      </c>
      <c r="F206" s="4" t="e">
        <f t="shared" si="6"/>
        <v>#N/A</v>
      </c>
    </row>
    <row r="207" spans="1:6" x14ac:dyDescent="0.25">
      <c r="A207" s="1">
        <v>39994</v>
      </c>
      <c r="B207" s="3" t="e">
        <v>#N/A</v>
      </c>
      <c r="C207" s="3" t="e">
        <v>#N/A</v>
      </c>
      <c r="D207" s="3" t="e">
        <v>#N/A</v>
      </c>
      <c r="E207" s="3" t="e">
        <v>#N/A</v>
      </c>
      <c r="F207" s="4" t="e">
        <f t="shared" si="6"/>
        <v>#N/A</v>
      </c>
    </row>
    <row r="208" spans="1:6" x14ac:dyDescent="0.25">
      <c r="A208" s="1">
        <v>39964</v>
      </c>
      <c r="B208" s="3" t="e">
        <v>#N/A</v>
      </c>
      <c r="C208" s="3" t="e">
        <v>#N/A</v>
      </c>
      <c r="D208" s="3" t="e">
        <v>#N/A</v>
      </c>
      <c r="E208" s="3" t="e">
        <v>#N/A</v>
      </c>
      <c r="F208" s="4" t="e">
        <f t="shared" si="6"/>
        <v>#N/A</v>
      </c>
    </row>
    <row r="209" spans="1:6" x14ac:dyDescent="0.25">
      <c r="A209" s="1">
        <v>39933</v>
      </c>
      <c r="B209" s="3" t="e">
        <v>#N/A</v>
      </c>
      <c r="C209" s="3" t="e">
        <v>#N/A</v>
      </c>
      <c r="D209" s="3" t="e">
        <v>#N/A</v>
      </c>
      <c r="E209" s="3" t="e">
        <v>#N/A</v>
      </c>
      <c r="F209" s="4" t="e">
        <f t="shared" si="6"/>
        <v>#N/A</v>
      </c>
    </row>
    <row r="210" spans="1:6" x14ac:dyDescent="0.25">
      <c r="A210" s="1">
        <v>39903</v>
      </c>
      <c r="B210" s="3" t="e">
        <v>#N/A</v>
      </c>
      <c r="C210" s="3" t="e">
        <v>#N/A</v>
      </c>
      <c r="D210" s="3" t="e">
        <v>#N/A</v>
      </c>
      <c r="E210" s="3" t="e">
        <v>#N/A</v>
      </c>
      <c r="F210" s="4" t="e">
        <f t="shared" si="6"/>
        <v>#N/A</v>
      </c>
    </row>
    <row r="211" spans="1:6" x14ac:dyDescent="0.25">
      <c r="A211" s="1">
        <v>39872</v>
      </c>
      <c r="B211" s="3" t="e">
        <v>#N/A</v>
      </c>
      <c r="C211" s="3" t="e">
        <v>#N/A</v>
      </c>
      <c r="D211" s="3" t="e">
        <v>#N/A</v>
      </c>
      <c r="E211" s="3" t="e">
        <v>#N/A</v>
      </c>
      <c r="F211" s="4" t="e">
        <f t="shared" si="6"/>
        <v>#N/A</v>
      </c>
    </row>
    <row r="212" spans="1:6" x14ac:dyDescent="0.25">
      <c r="A212" s="1">
        <v>39844</v>
      </c>
      <c r="B212" s="3" t="e">
        <v>#N/A</v>
      </c>
      <c r="C212" s="3" t="e">
        <v>#N/A</v>
      </c>
      <c r="D212" s="3" t="e">
        <v>#N/A</v>
      </c>
      <c r="E212" s="3" t="e">
        <v>#N/A</v>
      </c>
      <c r="F212" s="4" t="e">
        <f t="shared" si="6"/>
        <v>#N/A</v>
      </c>
    </row>
    <row r="213" spans="1:6" x14ac:dyDescent="0.25">
      <c r="A213" s="1">
        <v>39813</v>
      </c>
      <c r="B213" s="3" t="e">
        <v>#N/A</v>
      </c>
      <c r="C213" s="3" t="e">
        <v>#N/A</v>
      </c>
      <c r="D213" s="3" t="e">
        <v>#N/A</v>
      </c>
      <c r="E213" s="3" t="e">
        <v>#N/A</v>
      </c>
      <c r="F213" s="4" t="e">
        <f t="shared" si="6"/>
        <v>#N/A</v>
      </c>
    </row>
    <row r="214" spans="1:6" x14ac:dyDescent="0.25">
      <c r="A214" s="1">
        <v>39782</v>
      </c>
      <c r="B214" s="3" t="e">
        <v>#N/A</v>
      </c>
      <c r="C214" s="3" t="e">
        <v>#N/A</v>
      </c>
      <c r="D214" s="3" t="e">
        <v>#N/A</v>
      </c>
      <c r="E214" s="3" t="e">
        <v>#N/A</v>
      </c>
      <c r="F214" s="4" t="e">
        <f t="shared" si="6"/>
        <v>#N/A</v>
      </c>
    </row>
    <row r="215" spans="1:6" x14ac:dyDescent="0.25">
      <c r="A215" s="1">
        <v>39752</v>
      </c>
      <c r="B215" s="3" t="e">
        <v>#N/A</v>
      </c>
      <c r="C215" s="3" t="e">
        <v>#N/A</v>
      </c>
      <c r="D215" s="3" t="e">
        <v>#N/A</v>
      </c>
      <c r="E215" s="3" t="e">
        <v>#N/A</v>
      </c>
      <c r="F215" s="4" t="e">
        <f t="shared" si="6"/>
        <v>#N/A</v>
      </c>
    </row>
    <row r="216" spans="1:6" x14ac:dyDescent="0.25">
      <c r="A216" s="1">
        <v>39721</v>
      </c>
      <c r="B216" s="3" t="e">
        <v>#N/A</v>
      </c>
      <c r="C216" s="3" t="e">
        <v>#N/A</v>
      </c>
      <c r="D216" s="3" t="e">
        <v>#N/A</v>
      </c>
      <c r="E216" s="3" t="e">
        <v>#N/A</v>
      </c>
      <c r="F216" s="4" t="e">
        <f t="shared" si="6"/>
        <v>#N/A</v>
      </c>
    </row>
    <row r="217" spans="1:6" x14ac:dyDescent="0.25">
      <c r="A217" s="1">
        <v>39691</v>
      </c>
      <c r="B217" s="3" t="e">
        <v>#N/A</v>
      </c>
      <c r="C217" s="3" t="e">
        <v>#N/A</v>
      </c>
      <c r="D217" s="3" t="e">
        <v>#N/A</v>
      </c>
      <c r="E217" s="3" t="e">
        <v>#N/A</v>
      </c>
      <c r="F217" s="4" t="e">
        <f t="shared" si="6"/>
        <v>#N/A</v>
      </c>
    </row>
    <row r="218" spans="1:6" x14ac:dyDescent="0.25">
      <c r="A218" s="1">
        <v>39660</v>
      </c>
      <c r="B218" s="3" t="e">
        <v>#N/A</v>
      </c>
      <c r="C218" s="3" t="e">
        <v>#N/A</v>
      </c>
      <c r="D218" s="3" t="e">
        <v>#N/A</v>
      </c>
      <c r="E218" s="3" t="e">
        <v>#N/A</v>
      </c>
      <c r="F218" s="4" t="e">
        <f t="shared" si="6"/>
        <v>#N/A</v>
      </c>
    </row>
    <row r="219" spans="1:6" x14ac:dyDescent="0.25">
      <c r="A219" s="1">
        <v>39629</v>
      </c>
      <c r="B219" s="3" t="e">
        <v>#N/A</v>
      </c>
      <c r="C219" s="3" t="e">
        <v>#N/A</v>
      </c>
      <c r="D219" s="3" t="e">
        <v>#N/A</v>
      </c>
      <c r="E219" s="3" t="e">
        <v>#N/A</v>
      </c>
      <c r="F219" s="4" t="e">
        <f t="shared" si="6"/>
        <v>#N/A</v>
      </c>
    </row>
    <row r="220" spans="1:6" x14ac:dyDescent="0.25">
      <c r="A220" s="1">
        <v>39599</v>
      </c>
      <c r="B220" s="3" t="e">
        <v>#N/A</v>
      </c>
      <c r="C220" s="3" t="e">
        <v>#N/A</v>
      </c>
      <c r="D220" s="3" t="e">
        <v>#N/A</v>
      </c>
      <c r="E220" s="3" t="e">
        <v>#N/A</v>
      </c>
      <c r="F220" s="4" t="e">
        <f t="shared" si="6"/>
        <v>#N/A</v>
      </c>
    </row>
    <row r="221" spans="1:6" x14ac:dyDescent="0.25">
      <c r="A221" s="1">
        <v>39568</v>
      </c>
      <c r="B221" s="3" t="e">
        <v>#N/A</v>
      </c>
      <c r="C221" s="3" t="e">
        <v>#N/A</v>
      </c>
      <c r="D221" s="3" t="e">
        <v>#N/A</v>
      </c>
      <c r="E221" s="3" t="e">
        <v>#N/A</v>
      </c>
      <c r="F221" s="4" t="e">
        <f t="shared" si="6"/>
        <v>#N/A</v>
      </c>
    </row>
    <row r="222" spans="1:6" x14ac:dyDescent="0.25">
      <c r="A222" s="1">
        <v>39538</v>
      </c>
      <c r="B222" s="3" t="e">
        <v>#N/A</v>
      </c>
      <c r="C222" s="3" t="e">
        <v>#N/A</v>
      </c>
      <c r="D222" s="3" t="e">
        <v>#N/A</v>
      </c>
      <c r="E222" s="3" t="e">
        <v>#N/A</v>
      </c>
      <c r="F222" s="4" t="e">
        <f t="shared" si="6"/>
        <v>#N/A</v>
      </c>
    </row>
    <row r="223" spans="1:6" x14ac:dyDescent="0.25">
      <c r="A223" s="1">
        <v>39507</v>
      </c>
      <c r="B223" s="3" t="e">
        <v>#N/A</v>
      </c>
      <c r="C223" s="3" t="e">
        <v>#N/A</v>
      </c>
      <c r="D223" s="3" t="e">
        <v>#N/A</v>
      </c>
      <c r="E223" s="3" t="e">
        <v>#N/A</v>
      </c>
      <c r="F223" s="4" t="e">
        <f t="shared" si="6"/>
        <v>#N/A</v>
      </c>
    </row>
    <row r="224" spans="1:6" x14ac:dyDescent="0.25">
      <c r="A224" s="1">
        <v>39478</v>
      </c>
      <c r="B224" s="3" t="e">
        <v>#N/A</v>
      </c>
      <c r="C224" s="3" t="e">
        <v>#N/A</v>
      </c>
      <c r="D224" s="3" t="e">
        <v>#N/A</v>
      </c>
      <c r="E224" s="3" t="e">
        <v>#N/A</v>
      </c>
      <c r="F224" s="4" t="e">
        <f t="shared" si="6"/>
        <v>#N/A</v>
      </c>
    </row>
    <row r="225" spans="1:6" x14ac:dyDescent="0.25">
      <c r="A225" s="1">
        <v>39447</v>
      </c>
      <c r="B225" s="3" t="e">
        <v>#N/A</v>
      </c>
      <c r="C225" s="3" t="e">
        <v>#N/A</v>
      </c>
      <c r="D225" s="3" t="e">
        <v>#N/A</v>
      </c>
      <c r="E225" s="3" t="e">
        <v>#N/A</v>
      </c>
      <c r="F225" s="4" t="e">
        <f t="shared" si="6"/>
        <v>#N/A</v>
      </c>
    </row>
    <row r="226" spans="1:6" x14ac:dyDescent="0.25">
      <c r="A226" s="1">
        <v>39416</v>
      </c>
      <c r="B226" s="3" t="e">
        <v>#N/A</v>
      </c>
      <c r="C226" s="3" t="e">
        <v>#N/A</v>
      </c>
      <c r="D226" s="3" t="e">
        <v>#N/A</v>
      </c>
      <c r="E226" s="3" t="e">
        <v>#N/A</v>
      </c>
      <c r="F226" s="4" t="e">
        <f t="shared" si="6"/>
        <v>#N/A</v>
      </c>
    </row>
    <row r="227" spans="1:6" x14ac:dyDescent="0.25">
      <c r="A227" s="1">
        <v>39386</v>
      </c>
      <c r="B227" s="3" t="e">
        <v>#N/A</v>
      </c>
      <c r="C227" s="3" t="e">
        <v>#N/A</v>
      </c>
      <c r="D227" s="3" t="e">
        <v>#N/A</v>
      </c>
      <c r="E227" s="3" t="e">
        <v>#N/A</v>
      </c>
      <c r="F227" s="4" t="e">
        <f t="shared" si="6"/>
        <v>#N/A</v>
      </c>
    </row>
    <row r="228" spans="1:6" x14ac:dyDescent="0.25">
      <c r="A228" s="1">
        <v>39355</v>
      </c>
      <c r="B228" s="3" t="e">
        <v>#N/A</v>
      </c>
      <c r="C228" s="3" t="e">
        <v>#N/A</v>
      </c>
      <c r="D228" s="3" t="e">
        <v>#N/A</v>
      </c>
      <c r="E228" s="3" t="e">
        <v>#N/A</v>
      </c>
      <c r="F228" s="4" t="e">
        <f t="shared" si="6"/>
        <v>#N/A</v>
      </c>
    </row>
    <row r="229" spans="1:6" x14ac:dyDescent="0.25">
      <c r="A229" s="1">
        <v>39325</v>
      </c>
      <c r="B229" s="3" t="e">
        <v>#N/A</v>
      </c>
      <c r="C229" s="3" t="e">
        <v>#N/A</v>
      </c>
      <c r="D229" s="3" t="e">
        <v>#N/A</v>
      </c>
      <c r="E229" s="3" t="e">
        <v>#N/A</v>
      </c>
      <c r="F229" s="4" t="e">
        <f t="shared" si="6"/>
        <v>#N/A</v>
      </c>
    </row>
    <row r="230" spans="1:6" x14ac:dyDescent="0.25">
      <c r="A230" s="1">
        <v>39294</v>
      </c>
      <c r="B230" s="3" t="e">
        <v>#N/A</v>
      </c>
      <c r="C230" s="3" t="e">
        <v>#N/A</v>
      </c>
      <c r="D230" s="3" t="e">
        <v>#N/A</v>
      </c>
      <c r="E230" s="3" t="e">
        <v>#N/A</v>
      </c>
      <c r="F230" s="4" t="e">
        <f t="shared" si="6"/>
        <v>#N/A</v>
      </c>
    </row>
    <row r="231" spans="1:6" x14ac:dyDescent="0.25">
      <c r="A231" s="1">
        <v>39263</v>
      </c>
      <c r="B231" s="3" t="e">
        <v>#N/A</v>
      </c>
      <c r="C231" s="3" t="e">
        <v>#N/A</v>
      </c>
      <c r="D231" s="3" t="e">
        <v>#N/A</v>
      </c>
      <c r="E231" s="3" t="e">
        <v>#N/A</v>
      </c>
      <c r="F231" s="4" t="e">
        <f t="shared" si="6"/>
        <v>#N/A</v>
      </c>
    </row>
    <row r="232" spans="1:6" x14ac:dyDescent="0.25">
      <c r="A232" s="1">
        <v>39233</v>
      </c>
      <c r="B232" s="3" t="e">
        <v>#N/A</v>
      </c>
      <c r="C232" s="3" t="e">
        <v>#N/A</v>
      </c>
      <c r="D232" s="3" t="e">
        <v>#N/A</v>
      </c>
      <c r="E232" s="3" t="e">
        <v>#N/A</v>
      </c>
      <c r="F232" s="4" t="e">
        <f t="shared" si="6"/>
        <v>#N/A</v>
      </c>
    </row>
    <row r="233" spans="1:6" x14ac:dyDescent="0.25">
      <c r="A233" s="1">
        <v>39202</v>
      </c>
      <c r="B233" s="3" t="e">
        <v>#N/A</v>
      </c>
      <c r="C233" s="3" t="e">
        <v>#N/A</v>
      </c>
      <c r="D233" s="3" t="e">
        <v>#N/A</v>
      </c>
      <c r="E233" s="3" t="e">
        <v>#N/A</v>
      </c>
      <c r="F233" s="4" t="e">
        <f t="shared" si="6"/>
        <v>#N/A</v>
      </c>
    </row>
    <row r="234" spans="1:6" x14ac:dyDescent="0.25">
      <c r="A234" s="1">
        <v>39172</v>
      </c>
      <c r="B234" s="3" t="e">
        <v>#N/A</v>
      </c>
      <c r="C234" s="3" t="e">
        <v>#N/A</v>
      </c>
      <c r="D234" s="3" t="e">
        <v>#N/A</v>
      </c>
      <c r="E234" s="3" t="e">
        <v>#N/A</v>
      </c>
      <c r="F234" s="4" t="e">
        <f t="shared" si="6"/>
        <v>#N/A</v>
      </c>
    </row>
    <row r="235" spans="1:6" x14ac:dyDescent="0.25">
      <c r="A235" s="1">
        <v>39141</v>
      </c>
      <c r="B235" s="3" t="e">
        <v>#N/A</v>
      </c>
      <c r="C235" s="3" t="e">
        <v>#N/A</v>
      </c>
      <c r="D235" s="3" t="e">
        <v>#N/A</v>
      </c>
      <c r="E235" s="3" t="e">
        <v>#N/A</v>
      </c>
      <c r="F235" s="4" t="e">
        <f t="shared" si="6"/>
        <v>#N/A</v>
      </c>
    </row>
    <row r="236" spans="1:6" x14ac:dyDescent="0.25">
      <c r="A236" s="1">
        <v>39113</v>
      </c>
      <c r="B236" s="3" t="e">
        <v>#N/A</v>
      </c>
      <c r="C236" s="3" t="e">
        <v>#N/A</v>
      </c>
      <c r="D236" s="3" t="e">
        <v>#N/A</v>
      </c>
      <c r="E236" s="3" t="e">
        <v>#N/A</v>
      </c>
      <c r="F236" s="4" t="e">
        <f t="shared" si="6"/>
        <v>#N/A</v>
      </c>
    </row>
    <row r="237" spans="1:6" x14ac:dyDescent="0.25">
      <c r="A237" s="1">
        <v>39082</v>
      </c>
      <c r="B237" s="3" t="e">
        <v>#N/A</v>
      </c>
      <c r="C237" s="3" t="e">
        <v>#N/A</v>
      </c>
      <c r="D237" s="3" t="e">
        <v>#N/A</v>
      </c>
      <c r="E237" s="3" t="e">
        <v>#N/A</v>
      </c>
      <c r="F237" s="4" t="e">
        <f t="shared" si="6"/>
        <v>#N/A</v>
      </c>
    </row>
    <row r="238" spans="1:6" x14ac:dyDescent="0.25">
      <c r="A238" s="1">
        <v>39051</v>
      </c>
      <c r="B238" s="3" t="e">
        <v>#N/A</v>
      </c>
      <c r="C238" s="3" t="e">
        <v>#N/A</v>
      </c>
      <c r="D238" s="3" t="e">
        <v>#N/A</v>
      </c>
      <c r="E238" s="3" t="e">
        <v>#N/A</v>
      </c>
      <c r="F238" s="4" t="e">
        <f t="shared" si="6"/>
        <v>#N/A</v>
      </c>
    </row>
    <row r="239" spans="1:6" x14ac:dyDescent="0.25">
      <c r="A239" s="1">
        <v>39021</v>
      </c>
      <c r="B239" s="3" t="e">
        <v>#N/A</v>
      </c>
      <c r="C239" s="3" t="e">
        <v>#N/A</v>
      </c>
      <c r="D239" s="3" t="e">
        <v>#N/A</v>
      </c>
      <c r="E239" s="3" t="e">
        <v>#N/A</v>
      </c>
      <c r="F239" s="4" t="e">
        <f t="shared" si="6"/>
        <v>#N/A</v>
      </c>
    </row>
    <row r="240" spans="1:6" x14ac:dyDescent="0.25">
      <c r="A240" s="1">
        <v>38990</v>
      </c>
      <c r="B240" s="3" t="e">
        <v>#N/A</v>
      </c>
      <c r="C240" s="3" t="e">
        <v>#N/A</v>
      </c>
      <c r="D240" s="3" t="e">
        <v>#N/A</v>
      </c>
      <c r="E240" s="3" t="e">
        <v>#N/A</v>
      </c>
      <c r="F240" s="4" t="e">
        <f t="shared" si="6"/>
        <v>#N/A</v>
      </c>
    </row>
    <row r="241" spans="1:6" x14ac:dyDescent="0.25">
      <c r="A241" s="1">
        <v>38960</v>
      </c>
      <c r="B241" s="3" t="e">
        <v>#N/A</v>
      </c>
      <c r="C241" s="3" t="e">
        <v>#N/A</v>
      </c>
      <c r="D241" s="3" t="e">
        <v>#N/A</v>
      </c>
      <c r="E241" s="3" t="e">
        <v>#N/A</v>
      </c>
      <c r="F241" s="4" t="e">
        <f t="shared" ref="F241:F304" si="7">E241/E242-1</f>
        <v>#N/A</v>
      </c>
    </row>
    <row r="242" spans="1:6" x14ac:dyDescent="0.25">
      <c r="A242" s="1">
        <v>38929</v>
      </c>
      <c r="B242" s="3" t="e">
        <v>#N/A</v>
      </c>
      <c r="C242" s="3" t="e">
        <v>#N/A</v>
      </c>
      <c r="D242" s="3" t="e">
        <v>#N/A</v>
      </c>
      <c r="E242" s="3" t="e">
        <v>#N/A</v>
      </c>
      <c r="F242" s="4" t="e">
        <f t="shared" si="7"/>
        <v>#N/A</v>
      </c>
    </row>
    <row r="243" spans="1:6" x14ac:dyDescent="0.25">
      <c r="A243" s="1">
        <v>38898</v>
      </c>
      <c r="B243" s="3" t="e">
        <v>#N/A</v>
      </c>
      <c r="C243" s="3" t="e">
        <v>#N/A</v>
      </c>
      <c r="D243" s="3" t="e">
        <v>#N/A</v>
      </c>
      <c r="E243" s="3" t="e">
        <v>#N/A</v>
      </c>
      <c r="F243" s="4" t="e">
        <f t="shared" si="7"/>
        <v>#N/A</v>
      </c>
    </row>
    <row r="244" spans="1:6" x14ac:dyDescent="0.25">
      <c r="A244" s="1">
        <v>38868</v>
      </c>
      <c r="B244" s="3" t="e">
        <v>#N/A</v>
      </c>
      <c r="C244" s="3" t="e">
        <v>#N/A</v>
      </c>
      <c r="D244" s="3" t="e">
        <v>#N/A</v>
      </c>
      <c r="E244" s="3" t="e">
        <v>#N/A</v>
      </c>
      <c r="F244" s="4" t="e">
        <f t="shared" si="7"/>
        <v>#N/A</v>
      </c>
    </row>
    <row r="245" spans="1:6" x14ac:dyDescent="0.25">
      <c r="A245" s="1">
        <v>38837</v>
      </c>
      <c r="B245" s="3" t="e">
        <v>#N/A</v>
      </c>
      <c r="C245" s="3" t="e">
        <v>#N/A</v>
      </c>
      <c r="D245" s="3" t="e">
        <v>#N/A</v>
      </c>
      <c r="E245" s="3" t="e">
        <v>#N/A</v>
      </c>
      <c r="F245" s="4" t="e">
        <f t="shared" si="7"/>
        <v>#N/A</v>
      </c>
    </row>
    <row r="246" spans="1:6" x14ac:dyDescent="0.25">
      <c r="A246" s="1">
        <v>38807</v>
      </c>
      <c r="B246" s="3" t="e">
        <v>#N/A</v>
      </c>
      <c r="C246" s="3" t="e">
        <v>#N/A</v>
      </c>
      <c r="D246" s="3" t="e">
        <v>#N/A</v>
      </c>
      <c r="E246" s="3" t="e">
        <v>#N/A</v>
      </c>
      <c r="F246" s="4" t="e">
        <f t="shared" si="7"/>
        <v>#N/A</v>
      </c>
    </row>
    <row r="247" spans="1:6" x14ac:dyDescent="0.25">
      <c r="A247" s="1">
        <v>38776</v>
      </c>
      <c r="B247" s="3" t="e">
        <v>#N/A</v>
      </c>
      <c r="C247" s="3" t="e">
        <v>#N/A</v>
      </c>
      <c r="D247" s="3" t="e">
        <v>#N/A</v>
      </c>
      <c r="E247" s="3" t="e">
        <v>#N/A</v>
      </c>
      <c r="F247" s="4" t="e">
        <f t="shared" si="7"/>
        <v>#N/A</v>
      </c>
    </row>
    <row r="248" spans="1:6" x14ac:dyDescent="0.25">
      <c r="A248" s="1">
        <v>38748</v>
      </c>
      <c r="B248" s="3" t="e">
        <v>#N/A</v>
      </c>
      <c r="C248" s="3" t="e">
        <v>#N/A</v>
      </c>
      <c r="D248" s="3" t="e">
        <v>#N/A</v>
      </c>
      <c r="E248" s="3" t="e">
        <v>#N/A</v>
      </c>
      <c r="F248" s="4" t="e">
        <f t="shared" si="7"/>
        <v>#N/A</v>
      </c>
    </row>
    <row r="249" spans="1:6" x14ac:dyDescent="0.25">
      <c r="A249" s="1">
        <v>38717</v>
      </c>
      <c r="B249" s="3" t="e">
        <v>#N/A</v>
      </c>
      <c r="C249" s="3" t="e">
        <v>#N/A</v>
      </c>
      <c r="D249" s="3" t="e">
        <v>#N/A</v>
      </c>
      <c r="E249" s="3" t="e">
        <v>#N/A</v>
      </c>
      <c r="F249" s="4" t="e">
        <f t="shared" si="7"/>
        <v>#N/A</v>
      </c>
    </row>
    <row r="250" spans="1:6" x14ac:dyDescent="0.25">
      <c r="A250" s="1">
        <v>38686</v>
      </c>
      <c r="B250" s="3" t="e">
        <v>#N/A</v>
      </c>
      <c r="C250" s="3" t="e">
        <v>#N/A</v>
      </c>
      <c r="D250" s="3" t="e">
        <v>#N/A</v>
      </c>
      <c r="E250" s="3" t="e">
        <v>#N/A</v>
      </c>
      <c r="F250" s="4" t="e">
        <f t="shared" si="7"/>
        <v>#N/A</v>
      </c>
    </row>
    <row r="251" spans="1:6" x14ac:dyDescent="0.25">
      <c r="A251" s="1">
        <v>38656</v>
      </c>
      <c r="B251" s="3" t="e">
        <v>#N/A</v>
      </c>
      <c r="C251" s="3" t="e">
        <v>#N/A</v>
      </c>
      <c r="D251" s="3" t="e">
        <v>#N/A</v>
      </c>
      <c r="E251" s="3" t="e">
        <v>#N/A</v>
      </c>
      <c r="F251" s="4" t="e">
        <f t="shared" si="7"/>
        <v>#N/A</v>
      </c>
    </row>
    <row r="252" spans="1:6" x14ac:dyDescent="0.25">
      <c r="A252" s="1">
        <v>38625</v>
      </c>
      <c r="B252" s="3" t="e">
        <v>#N/A</v>
      </c>
      <c r="C252" s="3" t="e">
        <v>#N/A</v>
      </c>
      <c r="D252" s="3" t="e">
        <v>#N/A</v>
      </c>
      <c r="E252" s="3" t="e">
        <v>#N/A</v>
      </c>
      <c r="F252" s="4" t="e">
        <f t="shared" si="7"/>
        <v>#N/A</v>
      </c>
    </row>
    <row r="253" spans="1:6" x14ac:dyDescent="0.25">
      <c r="A253" s="1">
        <v>38595</v>
      </c>
      <c r="B253" s="3" t="e">
        <v>#N/A</v>
      </c>
      <c r="C253" s="3" t="e">
        <v>#N/A</v>
      </c>
      <c r="D253" s="3" t="e">
        <v>#N/A</v>
      </c>
      <c r="E253" s="3" t="e">
        <v>#N/A</v>
      </c>
      <c r="F253" s="4" t="e">
        <f t="shared" si="7"/>
        <v>#N/A</v>
      </c>
    </row>
    <row r="254" spans="1:6" x14ac:dyDescent="0.25">
      <c r="A254" s="1">
        <v>38564</v>
      </c>
      <c r="B254" s="3" t="e">
        <v>#N/A</v>
      </c>
      <c r="C254" s="3" t="e">
        <v>#N/A</v>
      </c>
      <c r="D254" s="3" t="e">
        <v>#N/A</v>
      </c>
      <c r="E254" s="3" t="e">
        <v>#N/A</v>
      </c>
      <c r="F254" s="4" t="e">
        <f t="shared" si="7"/>
        <v>#N/A</v>
      </c>
    </row>
    <row r="255" spans="1:6" x14ac:dyDescent="0.25">
      <c r="A255" s="1">
        <v>38533</v>
      </c>
      <c r="B255" s="3" t="e">
        <v>#N/A</v>
      </c>
      <c r="C255" s="3" t="e">
        <v>#N/A</v>
      </c>
      <c r="D255" s="3" t="e">
        <v>#N/A</v>
      </c>
      <c r="E255" s="3" t="e">
        <v>#N/A</v>
      </c>
      <c r="F255" s="4" t="e">
        <f t="shared" si="7"/>
        <v>#N/A</v>
      </c>
    </row>
    <row r="256" spans="1:6" x14ac:dyDescent="0.25">
      <c r="A256" s="1">
        <v>38503</v>
      </c>
      <c r="B256" s="3" t="e">
        <v>#N/A</v>
      </c>
      <c r="C256" s="3" t="e">
        <v>#N/A</v>
      </c>
      <c r="D256" s="3" t="e">
        <v>#N/A</v>
      </c>
      <c r="E256" s="3" t="e">
        <v>#N/A</v>
      </c>
      <c r="F256" s="4" t="e">
        <f t="shared" si="7"/>
        <v>#N/A</v>
      </c>
    </row>
    <row r="257" spans="1:6" x14ac:dyDescent="0.25">
      <c r="A257" s="1">
        <v>38472</v>
      </c>
      <c r="B257" s="3" t="e">
        <v>#N/A</v>
      </c>
      <c r="C257" s="3" t="e">
        <v>#N/A</v>
      </c>
      <c r="D257" s="3" t="e">
        <v>#N/A</v>
      </c>
      <c r="E257" s="3" t="e">
        <v>#N/A</v>
      </c>
      <c r="F257" s="4" t="e">
        <f t="shared" si="7"/>
        <v>#N/A</v>
      </c>
    </row>
    <row r="258" spans="1:6" x14ac:dyDescent="0.25">
      <c r="A258" s="1">
        <v>38442</v>
      </c>
      <c r="B258" s="3" t="e">
        <v>#N/A</v>
      </c>
      <c r="C258" s="3" t="e">
        <v>#N/A</v>
      </c>
      <c r="D258" s="3" t="e">
        <v>#N/A</v>
      </c>
      <c r="E258" s="3" t="e">
        <v>#N/A</v>
      </c>
      <c r="F258" s="4" t="e">
        <f t="shared" si="7"/>
        <v>#N/A</v>
      </c>
    </row>
    <row r="259" spans="1:6" x14ac:dyDescent="0.25">
      <c r="A259" s="1">
        <v>38411</v>
      </c>
      <c r="B259" s="3" t="e">
        <v>#N/A</v>
      </c>
      <c r="C259" s="3" t="e">
        <v>#N/A</v>
      </c>
      <c r="D259" s="3" t="e">
        <v>#N/A</v>
      </c>
      <c r="E259" s="3" t="e">
        <v>#N/A</v>
      </c>
      <c r="F259" s="4" t="e">
        <f t="shared" si="7"/>
        <v>#N/A</v>
      </c>
    </row>
    <row r="260" spans="1:6" x14ac:dyDescent="0.25">
      <c r="A260" s="1">
        <v>38383</v>
      </c>
      <c r="B260" s="3" t="e">
        <v>#N/A</v>
      </c>
      <c r="C260" s="3" t="e">
        <v>#N/A</v>
      </c>
      <c r="D260" s="3" t="e">
        <v>#N/A</v>
      </c>
      <c r="E260" s="3" t="e">
        <v>#N/A</v>
      </c>
      <c r="F260" s="4" t="e">
        <f t="shared" si="7"/>
        <v>#N/A</v>
      </c>
    </row>
    <row r="261" spans="1:6" x14ac:dyDescent="0.25">
      <c r="A261" s="1">
        <v>38352</v>
      </c>
      <c r="B261" s="3" t="e">
        <v>#N/A</v>
      </c>
      <c r="C261" s="3" t="e">
        <v>#N/A</v>
      </c>
      <c r="D261" s="3" t="e">
        <v>#N/A</v>
      </c>
      <c r="E261" s="3" t="e">
        <v>#N/A</v>
      </c>
      <c r="F261" s="4" t="e">
        <f t="shared" si="7"/>
        <v>#N/A</v>
      </c>
    </row>
    <row r="262" spans="1:6" x14ac:dyDescent="0.25">
      <c r="A262" s="1">
        <v>38321</v>
      </c>
      <c r="B262" s="3" t="e">
        <v>#N/A</v>
      </c>
      <c r="C262" s="3" t="e">
        <v>#N/A</v>
      </c>
      <c r="D262" s="3" t="e">
        <v>#N/A</v>
      </c>
      <c r="E262" s="3" t="e">
        <v>#N/A</v>
      </c>
      <c r="F262" s="4" t="e">
        <f t="shared" si="7"/>
        <v>#N/A</v>
      </c>
    </row>
    <row r="263" spans="1:6" x14ac:dyDescent="0.25">
      <c r="A263" s="1">
        <v>38291</v>
      </c>
      <c r="B263" s="3" t="e">
        <v>#N/A</v>
      </c>
      <c r="C263" s="3" t="e">
        <v>#N/A</v>
      </c>
      <c r="D263" s="3" t="e">
        <v>#N/A</v>
      </c>
      <c r="E263" s="3" t="e">
        <v>#N/A</v>
      </c>
      <c r="F263" s="4" t="e">
        <f t="shared" si="7"/>
        <v>#N/A</v>
      </c>
    </row>
    <row r="264" spans="1:6" x14ac:dyDescent="0.25">
      <c r="A264" s="1">
        <v>38260</v>
      </c>
      <c r="B264" s="3" t="e">
        <v>#N/A</v>
      </c>
      <c r="C264" s="3" t="e">
        <v>#N/A</v>
      </c>
      <c r="D264" s="3" t="e">
        <v>#N/A</v>
      </c>
      <c r="E264" s="3" t="e">
        <v>#N/A</v>
      </c>
      <c r="F264" s="4" t="e">
        <f t="shared" si="7"/>
        <v>#N/A</v>
      </c>
    </row>
    <row r="265" spans="1:6" x14ac:dyDescent="0.25">
      <c r="A265" s="1">
        <v>38230</v>
      </c>
      <c r="B265" s="3" t="e">
        <v>#N/A</v>
      </c>
      <c r="C265" s="3" t="e">
        <v>#N/A</v>
      </c>
      <c r="D265" s="3" t="e">
        <v>#N/A</v>
      </c>
      <c r="E265" s="3" t="e">
        <v>#N/A</v>
      </c>
      <c r="F265" s="4" t="e">
        <f t="shared" si="7"/>
        <v>#N/A</v>
      </c>
    </row>
    <row r="266" spans="1:6" x14ac:dyDescent="0.25">
      <c r="A266" s="1">
        <v>38199</v>
      </c>
      <c r="B266" s="3" t="e">
        <v>#N/A</v>
      </c>
      <c r="C266" s="3" t="e">
        <v>#N/A</v>
      </c>
      <c r="D266" s="3" t="e">
        <v>#N/A</v>
      </c>
      <c r="E266" s="3" t="e">
        <v>#N/A</v>
      </c>
      <c r="F266" s="4" t="e">
        <f t="shared" si="7"/>
        <v>#N/A</v>
      </c>
    </row>
    <row r="267" spans="1:6" x14ac:dyDescent="0.25">
      <c r="A267" s="1">
        <v>38168</v>
      </c>
      <c r="B267" s="3" t="e">
        <v>#N/A</v>
      </c>
      <c r="C267" s="3" t="e">
        <v>#N/A</v>
      </c>
      <c r="D267" s="3" t="e">
        <v>#N/A</v>
      </c>
      <c r="E267" s="3" t="e">
        <v>#N/A</v>
      </c>
      <c r="F267" s="4" t="e">
        <f t="shared" si="7"/>
        <v>#N/A</v>
      </c>
    </row>
    <row r="268" spans="1:6" x14ac:dyDescent="0.25">
      <c r="A268" s="1">
        <v>38138</v>
      </c>
      <c r="B268" s="3" t="e">
        <v>#N/A</v>
      </c>
      <c r="C268" s="3" t="e">
        <v>#N/A</v>
      </c>
      <c r="D268" s="3" t="e">
        <v>#N/A</v>
      </c>
      <c r="E268" s="3" t="e">
        <v>#N/A</v>
      </c>
      <c r="F268" s="4" t="e">
        <f t="shared" si="7"/>
        <v>#N/A</v>
      </c>
    </row>
    <row r="269" spans="1:6" x14ac:dyDescent="0.25">
      <c r="A269" s="1">
        <v>38107</v>
      </c>
      <c r="B269" s="3" t="e">
        <v>#N/A</v>
      </c>
      <c r="C269" s="3" t="e">
        <v>#N/A</v>
      </c>
      <c r="D269" s="3" t="e">
        <v>#N/A</v>
      </c>
      <c r="E269" s="3" t="e">
        <v>#N/A</v>
      </c>
      <c r="F269" s="4" t="e">
        <f t="shared" si="7"/>
        <v>#N/A</v>
      </c>
    </row>
    <row r="270" spans="1:6" x14ac:dyDescent="0.25">
      <c r="A270" s="1">
        <v>38077</v>
      </c>
      <c r="B270" s="3" t="e">
        <v>#N/A</v>
      </c>
      <c r="C270" s="3" t="e">
        <v>#N/A</v>
      </c>
      <c r="D270" s="3" t="e">
        <v>#N/A</v>
      </c>
      <c r="E270" s="3" t="e">
        <v>#N/A</v>
      </c>
      <c r="F270" s="4" t="e">
        <f t="shared" si="7"/>
        <v>#N/A</v>
      </c>
    </row>
    <row r="271" spans="1:6" x14ac:dyDescent="0.25">
      <c r="A271" s="1">
        <v>38046</v>
      </c>
      <c r="B271" s="3" t="e">
        <v>#N/A</v>
      </c>
      <c r="C271" s="3" t="e">
        <v>#N/A</v>
      </c>
      <c r="D271" s="3" t="e">
        <v>#N/A</v>
      </c>
      <c r="E271" s="3" t="e">
        <v>#N/A</v>
      </c>
      <c r="F271" s="4" t="e">
        <f t="shared" si="7"/>
        <v>#N/A</v>
      </c>
    </row>
    <row r="272" spans="1:6" x14ac:dyDescent="0.25">
      <c r="A272" s="1">
        <v>38017</v>
      </c>
      <c r="B272" s="3" t="e">
        <v>#N/A</v>
      </c>
      <c r="C272" s="3" t="e">
        <v>#N/A</v>
      </c>
      <c r="D272" s="3" t="e">
        <v>#N/A</v>
      </c>
      <c r="E272" s="3" t="e">
        <v>#N/A</v>
      </c>
      <c r="F272" s="4" t="e">
        <f t="shared" si="7"/>
        <v>#N/A</v>
      </c>
    </row>
    <row r="273" spans="1:6" x14ac:dyDescent="0.25">
      <c r="A273" s="1">
        <v>37986</v>
      </c>
      <c r="B273" s="3" t="e">
        <v>#N/A</v>
      </c>
      <c r="C273" s="3" t="e">
        <v>#N/A</v>
      </c>
      <c r="D273" s="3" t="e">
        <v>#N/A</v>
      </c>
      <c r="E273" s="3" t="e">
        <v>#N/A</v>
      </c>
      <c r="F273" s="4" t="e">
        <f t="shared" si="7"/>
        <v>#N/A</v>
      </c>
    </row>
    <row r="274" spans="1:6" x14ac:dyDescent="0.25">
      <c r="A274" s="1">
        <v>37955</v>
      </c>
      <c r="B274" s="3" t="e">
        <v>#N/A</v>
      </c>
      <c r="C274" s="3" t="e">
        <v>#N/A</v>
      </c>
      <c r="D274" s="3" t="e">
        <v>#N/A</v>
      </c>
      <c r="E274" s="3" t="e">
        <v>#N/A</v>
      </c>
      <c r="F274" s="4" t="e">
        <f t="shared" si="7"/>
        <v>#N/A</v>
      </c>
    </row>
    <row r="275" spans="1:6" x14ac:dyDescent="0.25">
      <c r="A275" s="1">
        <v>37925</v>
      </c>
      <c r="B275" s="3" t="e">
        <v>#N/A</v>
      </c>
      <c r="C275" s="3" t="e">
        <v>#N/A</v>
      </c>
      <c r="D275" s="3" t="e">
        <v>#N/A</v>
      </c>
      <c r="E275" s="3" t="e">
        <v>#N/A</v>
      </c>
      <c r="F275" s="4" t="e">
        <f t="shared" si="7"/>
        <v>#N/A</v>
      </c>
    </row>
    <row r="276" spans="1:6" x14ac:dyDescent="0.25">
      <c r="A276" s="1">
        <v>37894</v>
      </c>
      <c r="B276" s="3" t="e">
        <v>#N/A</v>
      </c>
      <c r="C276" s="3" t="e">
        <v>#N/A</v>
      </c>
      <c r="D276" s="3" t="e">
        <v>#N/A</v>
      </c>
      <c r="E276" s="3" t="e">
        <v>#N/A</v>
      </c>
      <c r="F276" s="4" t="e">
        <f t="shared" si="7"/>
        <v>#N/A</v>
      </c>
    </row>
    <row r="277" spans="1:6" x14ac:dyDescent="0.25">
      <c r="A277" s="1">
        <v>37864</v>
      </c>
      <c r="B277" s="3" t="e">
        <v>#N/A</v>
      </c>
      <c r="C277" s="3" t="e">
        <v>#N/A</v>
      </c>
      <c r="D277" s="3" t="e">
        <v>#N/A</v>
      </c>
      <c r="E277" s="3" t="e">
        <v>#N/A</v>
      </c>
      <c r="F277" s="4" t="e">
        <f t="shared" si="7"/>
        <v>#N/A</v>
      </c>
    </row>
    <row r="278" spans="1:6" x14ac:dyDescent="0.25">
      <c r="A278" s="1">
        <v>37833</v>
      </c>
      <c r="B278" s="3" t="e">
        <v>#N/A</v>
      </c>
      <c r="C278" s="3" t="e">
        <v>#N/A</v>
      </c>
      <c r="D278" s="3" t="e">
        <v>#N/A</v>
      </c>
      <c r="E278" s="3" t="e">
        <v>#N/A</v>
      </c>
      <c r="F278" s="4" t="e">
        <f t="shared" si="7"/>
        <v>#N/A</v>
      </c>
    </row>
    <row r="279" spans="1:6" x14ac:dyDescent="0.25">
      <c r="A279" s="1">
        <v>37802</v>
      </c>
      <c r="B279" s="3" t="e">
        <v>#N/A</v>
      </c>
      <c r="C279" s="3" t="e">
        <v>#N/A</v>
      </c>
      <c r="D279" s="3" t="e">
        <v>#N/A</v>
      </c>
      <c r="E279" s="3" t="e">
        <v>#N/A</v>
      </c>
      <c r="F279" s="4" t="e">
        <f t="shared" si="7"/>
        <v>#N/A</v>
      </c>
    </row>
    <row r="280" spans="1:6" x14ac:dyDescent="0.25">
      <c r="A280" s="1">
        <v>37772</v>
      </c>
      <c r="B280" s="3" t="e">
        <v>#N/A</v>
      </c>
      <c r="C280" s="3" t="e">
        <v>#N/A</v>
      </c>
      <c r="D280" s="3" t="e">
        <v>#N/A</v>
      </c>
      <c r="E280" s="3" t="e">
        <v>#N/A</v>
      </c>
      <c r="F280" s="4" t="e">
        <f t="shared" si="7"/>
        <v>#N/A</v>
      </c>
    </row>
    <row r="281" spans="1:6" x14ac:dyDescent="0.25">
      <c r="A281" s="1">
        <v>37741</v>
      </c>
      <c r="B281" s="3" t="e">
        <v>#N/A</v>
      </c>
      <c r="C281" s="3" t="e">
        <v>#N/A</v>
      </c>
      <c r="D281" s="3" t="e">
        <v>#N/A</v>
      </c>
      <c r="E281" s="3" t="e">
        <v>#N/A</v>
      </c>
      <c r="F281" s="4" t="e">
        <f t="shared" si="7"/>
        <v>#N/A</v>
      </c>
    </row>
    <row r="282" spans="1:6" x14ac:dyDescent="0.25">
      <c r="A282" s="1">
        <v>37711</v>
      </c>
      <c r="B282" s="3" t="e">
        <v>#N/A</v>
      </c>
      <c r="C282" s="3" t="e">
        <v>#N/A</v>
      </c>
      <c r="D282" s="3" t="e">
        <v>#N/A</v>
      </c>
      <c r="E282" s="3" t="e">
        <v>#N/A</v>
      </c>
      <c r="F282" s="4" t="e">
        <f t="shared" si="7"/>
        <v>#N/A</v>
      </c>
    </row>
    <row r="283" spans="1:6" x14ac:dyDescent="0.25">
      <c r="A283" s="1">
        <v>37680</v>
      </c>
      <c r="B283" s="3" t="e">
        <v>#N/A</v>
      </c>
      <c r="C283" s="3" t="e">
        <v>#N/A</v>
      </c>
      <c r="D283" s="3" t="e">
        <v>#N/A</v>
      </c>
      <c r="E283" s="3" t="e">
        <v>#N/A</v>
      </c>
      <c r="F283" s="4" t="e">
        <f t="shared" si="7"/>
        <v>#N/A</v>
      </c>
    </row>
    <row r="284" spans="1:6" x14ac:dyDescent="0.25">
      <c r="A284" s="1">
        <v>37652</v>
      </c>
      <c r="B284" s="3" t="e">
        <v>#N/A</v>
      </c>
      <c r="C284" s="3" t="e">
        <v>#N/A</v>
      </c>
      <c r="D284" s="3" t="e">
        <v>#N/A</v>
      </c>
      <c r="E284" s="3" t="e">
        <v>#N/A</v>
      </c>
      <c r="F284" s="4" t="e">
        <f t="shared" si="7"/>
        <v>#N/A</v>
      </c>
    </row>
    <row r="285" spans="1:6" x14ac:dyDescent="0.25">
      <c r="A285" s="1">
        <v>37621</v>
      </c>
      <c r="B285" s="3" t="e">
        <v>#N/A</v>
      </c>
      <c r="C285" s="3" t="e">
        <v>#N/A</v>
      </c>
      <c r="D285" s="3" t="e">
        <v>#N/A</v>
      </c>
      <c r="E285" s="3" t="e">
        <v>#N/A</v>
      </c>
      <c r="F285" s="4" t="e">
        <f t="shared" si="7"/>
        <v>#N/A</v>
      </c>
    </row>
    <row r="286" spans="1:6" x14ac:dyDescent="0.25">
      <c r="A286" s="1">
        <v>37590</v>
      </c>
      <c r="B286" s="3" t="e">
        <v>#N/A</v>
      </c>
      <c r="C286" s="3" t="e">
        <v>#N/A</v>
      </c>
      <c r="D286" s="3" t="e">
        <v>#N/A</v>
      </c>
      <c r="E286" s="3" t="e">
        <v>#N/A</v>
      </c>
      <c r="F286" s="4" t="e">
        <f t="shared" si="7"/>
        <v>#N/A</v>
      </c>
    </row>
    <row r="287" spans="1:6" x14ac:dyDescent="0.25">
      <c r="A287" s="1">
        <v>37560</v>
      </c>
      <c r="B287" s="3" t="e">
        <v>#N/A</v>
      </c>
      <c r="C287" s="3" t="e">
        <v>#N/A</v>
      </c>
      <c r="D287" s="3" t="e">
        <v>#N/A</v>
      </c>
      <c r="E287" s="3" t="e">
        <v>#N/A</v>
      </c>
      <c r="F287" s="4" t="e">
        <f t="shared" si="7"/>
        <v>#N/A</v>
      </c>
    </row>
    <row r="288" spans="1:6" x14ac:dyDescent="0.25">
      <c r="A288" s="1">
        <v>37529</v>
      </c>
      <c r="B288" s="3" t="e">
        <v>#N/A</v>
      </c>
      <c r="C288" s="3" t="e">
        <v>#N/A</v>
      </c>
      <c r="D288" s="3" t="e">
        <v>#N/A</v>
      </c>
      <c r="E288" s="3" t="e">
        <v>#N/A</v>
      </c>
      <c r="F288" s="4" t="e">
        <f t="shared" si="7"/>
        <v>#N/A</v>
      </c>
    </row>
    <row r="289" spans="1:6" x14ac:dyDescent="0.25">
      <c r="A289" s="1">
        <v>37499</v>
      </c>
      <c r="B289" s="3" t="e">
        <v>#N/A</v>
      </c>
      <c r="C289" s="3" t="e">
        <v>#N/A</v>
      </c>
      <c r="D289" s="3" t="e">
        <v>#N/A</v>
      </c>
      <c r="E289" s="3" t="e">
        <v>#N/A</v>
      </c>
      <c r="F289" s="4" t="e">
        <f t="shared" si="7"/>
        <v>#N/A</v>
      </c>
    </row>
    <row r="290" spans="1:6" x14ac:dyDescent="0.25">
      <c r="A290" s="1">
        <v>37468</v>
      </c>
      <c r="B290" s="3" t="e">
        <v>#N/A</v>
      </c>
      <c r="C290" s="3" t="e">
        <v>#N/A</v>
      </c>
      <c r="D290" s="3" t="e">
        <v>#N/A</v>
      </c>
      <c r="E290" s="3" t="e">
        <v>#N/A</v>
      </c>
      <c r="F290" s="4" t="e">
        <f t="shared" si="7"/>
        <v>#N/A</v>
      </c>
    </row>
    <row r="291" spans="1:6" x14ac:dyDescent="0.25">
      <c r="A291" s="1">
        <v>37437</v>
      </c>
      <c r="B291" s="3" t="e">
        <v>#N/A</v>
      </c>
      <c r="C291" s="3" t="e">
        <v>#N/A</v>
      </c>
      <c r="D291" s="3" t="e">
        <v>#N/A</v>
      </c>
      <c r="E291" s="3" t="e">
        <v>#N/A</v>
      </c>
      <c r="F291" s="4" t="e">
        <f t="shared" si="7"/>
        <v>#N/A</v>
      </c>
    </row>
    <row r="292" spans="1:6" x14ac:dyDescent="0.25">
      <c r="A292" s="1">
        <v>37407</v>
      </c>
      <c r="B292" s="3" t="e">
        <v>#N/A</v>
      </c>
      <c r="C292" s="3" t="e">
        <v>#N/A</v>
      </c>
      <c r="D292" s="3" t="e">
        <v>#N/A</v>
      </c>
      <c r="E292" s="3" t="e">
        <v>#N/A</v>
      </c>
      <c r="F292" s="4" t="e">
        <f t="shared" si="7"/>
        <v>#N/A</v>
      </c>
    </row>
    <row r="293" spans="1:6" x14ac:dyDescent="0.25">
      <c r="A293" s="1">
        <v>37376</v>
      </c>
      <c r="B293" s="3" t="e">
        <v>#N/A</v>
      </c>
      <c r="C293" s="3" t="e">
        <v>#N/A</v>
      </c>
      <c r="D293" s="3" t="e">
        <v>#N/A</v>
      </c>
      <c r="E293" s="3" t="e">
        <v>#N/A</v>
      </c>
      <c r="F293" s="4" t="e">
        <f t="shared" si="7"/>
        <v>#N/A</v>
      </c>
    </row>
    <row r="294" spans="1:6" x14ac:dyDescent="0.25">
      <c r="A294" s="1">
        <v>37346</v>
      </c>
      <c r="B294" s="3" t="e">
        <v>#N/A</v>
      </c>
      <c r="C294" s="3" t="e">
        <v>#N/A</v>
      </c>
      <c r="D294" s="3" t="e">
        <v>#N/A</v>
      </c>
      <c r="E294" s="3" t="e">
        <v>#N/A</v>
      </c>
      <c r="F294" s="4" t="e">
        <f t="shared" si="7"/>
        <v>#N/A</v>
      </c>
    </row>
    <row r="295" spans="1:6" x14ac:dyDescent="0.25">
      <c r="A295" s="1">
        <v>37315</v>
      </c>
      <c r="B295" s="3" t="e">
        <v>#N/A</v>
      </c>
      <c r="C295" s="3" t="e">
        <v>#N/A</v>
      </c>
      <c r="D295" s="3" t="e">
        <v>#N/A</v>
      </c>
      <c r="E295" s="3" t="e">
        <v>#N/A</v>
      </c>
      <c r="F295" s="4" t="e">
        <f t="shared" si="7"/>
        <v>#N/A</v>
      </c>
    </row>
    <row r="296" spans="1:6" x14ac:dyDescent="0.25">
      <c r="A296" s="1">
        <v>37287</v>
      </c>
      <c r="B296" s="3" t="e">
        <v>#N/A</v>
      </c>
      <c r="C296" s="3" t="e">
        <v>#N/A</v>
      </c>
      <c r="D296" s="3" t="e">
        <v>#N/A</v>
      </c>
      <c r="E296" s="3" t="e">
        <v>#N/A</v>
      </c>
      <c r="F296" s="4" t="e">
        <f t="shared" si="7"/>
        <v>#N/A</v>
      </c>
    </row>
    <row r="297" spans="1:6" x14ac:dyDescent="0.25">
      <c r="A297" s="1">
        <v>37256</v>
      </c>
      <c r="B297" s="3" t="e">
        <v>#N/A</v>
      </c>
      <c r="C297" s="3" t="e">
        <v>#N/A</v>
      </c>
      <c r="D297" s="3" t="e">
        <v>#N/A</v>
      </c>
      <c r="E297" s="3" t="e">
        <v>#N/A</v>
      </c>
      <c r="F297" s="4" t="e">
        <f t="shared" si="7"/>
        <v>#N/A</v>
      </c>
    </row>
    <row r="298" spans="1:6" x14ac:dyDescent="0.25">
      <c r="A298" s="1">
        <v>37225</v>
      </c>
      <c r="B298" s="3" t="e">
        <v>#N/A</v>
      </c>
      <c r="C298" s="3" t="e">
        <v>#N/A</v>
      </c>
      <c r="D298" s="3" t="e">
        <v>#N/A</v>
      </c>
      <c r="E298" s="3" t="e">
        <v>#N/A</v>
      </c>
      <c r="F298" s="4" t="e">
        <f t="shared" si="7"/>
        <v>#N/A</v>
      </c>
    </row>
    <row r="299" spans="1:6" x14ac:dyDescent="0.25">
      <c r="A299" s="1">
        <v>37195</v>
      </c>
      <c r="B299" s="3" t="e">
        <v>#N/A</v>
      </c>
      <c r="C299" s="3" t="e">
        <v>#N/A</v>
      </c>
      <c r="D299" s="3" t="e">
        <v>#N/A</v>
      </c>
      <c r="E299" s="3" t="e">
        <v>#N/A</v>
      </c>
      <c r="F299" s="4" t="e">
        <f t="shared" si="7"/>
        <v>#N/A</v>
      </c>
    </row>
    <row r="300" spans="1:6" x14ac:dyDescent="0.25">
      <c r="A300" s="1">
        <v>37164</v>
      </c>
      <c r="B300" s="3" t="e">
        <v>#N/A</v>
      </c>
      <c r="C300" s="3" t="e">
        <v>#N/A</v>
      </c>
      <c r="D300" s="3" t="e">
        <v>#N/A</v>
      </c>
      <c r="E300" s="3" t="e">
        <v>#N/A</v>
      </c>
      <c r="F300" s="4" t="e">
        <f t="shared" si="7"/>
        <v>#N/A</v>
      </c>
    </row>
    <row r="301" spans="1:6" x14ac:dyDescent="0.25">
      <c r="A301" s="1">
        <v>37134</v>
      </c>
      <c r="B301" s="3" t="e">
        <v>#N/A</v>
      </c>
      <c r="C301" s="3" t="e">
        <v>#N/A</v>
      </c>
      <c r="D301" s="3" t="e">
        <v>#N/A</v>
      </c>
      <c r="E301" s="3" t="e">
        <v>#N/A</v>
      </c>
      <c r="F301" s="4" t="e">
        <f t="shared" si="7"/>
        <v>#N/A</v>
      </c>
    </row>
    <row r="302" spans="1:6" x14ac:dyDescent="0.25">
      <c r="A302" s="1">
        <v>37103</v>
      </c>
      <c r="B302" s="3" t="e">
        <v>#N/A</v>
      </c>
      <c r="C302" s="3" t="e">
        <v>#N/A</v>
      </c>
      <c r="D302" s="3" t="e">
        <v>#N/A</v>
      </c>
      <c r="E302" s="3" t="e">
        <v>#N/A</v>
      </c>
      <c r="F302" s="4" t="e">
        <f t="shared" si="7"/>
        <v>#N/A</v>
      </c>
    </row>
    <row r="303" spans="1:6" x14ac:dyDescent="0.25">
      <c r="A303" s="1">
        <v>37072</v>
      </c>
      <c r="B303" s="3" t="e">
        <v>#N/A</v>
      </c>
      <c r="C303" s="3" t="e">
        <v>#N/A</v>
      </c>
      <c r="D303" s="3" t="e">
        <v>#N/A</v>
      </c>
      <c r="E303" s="3" t="e">
        <v>#N/A</v>
      </c>
      <c r="F303" s="4" t="e">
        <f t="shared" si="7"/>
        <v>#N/A</v>
      </c>
    </row>
    <row r="304" spans="1:6" x14ac:dyDescent="0.25">
      <c r="A304" s="1">
        <v>37042</v>
      </c>
      <c r="B304" s="3" t="e">
        <v>#N/A</v>
      </c>
      <c r="C304" s="3" t="e">
        <v>#N/A</v>
      </c>
      <c r="D304" s="3" t="e">
        <v>#N/A</v>
      </c>
      <c r="E304" s="3" t="e">
        <v>#N/A</v>
      </c>
      <c r="F304" s="4" t="e">
        <f t="shared" si="7"/>
        <v>#N/A</v>
      </c>
    </row>
    <row r="305" spans="1:6" x14ac:dyDescent="0.25">
      <c r="A305" s="1">
        <v>37011</v>
      </c>
      <c r="B305" s="3" t="e">
        <v>#N/A</v>
      </c>
      <c r="C305" s="3" t="e">
        <v>#N/A</v>
      </c>
      <c r="D305" s="3" t="e">
        <v>#N/A</v>
      </c>
      <c r="E305" s="3" t="e">
        <v>#N/A</v>
      </c>
      <c r="F305" s="4" t="e">
        <f t="shared" ref="F305:F347" si="8">E305/E306-1</f>
        <v>#N/A</v>
      </c>
    </row>
    <row r="306" spans="1:6" x14ac:dyDescent="0.25">
      <c r="A306" s="1">
        <v>36981</v>
      </c>
      <c r="B306" s="3" t="e">
        <v>#N/A</v>
      </c>
      <c r="C306" s="3" t="e">
        <v>#N/A</v>
      </c>
      <c r="D306" s="3" t="e">
        <v>#N/A</v>
      </c>
      <c r="E306" s="3" t="e">
        <v>#N/A</v>
      </c>
      <c r="F306" s="4" t="e">
        <f t="shared" si="8"/>
        <v>#N/A</v>
      </c>
    </row>
    <row r="307" spans="1:6" x14ac:dyDescent="0.25">
      <c r="A307" s="1">
        <v>36950</v>
      </c>
      <c r="B307" s="3" t="e">
        <v>#N/A</v>
      </c>
      <c r="C307" s="3" t="e">
        <v>#N/A</v>
      </c>
      <c r="D307" s="3" t="e">
        <v>#N/A</v>
      </c>
      <c r="E307" s="3" t="e">
        <v>#N/A</v>
      </c>
      <c r="F307" s="4" t="e">
        <f t="shared" si="8"/>
        <v>#N/A</v>
      </c>
    </row>
    <row r="308" spans="1:6" x14ac:dyDescent="0.25">
      <c r="A308" s="1">
        <v>36922</v>
      </c>
      <c r="B308" s="3" t="e">
        <v>#N/A</v>
      </c>
      <c r="C308" s="3" t="e">
        <v>#N/A</v>
      </c>
      <c r="D308" s="3" t="e">
        <v>#N/A</v>
      </c>
      <c r="E308" s="3" t="e">
        <v>#N/A</v>
      </c>
      <c r="F308" s="4" t="e">
        <f t="shared" si="8"/>
        <v>#N/A</v>
      </c>
    </row>
    <row r="309" spans="1:6" x14ac:dyDescent="0.25">
      <c r="A309" s="1">
        <v>36891</v>
      </c>
      <c r="B309" s="3" t="e">
        <v>#N/A</v>
      </c>
      <c r="C309" s="3" t="e">
        <v>#N/A</v>
      </c>
      <c r="D309" s="3" t="e">
        <v>#N/A</v>
      </c>
      <c r="E309" s="3" t="e">
        <v>#N/A</v>
      </c>
      <c r="F309" s="4" t="e">
        <f t="shared" si="8"/>
        <v>#N/A</v>
      </c>
    </row>
    <row r="310" spans="1:6" x14ac:dyDescent="0.25">
      <c r="A310" s="1">
        <v>36860</v>
      </c>
      <c r="B310" s="3" t="e">
        <v>#N/A</v>
      </c>
      <c r="C310" s="3" t="e">
        <v>#N/A</v>
      </c>
      <c r="D310" s="3" t="e">
        <v>#N/A</v>
      </c>
      <c r="E310" s="3" t="e">
        <v>#N/A</v>
      </c>
      <c r="F310" s="4" t="e">
        <f t="shared" si="8"/>
        <v>#N/A</v>
      </c>
    </row>
    <row r="311" spans="1:6" x14ac:dyDescent="0.25">
      <c r="A311" s="1">
        <v>36830</v>
      </c>
      <c r="B311" s="3" t="e">
        <v>#N/A</v>
      </c>
      <c r="C311" s="3" t="e">
        <v>#N/A</v>
      </c>
      <c r="D311" s="3" t="e">
        <v>#N/A</v>
      </c>
      <c r="E311" s="3" t="e">
        <v>#N/A</v>
      </c>
      <c r="F311" s="4" t="e">
        <f t="shared" si="8"/>
        <v>#N/A</v>
      </c>
    </row>
    <row r="312" spans="1:6" x14ac:dyDescent="0.25">
      <c r="A312" s="1">
        <v>36799</v>
      </c>
      <c r="B312" s="3" t="e">
        <v>#N/A</v>
      </c>
      <c r="C312" s="3" t="e">
        <v>#N/A</v>
      </c>
      <c r="D312" s="3" t="e">
        <v>#N/A</v>
      </c>
      <c r="E312" s="3" t="e">
        <v>#N/A</v>
      </c>
      <c r="F312" s="4" t="e">
        <f t="shared" si="8"/>
        <v>#N/A</v>
      </c>
    </row>
    <row r="313" spans="1:6" x14ac:dyDescent="0.25">
      <c r="A313" s="1">
        <v>36769</v>
      </c>
      <c r="B313" s="3" t="e">
        <v>#N/A</v>
      </c>
      <c r="C313" s="3" t="e">
        <v>#N/A</v>
      </c>
      <c r="D313" s="3" t="e">
        <v>#N/A</v>
      </c>
      <c r="E313" s="3" t="e">
        <v>#N/A</v>
      </c>
      <c r="F313" s="4" t="e">
        <f t="shared" si="8"/>
        <v>#N/A</v>
      </c>
    </row>
    <row r="314" spans="1:6" x14ac:dyDescent="0.25">
      <c r="A314" s="1">
        <v>36738</v>
      </c>
      <c r="B314" s="3" t="e">
        <v>#N/A</v>
      </c>
      <c r="C314" s="3" t="e">
        <v>#N/A</v>
      </c>
      <c r="D314" s="3" t="e">
        <v>#N/A</v>
      </c>
      <c r="E314" s="3" t="e">
        <v>#N/A</v>
      </c>
      <c r="F314" s="4" t="e">
        <f t="shared" si="8"/>
        <v>#N/A</v>
      </c>
    </row>
    <row r="315" spans="1:6" x14ac:dyDescent="0.25">
      <c r="A315" s="1">
        <v>36707</v>
      </c>
      <c r="B315" s="3" t="e">
        <v>#N/A</v>
      </c>
      <c r="C315" s="3" t="e">
        <v>#N/A</v>
      </c>
      <c r="D315" s="3" t="e">
        <v>#N/A</v>
      </c>
      <c r="E315" s="3" t="e">
        <v>#N/A</v>
      </c>
      <c r="F315" s="4" t="e">
        <f t="shared" si="8"/>
        <v>#N/A</v>
      </c>
    </row>
    <row r="316" spans="1:6" x14ac:dyDescent="0.25">
      <c r="A316" s="1">
        <v>36677</v>
      </c>
      <c r="B316" s="3" t="e">
        <v>#N/A</v>
      </c>
      <c r="C316" s="3" t="e">
        <v>#N/A</v>
      </c>
      <c r="D316" s="3" t="e">
        <v>#N/A</v>
      </c>
      <c r="E316" s="3" t="e">
        <v>#N/A</v>
      </c>
      <c r="F316" s="4" t="e">
        <f t="shared" si="8"/>
        <v>#N/A</v>
      </c>
    </row>
    <row r="317" spans="1:6" x14ac:dyDescent="0.25">
      <c r="A317" s="1">
        <v>36646</v>
      </c>
      <c r="B317" s="3" t="e">
        <v>#N/A</v>
      </c>
      <c r="C317" s="3" t="e">
        <v>#N/A</v>
      </c>
      <c r="D317" s="3" t="e">
        <v>#N/A</v>
      </c>
      <c r="E317" s="3" t="e">
        <v>#N/A</v>
      </c>
      <c r="F317" s="4" t="e">
        <f t="shared" si="8"/>
        <v>#N/A</v>
      </c>
    </row>
    <row r="318" spans="1:6" x14ac:dyDescent="0.25">
      <c r="A318" s="1">
        <v>36616</v>
      </c>
      <c r="B318" s="3" t="e">
        <v>#N/A</v>
      </c>
      <c r="C318" s="3" t="e">
        <v>#N/A</v>
      </c>
      <c r="D318" s="3" t="e">
        <v>#N/A</v>
      </c>
      <c r="E318" s="3" t="e">
        <v>#N/A</v>
      </c>
      <c r="F318" s="4" t="e">
        <f t="shared" si="8"/>
        <v>#N/A</v>
      </c>
    </row>
    <row r="319" spans="1:6" x14ac:dyDescent="0.25">
      <c r="A319" s="1">
        <v>36585</v>
      </c>
      <c r="B319" s="3" t="e">
        <v>#N/A</v>
      </c>
      <c r="C319" s="3" t="e">
        <v>#N/A</v>
      </c>
      <c r="D319" s="3" t="e">
        <v>#N/A</v>
      </c>
      <c r="E319" s="3" t="e">
        <v>#N/A</v>
      </c>
      <c r="F319" s="4" t="e">
        <f t="shared" si="8"/>
        <v>#N/A</v>
      </c>
    </row>
    <row r="320" spans="1:6" x14ac:dyDescent="0.25">
      <c r="A320" s="1">
        <v>36556</v>
      </c>
      <c r="B320" s="3" t="e">
        <v>#N/A</v>
      </c>
      <c r="C320" s="3" t="e">
        <v>#N/A</v>
      </c>
      <c r="D320" s="3" t="e">
        <v>#N/A</v>
      </c>
      <c r="E320" s="3" t="e">
        <v>#N/A</v>
      </c>
      <c r="F320" s="4" t="e">
        <f t="shared" si="8"/>
        <v>#N/A</v>
      </c>
    </row>
    <row r="321" spans="1:6" x14ac:dyDescent="0.25">
      <c r="A321" s="1">
        <v>36525</v>
      </c>
      <c r="B321" s="3" t="e">
        <v>#N/A</v>
      </c>
      <c r="C321" s="3" t="e">
        <v>#N/A</v>
      </c>
      <c r="D321" s="3" t="e">
        <v>#N/A</v>
      </c>
      <c r="E321" s="3" t="e">
        <v>#N/A</v>
      </c>
      <c r="F321" s="4" t="e">
        <f t="shared" si="8"/>
        <v>#N/A</v>
      </c>
    </row>
    <row r="322" spans="1:6" x14ac:dyDescent="0.25">
      <c r="A322" s="1">
        <v>36494</v>
      </c>
      <c r="B322" s="3" t="e">
        <v>#N/A</v>
      </c>
      <c r="C322" s="3" t="e">
        <v>#N/A</v>
      </c>
      <c r="D322" s="3" t="e">
        <v>#N/A</v>
      </c>
      <c r="E322" s="3" t="e">
        <v>#N/A</v>
      </c>
      <c r="F322" s="4" t="e">
        <f t="shared" si="8"/>
        <v>#N/A</v>
      </c>
    </row>
    <row r="323" spans="1:6" x14ac:dyDescent="0.25">
      <c r="A323" s="1">
        <v>36464</v>
      </c>
      <c r="B323" s="3" t="e">
        <v>#N/A</v>
      </c>
      <c r="C323" s="3" t="e">
        <v>#N/A</v>
      </c>
      <c r="D323" s="3" t="e">
        <v>#N/A</v>
      </c>
      <c r="E323" s="3" t="e">
        <v>#N/A</v>
      </c>
      <c r="F323" s="4" t="e">
        <f t="shared" si="8"/>
        <v>#N/A</v>
      </c>
    </row>
    <row r="324" spans="1:6" x14ac:dyDescent="0.25">
      <c r="A324" s="1">
        <v>36433</v>
      </c>
      <c r="B324" s="3" t="e">
        <v>#N/A</v>
      </c>
      <c r="C324" s="3" t="e">
        <v>#N/A</v>
      </c>
      <c r="D324" s="3" t="e">
        <v>#N/A</v>
      </c>
      <c r="E324" s="3" t="e">
        <v>#N/A</v>
      </c>
      <c r="F324" s="4" t="e">
        <f t="shared" si="8"/>
        <v>#N/A</v>
      </c>
    </row>
    <row r="325" spans="1:6" x14ac:dyDescent="0.25">
      <c r="A325" s="1">
        <v>36403</v>
      </c>
      <c r="B325" s="3" t="e">
        <v>#N/A</v>
      </c>
      <c r="C325" s="3" t="e">
        <v>#N/A</v>
      </c>
      <c r="D325" s="3" t="e">
        <v>#N/A</v>
      </c>
      <c r="E325" s="3" t="e">
        <v>#N/A</v>
      </c>
      <c r="F325" s="4" t="e">
        <f t="shared" si="8"/>
        <v>#N/A</v>
      </c>
    </row>
    <row r="326" spans="1:6" x14ac:dyDescent="0.25">
      <c r="A326" s="1">
        <v>36372</v>
      </c>
      <c r="B326" s="3" t="e">
        <v>#N/A</v>
      </c>
      <c r="C326" s="3" t="e">
        <v>#N/A</v>
      </c>
      <c r="D326" s="3" t="e">
        <v>#N/A</v>
      </c>
      <c r="E326" s="3" t="e">
        <v>#N/A</v>
      </c>
      <c r="F326" s="4" t="e">
        <f t="shared" si="8"/>
        <v>#N/A</v>
      </c>
    </row>
    <row r="327" spans="1:6" x14ac:dyDescent="0.25">
      <c r="A327" s="1">
        <v>36341</v>
      </c>
      <c r="B327" s="3" t="e">
        <v>#N/A</v>
      </c>
      <c r="C327" s="3" t="e">
        <v>#N/A</v>
      </c>
      <c r="D327" s="3" t="e">
        <v>#N/A</v>
      </c>
      <c r="E327" s="3" t="e">
        <v>#N/A</v>
      </c>
      <c r="F327" s="4" t="e">
        <f t="shared" si="8"/>
        <v>#N/A</v>
      </c>
    </row>
    <row r="328" spans="1:6" x14ac:dyDescent="0.25">
      <c r="A328" s="1">
        <v>36311</v>
      </c>
      <c r="B328" s="3" t="e">
        <v>#N/A</v>
      </c>
      <c r="C328" s="3" t="e">
        <v>#N/A</v>
      </c>
      <c r="D328" s="3" t="e">
        <v>#N/A</v>
      </c>
      <c r="E328" s="3" t="e">
        <v>#N/A</v>
      </c>
      <c r="F328" s="4" t="e">
        <f t="shared" si="8"/>
        <v>#N/A</v>
      </c>
    </row>
    <row r="329" spans="1:6" x14ac:dyDescent="0.25">
      <c r="A329" s="1">
        <v>36280</v>
      </c>
      <c r="B329" s="3" t="e">
        <v>#N/A</v>
      </c>
      <c r="C329" s="3" t="e">
        <v>#N/A</v>
      </c>
      <c r="D329" s="3" t="e">
        <v>#N/A</v>
      </c>
      <c r="E329" s="3" t="e">
        <v>#N/A</v>
      </c>
      <c r="F329" s="4" t="e">
        <f t="shared" si="8"/>
        <v>#N/A</v>
      </c>
    </row>
    <row r="330" spans="1:6" x14ac:dyDescent="0.25">
      <c r="A330" s="1">
        <v>36250</v>
      </c>
      <c r="B330" s="3" t="e">
        <v>#N/A</v>
      </c>
      <c r="C330" s="3" t="e">
        <v>#N/A</v>
      </c>
      <c r="D330" s="3" t="e">
        <v>#N/A</v>
      </c>
      <c r="E330" s="3" t="e">
        <v>#N/A</v>
      </c>
      <c r="F330" s="4" t="e">
        <f t="shared" si="8"/>
        <v>#N/A</v>
      </c>
    </row>
    <row r="331" spans="1:6" x14ac:dyDescent="0.25">
      <c r="A331" s="1">
        <v>36219</v>
      </c>
      <c r="B331" s="3" t="e">
        <v>#N/A</v>
      </c>
      <c r="C331" s="3" t="e">
        <v>#N/A</v>
      </c>
      <c r="D331" s="3" t="e">
        <v>#N/A</v>
      </c>
      <c r="E331" s="3" t="e">
        <v>#N/A</v>
      </c>
      <c r="F331" s="4" t="e">
        <f t="shared" si="8"/>
        <v>#N/A</v>
      </c>
    </row>
    <row r="332" spans="1:6" x14ac:dyDescent="0.25">
      <c r="A332" s="1">
        <v>36191</v>
      </c>
      <c r="B332" s="3" t="e">
        <v>#N/A</v>
      </c>
      <c r="C332" s="3" t="e">
        <v>#N/A</v>
      </c>
      <c r="D332" s="3" t="e">
        <v>#N/A</v>
      </c>
      <c r="E332" s="3" t="e">
        <v>#N/A</v>
      </c>
      <c r="F332" s="4" t="e">
        <f t="shared" si="8"/>
        <v>#N/A</v>
      </c>
    </row>
    <row r="333" spans="1:6" x14ac:dyDescent="0.25">
      <c r="A333" s="1">
        <v>36160</v>
      </c>
      <c r="B333" s="3" t="e">
        <v>#N/A</v>
      </c>
      <c r="C333" s="3" t="e">
        <v>#N/A</v>
      </c>
      <c r="D333" s="3" t="e">
        <v>#N/A</v>
      </c>
      <c r="E333" s="3" t="e">
        <v>#N/A</v>
      </c>
      <c r="F333" s="4" t="e">
        <f t="shared" si="8"/>
        <v>#N/A</v>
      </c>
    </row>
    <row r="334" spans="1:6" x14ac:dyDescent="0.25">
      <c r="A334" s="1">
        <v>36129</v>
      </c>
      <c r="B334" s="3" t="e">
        <v>#N/A</v>
      </c>
      <c r="C334" s="3" t="e">
        <v>#N/A</v>
      </c>
      <c r="D334" s="3" t="e">
        <v>#N/A</v>
      </c>
      <c r="E334" s="3" t="e">
        <v>#N/A</v>
      </c>
      <c r="F334" s="4" t="e">
        <f t="shared" si="8"/>
        <v>#N/A</v>
      </c>
    </row>
    <row r="335" spans="1:6" x14ac:dyDescent="0.25">
      <c r="A335" s="1">
        <v>36099</v>
      </c>
      <c r="B335" s="3" t="e">
        <v>#N/A</v>
      </c>
      <c r="C335" s="3" t="e">
        <v>#N/A</v>
      </c>
      <c r="D335" s="3" t="e">
        <v>#N/A</v>
      </c>
      <c r="E335" s="3" t="e">
        <v>#N/A</v>
      </c>
      <c r="F335" s="4" t="e">
        <f t="shared" si="8"/>
        <v>#N/A</v>
      </c>
    </row>
    <row r="336" spans="1:6" x14ac:dyDescent="0.25">
      <c r="A336" s="1">
        <v>36068</v>
      </c>
      <c r="B336" s="3" t="e">
        <v>#N/A</v>
      </c>
      <c r="C336" s="3" t="e">
        <v>#N/A</v>
      </c>
      <c r="D336" s="3" t="e">
        <v>#N/A</v>
      </c>
      <c r="E336" s="3" t="e">
        <v>#N/A</v>
      </c>
      <c r="F336" s="4" t="e">
        <f t="shared" si="8"/>
        <v>#N/A</v>
      </c>
    </row>
    <row r="337" spans="1:6" x14ac:dyDescent="0.25">
      <c r="A337" s="1">
        <v>36038</v>
      </c>
      <c r="B337" s="3" t="e">
        <v>#N/A</v>
      </c>
      <c r="C337" s="3" t="e">
        <v>#N/A</v>
      </c>
      <c r="D337" s="3" t="e">
        <v>#N/A</v>
      </c>
      <c r="E337" s="3" t="e">
        <v>#N/A</v>
      </c>
      <c r="F337" s="4" t="e">
        <f t="shared" si="8"/>
        <v>#N/A</v>
      </c>
    </row>
    <row r="338" spans="1:6" x14ac:dyDescent="0.25">
      <c r="A338" s="1">
        <v>36007</v>
      </c>
      <c r="B338" s="3" t="e">
        <v>#N/A</v>
      </c>
      <c r="C338" s="3" t="e">
        <v>#N/A</v>
      </c>
      <c r="D338" s="3" t="e">
        <v>#N/A</v>
      </c>
      <c r="E338" s="3" t="e">
        <v>#N/A</v>
      </c>
      <c r="F338" s="4" t="e">
        <f t="shared" si="8"/>
        <v>#N/A</v>
      </c>
    </row>
    <row r="339" spans="1:6" x14ac:dyDescent="0.25">
      <c r="A339" s="1">
        <v>35976</v>
      </c>
      <c r="B339" s="3" t="e">
        <v>#N/A</v>
      </c>
      <c r="C339" s="3" t="e">
        <v>#N/A</v>
      </c>
      <c r="D339" s="3" t="e">
        <v>#N/A</v>
      </c>
      <c r="E339" s="3" t="e">
        <v>#N/A</v>
      </c>
      <c r="F339" s="4" t="e">
        <f t="shared" si="8"/>
        <v>#N/A</v>
      </c>
    </row>
    <row r="340" spans="1:6" x14ac:dyDescent="0.25">
      <c r="A340" s="1">
        <v>35946</v>
      </c>
      <c r="B340" s="3" t="e">
        <v>#N/A</v>
      </c>
      <c r="C340" s="3" t="e">
        <v>#N/A</v>
      </c>
      <c r="D340" s="3" t="e">
        <v>#N/A</v>
      </c>
      <c r="E340" s="3" t="e">
        <v>#N/A</v>
      </c>
      <c r="F340" s="4" t="e">
        <f t="shared" si="8"/>
        <v>#N/A</v>
      </c>
    </row>
    <row r="341" spans="1:6" x14ac:dyDescent="0.25">
      <c r="A341" s="1">
        <v>35915</v>
      </c>
      <c r="B341" s="3" t="e">
        <v>#N/A</v>
      </c>
      <c r="C341" s="3" t="e">
        <v>#N/A</v>
      </c>
      <c r="D341" s="3" t="e">
        <v>#N/A</v>
      </c>
      <c r="E341" s="3" t="e">
        <v>#N/A</v>
      </c>
      <c r="F341" s="4" t="e">
        <f t="shared" si="8"/>
        <v>#N/A</v>
      </c>
    </row>
    <row r="342" spans="1:6" x14ac:dyDescent="0.25">
      <c r="A342" s="1">
        <v>35885</v>
      </c>
      <c r="B342" s="3" t="e">
        <v>#N/A</v>
      </c>
      <c r="C342" s="3" t="e">
        <v>#N/A</v>
      </c>
      <c r="D342" s="3" t="e">
        <v>#N/A</v>
      </c>
      <c r="E342" s="3" t="e">
        <v>#N/A</v>
      </c>
      <c r="F342" s="4" t="e">
        <f t="shared" si="8"/>
        <v>#N/A</v>
      </c>
    </row>
    <row r="343" spans="1:6" x14ac:dyDescent="0.25">
      <c r="A343" s="1">
        <v>35854</v>
      </c>
      <c r="B343" s="3" t="e">
        <v>#N/A</v>
      </c>
      <c r="C343" s="3" t="e">
        <v>#N/A</v>
      </c>
      <c r="D343" s="3" t="e">
        <v>#N/A</v>
      </c>
      <c r="E343" s="3" t="e">
        <v>#N/A</v>
      </c>
      <c r="F343" s="4" t="e">
        <f t="shared" si="8"/>
        <v>#N/A</v>
      </c>
    </row>
    <row r="344" spans="1:6" x14ac:dyDescent="0.25">
      <c r="A344" s="1">
        <v>35826</v>
      </c>
      <c r="B344" s="3" t="e">
        <v>#N/A</v>
      </c>
      <c r="C344" s="3" t="e">
        <v>#N/A</v>
      </c>
      <c r="D344" s="3" t="e">
        <v>#N/A</v>
      </c>
      <c r="E344" s="3" t="e">
        <v>#N/A</v>
      </c>
      <c r="F344" s="4" t="e">
        <f t="shared" si="8"/>
        <v>#N/A</v>
      </c>
    </row>
    <row r="345" spans="1:6" x14ac:dyDescent="0.25">
      <c r="A345" s="1">
        <v>35795</v>
      </c>
      <c r="B345" s="3" t="e">
        <v>#N/A</v>
      </c>
      <c r="C345" s="3" t="e">
        <v>#N/A</v>
      </c>
      <c r="D345" s="3" t="e">
        <v>#N/A</v>
      </c>
      <c r="E345" s="3" t="e">
        <v>#N/A</v>
      </c>
      <c r="F345" s="4" t="e">
        <f t="shared" si="8"/>
        <v>#N/A</v>
      </c>
    </row>
    <row r="346" spans="1:6" x14ac:dyDescent="0.25">
      <c r="A346" s="1">
        <v>35764</v>
      </c>
      <c r="B346" s="3" t="e">
        <v>#N/A</v>
      </c>
      <c r="C346" s="3" t="e">
        <v>#N/A</v>
      </c>
      <c r="D346" s="3" t="e">
        <v>#N/A</v>
      </c>
      <c r="E346" s="3" t="e">
        <v>#N/A</v>
      </c>
      <c r="F346" s="4" t="e">
        <f t="shared" si="8"/>
        <v>#N/A</v>
      </c>
    </row>
    <row r="347" spans="1:6" x14ac:dyDescent="0.25">
      <c r="A347" s="1">
        <v>35734</v>
      </c>
      <c r="B347" s="3" t="e">
        <v>#N/A</v>
      </c>
      <c r="C347" s="3" t="e">
        <v>#N/A</v>
      </c>
      <c r="D347" s="3" t="e">
        <v>#N/A</v>
      </c>
      <c r="E347" s="3" t="e">
        <v>#N/A</v>
      </c>
      <c r="F347" s="4" t="e">
        <f t="shared" si="8"/>
        <v>#N/A</v>
      </c>
    </row>
    <row r="348" spans="1:6" x14ac:dyDescent="0.25">
      <c r="A348" s="1">
        <v>35703</v>
      </c>
      <c r="B348" s="3" t="e">
        <v>#N/A</v>
      </c>
      <c r="C348" s="3" t="e">
        <v>#N/A</v>
      </c>
      <c r="D348" s="3" t="e">
        <v>#N/A</v>
      </c>
      <c r="E348" s="3" t="e">
        <v>#N/A</v>
      </c>
    </row>
    <row r="351" spans="1:6" x14ac:dyDescent="0.25">
      <c r="C351" s="4"/>
    </row>
    <row r="355" spans="6:6" x14ac:dyDescent="0.25">
      <c r="F355" s="14"/>
    </row>
  </sheetData>
  <hyperlinks>
    <hyperlink ref="D1" r:id="rId1" xr:uid="{A3ABCA59-52D4-40E2-B993-4C4BF1377EE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BA684-F84E-4111-8487-431214B3C756}">
  <sheetPr codeName="Лист9"/>
  <dimension ref="A1:J355"/>
  <sheetViews>
    <sheetView topLeftCell="A2" zoomScale="70" zoomScaleNormal="70" workbookViewId="0">
      <selection activeCell="I5" sqref="I5"/>
    </sheetView>
  </sheetViews>
  <sheetFormatPr defaultRowHeight="15" x14ac:dyDescent="0.25"/>
  <cols>
    <col min="1" max="1" width="14.28515625" style="1" bestFit="1" customWidth="1"/>
    <col min="2" max="2" width="11.140625" style="3" customWidth="1"/>
    <col min="3" max="5" width="9.5703125" style="3" bestFit="1" customWidth="1"/>
    <col min="8" max="8" width="10.7109375" bestFit="1" customWidth="1"/>
    <col min="9" max="9" width="9.7109375" bestFit="1" customWidth="1"/>
  </cols>
  <sheetData>
    <row r="1" spans="1:10" x14ac:dyDescent="0.25">
      <c r="A1" s="10" t="s">
        <v>79</v>
      </c>
      <c r="B1" s="41" t="s">
        <v>78</v>
      </c>
      <c r="D1" s="40" t="s">
        <v>83</v>
      </c>
    </row>
    <row r="2" spans="1:10" x14ac:dyDescent="0.25">
      <c r="A2" t="s">
        <v>13</v>
      </c>
      <c r="B2" s="1">
        <f>A261</f>
        <v>38352</v>
      </c>
      <c r="D2" s="40"/>
    </row>
    <row r="3" spans="1:10" x14ac:dyDescent="0.25">
      <c r="A3" t="s">
        <v>14</v>
      </c>
      <c r="B3" s="1">
        <f>A5</f>
        <v>46142</v>
      </c>
    </row>
    <row r="4" spans="1:10" x14ac:dyDescent="0.25">
      <c r="A4" s="1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H4" s="15" t="s">
        <v>24</v>
      </c>
      <c r="I4" s="19" t="s">
        <v>4</v>
      </c>
      <c r="J4" s="19" t="s">
        <v>25</v>
      </c>
    </row>
    <row r="5" spans="1:10" x14ac:dyDescent="0.25">
      <c r="A5" s="1">
        <v>46142</v>
      </c>
      <c r="B5" s="3">
        <v>3020.31</v>
      </c>
      <c r="C5" s="3">
        <v>3020.31</v>
      </c>
      <c r="D5" s="3">
        <v>3020.31</v>
      </c>
      <c r="E5" s="3">
        <v>3020.31</v>
      </c>
      <c r="F5" s="4">
        <f t="shared" ref="F5:F45" si="0">E5/E6-1</f>
        <v>4.3375075567838373E-2</v>
      </c>
      <c r="H5" s="16">
        <v>40543</v>
      </c>
      <c r="I5" s="20">
        <f t="shared" ref="I5:I49" si="1">VLOOKUP(H5,$A$4:$E$348,5,FALSE)</f>
        <v>1951.86</v>
      </c>
      <c r="J5" t="s">
        <v>22</v>
      </c>
    </row>
    <row r="6" spans="1:10" x14ac:dyDescent="0.25">
      <c r="A6" s="1">
        <v>46112</v>
      </c>
      <c r="B6" s="3">
        <v>2894.75</v>
      </c>
      <c r="C6" s="3">
        <v>2894.75</v>
      </c>
      <c r="D6" s="3">
        <v>2894.75</v>
      </c>
      <c r="E6" s="3">
        <v>2894.75</v>
      </c>
      <c r="F6" s="4">
        <f t="shared" si="0"/>
        <v>-5.6682167309177522E-2</v>
      </c>
      <c r="H6" s="16">
        <v>40633</v>
      </c>
      <c r="I6" s="20">
        <f t="shared" si="1"/>
        <v>2254.29</v>
      </c>
      <c r="J6" s="21">
        <f>I6/I5-1</f>
        <v>0.15494451446312762</v>
      </c>
    </row>
    <row r="7" spans="1:10" x14ac:dyDescent="0.25">
      <c r="A7" s="1">
        <v>46081</v>
      </c>
      <c r="B7" s="3">
        <v>3068.69</v>
      </c>
      <c r="C7" s="3">
        <v>3068.69</v>
      </c>
      <c r="D7" s="3">
        <v>3068.69</v>
      </c>
      <c r="E7" s="3">
        <v>3068.69</v>
      </c>
      <c r="F7" s="4">
        <f t="shared" si="0"/>
        <v>-1.4170521716782347E-2</v>
      </c>
      <c r="H7" s="16">
        <v>40724</v>
      </c>
      <c r="I7" s="20">
        <f t="shared" si="1"/>
        <v>2106.89</v>
      </c>
      <c r="J7" s="21">
        <f t="shared" ref="J7:J65" si="2">I7/I6-1</f>
        <v>-6.5386440963673742E-2</v>
      </c>
    </row>
    <row r="8" spans="1:10" x14ac:dyDescent="0.25">
      <c r="A8" s="1">
        <v>46053</v>
      </c>
      <c r="B8" s="3">
        <v>3112.8</v>
      </c>
      <c r="C8" s="3">
        <v>3112.8</v>
      </c>
      <c r="D8" s="3">
        <v>3112.8</v>
      </c>
      <c r="E8" s="3">
        <v>3112.8</v>
      </c>
      <c r="F8" s="4">
        <f t="shared" si="0"/>
        <v>5.6382480503349708E-2</v>
      </c>
      <c r="H8" s="16">
        <v>40816</v>
      </c>
      <c r="I8" s="20">
        <f t="shared" si="1"/>
        <v>1506.9</v>
      </c>
      <c r="J8" s="21">
        <f t="shared" si="2"/>
        <v>-0.28477518997194906</v>
      </c>
    </row>
    <row r="9" spans="1:10" x14ac:dyDescent="0.25">
      <c r="A9" s="1">
        <v>46022</v>
      </c>
      <c r="B9" s="3">
        <v>2946.66</v>
      </c>
      <c r="C9" s="3">
        <v>2946.66</v>
      </c>
      <c r="D9" s="3">
        <v>2946.66</v>
      </c>
      <c r="E9" s="3">
        <v>2946.66</v>
      </c>
      <c r="F9" s="4">
        <f t="shared" si="0"/>
        <v>3.5336198082281278E-2</v>
      </c>
      <c r="H9" s="16">
        <v>40908</v>
      </c>
      <c r="I9" s="20">
        <f t="shared" si="1"/>
        <v>1554.02</v>
      </c>
      <c r="J9" s="21">
        <f t="shared" si="2"/>
        <v>3.126949366248577E-2</v>
      </c>
    </row>
    <row r="10" spans="1:10" x14ac:dyDescent="0.25">
      <c r="A10" s="1">
        <v>45991</v>
      </c>
      <c r="B10" s="3">
        <v>2846.09</v>
      </c>
      <c r="C10" s="3">
        <v>2846.09</v>
      </c>
      <c r="D10" s="3">
        <v>2846.09</v>
      </c>
      <c r="E10" s="3">
        <v>2846.09</v>
      </c>
      <c r="F10" s="4">
        <f t="shared" si="0"/>
        <v>9.7105829202291494E-2</v>
      </c>
      <c r="H10" s="16">
        <v>40999</v>
      </c>
      <c r="I10" s="20">
        <f t="shared" si="1"/>
        <v>1843.99</v>
      </c>
      <c r="J10" s="21">
        <f t="shared" si="2"/>
        <v>0.18659348013539079</v>
      </c>
    </row>
    <row r="11" spans="1:10" x14ac:dyDescent="0.25">
      <c r="A11" s="1">
        <v>45961</v>
      </c>
      <c r="B11" s="3">
        <v>2594.1799999999998</v>
      </c>
      <c r="C11" s="3">
        <v>2594.1799999999998</v>
      </c>
      <c r="D11" s="3">
        <v>2594.1799999999998</v>
      </c>
      <c r="E11" s="3">
        <v>2594.1799999999998</v>
      </c>
      <c r="F11" s="4">
        <f t="shared" si="0"/>
        <v>-3.4809914649482465E-2</v>
      </c>
      <c r="H11" s="16">
        <v>41090</v>
      </c>
      <c r="I11" s="20">
        <f t="shared" si="1"/>
        <v>1521.29</v>
      </c>
      <c r="J11" s="21">
        <f t="shared" si="2"/>
        <v>-0.17500094902900776</v>
      </c>
    </row>
    <row r="12" spans="1:10" x14ac:dyDescent="0.25">
      <c r="A12" s="1">
        <v>45930</v>
      </c>
      <c r="B12" s="3">
        <v>2687.74</v>
      </c>
      <c r="C12" s="3">
        <v>2687.74</v>
      </c>
      <c r="D12" s="3">
        <v>2687.74</v>
      </c>
      <c r="E12" s="3">
        <v>2687.74</v>
      </c>
      <c r="F12" s="4">
        <f t="shared" si="0"/>
        <v>-9.8158562282738671E-2</v>
      </c>
      <c r="H12" s="16">
        <v>41182</v>
      </c>
      <c r="I12" s="20">
        <f t="shared" si="1"/>
        <v>1718.28</v>
      </c>
      <c r="J12" s="21">
        <f t="shared" si="2"/>
        <v>0.12948878911976025</v>
      </c>
    </row>
    <row r="13" spans="1:10" x14ac:dyDescent="0.25">
      <c r="A13" s="1">
        <v>45900</v>
      </c>
      <c r="B13" s="3">
        <v>2980.28</v>
      </c>
      <c r="C13" s="3">
        <v>2980.28</v>
      </c>
      <c r="D13" s="3">
        <v>2980.28</v>
      </c>
      <c r="E13" s="3">
        <v>2980.28</v>
      </c>
      <c r="F13" s="4">
        <f t="shared" si="0"/>
        <v>6.1323039229651766E-2</v>
      </c>
      <c r="H13" s="16">
        <v>41274</v>
      </c>
      <c r="I13" s="20">
        <f t="shared" si="1"/>
        <v>1779.5</v>
      </c>
      <c r="J13" s="21">
        <f t="shared" si="2"/>
        <v>3.5628651907721798E-2</v>
      </c>
    </row>
    <row r="14" spans="1:10" x14ac:dyDescent="0.25">
      <c r="A14" s="1">
        <v>45869</v>
      </c>
      <c r="B14" s="3">
        <v>2808.08</v>
      </c>
      <c r="C14" s="3">
        <v>2808.08</v>
      </c>
      <c r="D14" s="3">
        <v>2808.08</v>
      </c>
      <c r="E14" s="3">
        <v>2808.08</v>
      </c>
      <c r="F14" s="4">
        <f t="shared" si="0"/>
        <v>-2.9980620891438936E-2</v>
      </c>
      <c r="H14" s="16">
        <v>41364</v>
      </c>
      <c r="I14" s="20">
        <f t="shared" si="1"/>
        <v>1709.68</v>
      </c>
      <c r="J14" s="21">
        <f t="shared" si="2"/>
        <v>-3.9235740376510231E-2</v>
      </c>
    </row>
    <row r="15" spans="1:10" x14ac:dyDescent="0.25">
      <c r="A15" s="1">
        <v>45838</v>
      </c>
      <c r="B15" s="3">
        <v>2894.87</v>
      </c>
      <c r="C15" s="3">
        <v>2894.87</v>
      </c>
      <c r="D15" s="3">
        <v>2894.87</v>
      </c>
      <c r="E15" s="3">
        <v>2894.87</v>
      </c>
      <c r="F15" s="4">
        <f t="shared" si="0"/>
        <v>2.6171199274026558E-2</v>
      </c>
      <c r="H15" s="16">
        <v>41455</v>
      </c>
      <c r="I15" s="20">
        <f t="shared" si="1"/>
        <v>1494.45</v>
      </c>
      <c r="J15" s="21">
        <f t="shared" si="2"/>
        <v>-0.12588905526180338</v>
      </c>
    </row>
    <row r="16" spans="1:10" x14ac:dyDescent="0.25">
      <c r="A16" s="1">
        <v>45808</v>
      </c>
      <c r="B16" s="3">
        <v>2821.04</v>
      </c>
      <c r="C16" s="3">
        <v>2821.04</v>
      </c>
      <c r="D16" s="3">
        <v>2821.04</v>
      </c>
      <c r="E16" s="3">
        <v>2821.04</v>
      </c>
      <c r="F16" s="4">
        <f t="shared" si="0"/>
        <v>5.704018481019979E-3</v>
      </c>
      <c r="H16" s="16">
        <v>41547</v>
      </c>
      <c r="I16" s="20">
        <f t="shared" si="1"/>
        <v>1718.66</v>
      </c>
      <c r="J16" s="21">
        <f t="shared" si="2"/>
        <v>0.15002843855599046</v>
      </c>
    </row>
    <row r="17" spans="1:10" x14ac:dyDescent="0.25">
      <c r="A17" s="1">
        <v>45777</v>
      </c>
      <c r="B17" s="3">
        <v>2805.04</v>
      </c>
      <c r="C17" s="3">
        <v>2805.04</v>
      </c>
      <c r="D17" s="3">
        <v>2805.04</v>
      </c>
      <c r="E17" s="3">
        <v>2805.04</v>
      </c>
      <c r="F17" s="4">
        <f t="shared" si="0"/>
        <v>1.9918116832590371E-2</v>
      </c>
      <c r="H17" s="16">
        <v>41639</v>
      </c>
      <c r="I17" s="20">
        <f t="shared" si="1"/>
        <v>1751.14</v>
      </c>
      <c r="J17" s="21">
        <f t="shared" si="2"/>
        <v>1.8898444136711268E-2</v>
      </c>
    </row>
    <row r="18" spans="1:10" x14ac:dyDescent="0.25">
      <c r="A18" s="1">
        <v>45747</v>
      </c>
      <c r="B18" s="3">
        <v>2750.26</v>
      </c>
      <c r="C18" s="3">
        <v>2750.26</v>
      </c>
      <c r="D18" s="3">
        <v>2750.26</v>
      </c>
      <c r="E18" s="3">
        <v>2750.26</v>
      </c>
      <c r="F18" s="4">
        <f t="shared" si="0"/>
        <v>-2.8070212638133474E-2</v>
      </c>
      <c r="H18" s="16">
        <v>41729</v>
      </c>
      <c r="I18" s="20">
        <f t="shared" si="1"/>
        <v>1494.62</v>
      </c>
      <c r="J18" s="21">
        <f t="shared" si="2"/>
        <v>-0.14648743104491946</v>
      </c>
    </row>
    <row r="19" spans="1:10" x14ac:dyDescent="0.25">
      <c r="A19" s="1">
        <v>45716</v>
      </c>
      <c r="B19" s="3">
        <v>2829.69</v>
      </c>
      <c r="C19" s="3">
        <v>2829.69</v>
      </c>
      <c r="D19" s="3">
        <v>2829.69</v>
      </c>
      <c r="E19" s="3">
        <v>2829.69</v>
      </c>
      <c r="F19" s="4">
        <f t="shared" si="0"/>
        <v>0.20313529739405523</v>
      </c>
      <c r="H19" s="16">
        <v>41820</v>
      </c>
      <c r="I19" s="20">
        <f t="shared" si="1"/>
        <v>1685</v>
      </c>
      <c r="J19" s="21">
        <f t="shared" si="2"/>
        <v>0.12737685833188372</v>
      </c>
    </row>
    <row r="20" spans="1:10" x14ac:dyDescent="0.25">
      <c r="A20" s="1">
        <v>45688</v>
      </c>
      <c r="B20" s="3">
        <v>2351.9299999999998</v>
      </c>
      <c r="C20" s="3">
        <v>2351.9299999999998</v>
      </c>
      <c r="D20" s="3">
        <v>2351.9299999999998</v>
      </c>
      <c r="E20" s="3">
        <v>2351.9299999999998</v>
      </c>
      <c r="F20" s="4">
        <f t="shared" si="0"/>
        <v>6.7971701540249896E-2</v>
      </c>
      <c r="H20" s="16">
        <v>41912</v>
      </c>
      <c r="I20" s="20">
        <f t="shared" si="1"/>
        <v>1421.5</v>
      </c>
      <c r="J20" s="21">
        <f t="shared" si="2"/>
        <v>-0.15637982195845701</v>
      </c>
    </row>
    <row r="21" spans="1:10" x14ac:dyDescent="0.25">
      <c r="A21" s="1">
        <v>45657</v>
      </c>
      <c r="B21" s="3">
        <v>2202.2399999999998</v>
      </c>
      <c r="C21" s="3">
        <v>2202.2399999999998</v>
      </c>
      <c r="D21" s="3">
        <v>2202.2399999999998</v>
      </c>
      <c r="E21" s="3">
        <v>2202.2399999999998</v>
      </c>
      <c r="F21" s="4">
        <f t="shared" si="0"/>
        <v>0.20699123629129046</v>
      </c>
      <c r="H21" s="16">
        <v>42004</v>
      </c>
      <c r="I21" s="20">
        <f t="shared" si="1"/>
        <v>1014.81</v>
      </c>
      <c r="J21" s="21">
        <f t="shared" si="2"/>
        <v>-0.28609919099542735</v>
      </c>
    </row>
    <row r="22" spans="1:10" x14ac:dyDescent="0.25">
      <c r="A22" s="1">
        <v>45626</v>
      </c>
      <c r="B22" s="3">
        <v>1824.57</v>
      </c>
      <c r="C22" s="3">
        <v>1824.57</v>
      </c>
      <c r="D22" s="3">
        <v>1824.57</v>
      </c>
      <c r="E22" s="3">
        <v>1824.57</v>
      </c>
      <c r="F22" s="4">
        <f t="shared" si="0"/>
        <v>-9.188777567079276E-2</v>
      </c>
      <c r="H22" s="16">
        <v>42094</v>
      </c>
      <c r="I22" s="20">
        <f t="shared" si="1"/>
        <v>1130.04</v>
      </c>
      <c r="J22" s="21">
        <f t="shared" si="2"/>
        <v>0.11354834895202059</v>
      </c>
    </row>
    <row r="23" spans="1:10" x14ac:dyDescent="0.25">
      <c r="A23" s="1">
        <v>45596</v>
      </c>
      <c r="B23" s="3">
        <v>2009.19</v>
      </c>
      <c r="C23" s="3">
        <v>2009.19</v>
      </c>
      <c r="D23" s="3">
        <v>2009.19</v>
      </c>
      <c r="E23" s="3">
        <v>2009.19</v>
      </c>
      <c r="F23" s="4">
        <f t="shared" si="0"/>
        <v>-0.13305056223409306</v>
      </c>
      <c r="H23" s="16">
        <v>42185</v>
      </c>
      <c r="I23" s="20">
        <f t="shared" si="1"/>
        <v>1218.9000000000001</v>
      </c>
      <c r="J23" s="21">
        <f t="shared" si="2"/>
        <v>7.8634384623553322E-2</v>
      </c>
    </row>
    <row r="24" spans="1:10" x14ac:dyDescent="0.25">
      <c r="A24" s="1">
        <v>45565</v>
      </c>
      <c r="B24" s="3">
        <v>2317.54</v>
      </c>
      <c r="C24" s="3">
        <v>2317.54</v>
      </c>
      <c r="D24" s="3">
        <v>2317.54</v>
      </c>
      <c r="E24" s="3">
        <v>2317.54</v>
      </c>
      <c r="F24" s="4">
        <f t="shared" si="0"/>
        <v>5.7315309478947585E-2</v>
      </c>
      <c r="H24" s="16">
        <v>42277</v>
      </c>
      <c r="I24" s="20">
        <f t="shared" si="1"/>
        <v>1053.73</v>
      </c>
      <c r="J24" s="21">
        <f t="shared" si="2"/>
        <v>-0.13550742472721311</v>
      </c>
    </row>
    <row r="25" spans="1:10" x14ac:dyDescent="0.25">
      <c r="A25" s="1">
        <v>45535</v>
      </c>
      <c r="B25" s="3">
        <v>2191.91</v>
      </c>
      <c r="C25" s="3">
        <v>2191.91</v>
      </c>
      <c r="D25" s="3">
        <v>2191.91</v>
      </c>
      <c r="E25" s="3">
        <v>2191.91</v>
      </c>
      <c r="F25" s="4">
        <f t="shared" si="0"/>
        <v>-0.14950605691403918</v>
      </c>
      <c r="H25" s="16">
        <v>42369</v>
      </c>
      <c r="I25" s="20">
        <f t="shared" si="1"/>
        <v>1019.04</v>
      </c>
      <c r="J25" s="21">
        <f t="shared" si="2"/>
        <v>-3.292114678333169E-2</v>
      </c>
    </row>
    <row r="26" spans="1:10" x14ac:dyDescent="0.25">
      <c r="A26" s="1">
        <v>45504</v>
      </c>
      <c r="B26" s="3">
        <v>2577.2199999999998</v>
      </c>
      <c r="C26" s="3">
        <v>2577.2199999999998</v>
      </c>
      <c r="D26" s="3">
        <v>2577.2199999999998</v>
      </c>
      <c r="E26" s="3">
        <v>2577.2199999999998</v>
      </c>
      <c r="F26" s="4">
        <f t="shared" si="0"/>
        <v>-4.0080749991619591E-2</v>
      </c>
      <c r="H26" s="16">
        <v>42460</v>
      </c>
      <c r="I26" s="20">
        <f t="shared" si="1"/>
        <v>1181.22</v>
      </c>
      <c r="J26" s="21">
        <f t="shared" si="2"/>
        <v>0.15914978803579838</v>
      </c>
    </row>
    <row r="27" spans="1:10" x14ac:dyDescent="0.25">
      <c r="A27" s="1">
        <v>45473</v>
      </c>
      <c r="B27" s="3">
        <v>2684.83</v>
      </c>
      <c r="C27" s="3">
        <v>2684.83</v>
      </c>
      <c r="D27" s="3">
        <v>2684.83</v>
      </c>
      <c r="E27" s="3">
        <v>2684.83</v>
      </c>
      <c r="F27" s="4">
        <f t="shared" si="0"/>
        <v>3.5834024576091306E-2</v>
      </c>
      <c r="H27" s="16">
        <v>42551</v>
      </c>
      <c r="I27" s="20">
        <f t="shared" si="1"/>
        <v>1266.1199999999999</v>
      </c>
      <c r="J27" s="21">
        <f t="shared" si="2"/>
        <v>7.1874841265809897E-2</v>
      </c>
    </row>
    <row r="28" spans="1:10" x14ac:dyDescent="0.25">
      <c r="A28" s="1">
        <v>45443</v>
      </c>
      <c r="B28" s="3">
        <v>2591.9499999999998</v>
      </c>
      <c r="C28" s="3">
        <v>2591.9499999999998</v>
      </c>
      <c r="D28" s="3">
        <v>2591.9499999999998</v>
      </c>
      <c r="E28" s="3">
        <v>2591.9499999999998</v>
      </c>
      <c r="F28" s="4">
        <f t="shared" si="0"/>
        <v>-2.9686476368741332E-2</v>
      </c>
      <c r="H28" s="16">
        <v>42643</v>
      </c>
      <c r="I28" s="20">
        <f t="shared" si="1"/>
        <v>1384.62</v>
      </c>
      <c r="J28" s="21">
        <f t="shared" si="2"/>
        <v>9.3593024357880861E-2</v>
      </c>
    </row>
    <row r="29" spans="1:10" x14ac:dyDescent="0.25">
      <c r="A29" s="1">
        <v>45412</v>
      </c>
      <c r="B29" s="3">
        <v>2671.25</v>
      </c>
      <c r="C29" s="3">
        <v>2671.25</v>
      </c>
      <c r="D29" s="3">
        <v>2671.25</v>
      </c>
      <c r="E29" s="3">
        <v>2671.25</v>
      </c>
      <c r="F29" s="4">
        <f t="shared" si="0"/>
        <v>3.3289622813023501E-2</v>
      </c>
      <c r="H29" s="16">
        <v>42735</v>
      </c>
      <c r="I29" s="20">
        <f t="shared" si="1"/>
        <v>1624.79</v>
      </c>
      <c r="J29" s="21">
        <f t="shared" si="2"/>
        <v>0.17345553292600147</v>
      </c>
    </row>
    <row r="30" spans="1:10" x14ac:dyDescent="0.25">
      <c r="A30" s="1">
        <v>45382</v>
      </c>
      <c r="B30" s="3">
        <v>2585.19</v>
      </c>
      <c r="C30" s="3">
        <v>2585.19</v>
      </c>
      <c r="D30" s="3">
        <v>2585.19</v>
      </c>
      <c r="E30" s="3">
        <v>2585.19</v>
      </c>
      <c r="F30" s="4">
        <f t="shared" si="0"/>
        <v>9.9739809193408746E-3</v>
      </c>
      <c r="H30" s="16">
        <v>42825</v>
      </c>
      <c r="I30" s="20">
        <f t="shared" si="1"/>
        <v>1570.89</v>
      </c>
      <c r="J30" s="21">
        <f t="shared" si="2"/>
        <v>-3.3173517808455122E-2</v>
      </c>
    </row>
    <row r="31" spans="1:10" x14ac:dyDescent="0.25">
      <c r="A31" s="1">
        <v>45350</v>
      </c>
      <c r="B31" s="3">
        <v>2559.66</v>
      </c>
      <c r="C31" s="3">
        <v>2559.66</v>
      </c>
      <c r="D31" s="3">
        <v>2559.66</v>
      </c>
      <c r="E31" s="3">
        <v>2559.66</v>
      </c>
      <c r="F31" s="4">
        <f t="shared" si="0"/>
        <v>1.5024532244054534E-3</v>
      </c>
      <c r="H31" s="16">
        <v>42916</v>
      </c>
      <c r="I31" s="20">
        <f t="shared" si="1"/>
        <v>1434.25</v>
      </c>
      <c r="J31" s="21">
        <f t="shared" si="2"/>
        <v>-8.6982538560943179E-2</v>
      </c>
    </row>
    <row r="32" spans="1:10" x14ac:dyDescent="0.25">
      <c r="A32" s="1">
        <v>45322</v>
      </c>
      <c r="B32" s="3">
        <v>2555.8200000000002</v>
      </c>
      <c r="C32" s="3">
        <v>2555.8200000000002</v>
      </c>
      <c r="D32" s="3">
        <v>2555.8200000000002</v>
      </c>
      <c r="E32" s="3">
        <v>2555.8200000000002</v>
      </c>
      <c r="F32" s="4">
        <f t="shared" si="0"/>
        <v>4.5316602727176081E-2</v>
      </c>
      <c r="H32" s="16">
        <v>43008</v>
      </c>
      <c r="I32" s="20">
        <f t="shared" si="1"/>
        <v>1674.71</v>
      </c>
      <c r="J32" s="21">
        <f t="shared" si="2"/>
        <v>0.16765556911277679</v>
      </c>
    </row>
    <row r="33" spans="1:10" x14ac:dyDescent="0.25">
      <c r="A33" s="1">
        <v>45291</v>
      </c>
      <c r="B33" s="3">
        <v>2445.02</v>
      </c>
      <c r="C33" s="3">
        <v>2445.02</v>
      </c>
      <c r="D33" s="3">
        <v>2445.02</v>
      </c>
      <c r="E33" s="3">
        <v>2445.02</v>
      </c>
      <c r="F33" s="4">
        <f t="shared" si="0"/>
        <v>-1.3169737452828345E-2</v>
      </c>
      <c r="H33" s="16">
        <v>43100</v>
      </c>
      <c r="I33" s="20">
        <f t="shared" si="1"/>
        <v>1719.43</v>
      </c>
      <c r="J33" s="21">
        <f t="shared" si="2"/>
        <v>2.6703130691283938E-2</v>
      </c>
    </row>
    <row r="34" spans="1:10" x14ac:dyDescent="0.25">
      <c r="A34" s="1">
        <v>45260</v>
      </c>
      <c r="B34" s="3">
        <v>2477.65</v>
      </c>
      <c r="C34" s="3">
        <v>2477.65</v>
      </c>
      <c r="D34" s="3">
        <v>2477.65</v>
      </c>
      <c r="E34" s="3">
        <v>2477.65</v>
      </c>
      <c r="F34" s="4">
        <f t="shared" si="0"/>
        <v>3.2539163266751991E-2</v>
      </c>
      <c r="H34" s="16">
        <v>43190</v>
      </c>
      <c r="I34" s="20">
        <f t="shared" si="1"/>
        <v>1861.96</v>
      </c>
      <c r="J34" s="21">
        <f t="shared" si="2"/>
        <v>8.2893749672856787E-2</v>
      </c>
    </row>
    <row r="35" spans="1:10" x14ac:dyDescent="0.25">
      <c r="A35" s="1">
        <v>45230</v>
      </c>
      <c r="B35" s="3">
        <v>2399.5700000000002</v>
      </c>
      <c r="C35" s="3">
        <v>2399.5700000000002</v>
      </c>
      <c r="D35" s="3">
        <v>2399.5700000000002</v>
      </c>
      <c r="E35" s="3">
        <v>2399.5700000000002</v>
      </c>
      <c r="F35" s="4">
        <f t="shared" si="0"/>
        <v>7.6233405095084361E-2</v>
      </c>
      <c r="H35" s="16">
        <v>43281</v>
      </c>
      <c r="I35" s="20">
        <f t="shared" si="1"/>
        <v>1747.56</v>
      </c>
      <c r="J35" s="21">
        <f t="shared" si="2"/>
        <v>-6.1440632451824961E-2</v>
      </c>
    </row>
    <row r="36" spans="1:10" x14ac:dyDescent="0.25">
      <c r="A36" s="1">
        <v>45199</v>
      </c>
      <c r="B36" s="3">
        <v>2229.6</v>
      </c>
      <c r="C36" s="3">
        <v>2229.6</v>
      </c>
      <c r="D36" s="3">
        <v>2229.6</v>
      </c>
      <c r="E36" s="3">
        <v>2229.6</v>
      </c>
      <c r="F36" s="4">
        <f t="shared" si="0"/>
        <v>-4.8704000000000081E-2</v>
      </c>
      <c r="H36" s="16">
        <v>43373</v>
      </c>
      <c r="I36" s="20">
        <f t="shared" si="1"/>
        <v>1858.83</v>
      </c>
      <c r="J36" s="21">
        <f t="shared" si="2"/>
        <v>6.3671633591979582E-2</v>
      </c>
    </row>
    <row r="37" spans="1:10" x14ac:dyDescent="0.25">
      <c r="A37" s="1">
        <v>45169</v>
      </c>
      <c r="B37" s="3">
        <v>2343.75</v>
      </c>
      <c r="C37" s="3">
        <v>2343.75</v>
      </c>
      <c r="D37" s="3">
        <v>2343.75</v>
      </c>
      <c r="E37" s="3">
        <v>2343.75</v>
      </c>
      <c r="F37" s="4">
        <f t="shared" si="0"/>
        <v>1.6410887598241608E-3</v>
      </c>
      <c r="H37" s="16">
        <v>43465</v>
      </c>
      <c r="I37" s="20">
        <f t="shared" si="1"/>
        <v>1687.89</v>
      </c>
      <c r="J37" s="21">
        <f t="shared" si="2"/>
        <v>-9.1961072287406465E-2</v>
      </c>
    </row>
    <row r="38" spans="1:10" x14ac:dyDescent="0.25">
      <c r="A38" s="1">
        <v>45138</v>
      </c>
      <c r="B38" s="3">
        <v>2339.91</v>
      </c>
      <c r="C38" s="3">
        <v>2339.91</v>
      </c>
      <c r="D38" s="3">
        <v>2339.91</v>
      </c>
      <c r="E38" s="3">
        <v>2339.91</v>
      </c>
      <c r="F38" s="4">
        <f t="shared" si="0"/>
        <v>8.3171314298411403E-2</v>
      </c>
      <c r="H38" s="16">
        <v>43555</v>
      </c>
      <c r="I38" s="20">
        <f t="shared" si="1"/>
        <v>1897.72</v>
      </c>
      <c r="J38" s="21">
        <f t="shared" si="2"/>
        <v>0.12431497313213535</v>
      </c>
    </row>
    <row r="39" spans="1:10" x14ac:dyDescent="0.25">
      <c r="A39" s="1">
        <v>45107</v>
      </c>
      <c r="B39" s="3">
        <v>2160.2399999999998</v>
      </c>
      <c r="C39" s="3">
        <v>2160.2399999999998</v>
      </c>
      <c r="D39" s="3">
        <v>2160.2399999999998</v>
      </c>
      <c r="E39" s="3">
        <v>2160.2399999999998</v>
      </c>
      <c r="F39" s="4">
        <f t="shared" si="0"/>
        <v>-5.4376088878772322E-2</v>
      </c>
      <c r="H39" s="16">
        <v>43646</v>
      </c>
      <c r="I39" s="20">
        <f t="shared" si="1"/>
        <v>2239.71</v>
      </c>
      <c r="J39" s="21">
        <f t="shared" si="2"/>
        <v>0.1802109900301414</v>
      </c>
    </row>
    <row r="40" spans="1:10" x14ac:dyDescent="0.25">
      <c r="A40" s="1">
        <v>45077</v>
      </c>
      <c r="B40" s="3">
        <v>2284.46</v>
      </c>
      <c r="C40" s="3">
        <v>2284.46</v>
      </c>
      <c r="D40" s="3">
        <v>2284.46</v>
      </c>
      <c r="E40" s="3">
        <v>2284.46</v>
      </c>
      <c r="F40" s="4">
        <f t="shared" si="0"/>
        <v>4.3256277000922605E-2</v>
      </c>
      <c r="H40" s="16">
        <v>43738</v>
      </c>
      <c r="I40" s="20">
        <f t="shared" si="1"/>
        <v>2230.63</v>
      </c>
      <c r="J40" s="21">
        <f t="shared" si="2"/>
        <v>-4.0540962892516852E-3</v>
      </c>
    </row>
    <row r="41" spans="1:10" x14ac:dyDescent="0.25">
      <c r="A41" s="1">
        <v>45046</v>
      </c>
      <c r="B41" s="3">
        <v>2189.7399999999998</v>
      </c>
      <c r="C41" s="3">
        <v>2189.7399999999998</v>
      </c>
      <c r="D41" s="3">
        <v>2189.7399999999998</v>
      </c>
      <c r="E41" s="3">
        <v>2189.7399999999998</v>
      </c>
      <c r="F41" s="4">
        <f t="shared" si="0"/>
        <v>3.8091580978387052E-2</v>
      </c>
      <c r="H41" s="16">
        <v>43830</v>
      </c>
      <c r="I41" s="20">
        <f t="shared" si="1"/>
        <v>2634.62</v>
      </c>
      <c r="J41" s="21">
        <f t="shared" si="2"/>
        <v>0.18111026929611795</v>
      </c>
    </row>
    <row r="42" spans="1:10" x14ac:dyDescent="0.25">
      <c r="A42" s="1">
        <v>45016</v>
      </c>
      <c r="B42" s="3">
        <v>2109.39</v>
      </c>
      <c r="C42" s="3">
        <v>2109.39</v>
      </c>
      <c r="D42" s="3">
        <v>2109.39</v>
      </c>
      <c r="E42" s="3">
        <v>2109.39</v>
      </c>
      <c r="F42" s="4">
        <f t="shared" si="0"/>
        <v>5.3404579390246898E-2</v>
      </c>
      <c r="H42" s="16">
        <v>43921</v>
      </c>
      <c r="I42" s="20">
        <f t="shared" si="1"/>
        <v>1731.31</v>
      </c>
      <c r="J42" s="21">
        <f t="shared" si="2"/>
        <v>-0.34286158914758103</v>
      </c>
    </row>
    <row r="43" spans="1:10" x14ac:dyDescent="0.25">
      <c r="A43" s="1">
        <v>44985</v>
      </c>
      <c r="B43" s="3">
        <v>2002.45</v>
      </c>
      <c r="C43" s="3">
        <v>2002.45</v>
      </c>
      <c r="D43" s="3">
        <v>2002.45</v>
      </c>
      <c r="E43" s="3">
        <v>2002.45</v>
      </c>
      <c r="F43" s="4">
        <f t="shared" si="0"/>
        <v>-5.493546027326135E-2</v>
      </c>
      <c r="H43" s="16">
        <v>44012</v>
      </c>
      <c r="I43" s="20">
        <f t="shared" si="1"/>
        <v>2093.0500000000002</v>
      </c>
      <c r="J43" s="21">
        <f t="shared" si="2"/>
        <v>0.20894005117512182</v>
      </c>
    </row>
    <row r="44" spans="1:10" x14ac:dyDescent="0.25">
      <c r="A44" s="1">
        <v>44957</v>
      </c>
      <c r="B44" s="3">
        <v>2118.85</v>
      </c>
      <c r="C44" s="3">
        <v>2118.85</v>
      </c>
      <c r="D44" s="3">
        <v>2118.85</v>
      </c>
      <c r="E44" s="3">
        <v>2118.85</v>
      </c>
      <c r="F44" s="4">
        <f t="shared" si="0"/>
        <v>3.4433096391188744E-2</v>
      </c>
      <c r="H44" s="16">
        <v>44104</v>
      </c>
      <c r="I44" s="20">
        <f t="shared" si="1"/>
        <v>2085.8000000000002</v>
      </c>
      <c r="J44" s="21">
        <f t="shared" si="2"/>
        <v>-3.463844628652013E-3</v>
      </c>
    </row>
    <row r="45" spans="1:10" x14ac:dyDescent="0.25">
      <c r="A45" s="1">
        <v>44926</v>
      </c>
      <c r="B45" s="3">
        <v>2048.3200000000002</v>
      </c>
      <c r="C45" s="3">
        <v>2048.3200000000002</v>
      </c>
      <c r="D45" s="3">
        <v>2048.3200000000002</v>
      </c>
      <c r="E45" s="3">
        <v>2048.3200000000002</v>
      </c>
      <c r="F45" s="4">
        <f t="shared" si="0"/>
        <v>-0.10890692838436289</v>
      </c>
      <c r="H45" s="16">
        <v>44196</v>
      </c>
      <c r="I45" s="20">
        <f t="shared" si="1"/>
        <v>2509.58</v>
      </c>
      <c r="J45" s="21">
        <f t="shared" si="2"/>
        <v>0.20317384217086953</v>
      </c>
    </row>
    <row r="46" spans="1:10" x14ac:dyDescent="0.25">
      <c r="A46" s="1">
        <v>44895</v>
      </c>
      <c r="B46" s="3">
        <v>2298.66</v>
      </c>
      <c r="C46" s="3">
        <v>2298.66</v>
      </c>
      <c r="D46" s="3">
        <v>2298.66</v>
      </c>
      <c r="E46" s="3">
        <v>2298.66</v>
      </c>
      <c r="F46" s="4">
        <f t="shared" ref="F46:F48" si="3">E46/E47-1</f>
        <v>1.2117262696267117E-2</v>
      </c>
      <c r="H46" s="16">
        <v>44286</v>
      </c>
      <c r="I46" s="20">
        <f t="shared" si="1"/>
        <v>2675.49</v>
      </c>
      <c r="J46" s="21">
        <f t="shared" si="2"/>
        <v>6.6110663935798009E-2</v>
      </c>
    </row>
    <row r="47" spans="1:10" x14ac:dyDescent="0.25">
      <c r="A47" s="1">
        <v>44865</v>
      </c>
      <c r="B47" s="3">
        <v>2271.14</v>
      </c>
      <c r="C47" s="3">
        <v>2271.14</v>
      </c>
      <c r="D47" s="3">
        <v>2271.14</v>
      </c>
      <c r="E47" s="3">
        <v>2271.14</v>
      </c>
      <c r="F47" s="4">
        <f t="shared" si="3"/>
        <v>9.9256075544390976E-2</v>
      </c>
      <c r="H47" s="16">
        <v>44377</v>
      </c>
      <c r="I47" s="20">
        <f t="shared" si="1"/>
        <v>3056.06</v>
      </c>
      <c r="J47" s="21">
        <f t="shared" si="2"/>
        <v>0.14224310313251043</v>
      </c>
    </row>
    <row r="48" spans="1:10" x14ac:dyDescent="0.25">
      <c r="A48" s="1">
        <v>44834</v>
      </c>
      <c r="B48" s="3">
        <v>2066.0700000000002</v>
      </c>
      <c r="C48" s="3">
        <v>2066.0700000000002</v>
      </c>
      <c r="D48" s="3">
        <v>2066.0700000000002</v>
      </c>
      <c r="E48" s="3">
        <v>2066.0700000000002</v>
      </c>
      <c r="F48" s="4">
        <f t="shared" si="3"/>
        <v>-0.15881766178775725</v>
      </c>
      <c r="H48" s="16">
        <v>44469</v>
      </c>
      <c r="I48" s="20">
        <f t="shared" si="1"/>
        <v>3352.8</v>
      </c>
      <c r="J48" s="21">
        <f t="shared" si="2"/>
        <v>9.709887894871172E-2</v>
      </c>
    </row>
    <row r="49" spans="1:10" x14ac:dyDescent="0.25">
      <c r="A49" s="1">
        <v>44804</v>
      </c>
      <c r="B49" s="3">
        <v>2456.15</v>
      </c>
      <c r="C49" s="3">
        <v>2456.15</v>
      </c>
      <c r="D49" s="3">
        <v>2456.15</v>
      </c>
      <c r="E49" s="3">
        <v>2456.15</v>
      </c>
      <c r="F49" s="4">
        <f t="shared" ref="F49:F112" si="4">E49/E50-1</f>
        <v>0.1144106824441129</v>
      </c>
      <c r="H49" s="16">
        <v>44561</v>
      </c>
      <c r="I49" s="20">
        <f t="shared" si="1"/>
        <v>3052.95</v>
      </c>
      <c r="J49" s="21">
        <f t="shared" si="2"/>
        <v>-8.9432712956335148E-2</v>
      </c>
    </row>
    <row r="50" spans="1:10" x14ac:dyDescent="0.25">
      <c r="A50" s="1">
        <v>44773</v>
      </c>
      <c r="B50" s="3">
        <v>2203.9899999999998</v>
      </c>
      <c r="C50" s="3">
        <v>2203.9899999999998</v>
      </c>
      <c r="D50" s="3">
        <v>2203.9899999999998</v>
      </c>
      <c r="E50" s="3">
        <v>2203.9899999999998</v>
      </c>
      <c r="F50" s="4">
        <f t="shared" si="4"/>
        <v>-0.15063240406033473</v>
      </c>
      <c r="H50" s="16">
        <v>44651</v>
      </c>
      <c r="I50" s="20">
        <f t="shared" ref="I50:I65" si="5">VLOOKUP(H50,$A:$E,5,FALSE)</f>
        <v>1964.2</v>
      </c>
      <c r="J50" s="21">
        <f t="shared" si="2"/>
        <v>-0.35662228336526958</v>
      </c>
    </row>
    <row r="51" spans="1:10" x14ac:dyDescent="0.25">
      <c r="A51" s="1">
        <v>44742</v>
      </c>
      <c r="B51" s="3">
        <v>2594.86</v>
      </c>
      <c r="C51" s="3">
        <v>2594.86</v>
      </c>
      <c r="D51" s="3">
        <v>2594.86</v>
      </c>
      <c r="E51" s="3">
        <v>2594.86</v>
      </c>
      <c r="F51" s="4">
        <f t="shared" si="4"/>
        <v>0.114123294376272</v>
      </c>
      <c r="H51" s="16">
        <v>44742</v>
      </c>
      <c r="I51" s="20">
        <f t="shared" si="5"/>
        <v>2594.86</v>
      </c>
      <c r="J51" s="21">
        <f t="shared" si="2"/>
        <v>0.32107728337236541</v>
      </c>
    </row>
    <row r="52" spans="1:10" x14ac:dyDescent="0.25">
      <c r="A52" s="1">
        <v>44712</v>
      </c>
      <c r="B52" s="3">
        <v>2329.06</v>
      </c>
      <c r="C52" s="3">
        <v>2329.06</v>
      </c>
      <c r="D52" s="3">
        <v>2329.06</v>
      </c>
      <c r="E52" s="3">
        <v>2329.06</v>
      </c>
      <c r="F52" s="4">
        <f t="shared" si="4"/>
        <v>0.11970270231290292</v>
      </c>
      <c r="H52" s="16">
        <v>44834</v>
      </c>
      <c r="I52" s="20">
        <f t="shared" si="5"/>
        <v>2066.0700000000002</v>
      </c>
      <c r="J52" s="21">
        <f t="shared" si="2"/>
        <v>-0.2037836337991259</v>
      </c>
    </row>
    <row r="53" spans="1:10" x14ac:dyDescent="0.25">
      <c r="A53" s="1">
        <v>44681</v>
      </c>
      <c r="B53" s="3">
        <v>2080.0700000000002</v>
      </c>
      <c r="C53" s="3">
        <v>2080.0700000000002</v>
      </c>
      <c r="D53" s="3">
        <v>2080.0700000000002</v>
      </c>
      <c r="E53" s="3">
        <v>2080.0700000000002</v>
      </c>
      <c r="F53" s="4">
        <f t="shared" si="4"/>
        <v>5.8990937786376207E-2</v>
      </c>
      <c r="H53" s="16">
        <v>44926</v>
      </c>
      <c r="I53" s="20">
        <f t="shared" si="5"/>
        <v>2048.3200000000002</v>
      </c>
      <c r="J53" s="21">
        <f t="shared" si="2"/>
        <v>-8.5911900371236083E-3</v>
      </c>
    </row>
    <row r="54" spans="1:10" x14ac:dyDescent="0.25">
      <c r="A54" s="1">
        <v>44651</v>
      </c>
      <c r="B54" s="3">
        <v>1964.2</v>
      </c>
      <c r="C54" s="3">
        <v>1964.2</v>
      </c>
      <c r="D54" s="3">
        <v>1964.2</v>
      </c>
      <c r="E54" s="3">
        <v>1964.2</v>
      </c>
      <c r="F54" s="4">
        <f t="shared" si="4"/>
        <v>9.0017147708921774E-2</v>
      </c>
      <c r="H54" s="16">
        <v>45016</v>
      </c>
      <c r="I54" s="20">
        <f t="shared" si="5"/>
        <v>2109.39</v>
      </c>
      <c r="J54" s="21">
        <f t="shared" si="2"/>
        <v>2.9814677394156996E-2</v>
      </c>
    </row>
    <row r="55" spans="1:10" x14ac:dyDescent="0.25">
      <c r="A55" s="1">
        <v>44620</v>
      </c>
      <c r="B55" s="3">
        <v>1801.99</v>
      </c>
      <c r="C55" s="3">
        <v>1801.99</v>
      </c>
      <c r="D55" s="3">
        <v>1801.99</v>
      </c>
      <c r="E55" s="3">
        <v>1801.99</v>
      </c>
      <c r="F55" s="4">
        <f t="shared" si="4"/>
        <v>-0.34718549164233392</v>
      </c>
      <c r="H55" s="16">
        <v>45107</v>
      </c>
      <c r="I55" s="20">
        <f t="shared" si="5"/>
        <v>2160.2399999999998</v>
      </c>
      <c r="J55" s="21">
        <f t="shared" si="2"/>
        <v>2.4106495242700365E-2</v>
      </c>
    </row>
    <row r="56" spans="1:10" x14ac:dyDescent="0.25">
      <c r="A56" s="1">
        <v>44592</v>
      </c>
      <c r="B56" s="3">
        <v>2760.34</v>
      </c>
      <c r="C56" s="3">
        <v>2760.34</v>
      </c>
      <c r="D56" s="3">
        <v>2760.34</v>
      </c>
      <c r="E56" s="3">
        <v>2760.34</v>
      </c>
      <c r="F56" s="4">
        <f t="shared" si="4"/>
        <v>-9.5845002374752242E-2</v>
      </c>
      <c r="H56" s="16">
        <v>45199</v>
      </c>
      <c r="I56" s="20">
        <f t="shared" si="5"/>
        <v>2229.6</v>
      </c>
      <c r="J56" s="21">
        <f t="shared" si="2"/>
        <v>3.2107543606266109E-2</v>
      </c>
    </row>
    <row r="57" spans="1:10" x14ac:dyDescent="0.25">
      <c r="A57" s="1">
        <v>44561</v>
      </c>
      <c r="B57" s="3">
        <v>3052.95</v>
      </c>
      <c r="C57" s="3">
        <v>3052.95</v>
      </c>
      <c r="D57" s="3">
        <v>3052.95</v>
      </c>
      <c r="E57" s="3">
        <v>3052.95</v>
      </c>
      <c r="F57" s="4">
        <f t="shared" si="4"/>
        <v>-2.0627155345256276E-2</v>
      </c>
      <c r="H57" s="16">
        <v>45291</v>
      </c>
      <c r="I57" s="20">
        <f t="shared" si="5"/>
        <v>2445.02</v>
      </c>
      <c r="J57" s="21">
        <f t="shared" si="2"/>
        <v>9.6618227484750685E-2</v>
      </c>
    </row>
    <row r="58" spans="1:10" x14ac:dyDescent="0.25">
      <c r="A58" s="1">
        <v>44530</v>
      </c>
      <c r="B58" s="3">
        <v>3117.25</v>
      </c>
      <c r="C58" s="3">
        <v>3117.25</v>
      </c>
      <c r="D58" s="3">
        <v>3117.25</v>
      </c>
      <c r="E58" s="3">
        <v>3117.25</v>
      </c>
      <c r="F58" s="4">
        <f t="shared" si="4"/>
        <v>-0.10739596427579456</v>
      </c>
      <c r="H58" s="16">
        <v>45382</v>
      </c>
      <c r="I58" s="20">
        <f t="shared" si="5"/>
        <v>2585.19</v>
      </c>
      <c r="J58" s="21">
        <f t="shared" si="2"/>
        <v>5.7328774406753435E-2</v>
      </c>
    </row>
    <row r="59" spans="1:10" x14ac:dyDescent="0.25">
      <c r="A59" s="1">
        <v>44500</v>
      </c>
      <c r="B59" s="3">
        <v>3492.31</v>
      </c>
      <c r="C59" s="3">
        <v>3492.31</v>
      </c>
      <c r="D59" s="3">
        <v>3492.31</v>
      </c>
      <c r="E59" s="3">
        <v>3492.31</v>
      </c>
      <c r="F59" s="4">
        <f t="shared" si="4"/>
        <v>4.160999761393458E-2</v>
      </c>
      <c r="H59" s="16">
        <v>45473</v>
      </c>
      <c r="I59" s="20">
        <f t="shared" si="5"/>
        <v>2684.83</v>
      </c>
      <c r="J59" s="21">
        <f t="shared" si="2"/>
        <v>3.8542621625489826E-2</v>
      </c>
    </row>
    <row r="60" spans="1:10" x14ac:dyDescent="0.25">
      <c r="A60" s="1">
        <v>44469</v>
      </c>
      <c r="B60" s="3">
        <v>3352.8</v>
      </c>
      <c r="C60" s="3">
        <v>3352.8</v>
      </c>
      <c r="D60" s="3">
        <v>3352.8</v>
      </c>
      <c r="E60" s="3">
        <v>3352.8</v>
      </c>
      <c r="F60" s="4">
        <f t="shared" si="4"/>
        <v>5.8741055583273916E-2</v>
      </c>
      <c r="H60" s="16">
        <v>45565</v>
      </c>
      <c r="I60" s="20">
        <f t="shared" si="5"/>
        <v>2317.54</v>
      </c>
      <c r="J60" s="21">
        <f t="shared" si="2"/>
        <v>-0.13680195766584846</v>
      </c>
    </row>
    <row r="61" spans="1:10" x14ac:dyDescent="0.25">
      <c r="A61" s="1">
        <v>44439</v>
      </c>
      <c r="B61" s="3">
        <v>3166.78</v>
      </c>
      <c r="C61" s="3">
        <v>3166.78</v>
      </c>
      <c r="D61" s="3">
        <v>3166.78</v>
      </c>
      <c r="E61" s="3">
        <v>3166.78</v>
      </c>
      <c r="F61" s="4">
        <f t="shared" si="4"/>
        <v>3.5917801228663615E-2</v>
      </c>
      <c r="H61" s="16">
        <v>45657</v>
      </c>
      <c r="I61" s="20">
        <f t="shared" si="5"/>
        <v>2202.2399999999998</v>
      </c>
      <c r="J61" s="21">
        <f t="shared" si="2"/>
        <v>-4.9751029108451306E-2</v>
      </c>
    </row>
    <row r="62" spans="1:10" x14ac:dyDescent="0.25">
      <c r="A62" s="1">
        <v>44408</v>
      </c>
      <c r="B62" s="3">
        <v>3056.98</v>
      </c>
      <c r="C62" s="3">
        <v>3056.98</v>
      </c>
      <c r="D62" s="3">
        <v>3056.98</v>
      </c>
      <c r="E62" s="3">
        <v>3056.98</v>
      </c>
      <c r="F62" s="4">
        <f t="shared" si="4"/>
        <v>3.0104120992380246E-4</v>
      </c>
      <c r="H62" s="16">
        <v>45747</v>
      </c>
      <c r="I62" s="20">
        <f t="shared" si="5"/>
        <v>2750.26</v>
      </c>
      <c r="J62" s="21">
        <f t="shared" si="2"/>
        <v>0.24884662888695175</v>
      </c>
    </row>
    <row r="63" spans="1:10" x14ac:dyDescent="0.25">
      <c r="A63" s="1">
        <v>44377</v>
      </c>
      <c r="B63" s="3">
        <v>3056.06</v>
      </c>
      <c r="C63" s="3">
        <v>3056.06</v>
      </c>
      <c r="D63" s="3">
        <v>3056.06</v>
      </c>
      <c r="E63" s="3">
        <v>3056.06</v>
      </c>
      <c r="F63" s="4">
        <f t="shared" si="4"/>
        <v>3.7573971528388483E-2</v>
      </c>
      <c r="H63" s="16">
        <v>45838</v>
      </c>
      <c r="I63" s="20">
        <f t="shared" si="5"/>
        <v>2894.87</v>
      </c>
      <c r="J63" s="21">
        <f t="shared" si="2"/>
        <v>5.2580483299760727E-2</v>
      </c>
    </row>
    <row r="64" spans="1:10" x14ac:dyDescent="0.25">
      <c r="A64" s="1">
        <v>44347</v>
      </c>
      <c r="B64" s="3">
        <v>2945.39</v>
      </c>
      <c r="C64" s="3">
        <v>2945.39</v>
      </c>
      <c r="D64" s="3">
        <v>2945.39</v>
      </c>
      <c r="E64" s="3">
        <v>2945.39</v>
      </c>
      <c r="F64" s="4">
        <f t="shared" si="4"/>
        <v>9.4802143966933539E-2</v>
      </c>
      <c r="H64" s="16">
        <v>45930</v>
      </c>
      <c r="I64" s="20">
        <f t="shared" si="5"/>
        <v>2687.74</v>
      </c>
      <c r="J64" s="21">
        <f t="shared" si="2"/>
        <v>-7.1550708667401319E-2</v>
      </c>
    </row>
    <row r="65" spans="1:10" x14ac:dyDescent="0.25">
      <c r="A65" s="1">
        <v>44316</v>
      </c>
      <c r="B65" s="3">
        <v>2690.34</v>
      </c>
      <c r="C65" s="3">
        <v>2690.34</v>
      </c>
      <c r="D65" s="3">
        <v>2690.34</v>
      </c>
      <c r="E65" s="3">
        <v>2690.34</v>
      </c>
      <c r="F65" s="4">
        <f t="shared" si="4"/>
        <v>5.5503851630918088E-3</v>
      </c>
      <c r="H65" s="16">
        <v>46022</v>
      </c>
      <c r="I65" s="20">
        <f t="shared" si="5"/>
        <v>2946.66</v>
      </c>
      <c r="J65" s="21">
        <f t="shared" si="2"/>
        <v>9.6333722755921336E-2</v>
      </c>
    </row>
    <row r="66" spans="1:10" x14ac:dyDescent="0.25">
      <c r="A66" s="1">
        <v>44286</v>
      </c>
      <c r="B66" s="3">
        <v>0</v>
      </c>
      <c r="C66" s="3">
        <v>0</v>
      </c>
      <c r="D66" s="3">
        <v>0</v>
      </c>
      <c r="E66" s="3">
        <v>2675.49</v>
      </c>
      <c r="F66" s="4">
        <f t="shared" si="4"/>
        <v>4.628217461695483E-2</v>
      </c>
    </row>
    <row r="67" spans="1:10" x14ac:dyDescent="0.25">
      <c r="A67" s="1">
        <v>44255</v>
      </c>
      <c r="B67" s="3">
        <v>2557.14</v>
      </c>
      <c r="C67" s="3">
        <v>2557.14</v>
      </c>
      <c r="D67" s="3">
        <v>2557.14</v>
      </c>
      <c r="E67" s="3">
        <v>2557.14</v>
      </c>
      <c r="F67" s="4">
        <f t="shared" si="4"/>
        <v>3.2391164798075023E-2</v>
      </c>
    </row>
    <row r="68" spans="1:10" x14ac:dyDescent="0.25">
      <c r="A68" s="1">
        <v>44227</v>
      </c>
      <c r="B68" s="3">
        <v>2476.91</v>
      </c>
      <c r="C68" s="3">
        <v>2476.91</v>
      </c>
      <c r="D68" s="3">
        <v>2476.91</v>
      </c>
      <c r="E68" s="3">
        <v>2476.91</v>
      </c>
      <c r="F68" s="4">
        <f t="shared" si="4"/>
        <v>-1.3018114584910645E-2</v>
      </c>
    </row>
    <row r="69" spans="1:10" x14ac:dyDescent="0.25">
      <c r="A69" s="1">
        <v>44196</v>
      </c>
      <c r="B69" s="3">
        <v>2509.58</v>
      </c>
      <c r="C69" s="3">
        <v>2509.58</v>
      </c>
      <c r="D69" s="3">
        <v>2509.58</v>
      </c>
      <c r="E69" s="3">
        <v>2509.58</v>
      </c>
      <c r="F69" s="4">
        <f t="shared" si="4"/>
        <v>8.7646000823455417E-2</v>
      </c>
    </row>
    <row r="70" spans="1:10" x14ac:dyDescent="0.25">
      <c r="A70" s="1">
        <v>44165</v>
      </c>
      <c r="B70" s="3">
        <v>2307.35</v>
      </c>
      <c r="C70" s="3">
        <v>2307.35</v>
      </c>
      <c r="D70" s="3">
        <v>2307.35</v>
      </c>
      <c r="E70" s="3">
        <v>2307.35</v>
      </c>
      <c r="F70" s="4">
        <f t="shared" si="4"/>
        <v>0.20208914011826296</v>
      </c>
    </row>
    <row r="71" spans="1:10" x14ac:dyDescent="0.25">
      <c r="A71" s="1">
        <v>44135</v>
      </c>
      <c r="B71" s="3">
        <v>1919.45</v>
      </c>
      <c r="C71" s="3">
        <v>1919.45</v>
      </c>
      <c r="D71" s="3">
        <v>1919.45</v>
      </c>
      <c r="E71" s="3">
        <v>1919.45</v>
      </c>
      <c r="F71" s="4">
        <f t="shared" si="4"/>
        <v>-7.9753571771023157E-2</v>
      </c>
    </row>
    <row r="72" spans="1:10" x14ac:dyDescent="0.25">
      <c r="A72" s="1">
        <v>44104</v>
      </c>
      <c r="B72" s="3">
        <v>2085.8000000000002</v>
      </c>
      <c r="C72" s="3">
        <v>2085.8000000000002</v>
      </c>
      <c r="D72" s="3">
        <v>2085.8000000000002</v>
      </c>
      <c r="E72" s="3">
        <v>2085.8000000000002</v>
      </c>
      <c r="F72" s="4">
        <f t="shared" si="4"/>
        <v>-6.2755565141588643E-2</v>
      </c>
    </row>
    <row r="73" spans="1:10" x14ac:dyDescent="0.25">
      <c r="A73" s="1">
        <v>44074</v>
      </c>
      <c r="B73" s="3">
        <v>2225.46</v>
      </c>
      <c r="C73" s="3">
        <v>2225.46</v>
      </c>
      <c r="D73" s="3">
        <v>2225.46</v>
      </c>
      <c r="E73" s="3">
        <v>2225.46</v>
      </c>
      <c r="F73" s="4">
        <f t="shared" si="4"/>
        <v>2.0544238900149558E-2</v>
      </c>
    </row>
    <row r="74" spans="1:10" x14ac:dyDescent="0.25">
      <c r="A74" s="1">
        <v>44043</v>
      </c>
      <c r="B74" s="3">
        <v>2180.66</v>
      </c>
      <c r="C74" s="3">
        <v>2180.66</v>
      </c>
      <c r="D74" s="3">
        <v>2180.66</v>
      </c>
      <c r="E74" s="3">
        <v>2180.66</v>
      </c>
      <c r="F74" s="4">
        <f t="shared" si="4"/>
        <v>4.1857576264303198E-2</v>
      </c>
    </row>
    <row r="75" spans="1:10" x14ac:dyDescent="0.25">
      <c r="A75" s="1">
        <v>44012</v>
      </c>
      <c r="B75" s="3">
        <v>2093.0500000000002</v>
      </c>
      <c r="C75" s="3">
        <v>2093.0500000000002</v>
      </c>
      <c r="D75" s="3">
        <v>2093.0500000000002</v>
      </c>
      <c r="E75" s="3">
        <v>2093.0500000000002</v>
      </c>
      <c r="F75" s="4">
        <f t="shared" si="4"/>
        <v>-1.3979141022337771E-3</v>
      </c>
    </row>
    <row r="76" spans="1:10" x14ac:dyDescent="0.25">
      <c r="A76" s="1">
        <v>43982</v>
      </c>
      <c r="B76" s="3">
        <v>2095.98</v>
      </c>
      <c r="C76" s="3">
        <v>2095.98</v>
      </c>
      <c r="D76" s="3">
        <v>2095.98</v>
      </c>
      <c r="E76" s="3">
        <v>2095.98</v>
      </c>
      <c r="F76" s="4">
        <f t="shared" si="4"/>
        <v>9.1622136808224841E-2</v>
      </c>
    </row>
    <row r="77" spans="1:10" x14ac:dyDescent="0.25">
      <c r="A77" s="1">
        <v>43951</v>
      </c>
      <c r="B77" s="3">
        <v>1920.06</v>
      </c>
      <c r="C77" s="3">
        <v>1920.06</v>
      </c>
      <c r="D77" s="3">
        <v>1920.06</v>
      </c>
      <c r="E77" s="3">
        <v>1920.06</v>
      </c>
      <c r="F77" s="4">
        <f t="shared" si="4"/>
        <v>0.1090214923959314</v>
      </c>
    </row>
    <row r="78" spans="1:10" x14ac:dyDescent="0.25">
      <c r="A78" s="1">
        <v>43921</v>
      </c>
      <c r="B78" s="3">
        <v>1731.31</v>
      </c>
      <c r="C78" s="3">
        <v>1731.31</v>
      </c>
      <c r="D78" s="3">
        <v>1731.31</v>
      </c>
      <c r="E78" s="3">
        <v>1731.31</v>
      </c>
      <c r="F78" s="4">
        <f t="shared" si="4"/>
        <v>-0.21846546922045618</v>
      </c>
    </row>
    <row r="79" spans="1:10" x14ac:dyDescent="0.25">
      <c r="A79" s="1">
        <v>43890</v>
      </c>
      <c r="B79" s="3">
        <v>2215.27</v>
      </c>
      <c r="C79" s="3">
        <v>2215.27</v>
      </c>
      <c r="D79" s="3">
        <v>2215.27</v>
      </c>
      <c r="E79" s="3">
        <v>2215.27</v>
      </c>
      <c r="F79" s="4">
        <f t="shared" si="4"/>
        <v>-0.14298591418523943</v>
      </c>
    </row>
    <row r="80" spans="1:10" x14ac:dyDescent="0.25">
      <c r="A80" s="1">
        <v>43861</v>
      </c>
      <c r="B80" s="3">
        <v>2584.87</v>
      </c>
      <c r="C80" s="3">
        <v>2584.87</v>
      </c>
      <c r="D80" s="3">
        <v>2584.87</v>
      </c>
      <c r="E80" s="3">
        <v>2584.87</v>
      </c>
      <c r="F80" s="4">
        <f t="shared" si="4"/>
        <v>-1.8883178598811168E-2</v>
      </c>
    </row>
    <row r="81" spans="1:6" x14ac:dyDescent="0.25">
      <c r="A81" s="1">
        <v>43830</v>
      </c>
      <c r="B81" s="3">
        <v>2634.62</v>
      </c>
      <c r="C81" s="3">
        <v>2634.62</v>
      </c>
      <c r="D81" s="3">
        <v>2634.62</v>
      </c>
      <c r="E81" s="3">
        <v>2634.62</v>
      </c>
      <c r="F81" s="4">
        <f t="shared" si="4"/>
        <v>8.6181449385301701E-2</v>
      </c>
    </row>
    <row r="82" spans="1:6" x14ac:dyDescent="0.25">
      <c r="A82" s="1">
        <v>43799</v>
      </c>
      <c r="B82" s="3">
        <v>2425.58</v>
      </c>
      <c r="C82" s="3">
        <v>2425.58</v>
      </c>
      <c r="D82" s="3">
        <v>2425.58</v>
      </c>
      <c r="E82" s="3">
        <v>2425.58</v>
      </c>
      <c r="F82" s="4">
        <f t="shared" si="4"/>
        <v>1.0911061098607844E-2</v>
      </c>
    </row>
    <row r="83" spans="1:6" x14ac:dyDescent="0.25">
      <c r="A83" s="1">
        <v>43769</v>
      </c>
      <c r="B83" s="3">
        <v>2399.4</v>
      </c>
      <c r="C83" s="3">
        <v>2399.4</v>
      </c>
      <c r="D83" s="3">
        <v>2399.4</v>
      </c>
      <c r="E83" s="3">
        <v>2399.4</v>
      </c>
      <c r="F83" s="4">
        <f t="shared" si="4"/>
        <v>7.5660239483912539E-2</v>
      </c>
    </row>
    <row r="84" spans="1:6" x14ac:dyDescent="0.25">
      <c r="A84" s="1">
        <v>43738</v>
      </c>
      <c r="B84" s="3">
        <v>2230.63</v>
      </c>
      <c r="C84" s="3">
        <v>2230.63</v>
      </c>
      <c r="D84" s="3">
        <v>2230.63</v>
      </c>
      <c r="E84" s="3">
        <v>2230.63</v>
      </c>
      <c r="F84" s="4">
        <f t="shared" si="4"/>
        <v>3.5061506122771036E-2</v>
      </c>
    </row>
    <row r="85" spans="1:6" x14ac:dyDescent="0.25">
      <c r="A85" s="1">
        <v>43708</v>
      </c>
      <c r="B85" s="3">
        <v>2155.0700000000002</v>
      </c>
      <c r="C85" s="3">
        <v>2155.0700000000002</v>
      </c>
      <c r="D85" s="3">
        <v>2155.0700000000002</v>
      </c>
      <c r="E85" s="3">
        <v>2155.0700000000002</v>
      </c>
      <c r="F85" s="4">
        <f t="shared" si="4"/>
        <v>-4.9059018201875304E-2</v>
      </c>
    </row>
    <row r="86" spans="1:6" x14ac:dyDescent="0.25">
      <c r="A86" s="1">
        <v>43677</v>
      </c>
      <c r="B86" s="3">
        <v>2266.25</v>
      </c>
      <c r="C86" s="3">
        <v>2266.25</v>
      </c>
      <c r="D86" s="3">
        <v>2266.25</v>
      </c>
      <c r="E86" s="3">
        <v>2266.25</v>
      </c>
      <c r="F86" s="4">
        <f t="shared" si="4"/>
        <v>1.1849748404927363E-2</v>
      </c>
    </row>
    <row r="87" spans="1:6" x14ac:dyDescent="0.25">
      <c r="A87" s="1">
        <v>43646</v>
      </c>
      <c r="B87" s="3">
        <v>2239.71</v>
      </c>
      <c r="C87" s="3">
        <v>2239.71</v>
      </c>
      <c r="D87" s="3">
        <v>2239.71</v>
      </c>
      <c r="E87" s="3">
        <v>2239.71</v>
      </c>
      <c r="F87" s="4">
        <f t="shared" si="4"/>
        <v>9.2621411322779679E-2</v>
      </c>
    </row>
    <row r="88" spans="1:6" x14ac:dyDescent="0.25">
      <c r="A88" s="1">
        <v>43616</v>
      </c>
      <c r="B88" s="3">
        <v>2049.85</v>
      </c>
      <c r="C88" s="3">
        <v>2049.85</v>
      </c>
      <c r="D88" s="3">
        <v>2049.85</v>
      </c>
      <c r="E88" s="3">
        <v>2049.85</v>
      </c>
      <c r="F88" s="4">
        <f t="shared" si="4"/>
        <v>3.6659991099243339E-2</v>
      </c>
    </row>
    <row r="89" spans="1:6" x14ac:dyDescent="0.25">
      <c r="A89" s="1">
        <v>43585</v>
      </c>
      <c r="B89" s="3">
        <v>1977.36</v>
      </c>
      <c r="C89" s="3">
        <v>1977.36</v>
      </c>
      <c r="D89" s="3">
        <v>1977.36</v>
      </c>
      <c r="E89" s="3">
        <v>1977.36</v>
      </c>
      <c r="F89" s="4">
        <f t="shared" si="4"/>
        <v>4.1966148852306873E-2</v>
      </c>
    </row>
    <row r="90" spans="1:6" x14ac:dyDescent="0.25">
      <c r="A90" s="1">
        <v>43555</v>
      </c>
      <c r="B90" s="3">
        <v>1897.72</v>
      </c>
      <c r="C90" s="3">
        <v>1897.72</v>
      </c>
      <c r="D90" s="3">
        <v>1897.72</v>
      </c>
      <c r="E90" s="3">
        <v>1897.72</v>
      </c>
      <c r="F90" s="4">
        <f t="shared" si="4"/>
        <v>8.2724543739871592E-3</v>
      </c>
    </row>
    <row r="91" spans="1:6" x14ac:dyDescent="0.25">
      <c r="A91" s="1">
        <v>43524</v>
      </c>
      <c r="B91" s="3">
        <v>1882.15</v>
      </c>
      <c r="C91" s="3">
        <v>1882.15</v>
      </c>
      <c r="D91" s="3">
        <v>1882.15</v>
      </c>
      <c r="E91" s="3">
        <v>1882.15</v>
      </c>
      <c r="F91" s="4">
        <f t="shared" si="4"/>
        <v>-2.1334456473133034E-2</v>
      </c>
    </row>
    <row r="92" spans="1:6" x14ac:dyDescent="0.25">
      <c r="A92" s="1">
        <v>43496</v>
      </c>
      <c r="B92" s="3">
        <v>1923.18</v>
      </c>
      <c r="C92" s="3">
        <v>1923.18</v>
      </c>
      <c r="D92" s="3">
        <v>1923.18</v>
      </c>
      <c r="E92" s="3">
        <v>1923.18</v>
      </c>
      <c r="F92" s="4">
        <f t="shared" si="4"/>
        <v>0.13939889447772069</v>
      </c>
    </row>
    <row r="93" spans="1:6" x14ac:dyDescent="0.25">
      <c r="A93" s="1">
        <v>43465</v>
      </c>
      <c r="B93" s="3">
        <v>1687.89</v>
      </c>
      <c r="C93" s="3">
        <v>1687.89</v>
      </c>
      <c r="D93" s="3">
        <v>1687.89</v>
      </c>
      <c r="E93" s="3">
        <v>1687.89</v>
      </c>
      <c r="F93" s="4">
        <f t="shared" si="4"/>
        <v>-4.5974802597740227E-2</v>
      </c>
    </row>
    <row r="94" spans="1:6" x14ac:dyDescent="0.25">
      <c r="A94" s="1">
        <v>43434</v>
      </c>
      <c r="B94" s="3">
        <v>1769.23</v>
      </c>
      <c r="C94" s="3">
        <v>1769.23</v>
      </c>
      <c r="D94" s="3">
        <v>1769.23</v>
      </c>
      <c r="E94" s="3">
        <v>1769.23</v>
      </c>
      <c r="F94" s="4">
        <f t="shared" si="4"/>
        <v>-6.2170074717093904E-5</v>
      </c>
    </row>
    <row r="95" spans="1:6" x14ac:dyDescent="0.25">
      <c r="A95" s="1">
        <v>43404</v>
      </c>
      <c r="B95" s="3">
        <v>1769.34</v>
      </c>
      <c r="C95" s="3">
        <v>1769.34</v>
      </c>
      <c r="D95" s="3">
        <v>1769.34</v>
      </c>
      <c r="E95" s="3">
        <v>1769.34</v>
      </c>
      <c r="F95" s="4">
        <f t="shared" si="4"/>
        <v>-4.814318684333696E-2</v>
      </c>
    </row>
    <row r="96" spans="1:6" x14ac:dyDescent="0.25">
      <c r="A96" s="1">
        <v>43373</v>
      </c>
      <c r="B96" s="3">
        <v>1858.83</v>
      </c>
      <c r="C96" s="3">
        <v>1858.83</v>
      </c>
      <c r="D96" s="3">
        <v>1858.83</v>
      </c>
      <c r="E96" s="3">
        <v>1858.83</v>
      </c>
      <c r="F96" s="4">
        <f t="shared" si="4"/>
        <v>9.6124588694554758E-2</v>
      </c>
    </row>
    <row r="97" spans="1:6" x14ac:dyDescent="0.25">
      <c r="A97" s="1">
        <v>43343</v>
      </c>
      <c r="B97" s="3">
        <v>1695.82</v>
      </c>
      <c r="C97" s="3">
        <v>1695.82</v>
      </c>
      <c r="D97" s="3">
        <v>1695.82</v>
      </c>
      <c r="E97" s="3">
        <v>1695.82</v>
      </c>
      <c r="F97" s="4">
        <f t="shared" si="4"/>
        <v>-6.7046636115069225E-2</v>
      </c>
    </row>
    <row r="98" spans="1:6" x14ac:dyDescent="0.25">
      <c r="A98" s="1">
        <v>43312</v>
      </c>
      <c r="B98" s="3">
        <v>1817.69</v>
      </c>
      <c r="C98" s="3">
        <v>1817.69</v>
      </c>
      <c r="D98" s="3">
        <v>1817.69</v>
      </c>
      <c r="E98" s="3">
        <v>1817.69</v>
      </c>
      <c r="F98" s="4">
        <f t="shared" si="4"/>
        <v>4.0130238732861923E-2</v>
      </c>
    </row>
    <row r="99" spans="1:6" x14ac:dyDescent="0.25">
      <c r="A99" s="1">
        <v>43281</v>
      </c>
      <c r="B99" s="3">
        <v>1747.56</v>
      </c>
      <c r="C99" s="3">
        <v>1747.56</v>
      </c>
      <c r="D99" s="3">
        <v>1747.56</v>
      </c>
      <c r="E99" s="3">
        <v>1747.56</v>
      </c>
      <c r="F99" s="4">
        <f t="shared" si="4"/>
        <v>6.1953017042837288E-3</v>
      </c>
    </row>
    <row r="100" spans="1:6" x14ac:dyDescent="0.25">
      <c r="A100" s="1">
        <v>43251</v>
      </c>
      <c r="B100" s="3">
        <v>1736.8</v>
      </c>
      <c r="C100" s="3">
        <v>1736.8</v>
      </c>
      <c r="D100" s="3">
        <v>1736.8</v>
      </c>
      <c r="E100" s="3">
        <v>1736.8</v>
      </c>
      <c r="F100" s="4">
        <f t="shared" si="4"/>
        <v>9.9377220577887559E-3</v>
      </c>
    </row>
    <row r="101" spans="1:6" x14ac:dyDescent="0.25">
      <c r="A101" s="1">
        <v>43220</v>
      </c>
      <c r="B101" s="3">
        <v>1719.71</v>
      </c>
      <c r="C101" s="3">
        <v>1719.71</v>
      </c>
      <c r="D101" s="3">
        <v>1719.71</v>
      </c>
      <c r="E101" s="3">
        <v>1719.71</v>
      </c>
      <c r="F101" s="4">
        <f t="shared" si="4"/>
        <v>-7.6397989215665207E-2</v>
      </c>
    </row>
    <row r="102" spans="1:6" x14ac:dyDescent="0.25">
      <c r="A102" s="1">
        <v>43190</v>
      </c>
      <c r="B102" s="3">
        <v>1861.96</v>
      </c>
      <c r="C102" s="3">
        <v>1861.96</v>
      </c>
      <c r="D102" s="3">
        <v>1861.96</v>
      </c>
      <c r="E102" s="3">
        <v>1861.96</v>
      </c>
      <c r="F102" s="4">
        <f t="shared" si="4"/>
        <v>-2.7986447898014633E-2</v>
      </c>
    </row>
    <row r="103" spans="1:6" x14ac:dyDescent="0.25">
      <c r="A103" s="1">
        <v>43159</v>
      </c>
      <c r="B103" s="3">
        <v>1915.57</v>
      </c>
      <c r="C103" s="3">
        <v>1915.57</v>
      </c>
      <c r="D103" s="3">
        <v>1915.57</v>
      </c>
      <c r="E103" s="3">
        <v>1915.57</v>
      </c>
      <c r="F103" s="4">
        <f t="shared" si="4"/>
        <v>2.4228913518999917E-3</v>
      </c>
    </row>
    <row r="104" spans="1:6" x14ac:dyDescent="0.25">
      <c r="A104" s="1">
        <v>43131</v>
      </c>
      <c r="B104" s="3">
        <v>1910.94</v>
      </c>
      <c r="C104" s="3">
        <v>1910.94</v>
      </c>
      <c r="D104" s="3">
        <v>1910.94</v>
      </c>
      <c r="E104" s="3">
        <v>1910.94</v>
      </c>
      <c r="F104" s="4">
        <f t="shared" si="4"/>
        <v>0.11137993404791113</v>
      </c>
    </row>
    <row r="105" spans="1:6" x14ac:dyDescent="0.25">
      <c r="A105" s="1">
        <v>43100</v>
      </c>
      <c r="B105" s="3">
        <v>1719.43</v>
      </c>
      <c r="C105" s="3">
        <v>1719.43</v>
      </c>
      <c r="D105" s="3">
        <v>1719.43</v>
      </c>
      <c r="E105" s="3">
        <v>1719.43</v>
      </c>
      <c r="F105" s="4">
        <f t="shared" si="4"/>
        <v>2.7463892391258904E-2</v>
      </c>
    </row>
    <row r="106" spans="1:6" x14ac:dyDescent="0.25">
      <c r="A106" s="1">
        <v>43069</v>
      </c>
      <c r="B106" s="3">
        <v>1673.47</v>
      </c>
      <c r="C106" s="3">
        <v>1673.47</v>
      </c>
      <c r="D106" s="3">
        <v>1673.47</v>
      </c>
      <c r="E106" s="3">
        <v>1673.47</v>
      </c>
      <c r="F106" s="4">
        <f t="shared" si="4"/>
        <v>1.630613013324278E-2</v>
      </c>
    </row>
    <row r="107" spans="1:6" x14ac:dyDescent="0.25">
      <c r="A107" s="1">
        <v>43039</v>
      </c>
      <c r="B107" s="3">
        <v>1646.62</v>
      </c>
      <c r="C107" s="3">
        <v>1646.62</v>
      </c>
      <c r="D107" s="3">
        <v>1646.62</v>
      </c>
      <c r="E107" s="3">
        <v>1646.62</v>
      </c>
      <c r="F107" s="4">
        <f t="shared" si="4"/>
        <v>-1.6773053245039526E-2</v>
      </c>
    </row>
    <row r="108" spans="1:6" x14ac:dyDescent="0.25">
      <c r="A108" s="1">
        <v>43008</v>
      </c>
      <c r="B108" s="3">
        <v>1674.71</v>
      </c>
      <c r="C108" s="3">
        <v>1674.71</v>
      </c>
      <c r="D108" s="3">
        <v>1674.71</v>
      </c>
      <c r="E108" s="3">
        <v>1674.71</v>
      </c>
      <c r="F108" s="4">
        <f t="shared" si="4"/>
        <v>3.9398471974826599E-2</v>
      </c>
    </row>
    <row r="109" spans="1:6" x14ac:dyDescent="0.25">
      <c r="A109" s="1">
        <v>42978</v>
      </c>
      <c r="B109" s="3">
        <v>1611.23</v>
      </c>
      <c r="C109" s="3">
        <v>1611.23</v>
      </c>
      <c r="D109" s="3">
        <v>1611.23</v>
      </c>
      <c r="E109" s="3">
        <v>1611.23</v>
      </c>
      <c r="F109" s="4">
        <f t="shared" si="4"/>
        <v>8.8411524301685418E-2</v>
      </c>
    </row>
    <row r="110" spans="1:6" x14ac:dyDescent="0.25">
      <c r="A110" s="1">
        <v>42947</v>
      </c>
      <c r="B110" s="3">
        <v>1480.35</v>
      </c>
      <c r="C110" s="3">
        <v>1480.35</v>
      </c>
      <c r="D110" s="3">
        <v>1480.35</v>
      </c>
      <c r="E110" s="3">
        <v>1480.35</v>
      </c>
      <c r="F110" s="4">
        <f t="shared" si="4"/>
        <v>3.2142234617395848E-2</v>
      </c>
    </row>
    <row r="111" spans="1:6" x14ac:dyDescent="0.25">
      <c r="A111" s="1">
        <v>42916</v>
      </c>
      <c r="B111" s="3">
        <v>1434.25</v>
      </c>
      <c r="C111" s="3">
        <v>1434.25</v>
      </c>
      <c r="D111" s="3">
        <v>1434.25</v>
      </c>
      <c r="E111" s="3">
        <v>1434.25</v>
      </c>
      <c r="F111" s="4">
        <f t="shared" si="4"/>
        <v>-3.7228722368783163E-2</v>
      </c>
    </row>
    <row r="112" spans="1:6" x14ac:dyDescent="0.25">
      <c r="A112" s="1">
        <v>42886</v>
      </c>
      <c r="B112" s="3">
        <v>1489.71</v>
      </c>
      <c r="C112" s="3">
        <v>1489.71</v>
      </c>
      <c r="D112" s="3">
        <v>1489.71</v>
      </c>
      <c r="E112" s="3">
        <v>1489.71</v>
      </c>
      <c r="F112" s="4">
        <f t="shared" si="4"/>
        <v>-5.2895588431633112E-2</v>
      </c>
    </row>
    <row r="113" spans="1:6" x14ac:dyDescent="0.25">
      <c r="A113" s="1">
        <v>42855</v>
      </c>
      <c r="B113" s="3">
        <v>1572.91</v>
      </c>
      <c r="C113" s="3">
        <v>1572.91</v>
      </c>
      <c r="D113" s="3">
        <v>1572.91</v>
      </c>
      <c r="E113" s="3">
        <v>1572.91</v>
      </c>
      <c r="F113" s="4">
        <f t="shared" ref="F113:F176" si="6">E113/E114-1</f>
        <v>1.2858952568288728E-3</v>
      </c>
    </row>
    <row r="114" spans="1:6" x14ac:dyDescent="0.25">
      <c r="A114" s="1">
        <v>42825</v>
      </c>
      <c r="B114" s="3">
        <v>1570.89</v>
      </c>
      <c r="C114" s="3">
        <v>1570.89</v>
      </c>
      <c r="D114" s="3">
        <v>1570.89</v>
      </c>
      <c r="E114" s="3">
        <v>1570.89</v>
      </c>
      <c r="F114" s="4">
        <f t="shared" si="6"/>
        <v>1.3006861328931141E-2</v>
      </c>
    </row>
    <row r="115" spans="1:6" x14ac:dyDescent="0.25">
      <c r="A115" s="1">
        <v>42794</v>
      </c>
      <c r="B115" s="3">
        <v>1550.72</v>
      </c>
      <c r="C115" s="3">
        <v>1550.72</v>
      </c>
      <c r="D115" s="3">
        <v>1550.72</v>
      </c>
      <c r="E115" s="3">
        <v>1550.72</v>
      </c>
      <c r="F115" s="4">
        <f t="shared" si="6"/>
        <v>-5.5567736120246569E-2</v>
      </c>
    </row>
    <row r="116" spans="1:6" x14ac:dyDescent="0.25">
      <c r="A116" s="1">
        <v>42766</v>
      </c>
      <c r="B116" s="3">
        <v>1641.96</v>
      </c>
      <c r="C116" s="3">
        <v>1641.96</v>
      </c>
      <c r="D116" s="3">
        <v>1641.96</v>
      </c>
      <c r="E116" s="3">
        <v>1641.96</v>
      </c>
      <c r="F116" s="4">
        <f t="shared" si="6"/>
        <v>1.0567519494827149E-2</v>
      </c>
    </row>
    <row r="117" spans="1:6" x14ac:dyDescent="0.25">
      <c r="A117" s="1">
        <v>42735</v>
      </c>
      <c r="B117" s="3">
        <v>1624.79</v>
      </c>
      <c r="C117" s="3">
        <v>1624.79</v>
      </c>
      <c r="D117" s="3">
        <v>1624.79</v>
      </c>
      <c r="E117" s="3">
        <v>1624.79</v>
      </c>
      <c r="F117" s="4">
        <f t="shared" si="6"/>
        <v>0.12737907730309939</v>
      </c>
    </row>
    <row r="118" spans="1:6" x14ac:dyDescent="0.25">
      <c r="A118" s="1">
        <v>42704</v>
      </c>
      <c r="B118" s="3">
        <v>1441.21</v>
      </c>
      <c r="C118" s="3">
        <v>1441.21</v>
      </c>
      <c r="D118" s="3">
        <v>1441.21</v>
      </c>
      <c r="E118" s="3">
        <v>1441.21</v>
      </c>
      <c r="F118" s="4">
        <f t="shared" si="6"/>
        <v>4.0765186747161897E-2</v>
      </c>
    </row>
    <row r="119" spans="1:6" x14ac:dyDescent="0.25">
      <c r="A119" s="1">
        <v>42674</v>
      </c>
      <c r="B119" s="3">
        <v>1384.76</v>
      </c>
      <c r="C119" s="3">
        <v>1384.76</v>
      </c>
      <c r="D119" s="3">
        <v>1384.76</v>
      </c>
      <c r="E119" s="3">
        <v>1384.76</v>
      </c>
      <c r="F119" s="4">
        <f t="shared" si="6"/>
        <v>1.0111077407537472E-4</v>
      </c>
    </row>
    <row r="120" spans="1:6" x14ac:dyDescent="0.25">
      <c r="A120" s="1">
        <v>42643</v>
      </c>
      <c r="B120" s="3">
        <v>1384.62</v>
      </c>
      <c r="C120" s="3">
        <v>1384.62</v>
      </c>
      <c r="D120" s="3">
        <v>1384.62</v>
      </c>
      <c r="E120" s="3">
        <v>1384.62</v>
      </c>
      <c r="F120" s="4">
        <f t="shared" si="6"/>
        <v>4.4097908214818737E-2</v>
      </c>
    </row>
    <row r="121" spans="1:6" x14ac:dyDescent="0.25">
      <c r="A121" s="1">
        <v>42613</v>
      </c>
      <c r="B121" s="3">
        <v>1326.14</v>
      </c>
      <c r="C121" s="3">
        <v>1326.14</v>
      </c>
      <c r="D121" s="3">
        <v>1326.14</v>
      </c>
      <c r="E121" s="3">
        <v>1326.14</v>
      </c>
      <c r="F121" s="4">
        <f t="shared" si="6"/>
        <v>2.4631835952590775E-2</v>
      </c>
    </row>
    <row r="122" spans="1:6" x14ac:dyDescent="0.25">
      <c r="A122" s="1">
        <v>42582</v>
      </c>
      <c r="B122" s="3">
        <v>1294.26</v>
      </c>
      <c r="C122" s="3">
        <v>1294.26</v>
      </c>
      <c r="D122" s="3">
        <v>1294.26</v>
      </c>
      <c r="E122" s="3">
        <v>1294.26</v>
      </c>
      <c r="F122" s="4">
        <f t="shared" si="6"/>
        <v>2.2225381480428519E-2</v>
      </c>
    </row>
    <row r="123" spans="1:6" x14ac:dyDescent="0.25">
      <c r="A123" s="1">
        <v>42551</v>
      </c>
      <c r="B123" s="3">
        <v>1266.1199999999999</v>
      </c>
      <c r="C123" s="3">
        <v>1266.1199999999999</v>
      </c>
      <c r="D123" s="3">
        <v>1266.1199999999999</v>
      </c>
      <c r="E123" s="3">
        <v>1266.1199999999999</v>
      </c>
      <c r="F123" s="4">
        <f t="shared" si="6"/>
        <v>3.6062354240824712E-2</v>
      </c>
    </row>
    <row r="124" spans="1:6" x14ac:dyDescent="0.25">
      <c r="A124" s="1">
        <v>42521</v>
      </c>
      <c r="B124" s="3">
        <v>1222.05</v>
      </c>
      <c r="C124" s="3">
        <v>1222.05</v>
      </c>
      <c r="D124" s="3">
        <v>1222.05</v>
      </c>
      <c r="E124" s="3">
        <v>1222.05</v>
      </c>
      <c r="F124" s="4">
        <f t="shared" si="6"/>
        <v>-4.7958492065346858E-2</v>
      </c>
    </row>
    <row r="125" spans="1:6" x14ac:dyDescent="0.25">
      <c r="A125" s="1">
        <v>42490</v>
      </c>
      <c r="B125" s="3">
        <v>1283.6099999999999</v>
      </c>
      <c r="C125" s="3">
        <v>1283.6099999999999</v>
      </c>
      <c r="D125" s="3">
        <v>1283.6099999999999</v>
      </c>
      <c r="E125" s="3">
        <v>1283.6099999999999</v>
      </c>
      <c r="F125" s="4">
        <f t="shared" si="6"/>
        <v>8.6681566515974806E-2</v>
      </c>
    </row>
    <row r="126" spans="1:6" x14ac:dyDescent="0.25">
      <c r="A126" s="1">
        <v>42460</v>
      </c>
      <c r="B126" s="3">
        <v>1181.22</v>
      </c>
      <c r="C126" s="3">
        <v>1181.22</v>
      </c>
      <c r="D126" s="3">
        <v>1181.22</v>
      </c>
      <c r="E126" s="3">
        <v>1181.22</v>
      </c>
      <c r="F126" s="4">
        <f t="shared" si="6"/>
        <v>0.13970070337601181</v>
      </c>
    </row>
    <row r="127" spans="1:6" x14ac:dyDescent="0.25">
      <c r="A127" s="1">
        <v>42429</v>
      </c>
      <c r="B127" s="3">
        <v>1036.43</v>
      </c>
      <c r="C127" s="3">
        <v>1036.43</v>
      </c>
      <c r="D127" s="3">
        <v>1036.43</v>
      </c>
      <c r="E127" s="3">
        <v>1036.43</v>
      </c>
      <c r="F127" s="4">
        <f t="shared" si="6"/>
        <v>3.1530231400846098E-2</v>
      </c>
    </row>
    <row r="128" spans="1:6" x14ac:dyDescent="0.25">
      <c r="A128" s="1">
        <v>42400</v>
      </c>
      <c r="B128" s="3">
        <v>1004.75</v>
      </c>
      <c r="C128" s="3">
        <v>1004.75</v>
      </c>
      <c r="D128" s="3">
        <v>1004.75</v>
      </c>
      <c r="E128" s="3">
        <v>1004.75</v>
      </c>
      <c r="F128" s="4">
        <f t="shared" si="6"/>
        <v>-1.4023002041136712E-2</v>
      </c>
    </row>
    <row r="129" spans="1:6" x14ac:dyDescent="0.25">
      <c r="A129" s="1">
        <v>42369</v>
      </c>
      <c r="B129" s="3">
        <v>1019.04</v>
      </c>
      <c r="C129" s="3">
        <v>1019.04</v>
      </c>
      <c r="D129" s="3">
        <v>1019.04</v>
      </c>
      <c r="E129" s="3">
        <v>1019.04</v>
      </c>
      <c r="F129" s="4">
        <f t="shared" si="6"/>
        <v>-0.10070952027957225</v>
      </c>
    </row>
    <row r="130" spans="1:6" x14ac:dyDescent="0.25">
      <c r="A130" s="1">
        <v>42338</v>
      </c>
      <c r="B130" s="3">
        <v>1133.1600000000001</v>
      </c>
      <c r="C130" s="3">
        <v>1133.1600000000001</v>
      </c>
      <c r="D130" s="3">
        <v>1133.1600000000001</v>
      </c>
      <c r="E130" s="3">
        <v>1133.1600000000001</v>
      </c>
      <c r="F130" s="4">
        <f t="shared" si="6"/>
        <v>1.8478078279859922E-3</v>
      </c>
    </row>
    <row r="131" spans="1:6" x14ac:dyDescent="0.25">
      <c r="A131" s="1">
        <v>42308</v>
      </c>
      <c r="B131" s="3">
        <v>1131.07</v>
      </c>
      <c r="C131" s="3">
        <v>1131.07</v>
      </c>
      <c r="D131" s="3">
        <v>1131.07</v>
      </c>
      <c r="E131" s="3">
        <v>1131.07</v>
      </c>
      <c r="F131" s="4">
        <f t="shared" si="6"/>
        <v>7.3396410845282922E-2</v>
      </c>
    </row>
    <row r="132" spans="1:6" x14ac:dyDescent="0.25">
      <c r="A132" s="1">
        <v>42277</v>
      </c>
      <c r="B132" s="3">
        <v>1053.73</v>
      </c>
      <c r="C132" s="3">
        <v>1053.73</v>
      </c>
      <c r="D132" s="3">
        <v>1053.73</v>
      </c>
      <c r="E132" s="3">
        <v>1053.73</v>
      </c>
      <c r="F132" s="4">
        <f t="shared" si="6"/>
        <v>-5.0471281561446868E-2</v>
      </c>
    </row>
    <row r="133" spans="1:6" x14ac:dyDescent="0.25">
      <c r="A133" s="1">
        <v>42247</v>
      </c>
      <c r="B133" s="3">
        <v>1109.74</v>
      </c>
      <c r="C133" s="3">
        <v>1109.74</v>
      </c>
      <c r="D133" s="3">
        <v>1109.74</v>
      </c>
      <c r="E133" s="3">
        <v>1109.74</v>
      </c>
      <c r="F133" s="4">
        <f t="shared" si="6"/>
        <v>-2.9362115261827415E-2</v>
      </c>
    </row>
    <row r="134" spans="1:6" x14ac:dyDescent="0.25">
      <c r="A134" s="1">
        <v>42216</v>
      </c>
      <c r="B134" s="3">
        <v>1143.31</v>
      </c>
      <c r="C134" s="3">
        <v>1143.31</v>
      </c>
      <c r="D134" s="3">
        <v>1143.31</v>
      </c>
      <c r="E134" s="3">
        <v>1143.31</v>
      </c>
      <c r="F134" s="4">
        <f t="shared" si="6"/>
        <v>-6.2014931495610881E-2</v>
      </c>
    </row>
    <row r="135" spans="1:6" x14ac:dyDescent="0.25">
      <c r="A135" s="1">
        <v>42185</v>
      </c>
      <c r="B135" s="3">
        <v>1218.9000000000001</v>
      </c>
      <c r="C135" s="3">
        <v>1218.9000000000001</v>
      </c>
      <c r="D135" s="3">
        <v>1218.9000000000001</v>
      </c>
      <c r="E135" s="3">
        <v>1218.9000000000001</v>
      </c>
      <c r="F135" s="4">
        <f t="shared" si="6"/>
        <v>-2.5643895186173937E-2</v>
      </c>
    </row>
    <row r="136" spans="1:6" x14ac:dyDescent="0.25">
      <c r="A136" s="1">
        <v>42155</v>
      </c>
      <c r="B136" s="3">
        <v>1250.98</v>
      </c>
      <c r="C136" s="3">
        <v>1250.98</v>
      </c>
      <c r="D136" s="3">
        <v>1250.98</v>
      </c>
      <c r="E136" s="3">
        <v>1250.98</v>
      </c>
      <c r="F136" s="4">
        <f t="shared" si="6"/>
        <v>-5.4165217522795572E-2</v>
      </c>
    </row>
    <row r="137" spans="1:6" x14ac:dyDescent="0.25">
      <c r="A137" s="1">
        <v>42124</v>
      </c>
      <c r="B137" s="3">
        <v>1322.62</v>
      </c>
      <c r="C137" s="3">
        <v>1322.62</v>
      </c>
      <c r="D137" s="3">
        <v>1322.62</v>
      </c>
      <c r="E137" s="3">
        <v>1322.62</v>
      </c>
      <c r="F137" s="4">
        <f t="shared" si="6"/>
        <v>0.17041874623907116</v>
      </c>
    </row>
    <row r="138" spans="1:6" x14ac:dyDescent="0.25">
      <c r="A138" s="1">
        <v>42094</v>
      </c>
      <c r="B138" s="3">
        <v>1130.04</v>
      </c>
      <c r="C138" s="3">
        <v>1130.04</v>
      </c>
      <c r="D138" s="3">
        <v>1130.04</v>
      </c>
      <c r="E138" s="3">
        <v>1130.04</v>
      </c>
      <c r="F138" s="4">
        <f t="shared" si="6"/>
        <v>-1.8082287005256936E-2</v>
      </c>
    </row>
    <row r="139" spans="1:6" x14ac:dyDescent="0.25">
      <c r="A139" s="1">
        <v>42063</v>
      </c>
      <c r="B139" s="3">
        <v>1150.8499999999999</v>
      </c>
      <c r="C139" s="3">
        <v>1150.8499999999999</v>
      </c>
      <c r="D139" s="3">
        <v>1150.8499999999999</v>
      </c>
      <c r="E139" s="3">
        <v>1150.8499999999999</v>
      </c>
      <c r="F139" s="4">
        <f t="shared" si="6"/>
        <v>0.21601631428239343</v>
      </c>
    </row>
    <row r="140" spans="1:6" x14ac:dyDescent="0.25">
      <c r="A140" s="1">
        <v>42035</v>
      </c>
      <c r="B140" s="3">
        <v>946.41</v>
      </c>
      <c r="C140" s="3">
        <v>946.41</v>
      </c>
      <c r="D140" s="3">
        <v>946.41</v>
      </c>
      <c r="E140" s="3">
        <v>946.41</v>
      </c>
      <c r="F140" s="4">
        <f t="shared" si="6"/>
        <v>-6.7401779643480042E-2</v>
      </c>
    </row>
    <row r="141" spans="1:6" x14ac:dyDescent="0.25">
      <c r="A141" s="1">
        <v>42004</v>
      </c>
      <c r="B141" s="3">
        <v>1014.81</v>
      </c>
      <c r="C141" s="3">
        <v>1014.81</v>
      </c>
      <c r="D141" s="3">
        <v>1014.81</v>
      </c>
      <c r="E141" s="3">
        <v>1014.81</v>
      </c>
      <c r="F141" s="4">
        <f t="shared" si="6"/>
        <v>-0.17975266731328809</v>
      </c>
    </row>
    <row r="142" spans="1:6" x14ac:dyDescent="0.25">
      <c r="A142" s="1">
        <v>41973</v>
      </c>
      <c r="B142" s="3">
        <v>1237.2</v>
      </c>
      <c r="C142" s="3">
        <v>1237.2</v>
      </c>
      <c r="D142" s="3">
        <v>1237.2</v>
      </c>
      <c r="E142" s="3">
        <v>1237.2</v>
      </c>
      <c r="F142" s="4">
        <f t="shared" si="6"/>
        <v>-0.10597892850432833</v>
      </c>
    </row>
    <row r="143" spans="1:6" x14ac:dyDescent="0.25">
      <c r="A143" s="1">
        <v>41943</v>
      </c>
      <c r="B143" s="3">
        <v>1383.86</v>
      </c>
      <c r="C143" s="3">
        <v>1383.86</v>
      </c>
      <c r="D143" s="3">
        <v>1383.86</v>
      </c>
      <c r="E143" s="3">
        <v>1383.86</v>
      </c>
      <c r="F143" s="4">
        <f t="shared" si="6"/>
        <v>-2.6479071403447185E-2</v>
      </c>
    </row>
    <row r="144" spans="1:6" x14ac:dyDescent="0.25">
      <c r="A144" s="1">
        <v>41912</v>
      </c>
      <c r="B144" s="3">
        <v>1421.5</v>
      </c>
      <c r="C144" s="3">
        <v>1421.5</v>
      </c>
      <c r="D144" s="3">
        <v>1421.5</v>
      </c>
      <c r="E144" s="3">
        <v>1421.5</v>
      </c>
      <c r="F144" s="4">
        <f t="shared" si="6"/>
        <v>-5.5663692710374746E-2</v>
      </c>
    </row>
    <row r="145" spans="1:6" x14ac:dyDescent="0.25">
      <c r="A145" s="1">
        <v>41882</v>
      </c>
      <c r="B145" s="3">
        <v>1505.29</v>
      </c>
      <c r="C145" s="3">
        <v>1505.29</v>
      </c>
      <c r="D145" s="3">
        <v>1505.29</v>
      </c>
      <c r="E145" s="3">
        <v>1505.29</v>
      </c>
      <c r="F145" s="4">
        <f t="shared" si="6"/>
        <v>-2.3889036592245838E-2</v>
      </c>
    </row>
    <row r="146" spans="1:6" x14ac:dyDescent="0.25">
      <c r="A146" s="1">
        <v>41851</v>
      </c>
      <c r="B146" s="3">
        <v>1542.13</v>
      </c>
      <c r="C146" s="3">
        <v>1542.13</v>
      </c>
      <c r="D146" s="3">
        <v>1542.13</v>
      </c>
      <c r="E146" s="3">
        <v>1542.13</v>
      </c>
      <c r="F146" s="4">
        <f t="shared" si="6"/>
        <v>-8.478931750741836E-2</v>
      </c>
    </row>
    <row r="147" spans="1:6" x14ac:dyDescent="0.25">
      <c r="A147" s="1">
        <v>41820</v>
      </c>
      <c r="B147" s="3">
        <v>1685</v>
      </c>
      <c r="C147" s="3">
        <v>1685</v>
      </c>
      <c r="D147" s="3">
        <v>1685</v>
      </c>
      <c r="E147" s="3">
        <v>1685</v>
      </c>
      <c r="F147" s="4">
        <f t="shared" si="6"/>
        <v>6.5740705602570504E-2</v>
      </c>
    </row>
    <row r="148" spans="1:6" x14ac:dyDescent="0.25">
      <c r="A148" s="1">
        <v>41790</v>
      </c>
      <c r="B148" s="3">
        <v>1581.06</v>
      </c>
      <c r="C148" s="3">
        <v>1581.06</v>
      </c>
      <c r="D148" s="3">
        <v>1581.06</v>
      </c>
      <c r="E148" s="3">
        <v>1581.06</v>
      </c>
      <c r="F148" s="4">
        <f t="shared" si="6"/>
        <v>0.12118397072693354</v>
      </c>
    </row>
    <row r="149" spans="1:6" x14ac:dyDescent="0.25">
      <c r="A149" s="1">
        <v>41759</v>
      </c>
      <c r="B149" s="3">
        <v>1410.17</v>
      </c>
      <c r="C149" s="3">
        <v>1410.17</v>
      </c>
      <c r="D149" s="3">
        <v>1410.17</v>
      </c>
      <c r="E149" s="3">
        <v>1410.17</v>
      </c>
      <c r="F149" s="4">
        <f t="shared" si="6"/>
        <v>-5.650265619354744E-2</v>
      </c>
    </row>
    <row r="150" spans="1:6" x14ac:dyDescent="0.25">
      <c r="A150" s="1">
        <v>41729</v>
      </c>
      <c r="B150" s="3">
        <v>1494.62</v>
      </c>
      <c r="C150" s="3">
        <v>1494.62</v>
      </c>
      <c r="D150" s="3">
        <v>1494.62</v>
      </c>
      <c r="E150" s="3">
        <v>1494.62</v>
      </c>
      <c r="F150" s="4">
        <f t="shared" si="6"/>
        <v>-3.2489432357377335E-2</v>
      </c>
    </row>
    <row r="151" spans="1:6" x14ac:dyDescent="0.25">
      <c r="A151" s="1">
        <v>41698</v>
      </c>
      <c r="B151" s="3">
        <v>1544.81</v>
      </c>
      <c r="C151" s="3">
        <v>1544.81</v>
      </c>
      <c r="D151" s="3">
        <v>1544.81</v>
      </c>
      <c r="E151" s="3">
        <v>1544.81</v>
      </c>
      <c r="F151" s="4">
        <f t="shared" si="6"/>
        <v>-2.2185510108490569E-2</v>
      </c>
    </row>
    <row r="152" spans="1:6" x14ac:dyDescent="0.25">
      <c r="A152" s="1">
        <v>41670</v>
      </c>
      <c r="B152" s="3">
        <v>1579.86</v>
      </c>
      <c r="C152" s="3">
        <v>1579.86</v>
      </c>
      <c r="D152" s="3">
        <v>1579.86</v>
      </c>
      <c r="E152" s="3">
        <v>1579.86</v>
      </c>
      <c r="F152" s="4">
        <f t="shared" si="6"/>
        <v>-9.7810569114976653E-2</v>
      </c>
    </row>
    <row r="153" spans="1:6" x14ac:dyDescent="0.25">
      <c r="A153" s="1">
        <v>41639</v>
      </c>
      <c r="B153" s="3">
        <v>1751.14</v>
      </c>
      <c r="C153" s="3">
        <v>1751.14</v>
      </c>
      <c r="D153" s="3">
        <v>1751.14</v>
      </c>
      <c r="E153" s="3">
        <v>1751.14</v>
      </c>
      <c r="F153" s="4">
        <f t="shared" si="6"/>
        <v>2.8527461425962075E-2</v>
      </c>
    </row>
    <row r="154" spans="1:6" x14ac:dyDescent="0.25">
      <c r="A154" s="1">
        <v>41608</v>
      </c>
      <c r="B154" s="3">
        <v>1702.57</v>
      </c>
      <c r="C154" s="3">
        <v>1702.57</v>
      </c>
      <c r="D154" s="3">
        <v>1702.57</v>
      </c>
      <c r="E154" s="3">
        <v>1702.57</v>
      </c>
      <c r="F154" s="4">
        <f t="shared" si="6"/>
        <v>-5.1265762828978545E-2</v>
      </c>
    </row>
    <row r="155" spans="1:6" x14ac:dyDescent="0.25">
      <c r="A155" s="1">
        <v>41578</v>
      </c>
      <c r="B155" s="3">
        <v>1794.57</v>
      </c>
      <c r="C155" s="3">
        <v>1794.57</v>
      </c>
      <c r="D155" s="3">
        <v>1794.57</v>
      </c>
      <c r="E155" s="3">
        <v>1794.57</v>
      </c>
      <c r="F155" s="4">
        <f t="shared" si="6"/>
        <v>4.4168130985767995E-2</v>
      </c>
    </row>
    <row r="156" spans="1:6" x14ac:dyDescent="0.25">
      <c r="A156" s="1">
        <v>41547</v>
      </c>
      <c r="B156" s="3">
        <v>1718.66</v>
      </c>
      <c r="C156" s="3">
        <v>1718.66</v>
      </c>
      <c r="D156" s="3">
        <v>1718.66</v>
      </c>
      <c r="E156" s="3">
        <v>1718.66</v>
      </c>
      <c r="F156" s="4">
        <f t="shared" si="6"/>
        <v>0.10319727323495242</v>
      </c>
    </row>
    <row r="157" spans="1:6" x14ac:dyDescent="0.25">
      <c r="A157" s="1">
        <v>41517</v>
      </c>
      <c r="B157" s="3">
        <v>1557.89</v>
      </c>
      <c r="C157" s="3">
        <v>1557.89</v>
      </c>
      <c r="D157" s="3">
        <v>1557.89</v>
      </c>
      <c r="E157" s="3">
        <v>1557.89</v>
      </c>
      <c r="F157" s="4">
        <f t="shared" si="6"/>
        <v>7.5930537140640464E-3</v>
      </c>
    </row>
    <row r="158" spans="1:6" x14ac:dyDescent="0.25">
      <c r="A158" s="1">
        <v>41486</v>
      </c>
      <c r="B158" s="3">
        <v>1546.15</v>
      </c>
      <c r="C158" s="3">
        <v>1546.15</v>
      </c>
      <c r="D158" s="3">
        <v>1546.15</v>
      </c>
      <c r="E158" s="3">
        <v>1546.15</v>
      </c>
      <c r="F158" s="4">
        <f t="shared" si="6"/>
        <v>3.4594666934323781E-2</v>
      </c>
    </row>
    <row r="159" spans="1:6" x14ac:dyDescent="0.25">
      <c r="A159" s="1">
        <v>41455</v>
      </c>
      <c r="B159" s="3">
        <v>1494.45</v>
      </c>
      <c r="C159" s="3">
        <v>1494.45</v>
      </c>
      <c r="D159" s="3">
        <v>1494.45</v>
      </c>
      <c r="E159" s="3">
        <v>1494.45</v>
      </c>
      <c r="F159" s="4">
        <f t="shared" si="6"/>
        <v>-4.1453934371552426E-2</v>
      </c>
    </row>
    <row r="160" spans="1:6" x14ac:dyDescent="0.25">
      <c r="A160" s="1">
        <v>41425</v>
      </c>
      <c r="B160" s="3">
        <v>1559.08</v>
      </c>
      <c r="C160" s="3">
        <v>1559.08</v>
      </c>
      <c r="D160" s="3">
        <v>1559.08</v>
      </c>
      <c r="E160" s="3">
        <v>1559.08</v>
      </c>
      <c r="F160" s="4">
        <f t="shared" si="6"/>
        <v>-5.3852969377723325E-2</v>
      </c>
    </row>
    <row r="161" spans="1:6" x14ac:dyDescent="0.25">
      <c r="A161" s="1">
        <v>41394</v>
      </c>
      <c r="B161" s="3">
        <v>1647.82</v>
      </c>
      <c r="C161" s="3">
        <v>1647.82</v>
      </c>
      <c r="D161" s="3">
        <v>1647.82</v>
      </c>
      <c r="E161" s="3">
        <v>1647.82</v>
      </c>
      <c r="F161" s="4">
        <f t="shared" si="6"/>
        <v>-3.6182209536287591E-2</v>
      </c>
    </row>
    <row r="162" spans="1:6" x14ac:dyDescent="0.25">
      <c r="A162" s="1">
        <v>41364</v>
      </c>
      <c r="B162" s="3">
        <v>1709.68</v>
      </c>
      <c r="C162" s="3">
        <v>1709.68</v>
      </c>
      <c r="D162" s="3">
        <v>1709.68</v>
      </c>
      <c r="E162" s="3">
        <v>1709.68</v>
      </c>
      <c r="F162" s="4">
        <f t="shared" si="6"/>
        <v>-4.8470310612933165E-2</v>
      </c>
    </row>
    <row r="163" spans="1:6" x14ac:dyDescent="0.25">
      <c r="A163" s="1">
        <v>41333</v>
      </c>
      <c r="B163" s="3">
        <v>1796.77</v>
      </c>
      <c r="C163" s="3">
        <v>1796.77</v>
      </c>
      <c r="D163" s="3">
        <v>1796.77</v>
      </c>
      <c r="E163" s="3">
        <v>1796.77</v>
      </c>
      <c r="F163" s="4">
        <f t="shared" si="6"/>
        <v>-5.0332980972515817E-2</v>
      </c>
    </row>
    <row r="164" spans="1:6" x14ac:dyDescent="0.25">
      <c r="A164" s="1">
        <v>41305</v>
      </c>
      <c r="B164" s="3">
        <v>1892</v>
      </c>
      <c r="C164" s="3">
        <v>1892</v>
      </c>
      <c r="D164" s="3">
        <v>1892</v>
      </c>
      <c r="E164" s="3">
        <v>1892</v>
      </c>
      <c r="F164" s="4">
        <f t="shared" si="6"/>
        <v>6.3220005619555986E-2</v>
      </c>
    </row>
    <row r="165" spans="1:6" x14ac:dyDescent="0.25">
      <c r="A165" s="1">
        <v>41274</v>
      </c>
      <c r="B165" s="3">
        <v>1779.5</v>
      </c>
      <c r="C165" s="3">
        <v>1779.5</v>
      </c>
      <c r="D165" s="3">
        <v>1779.5</v>
      </c>
      <c r="E165" s="3">
        <v>1779.5</v>
      </c>
      <c r="F165" s="4">
        <f t="shared" si="6"/>
        <v>6.3600882200001152E-2</v>
      </c>
    </row>
    <row r="166" spans="1:6" x14ac:dyDescent="0.25">
      <c r="A166" s="1">
        <v>41243</v>
      </c>
      <c r="B166" s="3">
        <v>1673.09</v>
      </c>
      <c r="C166" s="3">
        <v>1673.09</v>
      </c>
      <c r="D166" s="3">
        <v>1673.09</v>
      </c>
      <c r="E166" s="3">
        <v>1673.09</v>
      </c>
      <c r="F166" s="4">
        <f t="shared" si="6"/>
        <v>2.042307508025365E-3</v>
      </c>
    </row>
    <row r="167" spans="1:6" x14ac:dyDescent="0.25">
      <c r="A167" s="1">
        <v>41213</v>
      </c>
      <c r="B167" s="3">
        <v>1669.68</v>
      </c>
      <c r="C167" s="3">
        <v>1669.68</v>
      </c>
      <c r="D167" s="3">
        <v>1669.68</v>
      </c>
      <c r="E167" s="3">
        <v>1669.68</v>
      </c>
      <c r="F167" s="4">
        <f t="shared" si="6"/>
        <v>-2.8284098051539863E-2</v>
      </c>
    </row>
    <row r="168" spans="1:6" x14ac:dyDescent="0.25">
      <c r="A168" s="1">
        <v>41182</v>
      </c>
      <c r="B168" s="3">
        <v>1718.28</v>
      </c>
      <c r="C168" s="3">
        <v>1718.28</v>
      </c>
      <c r="D168" s="3">
        <v>1718.28</v>
      </c>
      <c r="E168" s="3">
        <v>1718.28</v>
      </c>
      <c r="F168" s="4">
        <f t="shared" si="6"/>
        <v>6.4965973745862993E-2</v>
      </c>
    </row>
    <row r="169" spans="1:6" x14ac:dyDescent="0.25">
      <c r="A169" s="1">
        <v>41152</v>
      </c>
      <c r="B169" s="3">
        <v>1613.46</v>
      </c>
      <c r="C169" s="3">
        <v>1613.46</v>
      </c>
      <c r="D169" s="3">
        <v>1613.46</v>
      </c>
      <c r="E169" s="3">
        <v>1613.46</v>
      </c>
      <c r="F169" s="4">
        <f t="shared" si="6"/>
        <v>3.5942676631481651E-2</v>
      </c>
    </row>
    <row r="170" spans="1:6" x14ac:dyDescent="0.25">
      <c r="A170" s="1">
        <v>41121</v>
      </c>
      <c r="B170" s="3">
        <v>1557.48</v>
      </c>
      <c r="C170" s="3">
        <v>1557.48</v>
      </c>
      <c r="D170" s="3">
        <v>1557.48</v>
      </c>
      <c r="E170" s="3">
        <v>1557.48</v>
      </c>
      <c r="F170" s="4">
        <f t="shared" si="6"/>
        <v>2.3789021159673629E-2</v>
      </c>
    </row>
    <row r="171" spans="1:6" x14ac:dyDescent="0.25">
      <c r="A171" s="1">
        <v>41090</v>
      </c>
      <c r="B171" s="3">
        <v>1521.29</v>
      </c>
      <c r="C171" s="3">
        <v>1521.29</v>
      </c>
      <c r="D171" s="3">
        <v>1521.29</v>
      </c>
      <c r="E171" s="3">
        <v>1521.29</v>
      </c>
      <c r="F171" s="4">
        <f t="shared" si="6"/>
        <v>8.7490170848523841E-2</v>
      </c>
    </row>
    <row r="172" spans="1:6" x14ac:dyDescent="0.25">
      <c r="A172" s="1">
        <v>41060</v>
      </c>
      <c r="B172" s="3">
        <v>1398.9</v>
      </c>
      <c r="C172" s="3">
        <v>1398.9</v>
      </c>
      <c r="D172" s="3">
        <v>1398.9</v>
      </c>
      <c r="E172" s="3">
        <v>1398.9</v>
      </c>
      <c r="F172" s="4">
        <f t="shared" si="6"/>
        <v>-0.22054693768387268</v>
      </c>
    </row>
    <row r="173" spans="1:6" x14ac:dyDescent="0.25">
      <c r="A173" s="1">
        <v>41029</v>
      </c>
      <c r="B173" s="3">
        <v>1794.72</v>
      </c>
      <c r="C173" s="3">
        <v>1794.72</v>
      </c>
      <c r="D173" s="3">
        <v>1794.72</v>
      </c>
      <c r="E173" s="3">
        <v>1794.72</v>
      </c>
      <c r="F173" s="4">
        <f t="shared" si="6"/>
        <v>-2.6719233835324485E-2</v>
      </c>
    </row>
    <row r="174" spans="1:6" x14ac:dyDescent="0.25">
      <c r="A174" s="1">
        <v>40999</v>
      </c>
      <c r="B174" s="3">
        <v>1843.99</v>
      </c>
      <c r="C174" s="3">
        <v>1843.99</v>
      </c>
      <c r="D174" s="3">
        <v>1843.99</v>
      </c>
      <c r="E174" s="3">
        <v>1843.99</v>
      </c>
      <c r="F174" s="4">
        <f t="shared" si="6"/>
        <v>-5.6058356795495312E-2</v>
      </c>
    </row>
    <row r="175" spans="1:6" x14ac:dyDescent="0.25">
      <c r="A175" s="1">
        <v>40968</v>
      </c>
      <c r="B175" s="3">
        <v>1953.5</v>
      </c>
      <c r="C175" s="3">
        <v>1953.5</v>
      </c>
      <c r="D175" s="3">
        <v>1953.5</v>
      </c>
      <c r="E175" s="3">
        <v>1953.5</v>
      </c>
      <c r="F175" s="4">
        <f t="shared" si="6"/>
        <v>0.10108445686972978</v>
      </c>
    </row>
    <row r="176" spans="1:6" x14ac:dyDescent="0.25">
      <c r="A176" s="1">
        <v>40939</v>
      </c>
      <c r="B176" s="3">
        <v>1774.16</v>
      </c>
      <c r="C176" s="3">
        <v>1774.16</v>
      </c>
      <c r="D176" s="3">
        <v>1774.16</v>
      </c>
      <c r="E176" s="3">
        <v>1774.16</v>
      </c>
      <c r="F176" s="4">
        <f t="shared" si="6"/>
        <v>0.14165840851469103</v>
      </c>
    </row>
    <row r="177" spans="1:6" x14ac:dyDescent="0.25">
      <c r="A177" s="1">
        <v>40908</v>
      </c>
      <c r="B177" s="3">
        <v>1554.02</v>
      </c>
      <c r="C177" s="3">
        <v>1554.02</v>
      </c>
      <c r="D177" s="3">
        <v>1554.02</v>
      </c>
      <c r="E177" s="3">
        <v>1554.02</v>
      </c>
      <c r="F177" s="4">
        <f t="shared" ref="F177:F240" si="7">E177/E178-1</f>
        <v>-0.1029566261443795</v>
      </c>
    </row>
    <row r="178" spans="1:6" x14ac:dyDescent="0.25">
      <c r="A178" s="1">
        <v>40877</v>
      </c>
      <c r="B178" s="3">
        <v>1732.38</v>
      </c>
      <c r="C178" s="3">
        <v>1732.38</v>
      </c>
      <c r="D178" s="3">
        <v>1732.38</v>
      </c>
      <c r="E178" s="3">
        <v>1732.38</v>
      </c>
      <c r="F178" s="4">
        <f t="shared" si="7"/>
        <v>-1.402374474963286E-2</v>
      </c>
    </row>
    <row r="179" spans="1:6" x14ac:dyDescent="0.25">
      <c r="A179" s="1">
        <v>40847</v>
      </c>
      <c r="B179" s="3">
        <v>1757.02</v>
      </c>
      <c r="C179" s="3">
        <v>1757.02</v>
      </c>
      <c r="D179" s="3">
        <v>1757.02</v>
      </c>
      <c r="E179" s="3">
        <v>1757.02</v>
      </c>
      <c r="F179" s="4">
        <f t="shared" si="7"/>
        <v>0.16598314420333127</v>
      </c>
    </row>
    <row r="180" spans="1:6" x14ac:dyDescent="0.25">
      <c r="A180" s="1">
        <v>40816</v>
      </c>
      <c r="B180" s="3">
        <v>1506.9</v>
      </c>
      <c r="C180" s="3">
        <v>1506.9</v>
      </c>
      <c r="D180" s="3">
        <v>1506.9</v>
      </c>
      <c r="E180" s="3">
        <v>1506.9</v>
      </c>
      <c r="F180" s="4">
        <f t="shared" si="7"/>
        <v>-0.2121772953982245</v>
      </c>
    </row>
    <row r="181" spans="1:6" x14ac:dyDescent="0.25">
      <c r="A181" s="1">
        <v>40786</v>
      </c>
      <c r="B181" s="3">
        <v>1912.74</v>
      </c>
      <c r="C181" s="3">
        <v>1912.74</v>
      </c>
      <c r="D181" s="3">
        <v>1912.74</v>
      </c>
      <c r="E181" s="3">
        <v>1912.74</v>
      </c>
      <c r="F181" s="4">
        <f t="shared" si="7"/>
        <v>-0.11921459917205057</v>
      </c>
    </row>
    <row r="182" spans="1:6" x14ac:dyDescent="0.25">
      <c r="A182" s="1">
        <v>40755</v>
      </c>
      <c r="B182" s="3">
        <v>2171.63</v>
      </c>
      <c r="C182" s="3">
        <v>2171.63</v>
      </c>
      <c r="D182" s="3">
        <v>2171.63</v>
      </c>
      <c r="E182" s="3">
        <v>2171.63</v>
      </c>
      <c r="F182" s="4">
        <f t="shared" si="7"/>
        <v>3.0727755127225587E-2</v>
      </c>
    </row>
    <row r="183" spans="1:6" x14ac:dyDescent="0.25">
      <c r="A183" s="1">
        <v>40724</v>
      </c>
      <c r="B183" s="3">
        <v>2106.89</v>
      </c>
      <c r="C183" s="3">
        <v>2106.89</v>
      </c>
      <c r="D183" s="3">
        <v>2106.89</v>
      </c>
      <c r="E183" s="3">
        <v>2106.89</v>
      </c>
      <c r="F183" s="4">
        <f t="shared" si="7"/>
        <v>9.9514411853527385E-3</v>
      </c>
    </row>
    <row r="184" spans="1:6" x14ac:dyDescent="0.25">
      <c r="A184" s="1">
        <v>40694</v>
      </c>
      <c r="B184" s="3">
        <v>2086.13</v>
      </c>
      <c r="C184" s="3">
        <v>2086.13</v>
      </c>
      <c r="D184" s="3">
        <v>2086.13</v>
      </c>
      <c r="E184" s="3">
        <v>2086.13</v>
      </c>
      <c r="F184" s="4">
        <f t="shared" si="7"/>
        <v>-6.6712895649256199E-2</v>
      </c>
    </row>
    <row r="185" spans="1:6" x14ac:dyDescent="0.25">
      <c r="A185" s="1">
        <v>40663</v>
      </c>
      <c r="B185" s="3">
        <v>2235.25</v>
      </c>
      <c r="C185" s="3">
        <v>2235.25</v>
      </c>
      <c r="D185" s="3">
        <v>2235.25</v>
      </c>
      <c r="E185" s="3">
        <v>2235.25</v>
      </c>
      <c r="F185" s="4">
        <f t="shared" si="7"/>
        <v>-8.4461182900159582E-3</v>
      </c>
    </row>
    <row r="186" spans="1:6" x14ac:dyDescent="0.25">
      <c r="A186" s="1">
        <v>40633</v>
      </c>
      <c r="B186" s="3">
        <v>2254.29</v>
      </c>
      <c r="C186" s="3">
        <v>2254.29</v>
      </c>
      <c r="D186" s="3">
        <v>2254.29</v>
      </c>
      <c r="E186" s="3">
        <v>2254.29</v>
      </c>
      <c r="F186" s="4">
        <f t="shared" si="7"/>
        <v>3.7714743412693874E-2</v>
      </c>
    </row>
    <row r="187" spans="1:6" x14ac:dyDescent="0.25">
      <c r="A187" s="1">
        <v>40602</v>
      </c>
      <c r="B187" s="3">
        <v>2172.36</v>
      </c>
      <c r="C187" s="3">
        <v>2172.36</v>
      </c>
      <c r="D187" s="3">
        <v>2172.36</v>
      </c>
      <c r="E187" s="3">
        <v>2172.36</v>
      </c>
      <c r="F187" s="4">
        <f t="shared" si="7"/>
        <v>5.3393138562250142E-2</v>
      </c>
    </row>
    <row r="188" spans="1:6" x14ac:dyDescent="0.25">
      <c r="A188" s="1">
        <v>40574</v>
      </c>
      <c r="B188" s="3">
        <v>2062.25</v>
      </c>
      <c r="C188" s="3">
        <v>2062.25</v>
      </c>
      <c r="D188" s="3">
        <v>2062.25</v>
      </c>
      <c r="E188" s="3">
        <v>2062.25</v>
      </c>
      <c r="F188" s="4">
        <f t="shared" si="7"/>
        <v>5.6556310391114195E-2</v>
      </c>
    </row>
    <row r="189" spans="1:6" x14ac:dyDescent="0.25">
      <c r="A189" s="1">
        <v>40543</v>
      </c>
      <c r="B189" s="3">
        <v>1951.86</v>
      </c>
      <c r="C189" s="3">
        <v>1951.86</v>
      </c>
      <c r="D189" s="3">
        <v>1951.86</v>
      </c>
      <c r="E189" s="3">
        <v>1951.86</v>
      </c>
      <c r="F189" s="4">
        <f t="shared" si="7"/>
        <v>0.1214299257114293</v>
      </c>
    </row>
    <row r="190" spans="1:6" x14ac:dyDescent="0.25">
      <c r="A190" s="1">
        <v>40512</v>
      </c>
      <c r="B190" s="3">
        <v>1740.51</v>
      </c>
      <c r="C190" s="3">
        <v>1740.51</v>
      </c>
      <c r="D190" s="3">
        <v>1740.51</v>
      </c>
      <c r="E190" s="3">
        <v>1740.51</v>
      </c>
      <c r="F190" s="4">
        <f t="shared" si="7"/>
        <v>6.4823917191927372E-3</v>
      </c>
    </row>
    <row r="191" spans="1:6" x14ac:dyDescent="0.25">
      <c r="A191" s="1">
        <v>40482</v>
      </c>
      <c r="B191" s="3">
        <v>1729.3</v>
      </c>
      <c r="C191" s="3">
        <v>1729.3</v>
      </c>
      <c r="D191" s="3">
        <v>1729.3</v>
      </c>
      <c r="E191" s="3">
        <v>1729.3</v>
      </c>
      <c r="F191" s="4">
        <f t="shared" si="7"/>
        <v>5.2718086077798709E-2</v>
      </c>
    </row>
    <row r="192" spans="1:6" x14ac:dyDescent="0.25">
      <c r="A192" s="1">
        <v>40451</v>
      </c>
      <c r="B192" s="3">
        <v>1642.7</v>
      </c>
      <c r="C192" s="3">
        <v>1642.7</v>
      </c>
      <c r="D192" s="3">
        <v>1642.7</v>
      </c>
      <c r="E192" s="3">
        <v>1642.7</v>
      </c>
      <c r="F192" s="4">
        <f t="shared" si="7"/>
        <v>6.0867318931835168E-2</v>
      </c>
    </row>
    <row r="193" spans="1:6" x14ac:dyDescent="0.25">
      <c r="A193" s="1">
        <v>40421</v>
      </c>
      <c r="B193" s="3">
        <v>1548.45</v>
      </c>
      <c r="C193" s="3">
        <v>1548.45</v>
      </c>
      <c r="D193" s="3">
        <v>1548.45</v>
      </c>
      <c r="E193" s="3">
        <v>1548.45</v>
      </c>
      <c r="F193" s="4">
        <f t="shared" si="7"/>
        <v>-3.7009627105151877E-2</v>
      </c>
    </row>
    <row r="194" spans="1:6" x14ac:dyDescent="0.25">
      <c r="A194" s="1">
        <v>40390</v>
      </c>
      <c r="B194" s="3">
        <v>1607.96</v>
      </c>
      <c r="C194" s="3">
        <v>1607.96</v>
      </c>
      <c r="D194" s="3">
        <v>1607.96</v>
      </c>
      <c r="E194" s="3">
        <v>1607.96</v>
      </c>
      <c r="F194" s="4">
        <f t="shared" si="7"/>
        <v>0.10525628423939581</v>
      </c>
    </row>
    <row r="195" spans="1:6" x14ac:dyDescent="0.25">
      <c r="A195" s="1">
        <v>40359</v>
      </c>
      <c r="B195" s="3">
        <v>1454.83</v>
      </c>
      <c r="C195" s="3">
        <v>1454.83</v>
      </c>
      <c r="D195" s="3">
        <v>1454.83</v>
      </c>
      <c r="E195" s="3">
        <v>1454.83</v>
      </c>
      <c r="F195" s="4">
        <f t="shared" si="7"/>
        <v>-3.2506267830898272E-2</v>
      </c>
    </row>
    <row r="196" spans="1:6" x14ac:dyDescent="0.25">
      <c r="A196" s="1">
        <v>40329</v>
      </c>
      <c r="B196" s="3">
        <v>1503.71</v>
      </c>
      <c r="C196" s="3">
        <v>1503.71</v>
      </c>
      <c r="D196" s="3">
        <v>1503.71</v>
      </c>
      <c r="E196" s="3">
        <v>1503.71</v>
      </c>
      <c r="F196" s="4">
        <f t="shared" si="7"/>
        <v>-0.11943243971282347</v>
      </c>
    </row>
    <row r="197" spans="1:6" x14ac:dyDescent="0.25">
      <c r="A197" s="1">
        <v>40298</v>
      </c>
      <c r="B197" s="3">
        <v>1707.66</v>
      </c>
      <c r="C197" s="3">
        <v>1707.66</v>
      </c>
      <c r="D197" s="3">
        <v>1707.66</v>
      </c>
      <c r="E197" s="3">
        <v>1707.66</v>
      </c>
      <c r="F197" s="4">
        <f t="shared" si="7"/>
        <v>2.2843486970436366E-4</v>
      </c>
    </row>
    <row r="198" spans="1:6" x14ac:dyDescent="0.25">
      <c r="A198" s="1">
        <v>40268</v>
      </c>
      <c r="B198" s="3">
        <v>1707.27</v>
      </c>
      <c r="C198" s="3">
        <v>1707.27</v>
      </c>
      <c r="D198" s="3">
        <v>1707.27</v>
      </c>
      <c r="E198" s="3">
        <v>1707.27</v>
      </c>
      <c r="F198" s="4">
        <f t="shared" si="7"/>
        <v>0.11456606040031869</v>
      </c>
    </row>
    <row r="199" spans="1:6" x14ac:dyDescent="0.25">
      <c r="A199" s="1">
        <v>40237</v>
      </c>
      <c r="B199" s="3">
        <v>1531.78</v>
      </c>
      <c r="C199" s="3">
        <v>1531.78</v>
      </c>
      <c r="D199" s="3">
        <v>1531.78</v>
      </c>
      <c r="E199" s="3">
        <v>1531.78</v>
      </c>
      <c r="F199" s="4">
        <f t="shared" si="7"/>
        <v>-4.2721261889584694E-2</v>
      </c>
    </row>
    <row r="200" spans="1:6" x14ac:dyDescent="0.25">
      <c r="A200" s="1">
        <v>40209</v>
      </c>
      <c r="B200" s="3">
        <v>1600.14</v>
      </c>
      <c r="C200" s="3">
        <v>1600.14</v>
      </c>
      <c r="D200" s="3">
        <v>1600.14</v>
      </c>
      <c r="E200" s="3">
        <v>1600.14</v>
      </c>
      <c r="F200" s="4">
        <f t="shared" si="7"/>
        <v>2.1663761564541195E-2</v>
      </c>
    </row>
    <row r="201" spans="1:6" x14ac:dyDescent="0.25">
      <c r="A201" s="1">
        <v>40178</v>
      </c>
      <c r="B201" s="3">
        <v>1566.21</v>
      </c>
      <c r="C201" s="3">
        <v>1566.21</v>
      </c>
      <c r="D201" s="3">
        <v>1566.21</v>
      </c>
      <c r="E201" s="3">
        <v>1566.21</v>
      </c>
      <c r="F201" s="4">
        <f t="shared" si="7"/>
        <v>5.6743426601264524E-2</v>
      </c>
    </row>
    <row r="202" spans="1:6" x14ac:dyDescent="0.25">
      <c r="A202" s="1">
        <v>40147</v>
      </c>
      <c r="B202" s="3">
        <v>1482.11</v>
      </c>
      <c r="C202" s="3">
        <v>1482.11</v>
      </c>
      <c r="D202" s="3">
        <v>1482.11</v>
      </c>
      <c r="E202" s="3">
        <v>1482.11</v>
      </c>
      <c r="F202" s="4">
        <f t="shared" si="7"/>
        <v>1.9571289022192184E-2</v>
      </c>
    </row>
    <row r="203" spans="1:6" x14ac:dyDescent="0.25">
      <c r="A203" s="1">
        <v>40117</v>
      </c>
      <c r="B203" s="3">
        <v>1453.66</v>
      </c>
      <c r="C203" s="3">
        <v>1453.66</v>
      </c>
      <c r="D203" s="3">
        <v>1453.66</v>
      </c>
      <c r="E203" s="3">
        <v>1453.66</v>
      </c>
      <c r="F203" s="4">
        <f t="shared" si="7"/>
        <v>7.4961731581243862E-2</v>
      </c>
    </row>
    <row r="204" spans="1:6" x14ac:dyDescent="0.25">
      <c r="A204" s="1">
        <v>40086</v>
      </c>
      <c r="B204" s="3">
        <v>1352.29</v>
      </c>
      <c r="C204" s="3">
        <v>1352.29</v>
      </c>
      <c r="D204" s="3">
        <v>1352.29</v>
      </c>
      <c r="E204" s="3">
        <v>1352.29</v>
      </c>
      <c r="F204" s="4">
        <f t="shared" si="7"/>
        <v>0.17626234071239066</v>
      </c>
    </row>
    <row r="205" spans="1:6" x14ac:dyDescent="0.25">
      <c r="A205" s="1">
        <v>40056</v>
      </c>
      <c r="B205" s="3">
        <v>1149.6500000000001</v>
      </c>
      <c r="C205" s="3">
        <v>1149.6500000000001</v>
      </c>
      <c r="D205" s="3">
        <v>1149.6500000000001</v>
      </c>
      <c r="E205" s="3">
        <v>1149.6500000000001</v>
      </c>
      <c r="F205" s="4">
        <f t="shared" si="7"/>
        <v>4.848197429981127E-2</v>
      </c>
    </row>
    <row r="206" spans="1:6" x14ac:dyDescent="0.25">
      <c r="A206" s="1">
        <v>40025</v>
      </c>
      <c r="B206" s="3">
        <v>1096.49</v>
      </c>
      <c r="C206" s="3">
        <v>1096.49</v>
      </c>
      <c r="D206" s="3">
        <v>1096.49</v>
      </c>
      <c r="E206" s="3">
        <v>1096.49</v>
      </c>
      <c r="F206" s="4">
        <f t="shared" si="7"/>
        <v>3.2884945081859129E-2</v>
      </c>
    </row>
    <row r="207" spans="1:6" x14ac:dyDescent="0.25">
      <c r="A207" s="1">
        <v>39994</v>
      </c>
      <c r="B207" s="3">
        <v>1061.58</v>
      </c>
      <c r="C207" s="3">
        <v>1061.58</v>
      </c>
      <c r="D207" s="3">
        <v>1061.58</v>
      </c>
      <c r="E207" s="3">
        <v>1061.58</v>
      </c>
      <c r="F207" s="4">
        <f t="shared" si="7"/>
        <v>-9.1704028200828236E-2</v>
      </c>
    </row>
    <row r="208" spans="1:6" x14ac:dyDescent="0.25">
      <c r="A208" s="1">
        <v>39964</v>
      </c>
      <c r="B208" s="3">
        <v>1168.76</v>
      </c>
      <c r="C208" s="3">
        <v>1168.76</v>
      </c>
      <c r="D208" s="3">
        <v>1168.76</v>
      </c>
      <c r="E208" s="3">
        <v>1168.76</v>
      </c>
      <c r="F208" s="4">
        <f t="shared" si="7"/>
        <v>0.3058333240226585</v>
      </c>
    </row>
    <row r="209" spans="1:6" x14ac:dyDescent="0.25">
      <c r="A209" s="1">
        <v>39933</v>
      </c>
      <c r="B209" s="3">
        <v>895.03</v>
      </c>
      <c r="C209" s="3">
        <v>895.03</v>
      </c>
      <c r="D209" s="3">
        <v>895.03</v>
      </c>
      <c r="E209" s="3">
        <v>895.03</v>
      </c>
      <c r="F209" s="4">
        <f t="shared" si="7"/>
        <v>0.20770476318985276</v>
      </c>
    </row>
    <row r="210" spans="1:6" x14ac:dyDescent="0.25">
      <c r="A210" s="1">
        <v>39903</v>
      </c>
      <c r="B210" s="3">
        <v>741.1</v>
      </c>
      <c r="C210" s="3">
        <v>741.1</v>
      </c>
      <c r="D210" s="3">
        <v>741.1</v>
      </c>
      <c r="E210" s="3">
        <v>741.1</v>
      </c>
      <c r="F210" s="4">
        <f t="shared" si="7"/>
        <v>0.2663397296789296</v>
      </c>
    </row>
    <row r="211" spans="1:6" x14ac:dyDescent="0.25">
      <c r="A211" s="1">
        <v>39872</v>
      </c>
      <c r="B211" s="3">
        <v>585.23</v>
      </c>
      <c r="C211" s="3">
        <v>585.23</v>
      </c>
      <c r="D211" s="3">
        <v>585.23</v>
      </c>
      <c r="E211" s="3">
        <v>585.23</v>
      </c>
      <c r="F211" s="4">
        <f t="shared" si="7"/>
        <v>1.8358042736827507E-2</v>
      </c>
    </row>
    <row r="212" spans="1:6" x14ac:dyDescent="0.25">
      <c r="A212" s="1">
        <v>39844</v>
      </c>
      <c r="B212" s="3">
        <v>574.67999999999995</v>
      </c>
      <c r="C212" s="3">
        <v>574.67999999999995</v>
      </c>
      <c r="D212" s="3">
        <v>574.67999999999995</v>
      </c>
      <c r="E212" s="3">
        <v>574.67999999999995</v>
      </c>
      <c r="F212" s="4">
        <f t="shared" si="7"/>
        <v>-0.15182643347354441</v>
      </c>
    </row>
    <row r="213" spans="1:6" x14ac:dyDescent="0.25">
      <c r="A213" s="1">
        <v>39813</v>
      </c>
      <c r="B213" s="3">
        <v>677.55</v>
      </c>
      <c r="C213" s="3">
        <v>677.55</v>
      </c>
      <c r="D213" s="3">
        <v>677.55</v>
      </c>
      <c r="E213" s="3">
        <v>677.55</v>
      </c>
      <c r="F213" s="4">
        <f t="shared" si="7"/>
        <v>-2.31119697799822E-2</v>
      </c>
    </row>
    <row r="214" spans="1:6" x14ac:dyDescent="0.25">
      <c r="A214" s="1">
        <v>39782</v>
      </c>
      <c r="B214" s="3">
        <v>693.58</v>
      </c>
      <c r="C214" s="3">
        <v>693.58</v>
      </c>
      <c r="D214" s="3">
        <v>693.58</v>
      </c>
      <c r="E214" s="3">
        <v>693.58</v>
      </c>
      <c r="F214" s="4">
        <f t="shared" si="7"/>
        <v>-0.14784189898145983</v>
      </c>
    </row>
    <row r="215" spans="1:6" x14ac:dyDescent="0.25">
      <c r="A215" s="1">
        <v>39752</v>
      </c>
      <c r="B215" s="3">
        <v>813.91</v>
      </c>
      <c r="C215" s="3">
        <v>813.91</v>
      </c>
      <c r="D215" s="3">
        <v>813.91</v>
      </c>
      <c r="E215" s="3">
        <v>813.91</v>
      </c>
      <c r="F215" s="4">
        <f t="shared" si="7"/>
        <v>-0.36171931365475707</v>
      </c>
    </row>
    <row r="216" spans="1:6" x14ac:dyDescent="0.25">
      <c r="A216" s="1">
        <v>39721</v>
      </c>
      <c r="B216" s="3">
        <v>1275.1600000000001</v>
      </c>
      <c r="C216" s="3">
        <v>1275.1600000000001</v>
      </c>
      <c r="D216" s="3">
        <v>1275.1600000000001</v>
      </c>
      <c r="E216" s="3">
        <v>1275.1600000000001</v>
      </c>
      <c r="F216" s="4">
        <f t="shared" si="7"/>
        <v>-0.26215839326941437</v>
      </c>
    </row>
    <row r="217" spans="1:6" x14ac:dyDescent="0.25">
      <c r="A217" s="1">
        <v>39691</v>
      </c>
      <c r="B217" s="3">
        <v>1728.23</v>
      </c>
      <c r="C217" s="3">
        <v>1728.23</v>
      </c>
      <c r="D217" s="3">
        <v>1728.23</v>
      </c>
      <c r="E217" s="3">
        <v>1728.23</v>
      </c>
      <c r="F217" s="4">
        <f t="shared" si="7"/>
        <v>-0.16236271459175455</v>
      </c>
    </row>
    <row r="218" spans="1:6" x14ac:dyDescent="0.25">
      <c r="A218" s="1">
        <v>39660</v>
      </c>
      <c r="B218" s="3">
        <v>2063.2199999999998</v>
      </c>
      <c r="C218" s="3">
        <v>2063.2199999999998</v>
      </c>
      <c r="D218" s="3">
        <v>2063.2199999999998</v>
      </c>
      <c r="E218" s="3">
        <v>2063.2199999999998</v>
      </c>
      <c r="F218" s="4">
        <f t="shared" si="7"/>
        <v>-0.14299599581304945</v>
      </c>
    </row>
    <row r="219" spans="1:6" x14ac:dyDescent="0.25">
      <c r="A219" s="1">
        <v>39629</v>
      </c>
      <c r="B219" s="3">
        <v>2407.48</v>
      </c>
      <c r="C219" s="3">
        <v>2407.48</v>
      </c>
      <c r="D219" s="3">
        <v>2407.48</v>
      </c>
      <c r="E219" s="3">
        <v>2407.48</v>
      </c>
      <c r="F219" s="4">
        <f t="shared" si="7"/>
        <v>-6.360899565153133E-2</v>
      </c>
    </row>
    <row r="220" spans="1:6" x14ac:dyDescent="0.25">
      <c r="A220" s="1">
        <v>39599</v>
      </c>
      <c r="B220" s="3">
        <v>2571.02</v>
      </c>
      <c r="C220" s="3">
        <v>2571.02</v>
      </c>
      <c r="D220" s="3">
        <v>2571.02</v>
      </c>
      <c r="E220" s="3">
        <v>2571.02</v>
      </c>
      <c r="F220" s="4">
        <f t="shared" si="7"/>
        <v>0.15943845914488142</v>
      </c>
    </row>
    <row r="221" spans="1:6" x14ac:dyDescent="0.25">
      <c r="A221" s="1">
        <v>39568</v>
      </c>
      <c r="B221" s="3">
        <v>2217.4699999999998</v>
      </c>
      <c r="C221" s="3">
        <v>2217.4699999999998</v>
      </c>
      <c r="D221" s="3">
        <v>2217.4699999999998</v>
      </c>
      <c r="E221" s="3">
        <v>2217.4699999999998</v>
      </c>
      <c r="F221" s="4">
        <f t="shared" si="7"/>
        <v>3.3385682929216065E-2</v>
      </c>
    </row>
    <row r="222" spans="1:6" x14ac:dyDescent="0.25">
      <c r="A222" s="1">
        <v>39538</v>
      </c>
      <c r="B222" s="3">
        <v>2145.83</v>
      </c>
      <c r="C222" s="3">
        <v>2145.83</v>
      </c>
      <c r="D222" s="3">
        <v>2145.83</v>
      </c>
      <c r="E222" s="3">
        <v>2145.83</v>
      </c>
      <c r="F222" s="4">
        <f t="shared" si="7"/>
        <v>-4.8509245045889049E-3</v>
      </c>
    </row>
    <row r="223" spans="1:6" x14ac:dyDescent="0.25">
      <c r="A223" s="1">
        <v>39507</v>
      </c>
      <c r="B223" s="3">
        <v>2156.29</v>
      </c>
      <c r="C223" s="3">
        <v>2156.29</v>
      </c>
      <c r="D223" s="3">
        <v>2156.29</v>
      </c>
      <c r="E223" s="3">
        <v>2156.29</v>
      </c>
      <c r="F223" s="4">
        <f t="shared" si="7"/>
        <v>8.2643383257434699E-2</v>
      </c>
    </row>
    <row r="224" spans="1:6" x14ac:dyDescent="0.25">
      <c r="A224" s="1">
        <v>39478</v>
      </c>
      <c r="B224" s="3">
        <v>1991.69</v>
      </c>
      <c r="C224" s="3">
        <v>1991.69</v>
      </c>
      <c r="D224" s="3">
        <v>1991.69</v>
      </c>
      <c r="E224" s="3">
        <v>1991.69</v>
      </c>
      <c r="F224" s="4">
        <f t="shared" si="7"/>
        <v>-0.16721441712660978</v>
      </c>
    </row>
    <row r="225" spans="1:6" x14ac:dyDescent="0.25">
      <c r="A225" s="1">
        <v>39447</v>
      </c>
      <c r="B225" s="3">
        <v>2391.6</v>
      </c>
      <c r="C225" s="3">
        <v>2391.6</v>
      </c>
      <c r="D225" s="3">
        <v>2391.6</v>
      </c>
      <c r="E225" s="3">
        <v>2391.6</v>
      </c>
      <c r="F225" s="4">
        <f t="shared" si="7"/>
        <v>3.6927199177950287E-2</v>
      </c>
    </row>
    <row r="226" spans="1:6" x14ac:dyDescent="0.25">
      <c r="A226" s="1">
        <v>39416</v>
      </c>
      <c r="B226" s="3">
        <v>2306.4299999999998</v>
      </c>
      <c r="C226" s="3">
        <v>2306.4299999999998</v>
      </c>
      <c r="D226" s="3">
        <v>2306.4299999999998</v>
      </c>
      <c r="E226" s="3">
        <v>2306.4299999999998</v>
      </c>
      <c r="F226" s="4">
        <f t="shared" si="7"/>
        <v>-1.0048727666487345E-3</v>
      </c>
    </row>
    <row r="227" spans="1:6" x14ac:dyDescent="0.25">
      <c r="A227" s="1">
        <v>39386</v>
      </c>
      <c r="B227" s="3">
        <v>2308.75</v>
      </c>
      <c r="C227" s="3">
        <v>2308.75</v>
      </c>
      <c r="D227" s="3">
        <v>2308.75</v>
      </c>
      <c r="E227" s="3">
        <v>2308.75</v>
      </c>
      <c r="F227" s="4">
        <f t="shared" si="7"/>
        <v>7.3008746735079066E-2</v>
      </c>
    </row>
    <row r="228" spans="1:6" x14ac:dyDescent="0.25">
      <c r="A228" s="1">
        <v>39355</v>
      </c>
      <c r="B228" s="3">
        <v>2151.66</v>
      </c>
      <c r="C228" s="3">
        <v>2151.66</v>
      </c>
      <c r="D228" s="3">
        <v>2151.66</v>
      </c>
      <c r="E228" s="3">
        <v>2151.66</v>
      </c>
      <c r="F228" s="4">
        <f t="shared" si="7"/>
        <v>7.9218746865156398E-2</v>
      </c>
    </row>
    <row r="229" spans="1:6" x14ac:dyDescent="0.25">
      <c r="A229" s="1">
        <v>39325</v>
      </c>
      <c r="B229" s="3">
        <v>1993.72</v>
      </c>
      <c r="C229" s="3">
        <v>1993.72</v>
      </c>
      <c r="D229" s="3">
        <v>1993.72</v>
      </c>
      <c r="E229" s="3">
        <v>1993.72</v>
      </c>
      <c r="F229" s="4">
        <f t="shared" si="7"/>
        <v>-3.6705980122627047E-2</v>
      </c>
    </row>
    <row r="230" spans="1:6" x14ac:dyDescent="0.25">
      <c r="A230" s="1">
        <v>39294</v>
      </c>
      <c r="B230" s="3">
        <v>2069.69</v>
      </c>
      <c r="C230" s="3">
        <v>2069.69</v>
      </c>
      <c r="D230" s="3">
        <v>2069.69</v>
      </c>
      <c r="E230" s="3">
        <v>2069.69</v>
      </c>
      <c r="F230" s="4">
        <f t="shared" si="7"/>
        <v>5.3266633418489473E-2</v>
      </c>
    </row>
    <row r="231" spans="1:6" x14ac:dyDescent="0.25">
      <c r="A231" s="1">
        <v>39263</v>
      </c>
      <c r="B231" s="3">
        <v>1965.02</v>
      </c>
      <c r="C231" s="3">
        <v>1965.02</v>
      </c>
      <c r="D231" s="3">
        <v>1965.02</v>
      </c>
      <c r="E231" s="3">
        <v>1965.02</v>
      </c>
      <c r="F231" s="4">
        <f t="shared" si="7"/>
        <v>6.5958566368129024E-2</v>
      </c>
    </row>
    <row r="232" spans="1:6" x14ac:dyDescent="0.25">
      <c r="A232" s="1">
        <v>39233</v>
      </c>
      <c r="B232" s="3">
        <v>1843.43</v>
      </c>
      <c r="C232" s="3">
        <v>1843.43</v>
      </c>
      <c r="D232" s="3">
        <v>1843.43</v>
      </c>
      <c r="E232" s="3">
        <v>1843.43</v>
      </c>
      <c r="F232" s="4">
        <f t="shared" si="7"/>
        <v>-7.97757632635131E-2</v>
      </c>
    </row>
    <row r="233" spans="1:6" x14ac:dyDescent="0.25">
      <c r="A233" s="1">
        <v>39202</v>
      </c>
      <c r="B233" s="3">
        <v>2003.24</v>
      </c>
      <c r="C233" s="3">
        <v>2003.24</v>
      </c>
      <c r="D233" s="3">
        <v>2003.24</v>
      </c>
      <c r="E233" s="3">
        <v>2003.24</v>
      </c>
      <c r="F233" s="4">
        <f t="shared" si="7"/>
        <v>-1.0981002865040335E-4</v>
      </c>
    </row>
    <row r="234" spans="1:6" x14ac:dyDescent="0.25">
      <c r="A234" s="1">
        <v>39172</v>
      </c>
      <c r="B234" s="3">
        <v>2003.46</v>
      </c>
      <c r="C234" s="3">
        <v>2003.46</v>
      </c>
      <c r="D234" s="3">
        <v>2003.46</v>
      </c>
      <c r="E234" s="3">
        <v>2003.46</v>
      </c>
      <c r="F234" s="4">
        <f t="shared" si="7"/>
        <v>4.1976335977116142E-2</v>
      </c>
    </row>
    <row r="235" spans="1:6" x14ac:dyDescent="0.25">
      <c r="A235" s="1">
        <v>39141</v>
      </c>
      <c r="B235" s="3">
        <v>1922.75</v>
      </c>
      <c r="C235" s="3">
        <v>1922.75</v>
      </c>
      <c r="D235" s="3">
        <v>1922.75</v>
      </c>
      <c r="E235" s="3">
        <v>1922.75</v>
      </c>
      <c r="F235" s="4">
        <f t="shared" si="7"/>
        <v>8.3224953851317451E-3</v>
      </c>
    </row>
    <row r="236" spans="1:6" x14ac:dyDescent="0.25">
      <c r="A236" s="1">
        <v>39113</v>
      </c>
      <c r="B236" s="3">
        <v>1906.88</v>
      </c>
      <c r="C236" s="3">
        <v>1906.88</v>
      </c>
      <c r="D236" s="3">
        <v>1906.88</v>
      </c>
      <c r="E236" s="3">
        <v>1906.88</v>
      </c>
      <c r="F236" s="4">
        <f t="shared" si="7"/>
        <v>-4.0259302319728962E-2</v>
      </c>
    </row>
    <row r="237" spans="1:6" x14ac:dyDescent="0.25">
      <c r="A237" s="1">
        <v>39082</v>
      </c>
      <c r="B237" s="3">
        <v>1986.87</v>
      </c>
      <c r="C237" s="3">
        <v>1986.87</v>
      </c>
      <c r="D237" s="3">
        <v>1986.87</v>
      </c>
      <c r="E237" s="3">
        <v>1986.87</v>
      </c>
      <c r="F237" s="4">
        <f t="shared" si="7"/>
        <v>8.7539820683766312E-2</v>
      </c>
    </row>
    <row r="238" spans="1:6" x14ac:dyDescent="0.25">
      <c r="A238" s="1">
        <v>39051</v>
      </c>
      <c r="B238" s="3">
        <v>1826.94</v>
      </c>
      <c r="C238" s="3">
        <v>1826.94</v>
      </c>
      <c r="D238" s="3">
        <v>1826.94</v>
      </c>
      <c r="E238" s="3">
        <v>1826.94</v>
      </c>
      <c r="F238" s="4">
        <f t="shared" si="7"/>
        <v>0.10113673348843366</v>
      </c>
    </row>
    <row r="239" spans="1:6" x14ac:dyDescent="0.25">
      <c r="A239" s="1">
        <v>39021</v>
      </c>
      <c r="B239" s="3">
        <v>1659.14</v>
      </c>
      <c r="C239" s="3">
        <v>1659.14</v>
      </c>
      <c r="D239" s="3">
        <v>1659.14</v>
      </c>
      <c r="E239" s="3">
        <v>1659.14</v>
      </c>
      <c r="F239" s="4">
        <f t="shared" si="7"/>
        <v>4.1015955878200838E-2</v>
      </c>
    </row>
    <row r="240" spans="1:6" x14ac:dyDescent="0.25">
      <c r="A240" s="1">
        <v>38990</v>
      </c>
      <c r="B240" s="3">
        <v>1593.77</v>
      </c>
      <c r="C240" s="3">
        <v>1593.77</v>
      </c>
      <c r="D240" s="3">
        <v>1593.77</v>
      </c>
      <c r="E240" s="3">
        <v>1593.77</v>
      </c>
      <c r="F240" s="4">
        <f t="shared" si="7"/>
        <v>-4.6212125745815347E-2</v>
      </c>
    </row>
    <row r="241" spans="1:6" x14ac:dyDescent="0.25">
      <c r="A241" s="1">
        <v>38960</v>
      </c>
      <c r="B241" s="3">
        <v>1670.99</v>
      </c>
      <c r="C241" s="3">
        <v>1670.99</v>
      </c>
      <c r="D241" s="3">
        <v>1670.99</v>
      </c>
      <c r="E241" s="3">
        <v>1670.99</v>
      </c>
      <c r="F241" s="4">
        <f t="shared" ref="F241:F304" si="8">E241/E242-1</f>
        <v>5.1181721532683744E-2</v>
      </c>
    </row>
    <row r="242" spans="1:6" x14ac:dyDescent="0.25">
      <c r="A242" s="1">
        <v>38929</v>
      </c>
      <c r="B242" s="3">
        <v>1589.63</v>
      </c>
      <c r="C242" s="3">
        <v>1589.63</v>
      </c>
      <c r="D242" s="3">
        <v>1589.63</v>
      </c>
      <c r="E242" s="3">
        <v>1589.63</v>
      </c>
      <c r="F242" s="4">
        <f t="shared" si="8"/>
        <v>3.8668365513411018E-2</v>
      </c>
    </row>
    <row r="243" spans="1:6" x14ac:dyDescent="0.25">
      <c r="A243" s="1">
        <v>38898</v>
      </c>
      <c r="B243" s="3">
        <v>1530.45</v>
      </c>
      <c r="C243" s="3">
        <v>1530.45</v>
      </c>
      <c r="D243" s="3">
        <v>1530.45</v>
      </c>
      <c r="E243" s="3">
        <v>1530.45</v>
      </c>
      <c r="F243" s="4">
        <f t="shared" si="8"/>
        <v>2.7106291021838036E-2</v>
      </c>
    </row>
    <row r="244" spans="1:6" x14ac:dyDescent="0.25">
      <c r="A244" s="1">
        <v>38868</v>
      </c>
      <c r="B244" s="3">
        <v>1490.06</v>
      </c>
      <c r="C244" s="3">
        <v>1490.06</v>
      </c>
      <c r="D244" s="3">
        <v>1490.06</v>
      </c>
      <c r="E244" s="3">
        <v>1490.06</v>
      </c>
      <c r="F244" s="4">
        <f t="shared" si="8"/>
        <v>-0.11830247516257497</v>
      </c>
    </row>
    <row r="245" spans="1:6" x14ac:dyDescent="0.25">
      <c r="A245" s="1">
        <v>38837</v>
      </c>
      <c r="B245" s="3">
        <v>1689.99</v>
      </c>
      <c r="C245" s="3">
        <v>1689.99</v>
      </c>
      <c r="D245" s="3">
        <v>1689.99</v>
      </c>
      <c r="E245" s="3">
        <v>1689.99</v>
      </c>
      <c r="F245" s="4">
        <f t="shared" si="8"/>
        <v>0.154909075998934</v>
      </c>
    </row>
    <row r="246" spans="1:6" x14ac:dyDescent="0.25">
      <c r="A246" s="1">
        <v>38807</v>
      </c>
      <c r="B246" s="3">
        <v>1463.31</v>
      </c>
      <c r="C246" s="3">
        <v>1463.31</v>
      </c>
      <c r="D246" s="3">
        <v>1463.31</v>
      </c>
      <c r="E246" s="3">
        <v>1463.31</v>
      </c>
      <c r="F246" s="4">
        <f t="shared" si="8"/>
        <v>-1.2204753643537569E-2</v>
      </c>
    </row>
    <row r="247" spans="1:6" x14ac:dyDescent="0.25">
      <c r="A247" s="1">
        <v>38776</v>
      </c>
      <c r="B247" s="3">
        <v>1481.39</v>
      </c>
      <c r="C247" s="3">
        <v>1481.39</v>
      </c>
      <c r="D247" s="3">
        <v>1481.39</v>
      </c>
      <c r="E247" s="3">
        <v>1481.39</v>
      </c>
      <c r="F247" s="4">
        <f t="shared" si="8"/>
        <v>0.10678690435276361</v>
      </c>
    </row>
    <row r="248" spans="1:6" x14ac:dyDescent="0.25">
      <c r="A248" s="1">
        <v>38748</v>
      </c>
      <c r="B248" s="3">
        <v>1338.46</v>
      </c>
      <c r="C248" s="3">
        <v>1338.46</v>
      </c>
      <c r="D248" s="3">
        <v>1338.46</v>
      </c>
      <c r="E248" s="3">
        <v>1338.46</v>
      </c>
      <c r="F248" s="4">
        <f t="shared" si="8"/>
        <v>0.16911385771061727</v>
      </c>
    </row>
    <row r="249" spans="1:6" x14ac:dyDescent="0.25">
      <c r="A249" s="1">
        <v>38717</v>
      </c>
      <c r="B249" s="3">
        <v>1144.8499999999999</v>
      </c>
      <c r="C249" s="3">
        <v>1144.8499999999999</v>
      </c>
      <c r="D249" s="3">
        <v>1144.8499999999999</v>
      </c>
      <c r="E249" s="3">
        <v>1144.8499999999999</v>
      </c>
      <c r="F249" s="4">
        <f t="shared" si="8"/>
        <v>8.9876623129355071E-2</v>
      </c>
    </row>
    <row r="250" spans="1:6" x14ac:dyDescent="0.25">
      <c r="A250" s="1">
        <v>38686</v>
      </c>
      <c r="B250" s="3">
        <v>1050.44</v>
      </c>
      <c r="C250" s="3">
        <v>1050.44</v>
      </c>
      <c r="D250" s="3">
        <v>1050.44</v>
      </c>
      <c r="E250" s="3">
        <v>1050.44</v>
      </c>
      <c r="F250" s="4">
        <f t="shared" si="8"/>
        <v>0.10938143567754821</v>
      </c>
    </row>
    <row r="251" spans="1:6" x14ac:dyDescent="0.25">
      <c r="A251" s="1">
        <v>38656</v>
      </c>
      <c r="B251" s="3">
        <v>946.87</v>
      </c>
      <c r="C251" s="3">
        <v>946.87</v>
      </c>
      <c r="D251" s="3">
        <v>946.87</v>
      </c>
      <c r="E251" s="3">
        <v>946.87</v>
      </c>
      <c r="F251" s="4">
        <f t="shared" si="8"/>
        <v>-7.2205455828172727E-2</v>
      </c>
    </row>
    <row r="252" spans="1:6" x14ac:dyDescent="0.25">
      <c r="A252" s="1">
        <v>38625</v>
      </c>
      <c r="B252" s="3">
        <v>1020.56</v>
      </c>
      <c r="C252" s="3">
        <v>1020.56</v>
      </c>
      <c r="D252" s="3">
        <v>1020.56</v>
      </c>
      <c r="E252" s="3">
        <v>1020.56</v>
      </c>
      <c r="F252" s="4">
        <f t="shared" si="8"/>
        <v>0.1425500710903127</v>
      </c>
    </row>
    <row r="253" spans="1:6" x14ac:dyDescent="0.25">
      <c r="A253" s="1">
        <v>38595</v>
      </c>
      <c r="B253" s="3">
        <v>893.23</v>
      </c>
      <c r="C253" s="3">
        <v>893.23</v>
      </c>
      <c r="D253" s="3">
        <v>893.23</v>
      </c>
      <c r="E253" s="3">
        <v>893.23</v>
      </c>
      <c r="F253" s="4">
        <f t="shared" si="8"/>
        <v>0.13933851197081593</v>
      </c>
    </row>
    <row r="254" spans="1:6" x14ac:dyDescent="0.25">
      <c r="A254" s="1">
        <v>38564</v>
      </c>
      <c r="B254" s="3">
        <v>783.99</v>
      </c>
      <c r="C254" s="3">
        <v>783.99</v>
      </c>
      <c r="D254" s="3">
        <v>783.99</v>
      </c>
      <c r="E254" s="3">
        <v>783.99</v>
      </c>
      <c r="F254" s="4">
        <f t="shared" si="8"/>
        <v>0.104927135890859</v>
      </c>
    </row>
    <row r="255" spans="1:6" x14ac:dyDescent="0.25">
      <c r="A255" s="1">
        <v>38533</v>
      </c>
      <c r="B255" s="3">
        <v>709.54</v>
      </c>
      <c r="C255" s="3">
        <v>709.54</v>
      </c>
      <c r="D255" s="3">
        <v>709.54</v>
      </c>
      <c r="E255" s="3">
        <v>709.54</v>
      </c>
      <c r="F255" s="4">
        <f t="shared" si="8"/>
        <v>5.2043176561295201E-2</v>
      </c>
    </row>
    <row r="256" spans="1:6" x14ac:dyDescent="0.25">
      <c r="A256" s="1">
        <v>38503</v>
      </c>
      <c r="B256" s="3">
        <v>674.44</v>
      </c>
      <c r="C256" s="3">
        <v>674.44</v>
      </c>
      <c r="D256" s="3">
        <v>674.44</v>
      </c>
      <c r="E256" s="3">
        <v>674.44</v>
      </c>
      <c r="F256" s="4">
        <f t="shared" si="8"/>
        <v>6.0862819977325344E-3</v>
      </c>
    </row>
    <row r="257" spans="1:6" x14ac:dyDescent="0.25">
      <c r="A257" s="1">
        <v>38472</v>
      </c>
      <c r="B257" s="3">
        <v>670.36</v>
      </c>
      <c r="C257" s="3">
        <v>670.36</v>
      </c>
      <c r="D257" s="3">
        <v>670.36</v>
      </c>
      <c r="E257" s="3">
        <v>670.36</v>
      </c>
      <c r="F257" s="4">
        <f t="shared" si="8"/>
        <v>1.928049381977992E-3</v>
      </c>
    </row>
    <row r="258" spans="1:6" x14ac:dyDescent="0.25">
      <c r="A258" s="1">
        <v>38442</v>
      </c>
      <c r="B258" s="3">
        <v>669.07</v>
      </c>
      <c r="C258" s="3">
        <v>669.07</v>
      </c>
      <c r="D258" s="3">
        <v>669.07</v>
      </c>
      <c r="E258" s="3">
        <v>669.07</v>
      </c>
      <c r="F258" s="4">
        <f t="shared" si="8"/>
        <v>-6.6092515563496157E-2</v>
      </c>
    </row>
    <row r="259" spans="1:6" x14ac:dyDescent="0.25">
      <c r="A259" s="1">
        <v>38411</v>
      </c>
      <c r="B259" s="3">
        <v>716.42</v>
      </c>
      <c r="C259" s="3">
        <v>716.42</v>
      </c>
      <c r="D259" s="3">
        <v>716.42</v>
      </c>
      <c r="E259" s="3">
        <v>716.42</v>
      </c>
      <c r="F259" s="4">
        <f t="shared" si="8"/>
        <v>0.12430752813044355</v>
      </c>
    </row>
    <row r="260" spans="1:6" x14ac:dyDescent="0.25">
      <c r="A260" s="1">
        <v>38383</v>
      </c>
      <c r="B260" s="3">
        <v>637.21</v>
      </c>
      <c r="C260" s="3">
        <v>637.21</v>
      </c>
      <c r="D260" s="3">
        <v>637.21</v>
      </c>
      <c r="E260" s="3">
        <v>637.21</v>
      </c>
      <c r="F260" s="4">
        <f t="shared" si="8"/>
        <v>3.7615410919867864E-2</v>
      </c>
    </row>
    <row r="261" spans="1:6" x14ac:dyDescent="0.25">
      <c r="A261" s="1">
        <v>38352</v>
      </c>
      <c r="B261" s="3">
        <v>614.11</v>
      </c>
      <c r="C261" s="3">
        <v>614.11</v>
      </c>
      <c r="D261" s="3">
        <v>614.11</v>
      </c>
      <c r="E261" s="3">
        <v>614.11</v>
      </c>
      <c r="F261" s="4" t="e">
        <f t="shared" si="8"/>
        <v>#N/A</v>
      </c>
    </row>
    <row r="262" spans="1:6" x14ac:dyDescent="0.25">
      <c r="A262" s="1">
        <v>38321</v>
      </c>
      <c r="B262" s="3" t="e">
        <v>#N/A</v>
      </c>
      <c r="C262" s="3" t="e">
        <v>#N/A</v>
      </c>
      <c r="D262" s="3" t="e">
        <v>#N/A</v>
      </c>
      <c r="E262" s="3" t="e">
        <v>#N/A</v>
      </c>
      <c r="F262" s="4" t="e">
        <f t="shared" si="8"/>
        <v>#N/A</v>
      </c>
    </row>
    <row r="263" spans="1:6" x14ac:dyDescent="0.25">
      <c r="A263" s="1">
        <v>38291</v>
      </c>
      <c r="B263" s="3" t="e">
        <v>#N/A</v>
      </c>
      <c r="C263" s="3" t="e">
        <v>#N/A</v>
      </c>
      <c r="D263" s="3" t="e">
        <v>#N/A</v>
      </c>
      <c r="E263" s="3" t="e">
        <v>#N/A</v>
      </c>
      <c r="F263" s="4" t="e">
        <f t="shared" si="8"/>
        <v>#N/A</v>
      </c>
    </row>
    <row r="264" spans="1:6" x14ac:dyDescent="0.25">
      <c r="A264" s="1">
        <v>38260</v>
      </c>
      <c r="B264" s="3" t="e">
        <v>#N/A</v>
      </c>
      <c r="C264" s="3" t="e">
        <v>#N/A</v>
      </c>
      <c r="D264" s="3" t="e">
        <v>#N/A</v>
      </c>
      <c r="E264" s="3" t="e">
        <v>#N/A</v>
      </c>
      <c r="F264" s="4" t="e">
        <f t="shared" si="8"/>
        <v>#N/A</v>
      </c>
    </row>
    <row r="265" spans="1:6" x14ac:dyDescent="0.25">
      <c r="A265" s="1">
        <v>38230</v>
      </c>
      <c r="B265" s="3" t="e">
        <v>#N/A</v>
      </c>
      <c r="C265" s="3" t="e">
        <v>#N/A</v>
      </c>
      <c r="D265" s="3" t="e">
        <v>#N/A</v>
      </c>
      <c r="E265" s="3" t="e">
        <v>#N/A</v>
      </c>
      <c r="F265" s="4" t="e">
        <f t="shared" si="8"/>
        <v>#N/A</v>
      </c>
    </row>
    <row r="266" spans="1:6" x14ac:dyDescent="0.25">
      <c r="A266" s="1">
        <v>38199</v>
      </c>
      <c r="B266" s="3" t="e">
        <v>#N/A</v>
      </c>
      <c r="C266" s="3" t="e">
        <v>#N/A</v>
      </c>
      <c r="D266" s="3" t="e">
        <v>#N/A</v>
      </c>
      <c r="E266" s="3" t="e">
        <v>#N/A</v>
      </c>
      <c r="F266" s="4" t="e">
        <f t="shared" si="8"/>
        <v>#N/A</v>
      </c>
    </row>
    <row r="267" spans="1:6" x14ac:dyDescent="0.25">
      <c r="A267" s="1">
        <v>38168</v>
      </c>
      <c r="B267" s="3" t="e">
        <v>#N/A</v>
      </c>
      <c r="C267" s="3" t="e">
        <v>#N/A</v>
      </c>
      <c r="D267" s="3" t="e">
        <v>#N/A</v>
      </c>
      <c r="E267" s="3" t="e">
        <v>#N/A</v>
      </c>
      <c r="F267" s="4" t="e">
        <f t="shared" si="8"/>
        <v>#N/A</v>
      </c>
    </row>
    <row r="268" spans="1:6" x14ac:dyDescent="0.25">
      <c r="A268" s="1">
        <v>38138</v>
      </c>
      <c r="B268" s="3" t="e">
        <v>#N/A</v>
      </c>
      <c r="C268" s="3" t="e">
        <v>#N/A</v>
      </c>
      <c r="D268" s="3" t="e">
        <v>#N/A</v>
      </c>
      <c r="E268" s="3" t="e">
        <v>#N/A</v>
      </c>
      <c r="F268" s="4" t="e">
        <f t="shared" si="8"/>
        <v>#N/A</v>
      </c>
    </row>
    <row r="269" spans="1:6" x14ac:dyDescent="0.25">
      <c r="A269" s="1">
        <v>38107</v>
      </c>
      <c r="B269" s="3" t="e">
        <v>#N/A</v>
      </c>
      <c r="C269" s="3" t="e">
        <v>#N/A</v>
      </c>
      <c r="D269" s="3" t="e">
        <v>#N/A</v>
      </c>
      <c r="E269" s="3" t="e">
        <v>#N/A</v>
      </c>
      <c r="F269" s="4" t="e">
        <f t="shared" si="8"/>
        <v>#N/A</v>
      </c>
    </row>
    <row r="270" spans="1:6" x14ac:dyDescent="0.25">
      <c r="A270" s="1">
        <v>38077</v>
      </c>
      <c r="B270" s="3" t="e">
        <v>#N/A</v>
      </c>
      <c r="C270" s="3" t="e">
        <v>#N/A</v>
      </c>
      <c r="D270" s="3" t="e">
        <v>#N/A</v>
      </c>
      <c r="E270" s="3" t="e">
        <v>#N/A</v>
      </c>
      <c r="F270" s="4" t="e">
        <f t="shared" si="8"/>
        <v>#N/A</v>
      </c>
    </row>
    <row r="271" spans="1:6" x14ac:dyDescent="0.25">
      <c r="A271" s="1">
        <v>38046</v>
      </c>
      <c r="B271" s="3" t="e">
        <v>#N/A</v>
      </c>
      <c r="C271" s="3" t="e">
        <v>#N/A</v>
      </c>
      <c r="D271" s="3" t="e">
        <v>#N/A</v>
      </c>
      <c r="E271" s="3" t="e">
        <v>#N/A</v>
      </c>
      <c r="F271" s="4" t="e">
        <f t="shared" si="8"/>
        <v>#N/A</v>
      </c>
    </row>
    <row r="272" spans="1:6" x14ac:dyDescent="0.25">
      <c r="A272" s="1">
        <v>38017</v>
      </c>
      <c r="B272" s="3" t="e">
        <v>#N/A</v>
      </c>
      <c r="C272" s="3" t="e">
        <v>#N/A</v>
      </c>
      <c r="D272" s="3" t="e">
        <v>#N/A</v>
      </c>
      <c r="E272" s="3" t="e">
        <v>#N/A</v>
      </c>
      <c r="F272" s="4" t="e">
        <f t="shared" si="8"/>
        <v>#N/A</v>
      </c>
    </row>
    <row r="273" spans="1:6" x14ac:dyDescent="0.25">
      <c r="A273" s="1">
        <v>37986</v>
      </c>
      <c r="B273" s="3" t="e">
        <v>#N/A</v>
      </c>
      <c r="C273" s="3" t="e">
        <v>#N/A</v>
      </c>
      <c r="D273" s="3" t="e">
        <v>#N/A</v>
      </c>
      <c r="E273" s="3" t="e">
        <v>#N/A</v>
      </c>
      <c r="F273" s="4" t="e">
        <f t="shared" si="8"/>
        <v>#N/A</v>
      </c>
    </row>
    <row r="274" spans="1:6" x14ac:dyDescent="0.25">
      <c r="A274" s="1">
        <v>37955</v>
      </c>
      <c r="B274" s="3" t="e">
        <v>#N/A</v>
      </c>
      <c r="C274" s="3" t="e">
        <v>#N/A</v>
      </c>
      <c r="D274" s="3" t="e">
        <v>#N/A</v>
      </c>
      <c r="E274" s="3" t="e">
        <v>#N/A</v>
      </c>
      <c r="F274" s="4" t="e">
        <f t="shared" si="8"/>
        <v>#N/A</v>
      </c>
    </row>
    <row r="275" spans="1:6" x14ac:dyDescent="0.25">
      <c r="A275" s="1">
        <v>37925</v>
      </c>
      <c r="B275" s="3" t="e">
        <v>#N/A</v>
      </c>
      <c r="C275" s="3" t="e">
        <v>#N/A</v>
      </c>
      <c r="D275" s="3" t="e">
        <v>#N/A</v>
      </c>
      <c r="E275" s="3" t="e">
        <v>#N/A</v>
      </c>
      <c r="F275" s="4" t="e">
        <f t="shared" si="8"/>
        <v>#N/A</v>
      </c>
    </row>
    <row r="276" spans="1:6" x14ac:dyDescent="0.25">
      <c r="A276" s="1">
        <v>37894</v>
      </c>
      <c r="B276" s="3" t="e">
        <v>#N/A</v>
      </c>
      <c r="C276" s="3" t="e">
        <v>#N/A</v>
      </c>
      <c r="D276" s="3" t="e">
        <v>#N/A</v>
      </c>
      <c r="E276" s="3" t="e">
        <v>#N/A</v>
      </c>
      <c r="F276" s="4" t="e">
        <f t="shared" si="8"/>
        <v>#N/A</v>
      </c>
    </row>
    <row r="277" spans="1:6" x14ac:dyDescent="0.25">
      <c r="A277" s="1">
        <v>37864</v>
      </c>
      <c r="B277" s="3" t="e">
        <v>#N/A</v>
      </c>
      <c r="C277" s="3" t="e">
        <v>#N/A</v>
      </c>
      <c r="D277" s="3" t="e">
        <v>#N/A</v>
      </c>
      <c r="E277" s="3" t="e">
        <v>#N/A</v>
      </c>
      <c r="F277" s="4" t="e">
        <f t="shared" si="8"/>
        <v>#N/A</v>
      </c>
    </row>
    <row r="278" spans="1:6" x14ac:dyDescent="0.25">
      <c r="A278" s="1">
        <v>37833</v>
      </c>
      <c r="B278" s="3" t="e">
        <v>#N/A</v>
      </c>
      <c r="C278" s="3" t="e">
        <v>#N/A</v>
      </c>
      <c r="D278" s="3" t="e">
        <v>#N/A</v>
      </c>
      <c r="E278" s="3" t="e">
        <v>#N/A</v>
      </c>
      <c r="F278" s="4" t="e">
        <f t="shared" si="8"/>
        <v>#N/A</v>
      </c>
    </row>
    <row r="279" spans="1:6" x14ac:dyDescent="0.25">
      <c r="A279" s="1">
        <v>37802</v>
      </c>
      <c r="B279" s="3" t="e">
        <v>#N/A</v>
      </c>
      <c r="C279" s="3" t="e">
        <v>#N/A</v>
      </c>
      <c r="D279" s="3" t="e">
        <v>#N/A</v>
      </c>
      <c r="E279" s="3" t="e">
        <v>#N/A</v>
      </c>
      <c r="F279" s="4" t="e">
        <f t="shared" si="8"/>
        <v>#N/A</v>
      </c>
    </row>
    <row r="280" spans="1:6" x14ac:dyDescent="0.25">
      <c r="A280" s="1">
        <v>37772</v>
      </c>
      <c r="B280" s="3" t="e">
        <v>#N/A</v>
      </c>
      <c r="C280" s="3" t="e">
        <v>#N/A</v>
      </c>
      <c r="D280" s="3" t="e">
        <v>#N/A</v>
      </c>
      <c r="E280" s="3" t="e">
        <v>#N/A</v>
      </c>
      <c r="F280" s="4" t="e">
        <f t="shared" si="8"/>
        <v>#N/A</v>
      </c>
    </row>
    <row r="281" spans="1:6" x14ac:dyDescent="0.25">
      <c r="A281" s="1">
        <v>37741</v>
      </c>
      <c r="B281" s="3" t="e">
        <v>#N/A</v>
      </c>
      <c r="C281" s="3" t="e">
        <v>#N/A</v>
      </c>
      <c r="D281" s="3" t="e">
        <v>#N/A</v>
      </c>
      <c r="E281" s="3" t="e">
        <v>#N/A</v>
      </c>
      <c r="F281" s="4" t="e">
        <f t="shared" si="8"/>
        <v>#N/A</v>
      </c>
    </row>
    <row r="282" spans="1:6" x14ac:dyDescent="0.25">
      <c r="A282" s="1">
        <v>37711</v>
      </c>
      <c r="B282" s="3" t="e">
        <v>#N/A</v>
      </c>
      <c r="C282" s="3" t="e">
        <v>#N/A</v>
      </c>
      <c r="D282" s="3" t="e">
        <v>#N/A</v>
      </c>
      <c r="E282" s="3" t="e">
        <v>#N/A</v>
      </c>
      <c r="F282" s="4" t="e">
        <f t="shared" si="8"/>
        <v>#N/A</v>
      </c>
    </row>
    <row r="283" spans="1:6" x14ac:dyDescent="0.25">
      <c r="A283" s="1">
        <v>37680</v>
      </c>
      <c r="B283" s="3" t="e">
        <v>#N/A</v>
      </c>
      <c r="C283" s="3" t="e">
        <v>#N/A</v>
      </c>
      <c r="D283" s="3" t="e">
        <v>#N/A</v>
      </c>
      <c r="E283" s="3" t="e">
        <v>#N/A</v>
      </c>
      <c r="F283" s="4" t="e">
        <f t="shared" si="8"/>
        <v>#N/A</v>
      </c>
    </row>
    <row r="284" spans="1:6" x14ac:dyDescent="0.25">
      <c r="A284" s="1">
        <v>37652</v>
      </c>
      <c r="B284" s="3" t="e">
        <v>#N/A</v>
      </c>
      <c r="C284" s="3" t="e">
        <v>#N/A</v>
      </c>
      <c r="D284" s="3" t="e">
        <v>#N/A</v>
      </c>
      <c r="E284" s="3" t="e">
        <v>#N/A</v>
      </c>
      <c r="F284" s="4" t="e">
        <f t="shared" si="8"/>
        <v>#N/A</v>
      </c>
    </row>
    <row r="285" spans="1:6" x14ac:dyDescent="0.25">
      <c r="A285" s="1">
        <v>37621</v>
      </c>
      <c r="B285" s="3" t="e">
        <v>#N/A</v>
      </c>
      <c r="C285" s="3" t="e">
        <v>#N/A</v>
      </c>
      <c r="D285" s="3" t="e">
        <v>#N/A</v>
      </c>
      <c r="E285" s="3" t="e">
        <v>#N/A</v>
      </c>
      <c r="F285" s="4" t="e">
        <f t="shared" si="8"/>
        <v>#N/A</v>
      </c>
    </row>
    <row r="286" spans="1:6" x14ac:dyDescent="0.25">
      <c r="A286" s="1">
        <v>37590</v>
      </c>
      <c r="B286" s="3" t="e">
        <v>#N/A</v>
      </c>
      <c r="C286" s="3" t="e">
        <v>#N/A</v>
      </c>
      <c r="D286" s="3" t="e">
        <v>#N/A</v>
      </c>
      <c r="E286" s="3" t="e">
        <v>#N/A</v>
      </c>
      <c r="F286" s="4" t="e">
        <f t="shared" si="8"/>
        <v>#N/A</v>
      </c>
    </row>
    <row r="287" spans="1:6" x14ac:dyDescent="0.25">
      <c r="A287" s="1">
        <v>37560</v>
      </c>
      <c r="B287" s="3" t="e">
        <v>#N/A</v>
      </c>
      <c r="C287" s="3" t="e">
        <v>#N/A</v>
      </c>
      <c r="D287" s="3" t="e">
        <v>#N/A</v>
      </c>
      <c r="E287" s="3" t="e">
        <v>#N/A</v>
      </c>
      <c r="F287" s="4" t="e">
        <f t="shared" si="8"/>
        <v>#N/A</v>
      </c>
    </row>
    <row r="288" spans="1:6" x14ac:dyDescent="0.25">
      <c r="A288" s="1">
        <v>37529</v>
      </c>
      <c r="B288" s="3" t="e">
        <v>#N/A</v>
      </c>
      <c r="C288" s="3" t="e">
        <v>#N/A</v>
      </c>
      <c r="D288" s="3" t="e">
        <v>#N/A</v>
      </c>
      <c r="E288" s="3" t="e">
        <v>#N/A</v>
      </c>
      <c r="F288" s="4" t="e">
        <f t="shared" si="8"/>
        <v>#N/A</v>
      </c>
    </row>
    <row r="289" spans="1:6" x14ac:dyDescent="0.25">
      <c r="A289" s="1">
        <v>37499</v>
      </c>
      <c r="B289" s="3" t="e">
        <v>#N/A</v>
      </c>
      <c r="C289" s="3" t="e">
        <v>#N/A</v>
      </c>
      <c r="D289" s="3" t="e">
        <v>#N/A</v>
      </c>
      <c r="E289" s="3" t="e">
        <v>#N/A</v>
      </c>
      <c r="F289" s="4" t="e">
        <f t="shared" si="8"/>
        <v>#N/A</v>
      </c>
    </row>
    <row r="290" spans="1:6" x14ac:dyDescent="0.25">
      <c r="A290" s="1">
        <v>37468</v>
      </c>
      <c r="B290" s="3" t="e">
        <v>#N/A</v>
      </c>
      <c r="C290" s="3" t="e">
        <v>#N/A</v>
      </c>
      <c r="D290" s="3" t="e">
        <v>#N/A</v>
      </c>
      <c r="E290" s="3" t="e">
        <v>#N/A</v>
      </c>
      <c r="F290" s="4" t="e">
        <f t="shared" si="8"/>
        <v>#N/A</v>
      </c>
    </row>
    <row r="291" spans="1:6" x14ac:dyDescent="0.25">
      <c r="A291" s="1">
        <v>37437</v>
      </c>
      <c r="B291" s="3" t="e">
        <v>#N/A</v>
      </c>
      <c r="C291" s="3" t="e">
        <v>#N/A</v>
      </c>
      <c r="D291" s="3" t="e">
        <v>#N/A</v>
      </c>
      <c r="E291" s="3" t="e">
        <v>#N/A</v>
      </c>
      <c r="F291" s="4" t="e">
        <f t="shared" si="8"/>
        <v>#N/A</v>
      </c>
    </row>
    <row r="292" spans="1:6" x14ac:dyDescent="0.25">
      <c r="A292" s="1">
        <v>37407</v>
      </c>
      <c r="B292" s="3" t="e">
        <v>#N/A</v>
      </c>
      <c r="C292" s="3" t="e">
        <v>#N/A</v>
      </c>
      <c r="D292" s="3" t="e">
        <v>#N/A</v>
      </c>
      <c r="E292" s="3" t="e">
        <v>#N/A</v>
      </c>
      <c r="F292" s="4" t="e">
        <f t="shared" si="8"/>
        <v>#N/A</v>
      </c>
    </row>
    <row r="293" spans="1:6" x14ac:dyDescent="0.25">
      <c r="A293" s="1">
        <v>37376</v>
      </c>
      <c r="B293" s="3" t="e">
        <v>#N/A</v>
      </c>
      <c r="C293" s="3" t="e">
        <v>#N/A</v>
      </c>
      <c r="D293" s="3" t="e">
        <v>#N/A</v>
      </c>
      <c r="E293" s="3" t="e">
        <v>#N/A</v>
      </c>
      <c r="F293" s="4" t="e">
        <f t="shared" si="8"/>
        <v>#N/A</v>
      </c>
    </row>
    <row r="294" spans="1:6" x14ac:dyDescent="0.25">
      <c r="A294" s="1">
        <v>37346</v>
      </c>
      <c r="B294" s="3" t="e">
        <v>#N/A</v>
      </c>
      <c r="C294" s="3" t="e">
        <v>#N/A</v>
      </c>
      <c r="D294" s="3" t="e">
        <v>#N/A</v>
      </c>
      <c r="E294" s="3" t="e">
        <v>#N/A</v>
      </c>
      <c r="F294" s="4" t="e">
        <f t="shared" si="8"/>
        <v>#N/A</v>
      </c>
    </row>
    <row r="295" spans="1:6" x14ac:dyDescent="0.25">
      <c r="A295" s="1">
        <v>37315</v>
      </c>
      <c r="B295" s="3" t="e">
        <v>#N/A</v>
      </c>
      <c r="C295" s="3" t="e">
        <v>#N/A</v>
      </c>
      <c r="D295" s="3" t="e">
        <v>#N/A</v>
      </c>
      <c r="E295" s="3" t="e">
        <v>#N/A</v>
      </c>
      <c r="F295" s="4" t="e">
        <f t="shared" si="8"/>
        <v>#N/A</v>
      </c>
    </row>
    <row r="296" spans="1:6" x14ac:dyDescent="0.25">
      <c r="A296" s="1">
        <v>37287</v>
      </c>
      <c r="B296" s="3" t="e">
        <v>#N/A</v>
      </c>
      <c r="C296" s="3" t="e">
        <v>#N/A</v>
      </c>
      <c r="D296" s="3" t="e">
        <v>#N/A</v>
      </c>
      <c r="E296" s="3" t="e">
        <v>#N/A</v>
      </c>
      <c r="F296" s="4" t="e">
        <f t="shared" si="8"/>
        <v>#N/A</v>
      </c>
    </row>
    <row r="297" spans="1:6" x14ac:dyDescent="0.25">
      <c r="A297" s="1">
        <v>37256</v>
      </c>
      <c r="B297" s="3" t="e">
        <v>#N/A</v>
      </c>
      <c r="C297" s="3" t="e">
        <v>#N/A</v>
      </c>
      <c r="D297" s="3" t="e">
        <v>#N/A</v>
      </c>
      <c r="E297" s="3" t="e">
        <v>#N/A</v>
      </c>
      <c r="F297" s="4" t="e">
        <f t="shared" si="8"/>
        <v>#N/A</v>
      </c>
    </row>
    <row r="298" spans="1:6" x14ac:dyDescent="0.25">
      <c r="A298" s="1">
        <v>37225</v>
      </c>
      <c r="B298" s="3" t="e">
        <v>#N/A</v>
      </c>
      <c r="C298" s="3" t="e">
        <v>#N/A</v>
      </c>
      <c r="D298" s="3" t="e">
        <v>#N/A</v>
      </c>
      <c r="E298" s="3" t="e">
        <v>#N/A</v>
      </c>
      <c r="F298" s="4" t="e">
        <f t="shared" si="8"/>
        <v>#N/A</v>
      </c>
    </row>
    <row r="299" spans="1:6" x14ac:dyDescent="0.25">
      <c r="A299" s="1">
        <v>37195</v>
      </c>
      <c r="B299" s="3" t="e">
        <v>#N/A</v>
      </c>
      <c r="C299" s="3" t="e">
        <v>#N/A</v>
      </c>
      <c r="D299" s="3" t="e">
        <v>#N/A</v>
      </c>
      <c r="E299" s="3" t="e">
        <v>#N/A</v>
      </c>
      <c r="F299" s="4" t="e">
        <f t="shared" si="8"/>
        <v>#N/A</v>
      </c>
    </row>
    <row r="300" spans="1:6" x14ac:dyDescent="0.25">
      <c r="A300" s="1">
        <v>37164</v>
      </c>
      <c r="B300" s="3" t="e">
        <v>#N/A</v>
      </c>
      <c r="C300" s="3" t="e">
        <v>#N/A</v>
      </c>
      <c r="D300" s="3" t="e">
        <v>#N/A</v>
      </c>
      <c r="E300" s="3" t="e">
        <v>#N/A</v>
      </c>
      <c r="F300" s="4" t="e">
        <f t="shared" si="8"/>
        <v>#N/A</v>
      </c>
    </row>
    <row r="301" spans="1:6" x14ac:dyDescent="0.25">
      <c r="A301" s="1">
        <v>37134</v>
      </c>
      <c r="B301" s="3" t="e">
        <v>#N/A</v>
      </c>
      <c r="C301" s="3" t="e">
        <v>#N/A</v>
      </c>
      <c r="D301" s="3" t="e">
        <v>#N/A</v>
      </c>
      <c r="E301" s="3" t="e">
        <v>#N/A</v>
      </c>
      <c r="F301" s="4" t="e">
        <f t="shared" si="8"/>
        <v>#N/A</v>
      </c>
    </row>
    <row r="302" spans="1:6" x14ac:dyDescent="0.25">
      <c r="A302" s="1">
        <v>37103</v>
      </c>
      <c r="B302" s="3" t="e">
        <v>#N/A</v>
      </c>
      <c r="C302" s="3" t="e">
        <v>#N/A</v>
      </c>
      <c r="D302" s="3" t="e">
        <v>#N/A</v>
      </c>
      <c r="E302" s="3" t="e">
        <v>#N/A</v>
      </c>
      <c r="F302" s="4" t="e">
        <f t="shared" si="8"/>
        <v>#N/A</v>
      </c>
    </row>
    <row r="303" spans="1:6" x14ac:dyDescent="0.25">
      <c r="A303" s="1">
        <v>37072</v>
      </c>
      <c r="B303" s="3" t="e">
        <v>#N/A</v>
      </c>
      <c r="C303" s="3" t="e">
        <v>#N/A</v>
      </c>
      <c r="D303" s="3" t="e">
        <v>#N/A</v>
      </c>
      <c r="E303" s="3" t="e">
        <v>#N/A</v>
      </c>
      <c r="F303" s="4" t="e">
        <f t="shared" si="8"/>
        <v>#N/A</v>
      </c>
    </row>
    <row r="304" spans="1:6" x14ac:dyDescent="0.25">
      <c r="A304" s="1">
        <v>37042</v>
      </c>
      <c r="B304" s="3" t="e">
        <v>#N/A</v>
      </c>
      <c r="C304" s="3" t="e">
        <v>#N/A</v>
      </c>
      <c r="D304" s="3" t="e">
        <v>#N/A</v>
      </c>
      <c r="E304" s="3" t="e">
        <v>#N/A</v>
      </c>
      <c r="F304" s="4" t="e">
        <f t="shared" si="8"/>
        <v>#N/A</v>
      </c>
    </row>
    <row r="305" spans="1:6" x14ac:dyDescent="0.25">
      <c r="A305" s="1">
        <v>37011</v>
      </c>
      <c r="B305" s="3" t="e">
        <v>#N/A</v>
      </c>
      <c r="C305" s="3" t="e">
        <v>#N/A</v>
      </c>
      <c r="D305" s="3" t="e">
        <v>#N/A</v>
      </c>
      <c r="E305" s="3" t="e">
        <v>#N/A</v>
      </c>
      <c r="F305" s="4" t="e">
        <f t="shared" ref="F305:F347" si="9">E305/E306-1</f>
        <v>#N/A</v>
      </c>
    </row>
    <row r="306" spans="1:6" x14ac:dyDescent="0.25">
      <c r="A306" s="1">
        <v>36981</v>
      </c>
      <c r="B306" s="3" t="e">
        <v>#N/A</v>
      </c>
      <c r="C306" s="3" t="e">
        <v>#N/A</v>
      </c>
      <c r="D306" s="3" t="e">
        <v>#N/A</v>
      </c>
      <c r="E306" s="3" t="e">
        <v>#N/A</v>
      </c>
      <c r="F306" s="4" t="e">
        <f t="shared" si="9"/>
        <v>#N/A</v>
      </c>
    </row>
    <row r="307" spans="1:6" x14ac:dyDescent="0.25">
      <c r="A307" s="1">
        <v>36950</v>
      </c>
      <c r="B307" s="3" t="e">
        <v>#N/A</v>
      </c>
      <c r="C307" s="3" t="e">
        <v>#N/A</v>
      </c>
      <c r="D307" s="3" t="e">
        <v>#N/A</v>
      </c>
      <c r="E307" s="3" t="e">
        <v>#N/A</v>
      </c>
      <c r="F307" s="4" t="e">
        <f t="shared" si="9"/>
        <v>#N/A</v>
      </c>
    </row>
    <row r="308" spans="1:6" x14ac:dyDescent="0.25">
      <c r="A308" s="1">
        <v>36922</v>
      </c>
      <c r="B308" s="3" t="e">
        <v>#N/A</v>
      </c>
      <c r="C308" s="3" t="e">
        <v>#N/A</v>
      </c>
      <c r="D308" s="3" t="e">
        <v>#N/A</v>
      </c>
      <c r="E308" s="3" t="e">
        <v>#N/A</v>
      </c>
      <c r="F308" s="4" t="e">
        <f t="shared" si="9"/>
        <v>#N/A</v>
      </c>
    </row>
    <row r="309" spans="1:6" x14ac:dyDescent="0.25">
      <c r="A309" s="1">
        <v>36891</v>
      </c>
      <c r="B309" s="3" t="e">
        <v>#N/A</v>
      </c>
      <c r="C309" s="3" t="e">
        <v>#N/A</v>
      </c>
      <c r="D309" s="3" t="e">
        <v>#N/A</v>
      </c>
      <c r="E309" s="3" t="e">
        <v>#N/A</v>
      </c>
      <c r="F309" s="4" t="e">
        <f t="shared" si="9"/>
        <v>#N/A</v>
      </c>
    </row>
    <row r="310" spans="1:6" x14ac:dyDescent="0.25">
      <c r="A310" s="1">
        <v>36860</v>
      </c>
      <c r="B310" s="3" t="e">
        <v>#N/A</v>
      </c>
      <c r="C310" s="3" t="e">
        <v>#N/A</v>
      </c>
      <c r="D310" s="3" t="e">
        <v>#N/A</v>
      </c>
      <c r="E310" s="3" t="e">
        <v>#N/A</v>
      </c>
      <c r="F310" s="4" t="e">
        <f t="shared" si="9"/>
        <v>#N/A</v>
      </c>
    </row>
    <row r="311" spans="1:6" x14ac:dyDescent="0.25">
      <c r="A311" s="1">
        <v>36830</v>
      </c>
      <c r="B311" s="3" t="e">
        <v>#N/A</v>
      </c>
      <c r="C311" s="3" t="e">
        <v>#N/A</v>
      </c>
      <c r="D311" s="3" t="e">
        <v>#N/A</v>
      </c>
      <c r="E311" s="3" t="e">
        <v>#N/A</v>
      </c>
      <c r="F311" s="4" t="e">
        <f t="shared" si="9"/>
        <v>#N/A</v>
      </c>
    </row>
    <row r="312" spans="1:6" x14ac:dyDescent="0.25">
      <c r="A312" s="1">
        <v>36799</v>
      </c>
      <c r="B312" s="3" t="e">
        <v>#N/A</v>
      </c>
      <c r="C312" s="3" t="e">
        <v>#N/A</v>
      </c>
      <c r="D312" s="3" t="e">
        <v>#N/A</v>
      </c>
      <c r="E312" s="3" t="e">
        <v>#N/A</v>
      </c>
      <c r="F312" s="4" t="e">
        <f t="shared" si="9"/>
        <v>#N/A</v>
      </c>
    </row>
    <row r="313" spans="1:6" x14ac:dyDescent="0.25">
      <c r="A313" s="1">
        <v>36769</v>
      </c>
      <c r="B313" s="3" t="e">
        <v>#N/A</v>
      </c>
      <c r="C313" s="3" t="e">
        <v>#N/A</v>
      </c>
      <c r="D313" s="3" t="e">
        <v>#N/A</v>
      </c>
      <c r="E313" s="3" t="e">
        <v>#N/A</v>
      </c>
      <c r="F313" s="4" t="e">
        <f t="shared" si="9"/>
        <v>#N/A</v>
      </c>
    </row>
    <row r="314" spans="1:6" x14ac:dyDescent="0.25">
      <c r="A314" s="1">
        <v>36738</v>
      </c>
      <c r="B314" s="3" t="e">
        <v>#N/A</v>
      </c>
      <c r="C314" s="3" t="e">
        <v>#N/A</v>
      </c>
      <c r="D314" s="3" t="e">
        <v>#N/A</v>
      </c>
      <c r="E314" s="3" t="e">
        <v>#N/A</v>
      </c>
      <c r="F314" s="4" t="e">
        <f t="shared" si="9"/>
        <v>#N/A</v>
      </c>
    </row>
    <row r="315" spans="1:6" x14ac:dyDescent="0.25">
      <c r="A315" s="1">
        <v>36707</v>
      </c>
      <c r="B315" s="3" t="e">
        <v>#N/A</v>
      </c>
      <c r="C315" s="3" t="e">
        <v>#N/A</v>
      </c>
      <c r="D315" s="3" t="e">
        <v>#N/A</v>
      </c>
      <c r="E315" s="3" t="e">
        <v>#N/A</v>
      </c>
      <c r="F315" s="4" t="e">
        <f t="shared" si="9"/>
        <v>#N/A</v>
      </c>
    </row>
    <row r="316" spans="1:6" x14ac:dyDescent="0.25">
      <c r="A316" s="1">
        <v>36677</v>
      </c>
      <c r="B316" s="3" t="e">
        <v>#N/A</v>
      </c>
      <c r="C316" s="3" t="e">
        <v>#N/A</v>
      </c>
      <c r="D316" s="3" t="e">
        <v>#N/A</v>
      </c>
      <c r="E316" s="3" t="e">
        <v>#N/A</v>
      </c>
      <c r="F316" s="4" t="e">
        <f t="shared" si="9"/>
        <v>#N/A</v>
      </c>
    </row>
    <row r="317" spans="1:6" x14ac:dyDescent="0.25">
      <c r="A317" s="1">
        <v>36646</v>
      </c>
      <c r="B317" s="3" t="e">
        <v>#N/A</v>
      </c>
      <c r="C317" s="3" t="e">
        <v>#N/A</v>
      </c>
      <c r="D317" s="3" t="e">
        <v>#N/A</v>
      </c>
      <c r="E317" s="3" t="e">
        <v>#N/A</v>
      </c>
      <c r="F317" s="4" t="e">
        <f t="shared" si="9"/>
        <v>#N/A</v>
      </c>
    </row>
    <row r="318" spans="1:6" x14ac:dyDescent="0.25">
      <c r="A318" s="1">
        <v>36616</v>
      </c>
      <c r="B318" s="3" t="e">
        <v>#N/A</v>
      </c>
      <c r="C318" s="3" t="e">
        <v>#N/A</v>
      </c>
      <c r="D318" s="3" t="e">
        <v>#N/A</v>
      </c>
      <c r="E318" s="3" t="e">
        <v>#N/A</v>
      </c>
      <c r="F318" s="4" t="e">
        <f t="shared" si="9"/>
        <v>#N/A</v>
      </c>
    </row>
    <row r="319" spans="1:6" x14ac:dyDescent="0.25">
      <c r="A319" s="1">
        <v>36585</v>
      </c>
      <c r="B319" s="3" t="e">
        <v>#N/A</v>
      </c>
      <c r="C319" s="3" t="e">
        <v>#N/A</v>
      </c>
      <c r="D319" s="3" t="e">
        <v>#N/A</v>
      </c>
      <c r="E319" s="3" t="e">
        <v>#N/A</v>
      </c>
      <c r="F319" s="4" t="e">
        <f t="shared" si="9"/>
        <v>#N/A</v>
      </c>
    </row>
    <row r="320" spans="1:6" x14ac:dyDescent="0.25">
      <c r="A320" s="1">
        <v>36556</v>
      </c>
      <c r="B320" s="3" t="e">
        <v>#N/A</v>
      </c>
      <c r="C320" s="3" t="e">
        <v>#N/A</v>
      </c>
      <c r="D320" s="3" t="e">
        <v>#N/A</v>
      </c>
      <c r="E320" s="3" t="e">
        <v>#N/A</v>
      </c>
      <c r="F320" s="4" t="e">
        <f t="shared" si="9"/>
        <v>#N/A</v>
      </c>
    </row>
    <row r="321" spans="1:6" x14ac:dyDescent="0.25">
      <c r="A321" s="1">
        <v>36525</v>
      </c>
      <c r="B321" s="3" t="e">
        <v>#N/A</v>
      </c>
      <c r="C321" s="3" t="e">
        <v>#N/A</v>
      </c>
      <c r="D321" s="3" t="e">
        <v>#N/A</v>
      </c>
      <c r="E321" s="3" t="e">
        <v>#N/A</v>
      </c>
      <c r="F321" s="4" t="e">
        <f t="shared" si="9"/>
        <v>#N/A</v>
      </c>
    </row>
    <row r="322" spans="1:6" x14ac:dyDescent="0.25">
      <c r="A322" s="1">
        <v>36494</v>
      </c>
      <c r="B322" s="3" t="e">
        <v>#N/A</v>
      </c>
      <c r="C322" s="3" t="e">
        <v>#N/A</v>
      </c>
      <c r="D322" s="3" t="e">
        <v>#N/A</v>
      </c>
      <c r="E322" s="3" t="e">
        <v>#N/A</v>
      </c>
      <c r="F322" s="4" t="e">
        <f t="shared" si="9"/>
        <v>#N/A</v>
      </c>
    </row>
    <row r="323" spans="1:6" x14ac:dyDescent="0.25">
      <c r="A323" s="1">
        <v>36464</v>
      </c>
      <c r="B323" s="3" t="e">
        <v>#N/A</v>
      </c>
      <c r="C323" s="3" t="e">
        <v>#N/A</v>
      </c>
      <c r="D323" s="3" t="e">
        <v>#N/A</v>
      </c>
      <c r="E323" s="3" t="e">
        <v>#N/A</v>
      </c>
      <c r="F323" s="4" t="e">
        <f t="shared" si="9"/>
        <v>#N/A</v>
      </c>
    </row>
    <row r="324" spans="1:6" x14ac:dyDescent="0.25">
      <c r="A324" s="1">
        <v>36433</v>
      </c>
      <c r="B324" s="3" t="e">
        <v>#N/A</v>
      </c>
      <c r="C324" s="3" t="e">
        <v>#N/A</v>
      </c>
      <c r="D324" s="3" t="e">
        <v>#N/A</v>
      </c>
      <c r="E324" s="3" t="e">
        <v>#N/A</v>
      </c>
      <c r="F324" s="4" t="e">
        <f t="shared" si="9"/>
        <v>#N/A</v>
      </c>
    </row>
    <row r="325" spans="1:6" x14ac:dyDescent="0.25">
      <c r="A325" s="1">
        <v>36403</v>
      </c>
      <c r="B325" s="3" t="e">
        <v>#N/A</v>
      </c>
      <c r="C325" s="3" t="e">
        <v>#N/A</v>
      </c>
      <c r="D325" s="3" t="e">
        <v>#N/A</v>
      </c>
      <c r="E325" s="3" t="e">
        <v>#N/A</v>
      </c>
      <c r="F325" s="4" t="e">
        <f t="shared" si="9"/>
        <v>#N/A</v>
      </c>
    </row>
    <row r="326" spans="1:6" x14ac:dyDescent="0.25">
      <c r="A326" s="1">
        <v>36372</v>
      </c>
      <c r="B326" s="3" t="e">
        <v>#N/A</v>
      </c>
      <c r="C326" s="3" t="e">
        <v>#N/A</v>
      </c>
      <c r="D326" s="3" t="e">
        <v>#N/A</v>
      </c>
      <c r="E326" s="3" t="e">
        <v>#N/A</v>
      </c>
      <c r="F326" s="4" t="e">
        <f t="shared" si="9"/>
        <v>#N/A</v>
      </c>
    </row>
    <row r="327" spans="1:6" x14ac:dyDescent="0.25">
      <c r="A327" s="1">
        <v>36341</v>
      </c>
      <c r="B327" s="3" t="e">
        <v>#N/A</v>
      </c>
      <c r="C327" s="3" t="e">
        <v>#N/A</v>
      </c>
      <c r="D327" s="3" t="e">
        <v>#N/A</v>
      </c>
      <c r="E327" s="3" t="e">
        <v>#N/A</v>
      </c>
      <c r="F327" s="4" t="e">
        <f t="shared" si="9"/>
        <v>#N/A</v>
      </c>
    </row>
    <row r="328" spans="1:6" x14ac:dyDescent="0.25">
      <c r="A328" s="1">
        <v>36311</v>
      </c>
      <c r="B328" s="3" t="e">
        <v>#N/A</v>
      </c>
      <c r="C328" s="3" t="e">
        <v>#N/A</v>
      </c>
      <c r="D328" s="3" t="e">
        <v>#N/A</v>
      </c>
      <c r="E328" s="3" t="e">
        <v>#N/A</v>
      </c>
      <c r="F328" s="4" t="e">
        <f t="shared" si="9"/>
        <v>#N/A</v>
      </c>
    </row>
    <row r="329" spans="1:6" x14ac:dyDescent="0.25">
      <c r="A329" s="1">
        <v>36280</v>
      </c>
      <c r="B329" s="3" t="e">
        <v>#N/A</v>
      </c>
      <c r="C329" s="3" t="e">
        <v>#N/A</v>
      </c>
      <c r="D329" s="3" t="e">
        <v>#N/A</v>
      </c>
      <c r="E329" s="3" t="e">
        <v>#N/A</v>
      </c>
      <c r="F329" s="4" t="e">
        <f t="shared" si="9"/>
        <v>#N/A</v>
      </c>
    </row>
    <row r="330" spans="1:6" x14ac:dyDescent="0.25">
      <c r="A330" s="1">
        <v>36250</v>
      </c>
      <c r="B330" s="3" t="e">
        <v>#N/A</v>
      </c>
      <c r="C330" s="3" t="e">
        <v>#N/A</v>
      </c>
      <c r="D330" s="3" t="e">
        <v>#N/A</v>
      </c>
      <c r="E330" s="3" t="e">
        <v>#N/A</v>
      </c>
      <c r="F330" s="4" t="e">
        <f t="shared" si="9"/>
        <v>#N/A</v>
      </c>
    </row>
    <row r="331" spans="1:6" x14ac:dyDescent="0.25">
      <c r="A331" s="1">
        <v>36219</v>
      </c>
      <c r="B331" s="3" t="e">
        <v>#N/A</v>
      </c>
      <c r="C331" s="3" t="e">
        <v>#N/A</v>
      </c>
      <c r="D331" s="3" t="e">
        <v>#N/A</v>
      </c>
      <c r="E331" s="3" t="e">
        <v>#N/A</v>
      </c>
      <c r="F331" s="4" t="e">
        <f t="shared" si="9"/>
        <v>#N/A</v>
      </c>
    </row>
    <row r="332" spans="1:6" x14ac:dyDescent="0.25">
      <c r="A332" s="1">
        <v>36191</v>
      </c>
      <c r="B332" s="3" t="e">
        <v>#N/A</v>
      </c>
      <c r="C332" s="3" t="e">
        <v>#N/A</v>
      </c>
      <c r="D332" s="3" t="e">
        <v>#N/A</v>
      </c>
      <c r="E332" s="3" t="e">
        <v>#N/A</v>
      </c>
      <c r="F332" s="4" t="e">
        <f t="shared" si="9"/>
        <v>#N/A</v>
      </c>
    </row>
    <row r="333" spans="1:6" x14ac:dyDescent="0.25">
      <c r="A333" s="1">
        <v>36160</v>
      </c>
      <c r="B333" s="3" t="e">
        <v>#N/A</v>
      </c>
      <c r="C333" s="3" t="e">
        <v>#N/A</v>
      </c>
      <c r="D333" s="3" t="e">
        <v>#N/A</v>
      </c>
      <c r="E333" s="3" t="e">
        <v>#N/A</v>
      </c>
      <c r="F333" s="4" t="e">
        <f t="shared" si="9"/>
        <v>#N/A</v>
      </c>
    </row>
    <row r="334" spans="1:6" x14ac:dyDescent="0.25">
      <c r="A334" s="1">
        <v>36129</v>
      </c>
      <c r="B334" s="3" t="e">
        <v>#N/A</v>
      </c>
      <c r="C334" s="3" t="e">
        <v>#N/A</v>
      </c>
      <c r="D334" s="3" t="e">
        <v>#N/A</v>
      </c>
      <c r="E334" s="3" t="e">
        <v>#N/A</v>
      </c>
      <c r="F334" s="4" t="e">
        <f t="shared" si="9"/>
        <v>#N/A</v>
      </c>
    </row>
    <row r="335" spans="1:6" x14ac:dyDescent="0.25">
      <c r="A335" s="1">
        <v>36099</v>
      </c>
      <c r="B335" s="3" t="e">
        <v>#N/A</v>
      </c>
      <c r="C335" s="3" t="e">
        <v>#N/A</v>
      </c>
      <c r="D335" s="3" t="e">
        <v>#N/A</v>
      </c>
      <c r="E335" s="3" t="e">
        <v>#N/A</v>
      </c>
      <c r="F335" s="4" t="e">
        <f t="shared" si="9"/>
        <v>#N/A</v>
      </c>
    </row>
    <row r="336" spans="1:6" x14ac:dyDescent="0.25">
      <c r="A336" s="1">
        <v>36068</v>
      </c>
      <c r="B336" s="3" t="e">
        <v>#N/A</v>
      </c>
      <c r="C336" s="3" t="e">
        <v>#N/A</v>
      </c>
      <c r="D336" s="3" t="e">
        <v>#N/A</v>
      </c>
      <c r="E336" s="3" t="e">
        <v>#N/A</v>
      </c>
      <c r="F336" s="4" t="e">
        <f t="shared" si="9"/>
        <v>#N/A</v>
      </c>
    </row>
    <row r="337" spans="1:6" x14ac:dyDescent="0.25">
      <c r="A337" s="1">
        <v>36038</v>
      </c>
      <c r="B337" s="3" t="e">
        <v>#N/A</v>
      </c>
      <c r="C337" s="3" t="e">
        <v>#N/A</v>
      </c>
      <c r="D337" s="3" t="e">
        <v>#N/A</v>
      </c>
      <c r="E337" s="3" t="e">
        <v>#N/A</v>
      </c>
      <c r="F337" s="4" t="e">
        <f t="shared" si="9"/>
        <v>#N/A</v>
      </c>
    </row>
    <row r="338" spans="1:6" x14ac:dyDescent="0.25">
      <c r="A338" s="1">
        <v>36007</v>
      </c>
      <c r="B338" s="3" t="e">
        <v>#N/A</v>
      </c>
      <c r="C338" s="3" t="e">
        <v>#N/A</v>
      </c>
      <c r="D338" s="3" t="e">
        <v>#N/A</v>
      </c>
      <c r="E338" s="3" t="e">
        <v>#N/A</v>
      </c>
      <c r="F338" s="4" t="e">
        <f t="shared" si="9"/>
        <v>#N/A</v>
      </c>
    </row>
    <row r="339" spans="1:6" x14ac:dyDescent="0.25">
      <c r="A339" s="1">
        <v>35976</v>
      </c>
      <c r="B339" s="3" t="e">
        <v>#N/A</v>
      </c>
      <c r="C339" s="3" t="e">
        <v>#N/A</v>
      </c>
      <c r="D339" s="3" t="e">
        <v>#N/A</v>
      </c>
      <c r="E339" s="3" t="e">
        <v>#N/A</v>
      </c>
      <c r="F339" s="4" t="e">
        <f t="shared" si="9"/>
        <v>#N/A</v>
      </c>
    </row>
    <row r="340" spans="1:6" x14ac:dyDescent="0.25">
      <c r="A340" s="1">
        <v>35946</v>
      </c>
      <c r="B340" s="3" t="e">
        <v>#N/A</v>
      </c>
      <c r="C340" s="3" t="e">
        <v>#N/A</v>
      </c>
      <c r="D340" s="3" t="e">
        <v>#N/A</v>
      </c>
      <c r="E340" s="3" t="e">
        <v>#N/A</v>
      </c>
      <c r="F340" s="4" t="e">
        <f t="shared" si="9"/>
        <v>#N/A</v>
      </c>
    </row>
    <row r="341" spans="1:6" x14ac:dyDescent="0.25">
      <c r="A341" s="1">
        <v>35915</v>
      </c>
      <c r="B341" s="3" t="e">
        <v>#N/A</v>
      </c>
      <c r="C341" s="3" t="e">
        <v>#N/A</v>
      </c>
      <c r="D341" s="3" t="e">
        <v>#N/A</v>
      </c>
      <c r="E341" s="3" t="e">
        <v>#N/A</v>
      </c>
      <c r="F341" s="4" t="e">
        <f t="shared" si="9"/>
        <v>#N/A</v>
      </c>
    </row>
    <row r="342" spans="1:6" x14ac:dyDescent="0.25">
      <c r="A342" s="1">
        <v>35885</v>
      </c>
      <c r="B342" s="3" t="e">
        <v>#N/A</v>
      </c>
      <c r="C342" s="3" t="e">
        <v>#N/A</v>
      </c>
      <c r="D342" s="3" t="e">
        <v>#N/A</v>
      </c>
      <c r="E342" s="3" t="e">
        <v>#N/A</v>
      </c>
      <c r="F342" s="4" t="e">
        <f t="shared" si="9"/>
        <v>#N/A</v>
      </c>
    </row>
    <row r="343" spans="1:6" x14ac:dyDescent="0.25">
      <c r="A343" s="1">
        <v>35854</v>
      </c>
      <c r="B343" s="3" t="e">
        <v>#N/A</v>
      </c>
      <c r="C343" s="3" t="e">
        <v>#N/A</v>
      </c>
      <c r="D343" s="3" t="e">
        <v>#N/A</v>
      </c>
      <c r="E343" s="3" t="e">
        <v>#N/A</v>
      </c>
      <c r="F343" s="4" t="e">
        <f t="shared" si="9"/>
        <v>#N/A</v>
      </c>
    </row>
    <row r="344" spans="1:6" x14ac:dyDescent="0.25">
      <c r="A344" s="1">
        <v>35826</v>
      </c>
      <c r="B344" s="3" t="e">
        <v>#N/A</v>
      </c>
      <c r="C344" s="3" t="e">
        <v>#N/A</v>
      </c>
      <c r="D344" s="3" t="e">
        <v>#N/A</v>
      </c>
      <c r="E344" s="3" t="e">
        <v>#N/A</v>
      </c>
      <c r="F344" s="4" t="e">
        <f t="shared" si="9"/>
        <v>#N/A</v>
      </c>
    </row>
    <row r="345" spans="1:6" x14ac:dyDescent="0.25">
      <c r="A345" s="1">
        <v>35795</v>
      </c>
      <c r="B345" s="3" t="e">
        <v>#N/A</v>
      </c>
      <c r="C345" s="3" t="e">
        <v>#N/A</v>
      </c>
      <c r="D345" s="3" t="e">
        <v>#N/A</v>
      </c>
      <c r="E345" s="3" t="e">
        <v>#N/A</v>
      </c>
      <c r="F345" s="4" t="e">
        <f t="shared" si="9"/>
        <v>#N/A</v>
      </c>
    </row>
    <row r="346" spans="1:6" x14ac:dyDescent="0.25">
      <c r="A346" s="1">
        <v>35764</v>
      </c>
      <c r="B346" s="3" t="e">
        <v>#N/A</v>
      </c>
      <c r="C346" s="3" t="e">
        <v>#N/A</v>
      </c>
      <c r="D346" s="3" t="e">
        <v>#N/A</v>
      </c>
      <c r="E346" s="3" t="e">
        <v>#N/A</v>
      </c>
      <c r="F346" s="4" t="e">
        <f t="shared" si="9"/>
        <v>#N/A</v>
      </c>
    </row>
    <row r="347" spans="1:6" x14ac:dyDescent="0.25">
      <c r="A347" s="1">
        <v>35734</v>
      </c>
      <c r="B347" s="3" t="e">
        <v>#N/A</v>
      </c>
      <c r="C347" s="3" t="e">
        <v>#N/A</v>
      </c>
      <c r="D347" s="3" t="e">
        <v>#N/A</v>
      </c>
      <c r="E347" s="3" t="e">
        <v>#N/A</v>
      </c>
      <c r="F347" s="4" t="e">
        <f t="shared" si="9"/>
        <v>#N/A</v>
      </c>
    </row>
    <row r="348" spans="1:6" x14ac:dyDescent="0.25">
      <c r="A348" s="1">
        <v>35703</v>
      </c>
      <c r="B348" s="3" t="e">
        <v>#N/A</v>
      </c>
      <c r="C348" s="3" t="e">
        <v>#N/A</v>
      </c>
      <c r="D348" s="3" t="e">
        <v>#N/A</v>
      </c>
      <c r="E348" s="3" t="e">
        <v>#N/A</v>
      </c>
    </row>
    <row r="351" spans="1:6" x14ac:dyDescent="0.25">
      <c r="C351" s="4"/>
    </row>
    <row r="355" spans="6:7" x14ac:dyDescent="0.25">
      <c r="F355" s="14"/>
      <c r="G355" s="14"/>
    </row>
  </sheetData>
  <hyperlinks>
    <hyperlink ref="D1" r:id="rId1" xr:uid="{43F3252D-DFD0-42DE-B3CE-2BC3F445EC9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U E A A B Q S w M E F A A C A A g A o n 2 k X K e C U 5 u l A A A A 9 g A A A B I A H A B D b 2 5 m a W c v U G F j a 2 F n Z S 5 4 b W w g o h g A K K A U A A A A A A A A A A A A A A A A A A A A A A A A A A A A h Y + 9 D o I w A I R f h X S n L S U a Q 0 o Z X C U x G o 1 r U y o 0 Q j H 9 s b y b g 4 / k K 4 h R 1 M 3 x 7 r 5 L 7 u 7 X G y 2 G r o 0 u 0 l j V 6 x w k E I N I a t F X S t c 5 8 O 4 Y L 0 D B 6 J q L E 6 9 l N M L a Z o N V O W i c O 2 c I h R B g S G F v a k Q w T t C h X G 1 F I z s e K 2 0 d 1 0 K C T 6 v 6 3 w K M 7 l 9 j G I H J L I W E z C G m a D J p q f Q X I O P e Z / p j 0 q V v n T e S G R 9 v d h R N k q L 3 B / Y A U E s D B B Q A A g A I A K J 9 p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f a R c B W k y X m 4 B A A B s A w A A E w A c A E Z v c m 1 1 b G F z L 1 N l Y 3 R p b 2 4 x L m 0 g o h g A K K A U A A A A A A A A A A A A A A A A A A A A A A A A A A A A j Z L d S s M w F I D v B 3 2 H U G 8 2 K G W p b v 6 M X o y 2 g w n b 1 F V R r I y u i x p o U 2 n S s T F 2 o T d e + A J 7 E X G K 0 1 d I 3 8 j I G K J w w E D + v n M O y R f C S S R o y l B / P e O G V t J K / D b M y A h x E u U Z F V N k o 5 g I r Y R U k 4 v i v n i Q H 8 W j X M m l f F M x h 4 9 N N 4 3 y h D B R b t G Y m E 7 K h N r w s u 4 e B O 2 z Z j c Y d C 6 Q 2 3 N O O 1 7 X 7 w d u K M J h y A k P W p 1 2 E x 2 d 9 A 4 9 x w 8 G b T a i E e G o 0 / P O V Y k a B 5 S N y E Q l W l W r H m w u Z E Z 8 r F e M S 5 f E N K G C Z L b e 0 A 3 k p H G e M G 5 b V Q N 5 L E p H l N 3 Y 2 K p h A x 3 n q S B 9 M Y 2 J / b M 0 u y k j V x V j b b a l y 4 V 8 k e / y W Z l 9 9 1 X x J F + R k l 3 K T 1 1 5 + u F Q 1 f h Z y P h 1 m i X r 0 / z p H e H l v 6 9 i z G b 6 O o 7 V v Y T K Q Y J M x N x A G 2 4 B f B v g O w C v A b w O 8 F 2 A 7 w F 8 H + C 4 C g U g Y w w p Y 8 g Z Q 9 I Y s s a Q N o a 8 M S S O I X P r t / m 8 o p U o + 8 8 X a n w B U E s B A i 0 A F A A C A A g A o n 2 k X K e C U 5 u l A A A A 9 g A A A B I A A A A A A A A A A A A A A A A A A A A A A E N v b m Z p Z y 9 Q Y W N r Y W d l L n h t b F B L A Q I t A B Q A A g A I A K J 9 p F w P y u m r p A A A A O k A A A A T A A A A A A A A A A A A A A A A A P E A A A B b Q 2 9 u d G V u d F 9 U e X B l c 1 0 u e G 1 s U E s B A i 0 A F A A C A A g A o n 2 k X A V p M l 5 u A Q A A b A M A A B M A A A A A A A A A A A A A A A A A 4 g E A A E Z v c m 1 1 b G F z L 1 N l Y 3 R p b 2 4 x L m 1 Q S w U G A A A A A A M A A w D C A A A A n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x M A A A A A A A A p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l Y 3 V y a X R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G E 0 N T Q 2 O T A t Y T Z k N i 0 0 M j R m L W I 2 O G I t Z D I 1 N T k 0 N D d h O G F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O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U t M D R U M T I 6 M z g 6 M z c u O D M 5 N j U 5 O V o i I C 8 + P E V u d H J 5 I F R 5 c G U 9 I k Z p b G x D b 2 x 1 b W 5 U e X B l c y I g V m F s d W U 9 I n N C Z 1 l H Q m d Z R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l Y 3 V y a X R 5 L 0 F 1 d G 9 S Z W 1 v d m V k Q 2 9 s d W 1 u c z E u e 0 N v b H V t b j E s M H 0 m c X V v d D s s J n F 1 b 3 Q 7 U 2 V j d G l v b j E v c 2 V j d X J p d H k v Q X V 0 b 1 J l b W 9 2 Z W R D b 2 x 1 b W 5 z M S 5 7 Q 2 9 s d W 1 u M i w x f S Z x d W 9 0 O y w m c X V v d D t T Z W N 0 a W 9 u M S 9 z Z W N 1 c m l 0 e S 9 B d X R v U m V t b 3 Z l Z E N v b H V t b n M x L n t D b 2 x 1 b W 4 z L D J 9 J n F 1 b 3 Q 7 L C Z x d W 9 0 O 1 N l Y 3 R p b 2 4 x L 3 N l Y 3 V y a X R 5 L 0 F 1 d G 9 S Z W 1 v d m V k Q 2 9 s d W 1 u c z E u e 0 N v b H V t b j Q s M 3 0 m c X V v d D s s J n F 1 b 3 Q 7 U 2 V j d G l v b j E v c 2 V j d X J p d H k v Q X V 0 b 1 J l b W 9 2 Z W R D b 2 x 1 b W 5 z M S 5 7 Q 2 9 s d W 1 u N S w 0 f S Z x d W 9 0 O y w m c X V v d D t T Z W N 0 a W 9 u M S 9 z Z W N 1 c m l 0 e S 9 B d X R v U m V t b 3 Z l Z E N v b H V t b n M x L n t D b 2 x 1 b W 4 2 L D V 9 J n F 1 b 3 Q 7 L C Z x d W 9 0 O 1 N l Y 3 R p b 2 4 x L 3 N l Y 3 V y a X R 5 L 0 F 1 d G 9 S Z W 1 v d m V k Q 2 9 s d W 1 u c z E u e 0 N v b H V t b j c s N n 0 m c X V v d D s s J n F 1 b 3 Q 7 U 2 V j d G l v b j E v c 2 V j d X J p d H k v Q X V 0 b 1 J l b W 9 2 Z W R D b 2 x 1 b W 5 z M S 5 7 Q 2 9 s d W 1 u O C w 3 f S Z x d W 9 0 O y w m c X V v d D t T Z W N 0 a W 9 u M S 9 z Z W N 1 c m l 0 e S 9 B d X R v U m V t b 3 Z l Z E N v b H V t b n M x L n t D b 2 x 1 b W 4 5 L D h 9 J n F 1 b 3 Q 7 L C Z x d W 9 0 O 1 N l Y 3 R p b 2 4 x L 3 N l Y 3 V y a X R 5 L 0 F 1 d G 9 S Z W 1 v d m V k Q 2 9 s d W 1 u c z E u e 0 N v b H V t b j E w L D l 9 J n F 1 b 3 Q 7 L C Z x d W 9 0 O 1 N l Y 3 R p b 2 4 x L 3 N l Y 3 V y a X R 5 L 0 F 1 d G 9 S Z W 1 v d m V k Q 2 9 s d W 1 u c z E u e 0 N v b H V t b j E x L D E w f S Z x d W 9 0 O y w m c X V v d D t T Z W N 0 a W 9 u M S 9 z Z W N 1 c m l 0 e S 9 B d X R v U m V t b 3 Z l Z E N v b H V t b n M x L n t D b 2 x 1 b W 4 x M i w x M X 0 m c X V v d D s s J n F 1 b 3 Q 7 U 2 V j d G l v b j E v c 2 V j d X J p d H k v Q X V 0 b 1 J l b W 9 2 Z W R D b 2 x 1 b W 5 z M S 5 7 Q 2 9 s d W 1 u M T M s M T J 9 J n F 1 b 3 Q 7 L C Z x d W 9 0 O 1 N l Y 3 R p b 2 4 x L 3 N l Y 3 V y a X R 5 L 0 F 1 d G 9 S Z W 1 v d m V k Q 2 9 s d W 1 u c z E u e 0 N v b H V t b j E 0 L D E z f S Z x d W 9 0 O y w m c X V v d D t T Z W N 0 a W 9 u M S 9 z Z W N 1 c m l 0 e S 9 B d X R v U m V t b 3 Z l Z E N v b H V t b n M x L n t D b 2 x 1 b W 4 x N S w x N H 0 m c X V v d D s s J n F 1 b 3 Q 7 U 2 V j d G l v b j E v c 2 V j d X J p d H k v Q X V 0 b 1 J l b W 9 2 Z W R D b 2 x 1 b W 5 z M S 5 7 Q 2 9 s d W 1 u M T Y s M T V 9 J n F 1 b 3 Q 7 L C Z x d W 9 0 O 1 N l Y 3 R p b 2 4 x L 3 N l Y 3 V y a X R 5 L 0 F 1 d G 9 S Z W 1 v d m V k Q 2 9 s d W 1 u c z E u e 0 N v b H V t b j E 3 L D E 2 f S Z x d W 9 0 O y w m c X V v d D t T Z W N 0 a W 9 u M S 9 z Z W N 1 c m l 0 e S 9 B d X R v U m V t b 3 Z l Z E N v b H V t b n M x L n t D b 2 x 1 b W 4 x O C w x N 3 0 m c X V v d D s s J n F 1 b 3 Q 7 U 2 V j d G l v b j E v c 2 V j d X J p d H k v Q X V 0 b 1 J l b W 9 2 Z W R D b 2 x 1 b W 5 z M S 5 7 Q 2 9 s d W 1 u M T k s M T h 9 J n F 1 b 3 Q 7 L C Z x d W 9 0 O 1 N l Y 3 R p b 2 4 x L 3 N l Y 3 V y a X R 5 L 0 F 1 d G 9 S Z W 1 v d m V k Q 2 9 s d W 1 u c z E u e 0 N v b H V t b j I w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c 2 V j d X J p d H k v Q X V 0 b 1 J l b W 9 2 Z W R D b 2 x 1 b W 5 z M S 5 7 Q 2 9 s d W 1 u M S w w f S Z x d W 9 0 O y w m c X V v d D t T Z W N 0 a W 9 u M S 9 z Z W N 1 c m l 0 e S 9 B d X R v U m V t b 3 Z l Z E N v b H V t b n M x L n t D b 2 x 1 b W 4 y L D F 9 J n F 1 b 3 Q 7 L C Z x d W 9 0 O 1 N l Y 3 R p b 2 4 x L 3 N l Y 3 V y a X R 5 L 0 F 1 d G 9 S Z W 1 v d m V k Q 2 9 s d W 1 u c z E u e 0 N v b H V t b j M s M n 0 m c X V v d D s s J n F 1 b 3 Q 7 U 2 V j d G l v b j E v c 2 V j d X J p d H k v Q X V 0 b 1 J l b W 9 2 Z W R D b 2 x 1 b W 5 z M S 5 7 Q 2 9 s d W 1 u N C w z f S Z x d W 9 0 O y w m c X V v d D t T Z W N 0 a W 9 u M S 9 z Z W N 1 c m l 0 e S 9 B d X R v U m V t b 3 Z l Z E N v b H V t b n M x L n t D b 2 x 1 b W 4 1 L D R 9 J n F 1 b 3 Q 7 L C Z x d W 9 0 O 1 N l Y 3 R p b 2 4 x L 3 N l Y 3 V y a X R 5 L 0 F 1 d G 9 S Z W 1 v d m V k Q 2 9 s d W 1 u c z E u e 0 N v b H V t b j Y s N X 0 m c X V v d D s s J n F 1 b 3 Q 7 U 2 V j d G l v b j E v c 2 V j d X J p d H k v Q X V 0 b 1 J l b W 9 2 Z W R D b 2 x 1 b W 5 z M S 5 7 Q 2 9 s d W 1 u N y w 2 f S Z x d W 9 0 O y w m c X V v d D t T Z W N 0 a W 9 u M S 9 z Z W N 1 c m l 0 e S 9 B d X R v U m V t b 3 Z l Z E N v b H V t b n M x L n t D b 2 x 1 b W 4 4 L D d 9 J n F 1 b 3 Q 7 L C Z x d W 9 0 O 1 N l Y 3 R p b 2 4 x L 3 N l Y 3 V y a X R 5 L 0 F 1 d G 9 S Z W 1 v d m V k Q 2 9 s d W 1 u c z E u e 0 N v b H V t b j k s O H 0 m c X V v d D s s J n F 1 b 3 Q 7 U 2 V j d G l v b j E v c 2 V j d X J p d H k v Q X V 0 b 1 J l b W 9 2 Z W R D b 2 x 1 b W 5 z M S 5 7 Q 2 9 s d W 1 u M T A s O X 0 m c X V v d D s s J n F 1 b 3 Q 7 U 2 V j d G l v b j E v c 2 V j d X J p d H k v Q X V 0 b 1 J l b W 9 2 Z W R D b 2 x 1 b W 5 z M S 5 7 Q 2 9 s d W 1 u M T E s M T B 9 J n F 1 b 3 Q 7 L C Z x d W 9 0 O 1 N l Y 3 R p b 2 4 x L 3 N l Y 3 V y a X R 5 L 0 F 1 d G 9 S Z W 1 v d m V k Q 2 9 s d W 1 u c z E u e 0 N v b H V t b j E y L D E x f S Z x d W 9 0 O y w m c X V v d D t T Z W N 0 a W 9 u M S 9 z Z W N 1 c m l 0 e S 9 B d X R v U m V t b 3 Z l Z E N v b H V t b n M x L n t D b 2 x 1 b W 4 x M y w x M n 0 m c X V v d D s s J n F 1 b 3 Q 7 U 2 V j d G l v b j E v c 2 V j d X J p d H k v Q X V 0 b 1 J l b W 9 2 Z W R D b 2 x 1 b W 5 z M S 5 7 Q 2 9 s d W 1 u M T Q s M T N 9 J n F 1 b 3 Q 7 L C Z x d W 9 0 O 1 N l Y 3 R p b 2 4 x L 3 N l Y 3 V y a X R 5 L 0 F 1 d G 9 S Z W 1 v d m V k Q 2 9 s d W 1 u c z E u e 0 N v b H V t b j E 1 L D E 0 f S Z x d W 9 0 O y w m c X V v d D t T Z W N 0 a W 9 u M S 9 z Z W N 1 c m l 0 e S 9 B d X R v U m V t b 3 Z l Z E N v b H V t b n M x L n t D b 2 x 1 b W 4 x N i w x N X 0 m c X V v d D s s J n F 1 b 3 Q 7 U 2 V j d G l v b j E v c 2 V j d X J p d H k v Q X V 0 b 1 J l b W 9 2 Z W R D b 2 x 1 b W 5 z M S 5 7 Q 2 9 s d W 1 u M T c s M T Z 9 J n F 1 b 3 Q 7 L C Z x d W 9 0 O 1 N l Y 3 R p b 2 4 x L 3 N l Y 3 V y a X R 5 L 0 F 1 d G 9 S Z W 1 v d m V k Q 2 9 s d W 1 u c z E u e 0 N v b H V t b j E 4 L D E 3 f S Z x d W 9 0 O y w m c X V v d D t T Z W N 0 a W 9 u M S 9 z Z W N 1 c m l 0 e S 9 B d X R v U m V t b 3 Z l Z E N v b H V t b n M x L n t D b 2 x 1 b W 4 x O S w x O H 0 m c X V v d D s s J n F 1 b 3 Q 7 U 2 V j d G l v b j E v c 2 V j d X J p d H k v Q X V 0 b 1 J l b W 9 2 Z W R D b 2 x 1 b W 5 z M S 5 7 Q 2 9 s d W 1 u M j A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Z W N 1 c m l 0 e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Z W N 1 c m l 0 e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B w J 6 o 2 p K E O x T 7 T z r s X i q w A A A A A C A A A A A A A Q Z g A A A A E A A C A A A A C Z d C N t F Y R K N o R a d E d 1 1 j / a M L q d Z / j p o A x L I 3 S B G h O C Z g A A A A A O g A A A A A I A A C A A A A B / Q i l F o F j d L b 4 g E T u O B F t C p E b t W k a 7 b 9 7 P G j y R K M P A 7 V A A A A B X C x M g b 7 S I o 1 X g 7 Z M C N + 7 k O P a 3 X D n O M T i t o 9 R D u n o 9 u K H X T k U G P h B P c 8 L R r 7 5 v x W j p U 7 J L u R c B 4 P e I u g 0 a Q T b I 2 r y E E J B v H 1 T X 7 A / s B d 6 K 0 E A A A A A y R x v m h v T h v 4 O 8 Y 9 F 7 w S k u R q 3 F p c 0 L v H Z 3 i C C C h O s x k z f G k C D 4 X b l f r p t e Z r C 5 J R C Z U W V a P R t r W 1 T H J F c X V Q p 8 < / D a t a M a s h u p > 
</file>

<file path=customXml/itemProps1.xml><?xml version="1.0" encoding="utf-8"?>
<ds:datastoreItem xmlns:ds="http://schemas.openxmlformats.org/officeDocument/2006/customXml" ds:itemID="{60E978AC-5CD1-4208-A637-29B1B20066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Start</vt:lpstr>
      <vt:lpstr>ERP</vt:lpstr>
      <vt:lpstr>Betas</vt:lpstr>
      <vt:lpstr>OFZ</vt:lpstr>
      <vt:lpstr>IMOEX</vt:lpstr>
      <vt:lpstr>IMOEX_TR</vt:lpstr>
      <vt:lpstr>IMOEX_TR_BC</vt:lpstr>
      <vt:lpstr>IMOEX_TR_SM</vt:lpstr>
      <vt:lpstr>IMOEX_TR_RTS</vt:lpstr>
      <vt:lpstr>RGBITR</vt:lpstr>
      <vt:lpstr>RUGBITR10Y</vt:lpstr>
      <vt:lpstr>OG</vt:lpstr>
      <vt:lpstr>EU</vt:lpstr>
      <vt:lpstr>TL</vt:lpstr>
      <vt:lpstr>MM</vt:lpstr>
      <vt:lpstr>FN</vt:lpstr>
      <vt:lpstr>CN</vt:lpstr>
      <vt:lpstr>CH</vt:lpstr>
      <vt:lpstr>TN</vt:lpstr>
      <vt:lpstr>MF</vt:lpstr>
      <vt:lpstr>IT</vt:lpstr>
      <vt:lpstr>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Семенушкин</dc:creator>
  <cp:lastModifiedBy>Иван Семенушкин</cp:lastModifiedBy>
  <dcterms:created xsi:type="dcterms:W3CDTF">2021-09-03T09:11:08Z</dcterms:created>
  <dcterms:modified xsi:type="dcterms:W3CDTF">2026-05-09T17:39:22Z</dcterms:modified>
</cp:coreProperties>
</file>