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polzovatel/Downloads/сайт/Отчет о собранных денежных средствах и выполненных работ за 2022 год-/"/>
    </mc:Choice>
  </mc:AlternateContent>
  <bookViews>
    <workbookView showSheetTabs="0" xWindow="0" yWindow="460" windowWidth="10000" windowHeight="5060" tabRatio="0"/>
  </bookViews>
  <sheets>
    <sheet name="Sheet1" sheetId="1" r:id="rId1"/>
  </sheets>
  <definedNames>
    <definedName name="_ФильтрБазыДанных" localSheetId="0" hidden="1">Sheet1!$A$6:$S$6</definedName>
  </definedNames>
  <calcPr calcId="150001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7" i="1" l="1"/>
  <c r="N7" i="1"/>
  <c r="O7" i="1"/>
  <c r="S7" i="1"/>
  <c r="M8" i="1"/>
  <c r="N8" i="1"/>
  <c r="O8" i="1"/>
  <c r="S8" i="1"/>
  <c r="M9" i="1"/>
  <c r="N9" i="1"/>
  <c r="O9" i="1"/>
  <c r="S9" i="1"/>
  <c r="M10" i="1"/>
  <c r="N10" i="1"/>
  <c r="O10" i="1"/>
  <c r="S10" i="1"/>
  <c r="M11" i="1"/>
  <c r="N11" i="1"/>
  <c r="O11" i="1"/>
  <c r="S11" i="1"/>
  <c r="M12" i="1"/>
  <c r="N12" i="1"/>
  <c r="O12" i="1"/>
  <c r="S12" i="1"/>
  <c r="M13" i="1"/>
  <c r="N13" i="1"/>
  <c r="O13" i="1"/>
  <c r="S13" i="1"/>
  <c r="M14" i="1"/>
  <c r="N14" i="1"/>
  <c r="O14" i="1"/>
  <c r="S14" i="1"/>
  <c r="M15" i="1"/>
  <c r="N15" i="1"/>
  <c r="O15" i="1"/>
  <c r="S15" i="1"/>
  <c r="M16" i="1"/>
  <c r="N16" i="1"/>
  <c r="O16" i="1"/>
  <c r="S16" i="1"/>
  <c r="M17" i="1"/>
  <c r="N17" i="1"/>
  <c r="O17" i="1"/>
  <c r="S17" i="1"/>
  <c r="M18" i="1"/>
  <c r="N18" i="1"/>
  <c r="O18" i="1"/>
  <c r="S18" i="1"/>
  <c r="M19" i="1"/>
  <c r="N19" i="1"/>
  <c r="O19" i="1"/>
  <c r="S19" i="1"/>
  <c r="M20" i="1"/>
  <c r="N20" i="1"/>
  <c r="O20" i="1"/>
  <c r="S20" i="1"/>
  <c r="M21" i="1"/>
  <c r="N21" i="1"/>
  <c r="O21" i="1"/>
  <c r="S21" i="1"/>
  <c r="M22" i="1"/>
  <c r="N22" i="1"/>
  <c r="O22" i="1"/>
  <c r="S22" i="1"/>
  <c r="M23" i="1"/>
  <c r="N23" i="1"/>
  <c r="O23" i="1"/>
  <c r="S23" i="1"/>
  <c r="M24" i="1"/>
  <c r="N24" i="1"/>
  <c r="O24" i="1"/>
  <c r="S24" i="1"/>
  <c r="M25" i="1"/>
  <c r="N25" i="1"/>
  <c r="O25" i="1"/>
  <c r="S25" i="1"/>
  <c r="M26" i="1"/>
  <c r="N26" i="1"/>
  <c r="O26" i="1"/>
  <c r="S26" i="1"/>
  <c r="M27" i="1"/>
  <c r="N27" i="1"/>
  <c r="O27" i="1"/>
  <c r="S27" i="1"/>
  <c r="M28" i="1"/>
  <c r="N28" i="1"/>
  <c r="O28" i="1"/>
  <c r="S28" i="1"/>
  <c r="M29" i="1"/>
  <c r="N29" i="1"/>
  <c r="O29" i="1"/>
  <c r="S29" i="1"/>
  <c r="M30" i="1"/>
  <c r="N30" i="1"/>
  <c r="O30" i="1"/>
  <c r="S30" i="1"/>
  <c r="M31" i="1"/>
  <c r="N31" i="1"/>
  <c r="O31" i="1"/>
  <c r="S31" i="1"/>
  <c r="M32" i="1"/>
  <c r="N32" i="1"/>
  <c r="O32" i="1"/>
  <c r="S32" i="1"/>
  <c r="M33" i="1"/>
  <c r="N33" i="1"/>
  <c r="O33" i="1"/>
  <c r="S33" i="1"/>
  <c r="M34" i="1"/>
  <c r="N34" i="1"/>
  <c r="O34" i="1"/>
  <c r="S34" i="1"/>
  <c r="M35" i="1"/>
  <c r="N35" i="1"/>
  <c r="O35" i="1"/>
  <c r="S35" i="1"/>
  <c r="M36" i="1"/>
  <c r="N36" i="1"/>
  <c r="O36" i="1"/>
  <c r="S36" i="1"/>
  <c r="M37" i="1"/>
  <c r="N37" i="1"/>
  <c r="O37" i="1"/>
  <c r="S37" i="1"/>
  <c r="M38" i="1"/>
  <c r="N38" i="1"/>
  <c r="O38" i="1"/>
  <c r="S38" i="1"/>
  <c r="M39" i="1"/>
  <c r="N39" i="1"/>
  <c r="O39" i="1"/>
  <c r="S39" i="1"/>
  <c r="M40" i="1"/>
  <c r="N40" i="1"/>
  <c r="O40" i="1"/>
  <c r="S40" i="1"/>
  <c r="M41" i="1"/>
  <c r="N41" i="1"/>
  <c r="O41" i="1"/>
  <c r="S41" i="1"/>
  <c r="M42" i="1"/>
  <c r="N42" i="1"/>
  <c r="O42" i="1"/>
  <c r="S42" i="1"/>
  <c r="M43" i="1"/>
  <c r="N43" i="1"/>
  <c r="O43" i="1"/>
  <c r="S43" i="1"/>
  <c r="M44" i="1"/>
  <c r="N44" i="1"/>
  <c r="O44" i="1"/>
  <c r="S44" i="1"/>
  <c r="M45" i="1"/>
  <c r="N45" i="1"/>
  <c r="O45" i="1"/>
  <c r="S45" i="1"/>
  <c r="M46" i="1"/>
  <c r="N46" i="1"/>
  <c r="O46" i="1"/>
  <c r="S46" i="1"/>
  <c r="M47" i="1"/>
  <c r="N47" i="1"/>
  <c r="O47" i="1"/>
  <c r="S47" i="1"/>
  <c r="M48" i="1"/>
  <c r="N48" i="1"/>
  <c r="O48" i="1"/>
  <c r="S48" i="1"/>
  <c r="M49" i="1"/>
  <c r="N49" i="1"/>
  <c r="O49" i="1"/>
  <c r="S49" i="1"/>
  <c r="M50" i="1"/>
  <c r="N50" i="1"/>
  <c r="O50" i="1"/>
  <c r="S50" i="1"/>
  <c r="M51" i="1"/>
  <c r="N51" i="1"/>
  <c r="O51" i="1"/>
  <c r="S51" i="1"/>
  <c r="M52" i="1"/>
  <c r="N52" i="1"/>
  <c r="O52" i="1"/>
  <c r="S52" i="1"/>
  <c r="M53" i="1"/>
  <c r="N53" i="1"/>
  <c r="O53" i="1"/>
  <c r="S53" i="1"/>
  <c r="M54" i="1"/>
  <c r="N54" i="1"/>
  <c r="O54" i="1"/>
  <c r="S54" i="1"/>
  <c r="M55" i="1"/>
  <c r="N55" i="1"/>
  <c r="O55" i="1"/>
  <c r="S55" i="1"/>
  <c r="M56" i="1"/>
  <c r="N56" i="1"/>
  <c r="O56" i="1"/>
  <c r="S56" i="1"/>
  <c r="M57" i="1"/>
  <c r="N57" i="1"/>
  <c r="O57" i="1"/>
  <c r="S57" i="1"/>
  <c r="M58" i="1"/>
  <c r="N58" i="1"/>
  <c r="O58" i="1"/>
  <c r="S58" i="1"/>
  <c r="M59" i="1"/>
  <c r="N59" i="1"/>
  <c r="O59" i="1"/>
  <c r="S59" i="1"/>
  <c r="M60" i="1"/>
  <c r="N60" i="1"/>
  <c r="O60" i="1"/>
  <c r="S60" i="1"/>
  <c r="M61" i="1"/>
  <c r="N61" i="1"/>
  <c r="O61" i="1"/>
  <c r="S61" i="1"/>
  <c r="M62" i="1"/>
  <c r="N62" i="1"/>
  <c r="O62" i="1"/>
  <c r="S62" i="1"/>
  <c r="M63" i="1"/>
  <c r="N63" i="1"/>
  <c r="O63" i="1"/>
  <c r="S63" i="1"/>
  <c r="M64" i="1"/>
  <c r="N64" i="1"/>
  <c r="O64" i="1"/>
  <c r="S64" i="1"/>
  <c r="M65" i="1"/>
  <c r="N65" i="1"/>
  <c r="O65" i="1"/>
  <c r="S65" i="1"/>
  <c r="M66" i="1"/>
  <c r="N66" i="1"/>
  <c r="O66" i="1"/>
  <c r="S66" i="1"/>
  <c r="M67" i="1"/>
  <c r="N67" i="1"/>
  <c r="O67" i="1"/>
  <c r="S67" i="1"/>
  <c r="M68" i="1"/>
  <c r="N68" i="1"/>
  <c r="O68" i="1"/>
  <c r="S68" i="1"/>
  <c r="M69" i="1"/>
  <c r="N69" i="1"/>
  <c r="O69" i="1"/>
  <c r="S69" i="1"/>
  <c r="M70" i="1"/>
  <c r="N70" i="1"/>
  <c r="O70" i="1"/>
  <c r="S70" i="1"/>
  <c r="M71" i="1"/>
  <c r="N71" i="1"/>
  <c r="O71" i="1"/>
  <c r="S71" i="1"/>
  <c r="M72" i="1"/>
  <c r="N72" i="1"/>
  <c r="O72" i="1"/>
  <c r="S72" i="1"/>
  <c r="M73" i="1"/>
  <c r="N73" i="1"/>
  <c r="O73" i="1"/>
  <c r="S73" i="1"/>
  <c r="M74" i="1"/>
  <c r="N74" i="1"/>
  <c r="O74" i="1"/>
  <c r="S74" i="1"/>
  <c r="M75" i="1"/>
  <c r="N75" i="1"/>
  <c r="O75" i="1"/>
  <c r="S75" i="1"/>
  <c r="M76" i="1"/>
  <c r="N76" i="1"/>
  <c r="O76" i="1"/>
  <c r="S76" i="1"/>
  <c r="M77" i="1"/>
  <c r="N77" i="1"/>
  <c r="O77" i="1"/>
  <c r="S77" i="1"/>
  <c r="M78" i="1"/>
  <c r="N78" i="1"/>
  <c r="O78" i="1"/>
  <c r="S78" i="1"/>
  <c r="M79" i="1"/>
  <c r="N79" i="1"/>
  <c r="O79" i="1"/>
  <c r="S79" i="1"/>
  <c r="M80" i="1"/>
  <c r="N80" i="1"/>
  <c r="O80" i="1"/>
  <c r="S80" i="1"/>
  <c r="M81" i="1"/>
  <c r="N81" i="1"/>
  <c r="O81" i="1"/>
  <c r="S81" i="1"/>
  <c r="M82" i="1"/>
  <c r="N82" i="1"/>
  <c r="O82" i="1"/>
  <c r="S82" i="1"/>
  <c r="M83" i="1"/>
  <c r="N83" i="1"/>
  <c r="O83" i="1"/>
  <c r="S83" i="1"/>
  <c r="M84" i="1"/>
  <c r="N84" i="1"/>
  <c r="O84" i="1"/>
  <c r="S84" i="1"/>
  <c r="M85" i="1"/>
  <c r="N85" i="1"/>
  <c r="O85" i="1"/>
  <c r="S85" i="1"/>
  <c r="M86" i="1"/>
  <c r="N86" i="1"/>
  <c r="O86" i="1"/>
  <c r="S86" i="1"/>
  <c r="M87" i="1"/>
  <c r="N87" i="1"/>
  <c r="O87" i="1"/>
  <c r="S87" i="1"/>
  <c r="M88" i="1"/>
  <c r="N88" i="1"/>
  <c r="O88" i="1"/>
  <c r="S88" i="1"/>
  <c r="M89" i="1"/>
  <c r="N89" i="1"/>
  <c r="O89" i="1"/>
  <c r="S89" i="1"/>
  <c r="M90" i="1"/>
  <c r="N90" i="1"/>
  <c r="O90" i="1"/>
  <c r="S90" i="1"/>
  <c r="M91" i="1"/>
  <c r="N91" i="1"/>
  <c r="O91" i="1"/>
  <c r="S91" i="1"/>
  <c r="M92" i="1"/>
  <c r="N92" i="1"/>
  <c r="O92" i="1"/>
  <c r="S92" i="1"/>
  <c r="M93" i="1"/>
  <c r="N93" i="1"/>
  <c r="O93" i="1"/>
  <c r="S93" i="1"/>
  <c r="M94" i="1"/>
  <c r="N94" i="1"/>
  <c r="O94" i="1"/>
  <c r="S94" i="1"/>
  <c r="M95" i="1"/>
  <c r="N95" i="1"/>
  <c r="O95" i="1"/>
  <c r="S95" i="1"/>
  <c r="M96" i="1"/>
  <c r="N96" i="1"/>
  <c r="O96" i="1"/>
  <c r="S96" i="1"/>
  <c r="M97" i="1"/>
  <c r="N97" i="1"/>
  <c r="O97" i="1"/>
  <c r="S97" i="1"/>
  <c r="M98" i="1"/>
  <c r="N98" i="1"/>
  <c r="O98" i="1"/>
  <c r="S98" i="1"/>
  <c r="M99" i="1"/>
  <c r="N99" i="1"/>
  <c r="O99" i="1"/>
  <c r="S99" i="1"/>
  <c r="M100" i="1"/>
  <c r="N100" i="1"/>
  <c r="O100" i="1"/>
  <c r="S100" i="1"/>
  <c r="M101" i="1"/>
  <c r="N101" i="1"/>
  <c r="O101" i="1"/>
  <c r="S101" i="1"/>
  <c r="M102" i="1"/>
  <c r="N102" i="1"/>
  <c r="O102" i="1"/>
  <c r="S102" i="1"/>
  <c r="M103" i="1"/>
  <c r="N103" i="1"/>
  <c r="O103" i="1"/>
  <c r="S103" i="1"/>
  <c r="M104" i="1"/>
  <c r="N104" i="1"/>
  <c r="O104" i="1"/>
  <c r="S104" i="1"/>
  <c r="M105" i="1"/>
  <c r="N105" i="1"/>
  <c r="O105" i="1"/>
  <c r="S105" i="1"/>
  <c r="M106" i="1"/>
  <c r="N106" i="1"/>
  <c r="O106" i="1"/>
  <c r="S106" i="1"/>
  <c r="M107" i="1"/>
  <c r="N107" i="1"/>
  <c r="O107" i="1"/>
  <c r="S107" i="1"/>
  <c r="M108" i="1"/>
  <c r="N108" i="1"/>
  <c r="O108" i="1"/>
  <c r="S108" i="1"/>
  <c r="M109" i="1"/>
  <c r="N109" i="1"/>
  <c r="O109" i="1"/>
  <c r="S109" i="1"/>
  <c r="M110" i="1"/>
  <c r="N110" i="1"/>
  <c r="O110" i="1"/>
  <c r="S110" i="1"/>
  <c r="M111" i="1"/>
  <c r="N111" i="1"/>
  <c r="O111" i="1"/>
  <c r="S111" i="1"/>
  <c r="M112" i="1"/>
  <c r="N112" i="1"/>
  <c r="O112" i="1"/>
  <c r="S112" i="1"/>
  <c r="M113" i="1"/>
  <c r="N113" i="1"/>
  <c r="O113" i="1"/>
  <c r="S113" i="1"/>
  <c r="M114" i="1"/>
  <c r="N114" i="1"/>
  <c r="O114" i="1"/>
  <c r="S114" i="1"/>
  <c r="M115" i="1"/>
  <c r="N115" i="1"/>
  <c r="O115" i="1"/>
  <c r="S115" i="1"/>
  <c r="M116" i="1"/>
  <c r="N116" i="1"/>
  <c r="O116" i="1"/>
  <c r="S116" i="1"/>
  <c r="M117" i="1"/>
  <c r="N117" i="1"/>
  <c r="O117" i="1"/>
  <c r="S117" i="1"/>
  <c r="M118" i="1"/>
  <c r="N118" i="1"/>
  <c r="O118" i="1"/>
  <c r="S118" i="1"/>
  <c r="M119" i="1"/>
  <c r="N119" i="1"/>
  <c r="O119" i="1"/>
  <c r="S119" i="1"/>
  <c r="M120" i="1"/>
  <c r="N120" i="1"/>
  <c r="O120" i="1"/>
  <c r="S120" i="1"/>
  <c r="M121" i="1"/>
  <c r="N121" i="1"/>
  <c r="O121" i="1"/>
  <c r="S121" i="1"/>
  <c r="M122" i="1"/>
  <c r="N122" i="1"/>
  <c r="O122" i="1"/>
  <c r="S122" i="1"/>
  <c r="M123" i="1"/>
  <c r="N123" i="1"/>
  <c r="O123" i="1"/>
  <c r="S123" i="1"/>
  <c r="M124" i="1"/>
  <c r="N124" i="1"/>
  <c r="O124" i="1"/>
  <c r="S124" i="1"/>
  <c r="M125" i="1"/>
  <c r="N125" i="1"/>
  <c r="O125" i="1"/>
  <c r="S125" i="1"/>
  <c r="M126" i="1"/>
  <c r="N126" i="1"/>
  <c r="O126" i="1"/>
  <c r="S126" i="1"/>
  <c r="M127" i="1"/>
  <c r="N127" i="1"/>
  <c r="O127" i="1"/>
  <c r="S127" i="1"/>
  <c r="M128" i="1"/>
  <c r="N128" i="1"/>
  <c r="O128" i="1"/>
  <c r="S128" i="1"/>
  <c r="M129" i="1"/>
  <c r="N129" i="1"/>
  <c r="O129" i="1"/>
  <c r="S129" i="1"/>
  <c r="M130" i="1"/>
  <c r="N130" i="1"/>
  <c r="O130" i="1"/>
  <c r="S130" i="1"/>
  <c r="M131" i="1"/>
  <c r="N131" i="1"/>
  <c r="O131" i="1"/>
  <c r="S131" i="1"/>
  <c r="M132" i="1"/>
  <c r="N132" i="1"/>
  <c r="O132" i="1"/>
  <c r="S132" i="1"/>
  <c r="M133" i="1"/>
  <c r="N133" i="1"/>
  <c r="O133" i="1"/>
  <c r="S133" i="1"/>
  <c r="M134" i="1"/>
  <c r="N134" i="1"/>
  <c r="O134" i="1"/>
  <c r="S134" i="1"/>
  <c r="M135" i="1"/>
  <c r="N135" i="1"/>
  <c r="O135" i="1"/>
  <c r="S135" i="1"/>
  <c r="M136" i="1"/>
  <c r="N136" i="1"/>
  <c r="O136" i="1"/>
  <c r="S136" i="1"/>
  <c r="M137" i="1"/>
  <c r="N137" i="1"/>
  <c r="O137" i="1"/>
  <c r="S137" i="1"/>
  <c r="M138" i="1"/>
  <c r="N138" i="1"/>
  <c r="O138" i="1"/>
  <c r="S138" i="1"/>
  <c r="M139" i="1"/>
  <c r="N139" i="1"/>
  <c r="O139" i="1"/>
  <c r="S139" i="1"/>
  <c r="M140" i="1"/>
  <c r="N140" i="1"/>
  <c r="O140" i="1"/>
  <c r="S140" i="1"/>
  <c r="M141" i="1"/>
  <c r="N141" i="1"/>
  <c r="O141" i="1"/>
  <c r="S141" i="1"/>
  <c r="M142" i="1"/>
  <c r="N142" i="1"/>
  <c r="O142" i="1"/>
  <c r="S142" i="1"/>
  <c r="M143" i="1"/>
  <c r="N143" i="1"/>
  <c r="O143" i="1"/>
  <c r="S143" i="1"/>
  <c r="M144" i="1"/>
  <c r="N144" i="1"/>
  <c r="O144" i="1"/>
  <c r="S144" i="1"/>
  <c r="M145" i="1"/>
  <c r="N145" i="1"/>
  <c r="O145" i="1"/>
  <c r="S145" i="1"/>
  <c r="M146" i="1"/>
  <c r="N146" i="1"/>
  <c r="O146" i="1"/>
  <c r="S146" i="1"/>
  <c r="M147" i="1"/>
  <c r="N147" i="1"/>
  <c r="O147" i="1"/>
  <c r="S147" i="1"/>
  <c r="M148" i="1"/>
  <c r="N148" i="1"/>
  <c r="O148" i="1"/>
  <c r="S148" i="1"/>
  <c r="M149" i="1"/>
  <c r="N149" i="1"/>
  <c r="O149" i="1"/>
  <c r="S149" i="1"/>
  <c r="M150" i="1"/>
  <c r="N150" i="1"/>
  <c r="O150" i="1"/>
  <c r="S150" i="1"/>
  <c r="M151" i="1"/>
  <c r="N151" i="1"/>
  <c r="O151" i="1"/>
  <c r="S151" i="1"/>
  <c r="M152" i="1"/>
  <c r="N152" i="1"/>
  <c r="O152" i="1"/>
  <c r="S152" i="1"/>
  <c r="M153" i="1"/>
  <c r="N153" i="1"/>
  <c r="O153" i="1"/>
  <c r="S153" i="1"/>
  <c r="M154" i="1"/>
  <c r="N154" i="1"/>
  <c r="O154" i="1"/>
  <c r="S154" i="1"/>
  <c r="M155" i="1"/>
  <c r="N155" i="1"/>
  <c r="O155" i="1"/>
  <c r="S155" i="1"/>
  <c r="M156" i="1"/>
  <c r="N156" i="1"/>
  <c r="O156" i="1"/>
  <c r="S156" i="1"/>
  <c r="M157" i="1"/>
  <c r="N157" i="1"/>
  <c r="O157" i="1"/>
  <c r="S157" i="1"/>
  <c r="M158" i="1"/>
  <c r="N158" i="1"/>
  <c r="O158" i="1"/>
  <c r="S158" i="1"/>
  <c r="M159" i="1"/>
  <c r="N159" i="1"/>
  <c r="O159" i="1"/>
  <c r="S159" i="1"/>
  <c r="M160" i="1"/>
  <c r="N160" i="1"/>
  <c r="O160" i="1"/>
  <c r="S160" i="1"/>
  <c r="M161" i="1"/>
  <c r="N161" i="1"/>
  <c r="O161" i="1"/>
  <c r="S161" i="1"/>
  <c r="M162" i="1"/>
  <c r="N162" i="1"/>
  <c r="O162" i="1"/>
  <c r="S162" i="1"/>
  <c r="M163" i="1"/>
  <c r="N163" i="1"/>
  <c r="O163" i="1"/>
  <c r="S163" i="1"/>
  <c r="M164" i="1"/>
  <c r="N164" i="1"/>
  <c r="O164" i="1"/>
  <c r="S164" i="1"/>
  <c r="M165" i="1"/>
  <c r="N165" i="1"/>
  <c r="O165" i="1"/>
  <c r="S165" i="1"/>
  <c r="M166" i="1"/>
  <c r="N166" i="1"/>
  <c r="O166" i="1"/>
  <c r="S166" i="1"/>
  <c r="M167" i="1"/>
  <c r="N167" i="1"/>
  <c r="O167" i="1"/>
  <c r="S167" i="1"/>
  <c r="M168" i="1"/>
  <c r="N168" i="1"/>
  <c r="O168" i="1"/>
  <c r="S168" i="1"/>
  <c r="M169" i="1"/>
  <c r="N169" i="1"/>
  <c r="O169" i="1"/>
  <c r="S169" i="1"/>
  <c r="M170" i="1"/>
  <c r="N170" i="1"/>
  <c r="O170" i="1"/>
  <c r="S170" i="1"/>
  <c r="M171" i="1"/>
  <c r="N171" i="1"/>
  <c r="O171" i="1"/>
  <c r="S171" i="1"/>
  <c r="M172" i="1"/>
  <c r="N172" i="1"/>
  <c r="O172" i="1"/>
  <c r="S172" i="1"/>
  <c r="M173" i="1"/>
  <c r="N173" i="1"/>
  <c r="O173" i="1"/>
  <c r="S173" i="1"/>
  <c r="M174" i="1"/>
  <c r="N174" i="1"/>
  <c r="O174" i="1"/>
  <c r="S174" i="1"/>
  <c r="M175" i="1"/>
  <c r="N175" i="1"/>
  <c r="O175" i="1"/>
  <c r="S175" i="1"/>
  <c r="M176" i="1"/>
  <c r="N176" i="1"/>
  <c r="O176" i="1"/>
  <c r="S176" i="1"/>
  <c r="M177" i="1"/>
  <c r="N177" i="1"/>
  <c r="O177" i="1"/>
  <c r="S177" i="1"/>
  <c r="M178" i="1"/>
  <c r="N178" i="1"/>
  <c r="O178" i="1"/>
  <c r="S178" i="1"/>
  <c r="M179" i="1"/>
  <c r="N179" i="1"/>
  <c r="O179" i="1"/>
  <c r="S179" i="1"/>
  <c r="M180" i="1"/>
  <c r="N180" i="1"/>
  <c r="O180" i="1"/>
  <c r="S180" i="1"/>
  <c r="M181" i="1"/>
  <c r="N181" i="1"/>
  <c r="O181" i="1"/>
  <c r="S181" i="1"/>
  <c r="M182" i="1"/>
  <c r="N182" i="1"/>
  <c r="O182" i="1"/>
  <c r="S182" i="1"/>
  <c r="M183" i="1"/>
  <c r="N183" i="1"/>
  <c r="O183" i="1"/>
  <c r="S183" i="1"/>
  <c r="M184" i="1"/>
  <c r="N184" i="1"/>
  <c r="O184" i="1"/>
  <c r="S184" i="1"/>
  <c r="M185" i="1"/>
  <c r="N185" i="1"/>
  <c r="O185" i="1"/>
  <c r="S185" i="1"/>
  <c r="M186" i="1"/>
  <c r="N186" i="1"/>
  <c r="O186" i="1"/>
  <c r="S186" i="1"/>
  <c r="M187" i="1"/>
  <c r="N187" i="1"/>
  <c r="O187" i="1"/>
  <c r="S187" i="1"/>
  <c r="M188" i="1"/>
  <c r="N188" i="1"/>
  <c r="O188" i="1"/>
  <c r="S188" i="1"/>
  <c r="M189" i="1"/>
  <c r="N189" i="1"/>
  <c r="O189" i="1"/>
  <c r="S189" i="1"/>
  <c r="M190" i="1"/>
  <c r="N190" i="1"/>
  <c r="O190" i="1"/>
  <c r="S190" i="1"/>
  <c r="M191" i="1"/>
  <c r="N191" i="1"/>
  <c r="O191" i="1"/>
  <c r="S191" i="1"/>
  <c r="M192" i="1"/>
  <c r="N192" i="1"/>
  <c r="O192" i="1"/>
  <c r="S192" i="1"/>
  <c r="M193" i="1"/>
  <c r="N193" i="1"/>
  <c r="O193" i="1"/>
  <c r="S193" i="1"/>
  <c r="M194" i="1"/>
  <c r="N194" i="1"/>
  <c r="O194" i="1"/>
  <c r="S194" i="1"/>
  <c r="M195" i="1"/>
  <c r="N195" i="1"/>
  <c r="O195" i="1"/>
  <c r="S195" i="1"/>
  <c r="M196" i="1"/>
  <c r="N196" i="1"/>
  <c r="O196" i="1"/>
  <c r="S196" i="1"/>
  <c r="M197" i="1"/>
  <c r="N197" i="1"/>
  <c r="O197" i="1"/>
  <c r="S197" i="1"/>
  <c r="M198" i="1"/>
  <c r="N198" i="1"/>
  <c r="O198" i="1"/>
  <c r="S198" i="1"/>
  <c r="M199" i="1"/>
  <c r="N199" i="1"/>
  <c r="O199" i="1"/>
  <c r="S199" i="1"/>
  <c r="M200" i="1"/>
  <c r="N200" i="1"/>
  <c r="O200" i="1"/>
  <c r="S200" i="1"/>
  <c r="M201" i="1"/>
  <c r="N201" i="1"/>
  <c r="O201" i="1"/>
  <c r="S201" i="1"/>
  <c r="M202" i="1"/>
  <c r="N202" i="1"/>
  <c r="O202" i="1"/>
  <c r="S202" i="1"/>
  <c r="M203" i="1"/>
  <c r="N203" i="1"/>
  <c r="O203" i="1"/>
  <c r="S203" i="1"/>
  <c r="M204" i="1"/>
  <c r="N204" i="1"/>
  <c r="O204" i="1"/>
  <c r="S204" i="1"/>
  <c r="M205" i="1"/>
  <c r="N205" i="1"/>
  <c r="O205" i="1"/>
  <c r="S205" i="1"/>
  <c r="M206" i="1"/>
  <c r="N206" i="1"/>
  <c r="O206" i="1"/>
  <c r="S206" i="1"/>
  <c r="M207" i="1"/>
  <c r="N207" i="1"/>
  <c r="O207" i="1"/>
  <c r="S207" i="1"/>
  <c r="M208" i="1"/>
  <c r="N208" i="1"/>
  <c r="O208" i="1"/>
  <c r="S208" i="1"/>
  <c r="M209" i="1"/>
  <c r="N209" i="1"/>
  <c r="O209" i="1"/>
  <c r="S209" i="1"/>
  <c r="M210" i="1"/>
  <c r="N210" i="1"/>
  <c r="O210" i="1"/>
  <c r="S210" i="1"/>
  <c r="M211" i="1"/>
  <c r="N211" i="1"/>
  <c r="O211" i="1"/>
  <c r="S211" i="1"/>
  <c r="M212" i="1"/>
  <c r="N212" i="1"/>
  <c r="O212" i="1"/>
  <c r="S212" i="1"/>
  <c r="M213" i="1"/>
  <c r="N213" i="1"/>
  <c r="O213" i="1"/>
  <c r="S213" i="1"/>
  <c r="M214" i="1"/>
  <c r="N214" i="1"/>
  <c r="O214" i="1"/>
  <c r="S214" i="1"/>
  <c r="M215" i="1"/>
  <c r="N215" i="1"/>
  <c r="O215" i="1"/>
  <c r="S215" i="1"/>
  <c r="M216" i="1"/>
  <c r="N216" i="1"/>
  <c r="O216" i="1"/>
  <c r="S216" i="1"/>
  <c r="M217" i="1"/>
  <c r="N217" i="1"/>
  <c r="O217" i="1"/>
  <c r="S217" i="1"/>
  <c r="M218" i="1"/>
  <c r="N218" i="1"/>
  <c r="O218" i="1"/>
  <c r="S218" i="1"/>
  <c r="M219" i="1"/>
  <c r="N219" i="1"/>
  <c r="O219" i="1"/>
  <c r="S219" i="1"/>
  <c r="M220" i="1"/>
  <c r="N220" i="1"/>
  <c r="O220" i="1"/>
  <c r="S220" i="1"/>
  <c r="M221" i="1"/>
  <c r="N221" i="1"/>
  <c r="O221" i="1"/>
  <c r="S221" i="1"/>
  <c r="M222" i="1"/>
  <c r="N222" i="1"/>
  <c r="O222" i="1"/>
  <c r="S222" i="1"/>
  <c r="M223" i="1"/>
  <c r="N223" i="1"/>
  <c r="O223" i="1"/>
  <c r="S223" i="1"/>
  <c r="M224" i="1"/>
  <c r="N224" i="1"/>
  <c r="O224" i="1"/>
  <c r="S224" i="1"/>
  <c r="M225" i="1"/>
  <c r="N225" i="1"/>
  <c r="O225" i="1"/>
  <c r="S225" i="1"/>
  <c r="M226" i="1"/>
  <c r="N226" i="1"/>
  <c r="O226" i="1"/>
  <c r="S226" i="1"/>
  <c r="M227" i="1"/>
  <c r="N227" i="1"/>
  <c r="O227" i="1"/>
  <c r="S227" i="1"/>
  <c r="M228" i="1"/>
  <c r="N228" i="1"/>
  <c r="O228" i="1"/>
  <c r="S228" i="1"/>
  <c r="M229" i="1"/>
  <c r="N229" i="1"/>
  <c r="O229" i="1"/>
  <c r="S229" i="1"/>
  <c r="M230" i="1"/>
  <c r="N230" i="1"/>
  <c r="O230" i="1"/>
  <c r="S230" i="1"/>
  <c r="M231" i="1"/>
  <c r="N231" i="1"/>
  <c r="O231" i="1"/>
  <c r="S231" i="1"/>
  <c r="M232" i="1"/>
  <c r="N232" i="1"/>
  <c r="O232" i="1"/>
  <c r="S232" i="1"/>
  <c r="M233" i="1"/>
  <c r="N233" i="1"/>
  <c r="O233" i="1"/>
  <c r="S233" i="1"/>
  <c r="M234" i="1"/>
  <c r="N234" i="1"/>
  <c r="O234" i="1"/>
  <c r="S234" i="1"/>
  <c r="M235" i="1"/>
  <c r="N235" i="1"/>
  <c r="O235" i="1"/>
  <c r="S235" i="1"/>
  <c r="M236" i="1"/>
  <c r="N236" i="1"/>
  <c r="O236" i="1"/>
  <c r="S236" i="1"/>
  <c r="M237" i="1"/>
  <c r="N237" i="1"/>
  <c r="O237" i="1"/>
  <c r="S237" i="1"/>
  <c r="M238" i="1"/>
  <c r="N238" i="1"/>
  <c r="O238" i="1"/>
  <c r="S238" i="1"/>
  <c r="M239" i="1"/>
  <c r="N239" i="1"/>
  <c r="O239" i="1"/>
  <c r="S239" i="1"/>
  <c r="M240" i="1"/>
  <c r="N240" i="1"/>
  <c r="O240" i="1"/>
  <c r="S240" i="1"/>
  <c r="M241" i="1"/>
  <c r="N241" i="1"/>
  <c r="O241" i="1"/>
  <c r="S241" i="1"/>
  <c r="M242" i="1"/>
  <c r="N242" i="1"/>
  <c r="O242" i="1"/>
  <c r="S242" i="1"/>
  <c r="M243" i="1"/>
  <c r="N243" i="1"/>
  <c r="O243" i="1"/>
  <c r="S243" i="1"/>
  <c r="M244" i="1"/>
  <c r="N244" i="1"/>
  <c r="O244" i="1"/>
  <c r="S244" i="1"/>
  <c r="M245" i="1"/>
  <c r="N245" i="1"/>
  <c r="O245" i="1"/>
  <c r="S245" i="1"/>
  <c r="M246" i="1"/>
  <c r="N246" i="1"/>
  <c r="O246" i="1"/>
  <c r="S246" i="1"/>
  <c r="M247" i="1"/>
  <c r="N247" i="1"/>
  <c r="O247" i="1"/>
  <c r="S247" i="1"/>
  <c r="M248" i="1"/>
  <c r="N248" i="1"/>
  <c r="O248" i="1"/>
  <c r="S248" i="1"/>
  <c r="M249" i="1"/>
  <c r="N249" i="1"/>
  <c r="O249" i="1"/>
  <c r="S249" i="1"/>
  <c r="M250" i="1"/>
  <c r="N250" i="1"/>
  <c r="O250" i="1"/>
  <c r="S250" i="1"/>
  <c r="M251" i="1"/>
  <c r="N251" i="1"/>
  <c r="O251" i="1"/>
  <c r="S251" i="1"/>
  <c r="M252" i="1"/>
  <c r="N252" i="1"/>
  <c r="O252" i="1"/>
  <c r="S252" i="1"/>
  <c r="M253" i="1"/>
  <c r="N253" i="1"/>
  <c r="O253" i="1"/>
  <c r="S253" i="1"/>
  <c r="M254" i="1"/>
  <c r="N254" i="1"/>
  <c r="O254" i="1"/>
  <c r="S254" i="1"/>
  <c r="M255" i="1"/>
  <c r="N255" i="1"/>
  <c r="O255" i="1"/>
  <c r="S255" i="1"/>
  <c r="M256" i="1"/>
  <c r="N256" i="1"/>
  <c r="O256" i="1"/>
  <c r="S256" i="1"/>
  <c r="M257" i="1"/>
  <c r="N257" i="1"/>
  <c r="O257" i="1"/>
  <c r="S257" i="1"/>
  <c r="M258" i="1"/>
  <c r="N258" i="1"/>
  <c r="O258" i="1"/>
  <c r="S258" i="1"/>
  <c r="M259" i="1"/>
  <c r="N259" i="1"/>
  <c r="O259" i="1"/>
  <c r="S259" i="1"/>
  <c r="M260" i="1"/>
  <c r="N260" i="1"/>
  <c r="O260" i="1"/>
  <c r="S260" i="1"/>
  <c r="M261" i="1"/>
  <c r="N261" i="1"/>
  <c r="O261" i="1"/>
  <c r="S261" i="1"/>
  <c r="M262" i="1"/>
  <c r="N262" i="1"/>
  <c r="O262" i="1"/>
  <c r="S262" i="1"/>
  <c r="M263" i="1"/>
  <c r="N263" i="1"/>
  <c r="O263" i="1"/>
  <c r="S263" i="1"/>
  <c r="M264" i="1"/>
  <c r="N264" i="1"/>
  <c r="O264" i="1"/>
  <c r="S264" i="1"/>
  <c r="M265" i="1"/>
  <c r="N265" i="1"/>
  <c r="O265" i="1"/>
  <c r="S265" i="1"/>
  <c r="M266" i="1"/>
  <c r="N266" i="1"/>
  <c r="O266" i="1"/>
  <c r="S266" i="1"/>
  <c r="M267" i="1"/>
  <c r="N267" i="1"/>
  <c r="O267" i="1"/>
  <c r="S267" i="1"/>
  <c r="M268" i="1"/>
  <c r="N268" i="1"/>
  <c r="O268" i="1"/>
  <c r="S268" i="1"/>
  <c r="M269" i="1"/>
  <c r="N269" i="1"/>
  <c r="O269" i="1"/>
  <c r="S269" i="1"/>
  <c r="M270" i="1"/>
  <c r="N270" i="1"/>
  <c r="O270" i="1"/>
  <c r="S270" i="1"/>
  <c r="M271" i="1"/>
  <c r="N271" i="1"/>
  <c r="O271" i="1"/>
  <c r="S271" i="1"/>
  <c r="M272" i="1"/>
  <c r="N272" i="1"/>
  <c r="O272" i="1"/>
  <c r="S272" i="1"/>
  <c r="M273" i="1"/>
  <c r="N273" i="1"/>
  <c r="O273" i="1"/>
  <c r="S273" i="1"/>
  <c r="M274" i="1"/>
  <c r="N274" i="1"/>
  <c r="O274" i="1"/>
  <c r="S274" i="1"/>
  <c r="M275" i="1"/>
  <c r="N275" i="1"/>
  <c r="O275" i="1"/>
  <c r="S275" i="1"/>
  <c r="M276" i="1"/>
  <c r="N276" i="1"/>
  <c r="O276" i="1"/>
  <c r="S276" i="1"/>
  <c r="M277" i="1"/>
  <c r="N277" i="1"/>
  <c r="O277" i="1"/>
  <c r="S277" i="1"/>
  <c r="M278" i="1"/>
  <c r="N278" i="1"/>
  <c r="O278" i="1"/>
  <c r="S278" i="1"/>
  <c r="M279" i="1"/>
  <c r="N279" i="1"/>
  <c r="O279" i="1"/>
  <c r="S279" i="1"/>
  <c r="M280" i="1"/>
  <c r="N280" i="1"/>
  <c r="O280" i="1"/>
  <c r="S280" i="1"/>
  <c r="M281" i="1"/>
  <c r="N281" i="1"/>
  <c r="O281" i="1"/>
  <c r="S281" i="1"/>
  <c r="M282" i="1"/>
  <c r="N282" i="1"/>
  <c r="O282" i="1"/>
  <c r="S282" i="1"/>
  <c r="M283" i="1"/>
  <c r="N283" i="1"/>
  <c r="O283" i="1"/>
  <c r="S283" i="1"/>
  <c r="M284" i="1"/>
  <c r="N284" i="1"/>
  <c r="O284" i="1"/>
  <c r="S284" i="1"/>
  <c r="M285" i="1"/>
  <c r="N285" i="1"/>
  <c r="O285" i="1"/>
  <c r="S285" i="1"/>
  <c r="M286" i="1"/>
  <c r="N286" i="1"/>
  <c r="O286" i="1"/>
  <c r="S286" i="1"/>
  <c r="M287" i="1"/>
  <c r="N287" i="1"/>
  <c r="O287" i="1"/>
  <c r="S287" i="1"/>
  <c r="M288" i="1"/>
  <c r="N288" i="1"/>
  <c r="O288" i="1"/>
  <c r="S288" i="1"/>
  <c r="M289" i="1"/>
  <c r="N289" i="1"/>
  <c r="O289" i="1"/>
  <c r="S289" i="1"/>
  <c r="M290" i="1"/>
  <c r="N290" i="1"/>
  <c r="O290" i="1"/>
  <c r="S290" i="1"/>
  <c r="M291" i="1"/>
  <c r="N291" i="1"/>
  <c r="O291" i="1"/>
  <c r="S291" i="1"/>
  <c r="M292" i="1"/>
  <c r="N292" i="1"/>
  <c r="O292" i="1"/>
  <c r="S292" i="1"/>
  <c r="M293" i="1"/>
  <c r="N293" i="1"/>
  <c r="O293" i="1"/>
  <c r="S293" i="1"/>
  <c r="M294" i="1"/>
  <c r="N294" i="1"/>
  <c r="O294" i="1"/>
  <c r="S294" i="1"/>
  <c r="M295" i="1"/>
  <c r="N295" i="1"/>
  <c r="O295" i="1"/>
  <c r="S295" i="1"/>
  <c r="M296" i="1"/>
  <c r="N296" i="1"/>
  <c r="O296" i="1"/>
  <c r="S296" i="1"/>
  <c r="M297" i="1"/>
  <c r="N297" i="1"/>
  <c r="O297" i="1"/>
  <c r="S297" i="1"/>
  <c r="M298" i="1"/>
  <c r="N298" i="1"/>
  <c r="O298" i="1"/>
  <c r="S298" i="1"/>
  <c r="M299" i="1"/>
  <c r="N299" i="1"/>
  <c r="O299" i="1"/>
  <c r="S299" i="1"/>
  <c r="M300" i="1"/>
  <c r="N300" i="1"/>
  <c r="O300" i="1"/>
  <c r="S300" i="1"/>
  <c r="M301" i="1"/>
  <c r="N301" i="1"/>
  <c r="O301" i="1"/>
  <c r="S301" i="1"/>
  <c r="M302" i="1"/>
  <c r="N302" i="1"/>
  <c r="O302" i="1"/>
  <c r="S302" i="1"/>
  <c r="M303" i="1"/>
  <c r="N303" i="1"/>
  <c r="O303" i="1"/>
  <c r="S303" i="1"/>
  <c r="M304" i="1"/>
  <c r="N304" i="1"/>
  <c r="O304" i="1"/>
  <c r="S304" i="1"/>
  <c r="M305" i="1"/>
  <c r="N305" i="1"/>
  <c r="O305" i="1"/>
  <c r="S305" i="1"/>
  <c r="M306" i="1"/>
  <c r="N306" i="1"/>
  <c r="O306" i="1"/>
  <c r="S306" i="1"/>
  <c r="M307" i="1"/>
  <c r="N307" i="1"/>
  <c r="O307" i="1"/>
  <c r="S307" i="1"/>
  <c r="M308" i="1"/>
  <c r="N308" i="1"/>
  <c r="O308" i="1"/>
  <c r="S308" i="1"/>
  <c r="M309" i="1"/>
  <c r="N309" i="1"/>
  <c r="O309" i="1"/>
  <c r="S309" i="1"/>
  <c r="M310" i="1"/>
  <c r="N310" i="1"/>
  <c r="O310" i="1"/>
  <c r="S310" i="1"/>
  <c r="M311" i="1"/>
  <c r="N311" i="1"/>
  <c r="O311" i="1"/>
  <c r="S311" i="1"/>
  <c r="M312" i="1"/>
  <c r="N312" i="1"/>
  <c r="O312" i="1"/>
  <c r="S312" i="1"/>
  <c r="M313" i="1"/>
  <c r="N313" i="1"/>
  <c r="O313" i="1"/>
  <c r="S313" i="1"/>
  <c r="M314" i="1"/>
  <c r="N314" i="1"/>
  <c r="O314" i="1"/>
  <c r="S314" i="1"/>
  <c r="M315" i="1"/>
  <c r="N315" i="1"/>
  <c r="O315" i="1"/>
  <c r="S315" i="1"/>
  <c r="M316" i="1"/>
  <c r="N316" i="1"/>
  <c r="O316" i="1"/>
  <c r="S316" i="1"/>
  <c r="M317" i="1"/>
  <c r="N317" i="1"/>
  <c r="O317" i="1"/>
  <c r="S317" i="1"/>
  <c r="M318" i="1"/>
  <c r="N318" i="1"/>
  <c r="O318" i="1"/>
  <c r="S318" i="1"/>
  <c r="M319" i="1"/>
  <c r="N319" i="1"/>
  <c r="O319" i="1"/>
  <c r="S319" i="1"/>
  <c r="M320" i="1"/>
  <c r="N320" i="1"/>
  <c r="O320" i="1"/>
  <c r="S320" i="1"/>
  <c r="M321" i="1"/>
  <c r="N321" i="1"/>
  <c r="O321" i="1"/>
  <c r="S321" i="1"/>
  <c r="M322" i="1"/>
  <c r="N322" i="1"/>
  <c r="O322" i="1"/>
  <c r="S322" i="1"/>
  <c r="M323" i="1"/>
  <c r="N323" i="1"/>
  <c r="O323" i="1"/>
  <c r="S323" i="1"/>
  <c r="M324" i="1"/>
  <c r="N324" i="1"/>
  <c r="O324" i="1"/>
  <c r="S324" i="1"/>
  <c r="M325" i="1"/>
  <c r="N325" i="1"/>
  <c r="O325" i="1"/>
  <c r="S325" i="1"/>
  <c r="M326" i="1"/>
  <c r="N326" i="1"/>
  <c r="O326" i="1"/>
  <c r="S326" i="1"/>
  <c r="M327" i="1"/>
  <c r="N327" i="1"/>
  <c r="O327" i="1"/>
  <c r="S327" i="1"/>
  <c r="M328" i="1"/>
  <c r="N328" i="1"/>
  <c r="O328" i="1"/>
  <c r="S328" i="1"/>
  <c r="M329" i="1"/>
  <c r="N329" i="1"/>
  <c r="O329" i="1"/>
  <c r="S329" i="1"/>
  <c r="M330" i="1"/>
  <c r="N330" i="1"/>
  <c r="O330" i="1"/>
  <c r="S330" i="1"/>
  <c r="M331" i="1"/>
  <c r="N331" i="1"/>
  <c r="O331" i="1"/>
  <c r="S331" i="1"/>
  <c r="M332" i="1"/>
  <c r="N332" i="1"/>
  <c r="O332" i="1"/>
  <c r="S332" i="1"/>
  <c r="M333" i="1"/>
  <c r="N333" i="1"/>
  <c r="O333" i="1"/>
  <c r="S333" i="1"/>
  <c r="M334" i="1"/>
  <c r="N334" i="1"/>
  <c r="O334" i="1"/>
  <c r="S334" i="1"/>
  <c r="M335" i="1"/>
  <c r="N335" i="1"/>
  <c r="O335" i="1"/>
  <c r="S335" i="1"/>
  <c r="M336" i="1"/>
  <c r="N336" i="1"/>
  <c r="O336" i="1"/>
  <c r="S336" i="1"/>
  <c r="M337" i="1"/>
  <c r="N337" i="1"/>
  <c r="O337" i="1"/>
  <c r="S337" i="1"/>
  <c r="M338" i="1"/>
  <c r="N338" i="1"/>
  <c r="O338" i="1"/>
  <c r="S338" i="1"/>
  <c r="M339" i="1"/>
  <c r="N339" i="1"/>
  <c r="O339" i="1"/>
  <c r="S339" i="1"/>
  <c r="M340" i="1"/>
  <c r="N340" i="1"/>
  <c r="O340" i="1"/>
  <c r="S340" i="1"/>
  <c r="M341" i="1"/>
  <c r="N341" i="1"/>
  <c r="O341" i="1"/>
  <c r="S341" i="1"/>
  <c r="M342" i="1"/>
  <c r="N342" i="1"/>
  <c r="O342" i="1"/>
  <c r="S342" i="1"/>
  <c r="M343" i="1"/>
  <c r="N343" i="1"/>
  <c r="O343" i="1"/>
  <c r="S343" i="1"/>
  <c r="M344" i="1"/>
  <c r="N344" i="1"/>
  <c r="O344" i="1"/>
  <c r="S344" i="1"/>
  <c r="M345" i="1"/>
  <c r="N345" i="1"/>
  <c r="O345" i="1"/>
  <c r="S345" i="1"/>
  <c r="M346" i="1"/>
  <c r="N346" i="1"/>
  <c r="O346" i="1"/>
  <c r="S346" i="1"/>
  <c r="M347" i="1"/>
  <c r="N347" i="1"/>
  <c r="O347" i="1"/>
  <c r="S347" i="1"/>
  <c r="M348" i="1"/>
  <c r="N348" i="1"/>
  <c r="O348" i="1"/>
  <c r="S348" i="1"/>
  <c r="M349" i="1"/>
  <c r="N349" i="1"/>
  <c r="O349" i="1"/>
  <c r="S349" i="1"/>
  <c r="M350" i="1"/>
  <c r="N350" i="1"/>
  <c r="O350" i="1"/>
  <c r="S350" i="1"/>
  <c r="M351" i="1"/>
  <c r="N351" i="1"/>
  <c r="O351" i="1"/>
  <c r="S351" i="1"/>
  <c r="M352" i="1"/>
  <c r="N352" i="1"/>
  <c r="O352" i="1"/>
  <c r="S352" i="1"/>
  <c r="M353" i="1"/>
  <c r="N353" i="1"/>
  <c r="O353" i="1"/>
  <c r="S353" i="1"/>
  <c r="M354" i="1"/>
  <c r="N354" i="1"/>
  <c r="O354" i="1"/>
  <c r="S354" i="1"/>
  <c r="M355" i="1"/>
  <c r="N355" i="1"/>
  <c r="O355" i="1"/>
  <c r="S355" i="1"/>
  <c r="M356" i="1"/>
  <c r="N356" i="1"/>
  <c r="O356" i="1"/>
  <c r="S356" i="1"/>
  <c r="M357" i="1"/>
  <c r="N357" i="1"/>
  <c r="O357" i="1"/>
  <c r="S357" i="1"/>
  <c r="M358" i="1"/>
  <c r="N358" i="1"/>
  <c r="O358" i="1"/>
  <c r="S358" i="1"/>
  <c r="M359" i="1"/>
  <c r="N359" i="1"/>
  <c r="O359" i="1"/>
  <c r="S359" i="1"/>
  <c r="M360" i="1"/>
  <c r="N360" i="1"/>
  <c r="O360" i="1"/>
  <c r="S360" i="1"/>
  <c r="M361" i="1"/>
  <c r="N361" i="1"/>
  <c r="O361" i="1"/>
  <c r="S361" i="1"/>
  <c r="M362" i="1"/>
  <c r="N362" i="1"/>
  <c r="O362" i="1"/>
  <c r="S362" i="1"/>
  <c r="M363" i="1"/>
  <c r="N363" i="1"/>
  <c r="O363" i="1"/>
  <c r="S363" i="1"/>
  <c r="M364" i="1"/>
  <c r="N364" i="1"/>
  <c r="O364" i="1"/>
  <c r="S364" i="1"/>
  <c r="M365" i="1"/>
  <c r="N365" i="1"/>
  <c r="O365" i="1"/>
  <c r="S365" i="1"/>
  <c r="M366" i="1"/>
  <c r="N366" i="1"/>
  <c r="O366" i="1"/>
  <c r="S366" i="1"/>
  <c r="M367" i="1"/>
  <c r="N367" i="1"/>
  <c r="O367" i="1"/>
  <c r="S367" i="1"/>
  <c r="M368" i="1"/>
  <c r="N368" i="1"/>
  <c r="O368" i="1"/>
  <c r="S368" i="1"/>
  <c r="M369" i="1"/>
  <c r="N369" i="1"/>
  <c r="O369" i="1"/>
  <c r="S369" i="1"/>
  <c r="M370" i="1"/>
  <c r="N370" i="1"/>
  <c r="O370" i="1"/>
  <c r="S370" i="1"/>
  <c r="M371" i="1"/>
  <c r="N371" i="1"/>
  <c r="O371" i="1"/>
  <c r="S371" i="1"/>
  <c r="M372" i="1"/>
  <c r="N372" i="1"/>
  <c r="O372" i="1"/>
  <c r="S372" i="1"/>
  <c r="M373" i="1"/>
  <c r="N373" i="1"/>
  <c r="O373" i="1"/>
  <c r="S373" i="1"/>
  <c r="M374" i="1"/>
  <c r="N374" i="1"/>
  <c r="O374" i="1"/>
  <c r="S374" i="1"/>
  <c r="M375" i="1"/>
  <c r="N375" i="1"/>
  <c r="O375" i="1"/>
  <c r="S375" i="1"/>
  <c r="M376" i="1"/>
  <c r="N376" i="1"/>
  <c r="O376" i="1"/>
  <c r="S376" i="1"/>
  <c r="M377" i="1"/>
  <c r="N377" i="1"/>
  <c r="O377" i="1"/>
  <c r="S377" i="1"/>
  <c r="M378" i="1"/>
  <c r="N378" i="1"/>
  <c r="O378" i="1"/>
  <c r="S378" i="1"/>
  <c r="M379" i="1"/>
  <c r="N379" i="1"/>
  <c r="O379" i="1"/>
  <c r="S379" i="1"/>
  <c r="M380" i="1"/>
  <c r="N380" i="1"/>
  <c r="O380" i="1"/>
  <c r="S380" i="1"/>
  <c r="M381" i="1"/>
  <c r="N381" i="1"/>
  <c r="O381" i="1"/>
  <c r="S381" i="1"/>
  <c r="M382" i="1"/>
  <c r="N382" i="1"/>
  <c r="O382" i="1"/>
  <c r="S382" i="1"/>
  <c r="M383" i="1"/>
  <c r="N383" i="1"/>
  <c r="O383" i="1"/>
  <c r="S383" i="1"/>
  <c r="M384" i="1"/>
  <c r="N384" i="1"/>
  <c r="O384" i="1"/>
  <c r="S384" i="1"/>
  <c r="M385" i="1"/>
  <c r="N385" i="1"/>
  <c r="O385" i="1"/>
  <c r="S385" i="1"/>
  <c r="M386" i="1"/>
  <c r="N386" i="1"/>
  <c r="O386" i="1"/>
  <c r="S386" i="1"/>
  <c r="M387" i="1"/>
  <c r="N387" i="1"/>
  <c r="O387" i="1"/>
  <c r="S387" i="1"/>
  <c r="M388" i="1"/>
  <c r="N388" i="1"/>
  <c r="O388" i="1"/>
  <c r="S388" i="1"/>
  <c r="M389" i="1"/>
  <c r="N389" i="1"/>
  <c r="O389" i="1"/>
  <c r="S389" i="1"/>
  <c r="M390" i="1"/>
  <c r="N390" i="1"/>
  <c r="O390" i="1"/>
  <c r="S390" i="1"/>
  <c r="M391" i="1"/>
  <c r="N391" i="1"/>
  <c r="O391" i="1"/>
  <c r="S391" i="1"/>
  <c r="M392" i="1"/>
  <c r="N392" i="1"/>
  <c r="O392" i="1"/>
  <c r="S392" i="1"/>
  <c r="M393" i="1"/>
  <c r="N393" i="1"/>
  <c r="O393" i="1"/>
  <c r="S393" i="1"/>
  <c r="M394" i="1"/>
  <c r="N394" i="1"/>
  <c r="O394" i="1"/>
  <c r="S394" i="1"/>
  <c r="M395" i="1"/>
  <c r="N395" i="1"/>
  <c r="O395" i="1"/>
  <c r="S395" i="1"/>
  <c r="M396" i="1"/>
  <c r="N396" i="1"/>
  <c r="O396" i="1"/>
  <c r="S396" i="1"/>
  <c r="M397" i="1"/>
  <c r="N397" i="1"/>
  <c r="O397" i="1"/>
  <c r="S397" i="1"/>
  <c r="M398" i="1"/>
  <c r="N398" i="1"/>
  <c r="O398" i="1"/>
  <c r="S398" i="1"/>
  <c r="M399" i="1"/>
  <c r="N399" i="1"/>
  <c r="O399" i="1"/>
  <c r="S399" i="1"/>
  <c r="M400" i="1"/>
  <c r="N400" i="1"/>
  <c r="O400" i="1"/>
  <c r="S400" i="1"/>
  <c r="M401" i="1"/>
  <c r="N401" i="1"/>
  <c r="O401" i="1"/>
  <c r="S401" i="1"/>
  <c r="M402" i="1"/>
  <c r="N402" i="1"/>
  <c r="O402" i="1"/>
  <c r="S402" i="1"/>
  <c r="M403" i="1"/>
  <c r="N403" i="1"/>
  <c r="O403" i="1"/>
  <c r="S403" i="1"/>
  <c r="M404" i="1"/>
  <c r="N404" i="1"/>
  <c r="O404" i="1"/>
  <c r="S404" i="1"/>
  <c r="M405" i="1"/>
  <c r="N405" i="1"/>
  <c r="O405" i="1"/>
  <c r="S405" i="1"/>
  <c r="M406" i="1"/>
  <c r="N406" i="1"/>
  <c r="O406" i="1"/>
  <c r="S406" i="1"/>
  <c r="M407" i="1"/>
  <c r="N407" i="1"/>
  <c r="O407" i="1"/>
  <c r="S407" i="1"/>
  <c r="M408" i="1"/>
  <c r="N408" i="1"/>
  <c r="O408" i="1"/>
  <c r="S408" i="1"/>
  <c r="M409" i="1"/>
  <c r="N409" i="1"/>
  <c r="O409" i="1"/>
  <c r="S409" i="1"/>
  <c r="M410" i="1"/>
  <c r="N410" i="1"/>
  <c r="O410" i="1"/>
  <c r="S410" i="1"/>
  <c r="M411" i="1"/>
  <c r="N411" i="1"/>
  <c r="O411" i="1"/>
  <c r="S411" i="1"/>
  <c r="M412" i="1"/>
  <c r="N412" i="1"/>
  <c r="O412" i="1"/>
  <c r="S412" i="1"/>
  <c r="M413" i="1"/>
  <c r="N413" i="1"/>
  <c r="O413" i="1"/>
  <c r="S413" i="1"/>
  <c r="M414" i="1"/>
  <c r="N414" i="1"/>
  <c r="O414" i="1"/>
  <c r="S414" i="1"/>
  <c r="M415" i="1"/>
  <c r="N415" i="1"/>
  <c r="O415" i="1"/>
  <c r="S415" i="1"/>
  <c r="M416" i="1"/>
  <c r="N416" i="1"/>
  <c r="O416" i="1"/>
  <c r="S416" i="1"/>
  <c r="M417" i="1"/>
  <c r="N417" i="1"/>
  <c r="O417" i="1"/>
  <c r="S417" i="1"/>
  <c r="M418" i="1"/>
  <c r="N418" i="1"/>
  <c r="O418" i="1"/>
  <c r="S418" i="1"/>
  <c r="M419" i="1"/>
  <c r="N419" i="1"/>
  <c r="O419" i="1"/>
  <c r="S419" i="1"/>
  <c r="M420" i="1"/>
  <c r="N420" i="1"/>
  <c r="O420" i="1"/>
  <c r="S420" i="1"/>
  <c r="M421" i="1"/>
  <c r="N421" i="1"/>
  <c r="O421" i="1"/>
  <c r="S421" i="1"/>
  <c r="M422" i="1"/>
  <c r="N422" i="1"/>
  <c r="O422" i="1"/>
  <c r="S422" i="1"/>
  <c r="M423" i="1"/>
  <c r="N423" i="1"/>
  <c r="O423" i="1"/>
  <c r="S423" i="1"/>
  <c r="M424" i="1"/>
  <c r="N424" i="1"/>
  <c r="O424" i="1"/>
  <c r="S424" i="1"/>
  <c r="M425" i="1"/>
  <c r="N425" i="1"/>
  <c r="O425" i="1"/>
  <c r="S425" i="1"/>
  <c r="M426" i="1"/>
  <c r="N426" i="1"/>
  <c r="O426" i="1"/>
  <c r="S426" i="1"/>
  <c r="M427" i="1"/>
  <c r="N427" i="1"/>
  <c r="O427" i="1"/>
  <c r="S427" i="1"/>
  <c r="M428" i="1"/>
  <c r="N428" i="1"/>
  <c r="O428" i="1"/>
  <c r="S428" i="1"/>
  <c r="M429" i="1"/>
  <c r="N429" i="1"/>
  <c r="O429" i="1"/>
  <c r="S429" i="1"/>
  <c r="M430" i="1"/>
  <c r="N430" i="1"/>
  <c r="O430" i="1"/>
  <c r="S430" i="1"/>
  <c r="M431" i="1"/>
  <c r="N431" i="1"/>
  <c r="O431" i="1"/>
  <c r="S431" i="1"/>
  <c r="M432" i="1"/>
  <c r="N432" i="1"/>
  <c r="O432" i="1"/>
  <c r="S432" i="1"/>
  <c r="M433" i="1"/>
  <c r="N433" i="1"/>
  <c r="O433" i="1"/>
  <c r="S433" i="1"/>
  <c r="M434" i="1"/>
  <c r="N434" i="1"/>
  <c r="O434" i="1"/>
  <c r="S434" i="1"/>
  <c r="M435" i="1"/>
  <c r="N435" i="1"/>
  <c r="O435" i="1"/>
  <c r="S435" i="1"/>
  <c r="M436" i="1"/>
  <c r="N436" i="1"/>
  <c r="O436" i="1"/>
  <c r="S436" i="1"/>
  <c r="M437" i="1"/>
  <c r="N437" i="1"/>
  <c r="O437" i="1"/>
  <c r="S437" i="1"/>
  <c r="M438" i="1"/>
  <c r="N438" i="1"/>
  <c r="O438" i="1"/>
  <c r="S438" i="1"/>
  <c r="M439" i="1"/>
  <c r="N439" i="1"/>
  <c r="O439" i="1"/>
  <c r="S439" i="1"/>
  <c r="M440" i="1"/>
  <c r="N440" i="1"/>
  <c r="O440" i="1"/>
  <c r="S440" i="1"/>
  <c r="M441" i="1"/>
  <c r="N441" i="1"/>
  <c r="O441" i="1"/>
  <c r="S441" i="1"/>
  <c r="M442" i="1"/>
  <c r="N442" i="1"/>
  <c r="O442" i="1"/>
  <c r="S442" i="1"/>
  <c r="M443" i="1"/>
  <c r="N443" i="1"/>
  <c r="O443" i="1"/>
  <c r="S443" i="1"/>
  <c r="M444" i="1"/>
  <c r="N444" i="1"/>
  <c r="O444" i="1"/>
  <c r="S444" i="1"/>
  <c r="M445" i="1"/>
  <c r="N445" i="1"/>
  <c r="O445" i="1"/>
  <c r="S445" i="1"/>
  <c r="M446" i="1"/>
  <c r="N446" i="1"/>
  <c r="O446" i="1"/>
  <c r="S446" i="1"/>
  <c r="M447" i="1"/>
  <c r="N447" i="1"/>
  <c r="O447" i="1"/>
  <c r="S447" i="1"/>
  <c r="M448" i="1"/>
  <c r="N448" i="1"/>
  <c r="O448" i="1"/>
  <c r="S448" i="1"/>
  <c r="M449" i="1"/>
  <c r="N449" i="1"/>
  <c r="O449" i="1"/>
  <c r="S449" i="1"/>
  <c r="M450" i="1"/>
  <c r="N450" i="1"/>
  <c r="O450" i="1"/>
  <c r="S450" i="1"/>
  <c r="M451" i="1"/>
  <c r="N451" i="1"/>
  <c r="O451" i="1"/>
  <c r="S451" i="1"/>
  <c r="M452" i="1"/>
  <c r="N452" i="1"/>
  <c r="O452" i="1"/>
  <c r="S452" i="1"/>
  <c r="M453" i="1"/>
  <c r="N453" i="1"/>
  <c r="O453" i="1"/>
  <c r="S453" i="1"/>
  <c r="M454" i="1"/>
  <c r="N454" i="1"/>
  <c r="O454" i="1"/>
  <c r="S454" i="1"/>
  <c r="M455" i="1"/>
  <c r="N455" i="1"/>
  <c r="O455" i="1"/>
  <c r="S455" i="1"/>
  <c r="M456" i="1"/>
  <c r="N456" i="1"/>
  <c r="O456" i="1"/>
  <c r="S456" i="1"/>
  <c r="M457" i="1"/>
  <c r="N457" i="1"/>
  <c r="O457" i="1"/>
  <c r="S457" i="1"/>
  <c r="M458" i="1"/>
  <c r="N458" i="1"/>
  <c r="O458" i="1"/>
  <c r="S458" i="1"/>
  <c r="M459" i="1"/>
  <c r="N459" i="1"/>
  <c r="O459" i="1"/>
  <c r="S459" i="1"/>
  <c r="M460" i="1"/>
  <c r="N460" i="1"/>
  <c r="O460" i="1"/>
  <c r="S460" i="1"/>
  <c r="M461" i="1"/>
  <c r="N461" i="1"/>
  <c r="O461" i="1"/>
  <c r="S461" i="1"/>
  <c r="M462" i="1"/>
  <c r="N462" i="1"/>
  <c r="O462" i="1"/>
  <c r="S462" i="1"/>
  <c r="M463" i="1"/>
  <c r="N463" i="1"/>
  <c r="O463" i="1"/>
  <c r="S463" i="1"/>
  <c r="M464" i="1"/>
  <c r="N464" i="1"/>
  <c r="O464" i="1"/>
  <c r="S464" i="1"/>
  <c r="M465" i="1"/>
  <c r="N465" i="1"/>
  <c r="O465" i="1"/>
  <c r="S465" i="1"/>
  <c r="M466" i="1"/>
  <c r="N466" i="1"/>
  <c r="O466" i="1"/>
  <c r="S466" i="1"/>
  <c r="M467" i="1"/>
  <c r="N467" i="1"/>
  <c r="O467" i="1"/>
  <c r="S467" i="1"/>
  <c r="M468" i="1"/>
  <c r="N468" i="1"/>
  <c r="O468" i="1"/>
  <c r="S468" i="1"/>
  <c r="M469" i="1"/>
  <c r="N469" i="1"/>
  <c r="O469" i="1"/>
  <c r="S469" i="1"/>
  <c r="M470" i="1"/>
  <c r="N470" i="1"/>
  <c r="O470" i="1"/>
  <c r="S470" i="1"/>
  <c r="M471" i="1"/>
  <c r="N471" i="1"/>
  <c r="O471" i="1"/>
  <c r="S471" i="1"/>
  <c r="M472" i="1"/>
  <c r="N472" i="1"/>
  <c r="O472" i="1"/>
  <c r="S472" i="1"/>
  <c r="M473" i="1"/>
  <c r="N473" i="1"/>
  <c r="O473" i="1"/>
  <c r="S473" i="1"/>
  <c r="M474" i="1"/>
  <c r="N474" i="1"/>
  <c r="O474" i="1"/>
  <c r="S474" i="1"/>
  <c r="M475" i="1"/>
  <c r="N475" i="1"/>
  <c r="O475" i="1"/>
  <c r="S475" i="1"/>
  <c r="M476" i="1"/>
  <c r="N476" i="1"/>
  <c r="O476" i="1"/>
  <c r="S476" i="1"/>
  <c r="M477" i="1"/>
  <c r="N477" i="1"/>
  <c r="O477" i="1"/>
  <c r="S477" i="1"/>
  <c r="M478" i="1"/>
  <c r="N478" i="1"/>
  <c r="O478" i="1"/>
  <c r="S478" i="1"/>
  <c r="M479" i="1"/>
  <c r="N479" i="1"/>
  <c r="O479" i="1"/>
  <c r="S479" i="1"/>
  <c r="M480" i="1"/>
  <c r="N480" i="1"/>
  <c r="O480" i="1"/>
  <c r="S480" i="1"/>
  <c r="M481" i="1"/>
  <c r="N481" i="1"/>
  <c r="O481" i="1"/>
  <c r="S481" i="1"/>
  <c r="M482" i="1"/>
  <c r="N482" i="1"/>
  <c r="O482" i="1"/>
  <c r="S482" i="1"/>
  <c r="M483" i="1"/>
  <c r="N483" i="1"/>
  <c r="O483" i="1"/>
  <c r="S483" i="1"/>
  <c r="M484" i="1"/>
  <c r="N484" i="1"/>
  <c r="O484" i="1"/>
  <c r="S484" i="1"/>
  <c r="M485" i="1"/>
  <c r="N485" i="1"/>
  <c r="O485" i="1"/>
  <c r="S485" i="1"/>
  <c r="M486" i="1"/>
  <c r="N486" i="1"/>
  <c r="O486" i="1"/>
  <c r="S486" i="1"/>
  <c r="M487" i="1"/>
  <c r="N487" i="1"/>
  <c r="O487" i="1"/>
  <c r="S487" i="1"/>
  <c r="M488" i="1"/>
  <c r="N488" i="1"/>
  <c r="O488" i="1"/>
  <c r="S488" i="1"/>
  <c r="M489" i="1"/>
  <c r="N489" i="1"/>
  <c r="O489" i="1"/>
  <c r="S489" i="1"/>
  <c r="M490" i="1"/>
  <c r="N490" i="1"/>
  <c r="O490" i="1"/>
  <c r="S490" i="1"/>
  <c r="M491" i="1"/>
  <c r="N491" i="1"/>
  <c r="O491" i="1"/>
  <c r="S491" i="1"/>
  <c r="M492" i="1"/>
  <c r="N492" i="1"/>
  <c r="O492" i="1"/>
  <c r="S492" i="1"/>
  <c r="M493" i="1"/>
  <c r="N493" i="1"/>
  <c r="O493" i="1"/>
  <c r="S493" i="1"/>
  <c r="M494" i="1"/>
  <c r="N494" i="1"/>
  <c r="O494" i="1"/>
  <c r="S494" i="1"/>
  <c r="M495" i="1"/>
  <c r="N495" i="1"/>
  <c r="O495" i="1"/>
  <c r="S495" i="1"/>
  <c r="M496" i="1"/>
  <c r="N496" i="1"/>
  <c r="O496" i="1"/>
  <c r="S496" i="1"/>
  <c r="M497" i="1"/>
  <c r="N497" i="1"/>
  <c r="O497" i="1"/>
  <c r="S497" i="1"/>
  <c r="M498" i="1"/>
  <c r="N498" i="1"/>
  <c r="O498" i="1"/>
  <c r="S498" i="1"/>
  <c r="M499" i="1"/>
  <c r="N499" i="1"/>
  <c r="O499" i="1"/>
  <c r="S499" i="1"/>
  <c r="M500" i="1"/>
  <c r="N500" i="1"/>
  <c r="O500" i="1"/>
  <c r="S500" i="1"/>
  <c r="M501" i="1"/>
  <c r="N501" i="1"/>
  <c r="O501" i="1"/>
  <c r="S501" i="1"/>
  <c r="M502" i="1"/>
  <c r="N502" i="1"/>
  <c r="O502" i="1"/>
  <c r="S502" i="1"/>
  <c r="M503" i="1"/>
  <c r="N503" i="1"/>
  <c r="O503" i="1"/>
  <c r="S503" i="1"/>
  <c r="M504" i="1"/>
  <c r="N504" i="1"/>
  <c r="O504" i="1"/>
  <c r="S504" i="1"/>
  <c r="M505" i="1"/>
  <c r="N505" i="1"/>
  <c r="O505" i="1"/>
  <c r="S505" i="1"/>
  <c r="M506" i="1"/>
  <c r="N506" i="1"/>
  <c r="O506" i="1"/>
  <c r="S506" i="1"/>
  <c r="M507" i="1"/>
  <c r="N507" i="1"/>
  <c r="O507" i="1"/>
  <c r="S507" i="1"/>
  <c r="M508" i="1"/>
  <c r="N508" i="1"/>
  <c r="O508" i="1"/>
  <c r="S508" i="1"/>
  <c r="M509" i="1"/>
  <c r="N509" i="1"/>
  <c r="O509" i="1"/>
  <c r="S509" i="1"/>
  <c r="M510" i="1"/>
  <c r="N510" i="1"/>
  <c r="O510" i="1"/>
  <c r="S510" i="1"/>
  <c r="M511" i="1"/>
  <c r="N511" i="1"/>
  <c r="O511" i="1"/>
  <c r="S511" i="1"/>
  <c r="M512" i="1"/>
  <c r="N512" i="1"/>
  <c r="O512" i="1"/>
  <c r="S512" i="1"/>
  <c r="M513" i="1"/>
  <c r="N513" i="1"/>
  <c r="O513" i="1"/>
  <c r="S513" i="1"/>
  <c r="M514" i="1"/>
  <c r="N514" i="1"/>
  <c r="O514" i="1"/>
  <c r="S514" i="1"/>
  <c r="M515" i="1"/>
  <c r="N515" i="1"/>
  <c r="O515" i="1"/>
  <c r="S515" i="1"/>
  <c r="M516" i="1"/>
  <c r="N516" i="1"/>
  <c r="O516" i="1"/>
  <c r="S516" i="1"/>
  <c r="M517" i="1"/>
  <c r="N517" i="1"/>
  <c r="O517" i="1"/>
  <c r="S517" i="1"/>
  <c r="M518" i="1"/>
  <c r="N518" i="1"/>
  <c r="O518" i="1"/>
  <c r="S518" i="1"/>
  <c r="M519" i="1"/>
  <c r="N519" i="1"/>
  <c r="O519" i="1"/>
  <c r="S519" i="1"/>
  <c r="M520" i="1"/>
  <c r="N520" i="1"/>
  <c r="O520" i="1"/>
  <c r="S520" i="1"/>
  <c r="M521" i="1"/>
  <c r="N521" i="1"/>
  <c r="O521" i="1"/>
  <c r="S521" i="1"/>
  <c r="M522" i="1"/>
  <c r="N522" i="1"/>
  <c r="O522" i="1"/>
  <c r="S522" i="1"/>
  <c r="M523" i="1"/>
  <c r="N523" i="1"/>
  <c r="O523" i="1"/>
  <c r="S523" i="1"/>
  <c r="M524" i="1"/>
  <c r="N524" i="1"/>
  <c r="O524" i="1"/>
  <c r="S524" i="1"/>
  <c r="M525" i="1"/>
  <c r="N525" i="1"/>
  <c r="O525" i="1"/>
  <c r="S525" i="1"/>
  <c r="M526" i="1"/>
  <c r="N526" i="1"/>
  <c r="O526" i="1"/>
  <c r="S526" i="1"/>
  <c r="M527" i="1"/>
  <c r="N527" i="1"/>
  <c r="O527" i="1"/>
  <c r="S527" i="1"/>
  <c r="M528" i="1"/>
  <c r="N528" i="1"/>
  <c r="O528" i="1"/>
  <c r="S528" i="1"/>
  <c r="M529" i="1"/>
  <c r="N529" i="1"/>
  <c r="O529" i="1"/>
  <c r="S529" i="1"/>
  <c r="M530" i="1"/>
  <c r="N530" i="1"/>
  <c r="O530" i="1"/>
  <c r="S530" i="1"/>
  <c r="M531" i="1"/>
  <c r="N531" i="1"/>
  <c r="O531" i="1"/>
  <c r="S531" i="1"/>
  <c r="M532" i="1"/>
  <c r="N532" i="1"/>
  <c r="O532" i="1"/>
  <c r="S532" i="1"/>
  <c r="M533" i="1"/>
  <c r="N533" i="1"/>
  <c r="O533" i="1"/>
  <c r="S533" i="1"/>
  <c r="M534" i="1"/>
  <c r="N534" i="1"/>
  <c r="O534" i="1"/>
  <c r="S534" i="1"/>
  <c r="M535" i="1"/>
  <c r="N535" i="1"/>
  <c r="O535" i="1"/>
  <c r="S535" i="1"/>
  <c r="M536" i="1"/>
  <c r="N536" i="1"/>
  <c r="O536" i="1"/>
  <c r="S536" i="1"/>
  <c r="M537" i="1"/>
  <c r="N537" i="1"/>
  <c r="O537" i="1"/>
  <c r="S537" i="1"/>
  <c r="M538" i="1"/>
  <c r="N538" i="1"/>
  <c r="O538" i="1"/>
  <c r="S538" i="1"/>
  <c r="M539" i="1"/>
  <c r="N539" i="1"/>
  <c r="O539" i="1"/>
  <c r="S539" i="1"/>
  <c r="M540" i="1"/>
  <c r="N540" i="1"/>
  <c r="O540" i="1"/>
  <c r="S540" i="1"/>
  <c r="M541" i="1"/>
  <c r="N541" i="1"/>
  <c r="O541" i="1"/>
  <c r="S541" i="1"/>
  <c r="M542" i="1"/>
  <c r="N542" i="1"/>
  <c r="O542" i="1"/>
  <c r="S542" i="1"/>
  <c r="M543" i="1"/>
  <c r="N543" i="1"/>
  <c r="O543" i="1"/>
  <c r="S543" i="1"/>
  <c r="M544" i="1"/>
  <c r="N544" i="1"/>
  <c r="O544" i="1"/>
  <c r="S544" i="1"/>
  <c r="M545" i="1"/>
  <c r="N545" i="1"/>
  <c r="O545" i="1"/>
  <c r="S545" i="1"/>
  <c r="M546" i="1"/>
  <c r="N546" i="1"/>
  <c r="O546" i="1"/>
  <c r="S546" i="1"/>
  <c r="M547" i="1"/>
  <c r="N547" i="1"/>
  <c r="O547" i="1"/>
  <c r="S547" i="1"/>
  <c r="M548" i="1"/>
  <c r="N548" i="1"/>
  <c r="O548" i="1"/>
  <c r="S548" i="1"/>
  <c r="M549" i="1"/>
  <c r="N549" i="1"/>
  <c r="O549" i="1"/>
  <c r="S549" i="1"/>
  <c r="M550" i="1"/>
  <c r="N550" i="1"/>
  <c r="O550" i="1"/>
  <c r="S550" i="1"/>
  <c r="M551" i="1"/>
  <c r="N551" i="1"/>
  <c r="O551" i="1"/>
  <c r="S551" i="1"/>
  <c r="M552" i="1"/>
  <c r="N552" i="1"/>
  <c r="O552" i="1"/>
  <c r="S552" i="1"/>
  <c r="M553" i="1"/>
  <c r="N553" i="1"/>
  <c r="O553" i="1"/>
  <c r="S553" i="1"/>
  <c r="M554" i="1"/>
  <c r="N554" i="1"/>
  <c r="O554" i="1"/>
  <c r="S554" i="1"/>
  <c r="M555" i="1"/>
  <c r="N555" i="1"/>
  <c r="O555" i="1"/>
  <c r="S555" i="1"/>
  <c r="M556" i="1"/>
  <c r="N556" i="1"/>
  <c r="O556" i="1"/>
  <c r="S556" i="1"/>
  <c r="M557" i="1"/>
  <c r="N557" i="1"/>
  <c r="O557" i="1"/>
  <c r="S557" i="1"/>
  <c r="M558" i="1"/>
  <c r="N558" i="1"/>
  <c r="O558" i="1"/>
  <c r="S558" i="1"/>
  <c r="M559" i="1"/>
  <c r="N559" i="1"/>
  <c r="O559" i="1"/>
  <c r="S559" i="1"/>
  <c r="M560" i="1"/>
  <c r="N560" i="1"/>
  <c r="O560" i="1"/>
  <c r="S560" i="1"/>
  <c r="M561" i="1"/>
  <c r="N561" i="1"/>
  <c r="O561" i="1"/>
  <c r="S561" i="1"/>
  <c r="M562" i="1"/>
  <c r="N562" i="1"/>
  <c r="O562" i="1"/>
  <c r="S562" i="1"/>
  <c r="M563" i="1"/>
  <c r="N563" i="1"/>
  <c r="O563" i="1"/>
  <c r="S563" i="1"/>
  <c r="M564" i="1"/>
  <c r="N564" i="1"/>
  <c r="O564" i="1"/>
  <c r="S564" i="1"/>
  <c r="M565" i="1"/>
  <c r="N565" i="1"/>
  <c r="O565" i="1"/>
  <c r="S565" i="1"/>
  <c r="M566" i="1"/>
  <c r="N566" i="1"/>
  <c r="O566" i="1"/>
  <c r="S566" i="1"/>
  <c r="M567" i="1"/>
  <c r="N567" i="1"/>
  <c r="O567" i="1"/>
  <c r="S567" i="1"/>
  <c r="M568" i="1"/>
  <c r="N568" i="1"/>
  <c r="O568" i="1"/>
  <c r="S568" i="1"/>
  <c r="M569" i="1"/>
  <c r="N569" i="1"/>
  <c r="O569" i="1"/>
  <c r="S569" i="1"/>
  <c r="M570" i="1"/>
  <c r="N570" i="1"/>
  <c r="O570" i="1"/>
  <c r="S570" i="1"/>
  <c r="M571" i="1"/>
  <c r="N571" i="1"/>
  <c r="O571" i="1"/>
  <c r="S571" i="1"/>
  <c r="M572" i="1"/>
  <c r="N572" i="1"/>
  <c r="O572" i="1"/>
  <c r="S572" i="1"/>
  <c r="M573" i="1"/>
  <c r="N573" i="1"/>
  <c r="O573" i="1"/>
  <c r="S573" i="1"/>
  <c r="M574" i="1"/>
  <c r="N574" i="1"/>
  <c r="O574" i="1"/>
  <c r="S574" i="1"/>
  <c r="M575" i="1"/>
  <c r="N575" i="1"/>
  <c r="O575" i="1"/>
  <c r="S575" i="1"/>
  <c r="M576" i="1"/>
  <c r="N576" i="1"/>
  <c r="O576" i="1"/>
  <c r="S576" i="1"/>
  <c r="M577" i="1"/>
  <c r="N577" i="1"/>
  <c r="O577" i="1"/>
  <c r="S577" i="1"/>
  <c r="M578" i="1"/>
  <c r="N578" i="1"/>
  <c r="O578" i="1"/>
  <c r="S578" i="1"/>
  <c r="M579" i="1"/>
  <c r="N579" i="1"/>
  <c r="O579" i="1"/>
  <c r="S579" i="1"/>
  <c r="M580" i="1"/>
  <c r="N580" i="1"/>
  <c r="O580" i="1"/>
  <c r="S580" i="1"/>
  <c r="M581" i="1"/>
  <c r="N581" i="1"/>
  <c r="O581" i="1"/>
  <c r="S581" i="1"/>
  <c r="M582" i="1"/>
  <c r="N582" i="1"/>
  <c r="O582" i="1"/>
  <c r="S582" i="1"/>
  <c r="M583" i="1"/>
  <c r="N583" i="1"/>
  <c r="O583" i="1"/>
  <c r="S583" i="1"/>
  <c r="M584" i="1"/>
  <c r="N584" i="1"/>
  <c r="O584" i="1"/>
  <c r="S584" i="1"/>
  <c r="M585" i="1"/>
  <c r="N585" i="1"/>
  <c r="O585" i="1"/>
  <c r="S585" i="1"/>
  <c r="M586" i="1"/>
  <c r="N586" i="1"/>
  <c r="O586" i="1"/>
  <c r="S586" i="1"/>
  <c r="M587" i="1"/>
  <c r="N587" i="1"/>
  <c r="O587" i="1"/>
  <c r="S587" i="1"/>
  <c r="M588" i="1"/>
  <c r="N588" i="1"/>
  <c r="O588" i="1"/>
  <c r="S588" i="1"/>
  <c r="M589" i="1"/>
  <c r="N589" i="1"/>
  <c r="O589" i="1"/>
  <c r="S589" i="1"/>
  <c r="M590" i="1"/>
  <c r="N590" i="1"/>
  <c r="O590" i="1"/>
  <c r="S590" i="1"/>
  <c r="M591" i="1"/>
  <c r="N591" i="1"/>
  <c r="O591" i="1"/>
  <c r="S591" i="1"/>
  <c r="M592" i="1"/>
  <c r="N592" i="1"/>
  <c r="O592" i="1"/>
  <c r="S592" i="1"/>
  <c r="M593" i="1"/>
  <c r="N593" i="1"/>
  <c r="O593" i="1"/>
  <c r="S593" i="1"/>
  <c r="M594" i="1"/>
  <c r="N594" i="1"/>
  <c r="O594" i="1"/>
  <c r="S594" i="1"/>
  <c r="M595" i="1"/>
  <c r="N595" i="1"/>
  <c r="O595" i="1"/>
  <c r="S595" i="1"/>
  <c r="M596" i="1"/>
  <c r="N596" i="1"/>
  <c r="O596" i="1"/>
  <c r="S596" i="1"/>
  <c r="M597" i="1"/>
  <c r="N597" i="1"/>
  <c r="O597" i="1"/>
  <c r="S597" i="1"/>
  <c r="M598" i="1"/>
  <c r="N598" i="1"/>
  <c r="O598" i="1"/>
  <c r="S598" i="1"/>
  <c r="M599" i="1"/>
  <c r="N599" i="1"/>
  <c r="O599" i="1"/>
  <c r="S599" i="1"/>
  <c r="M600" i="1"/>
  <c r="N600" i="1"/>
  <c r="O600" i="1"/>
  <c r="S600" i="1"/>
  <c r="M601" i="1"/>
  <c r="N601" i="1"/>
  <c r="O601" i="1"/>
  <c r="S601" i="1"/>
  <c r="M602" i="1"/>
  <c r="N602" i="1"/>
  <c r="O602" i="1"/>
  <c r="S602" i="1"/>
  <c r="M603" i="1"/>
  <c r="N603" i="1"/>
  <c r="O603" i="1"/>
  <c r="S603" i="1"/>
  <c r="M604" i="1"/>
  <c r="N604" i="1"/>
  <c r="O604" i="1"/>
  <c r="S604" i="1"/>
  <c r="M605" i="1"/>
  <c r="N605" i="1"/>
  <c r="O605" i="1"/>
  <c r="S605" i="1"/>
  <c r="M606" i="1"/>
  <c r="N606" i="1"/>
  <c r="O606" i="1"/>
  <c r="S606" i="1"/>
  <c r="M607" i="1"/>
  <c r="N607" i="1"/>
  <c r="O607" i="1"/>
  <c r="S607" i="1"/>
  <c r="M608" i="1"/>
  <c r="N608" i="1"/>
  <c r="O608" i="1"/>
  <c r="S608" i="1"/>
  <c r="M609" i="1"/>
  <c r="N609" i="1"/>
  <c r="O609" i="1"/>
  <c r="S609" i="1"/>
  <c r="M610" i="1"/>
  <c r="N610" i="1"/>
  <c r="O610" i="1"/>
  <c r="S610" i="1"/>
  <c r="M611" i="1"/>
  <c r="N611" i="1"/>
  <c r="O611" i="1"/>
  <c r="S611" i="1"/>
  <c r="M612" i="1"/>
  <c r="N612" i="1"/>
  <c r="O612" i="1"/>
  <c r="S612" i="1"/>
  <c r="M613" i="1"/>
  <c r="N613" i="1"/>
  <c r="O613" i="1"/>
  <c r="S613" i="1"/>
  <c r="M614" i="1"/>
  <c r="N614" i="1"/>
  <c r="O614" i="1"/>
  <c r="S614" i="1"/>
  <c r="M615" i="1"/>
  <c r="N615" i="1"/>
  <c r="O615" i="1"/>
  <c r="S615" i="1"/>
  <c r="M616" i="1"/>
  <c r="N616" i="1"/>
  <c r="O616" i="1"/>
  <c r="S616" i="1"/>
  <c r="M617" i="1"/>
  <c r="N617" i="1"/>
  <c r="O617" i="1"/>
  <c r="S617" i="1"/>
  <c r="M618" i="1"/>
  <c r="N618" i="1"/>
  <c r="O618" i="1"/>
  <c r="S618" i="1"/>
  <c r="M619" i="1"/>
  <c r="N619" i="1"/>
  <c r="O619" i="1"/>
  <c r="S619" i="1"/>
  <c r="M620" i="1"/>
  <c r="N620" i="1"/>
  <c r="O620" i="1"/>
  <c r="S620" i="1"/>
  <c r="M621" i="1"/>
  <c r="N621" i="1"/>
  <c r="O621" i="1"/>
  <c r="S621" i="1"/>
  <c r="M622" i="1"/>
  <c r="N622" i="1"/>
  <c r="O622" i="1"/>
  <c r="S622" i="1"/>
  <c r="M623" i="1"/>
  <c r="N623" i="1"/>
  <c r="O623" i="1"/>
  <c r="S623" i="1"/>
  <c r="M624" i="1"/>
  <c r="N624" i="1"/>
  <c r="O624" i="1"/>
  <c r="S624" i="1"/>
  <c r="M625" i="1"/>
  <c r="N625" i="1"/>
  <c r="O625" i="1"/>
  <c r="S625" i="1"/>
  <c r="M626" i="1"/>
  <c r="N626" i="1"/>
  <c r="O626" i="1"/>
  <c r="S626" i="1"/>
  <c r="M627" i="1"/>
  <c r="N627" i="1"/>
  <c r="O627" i="1"/>
  <c r="S627" i="1"/>
  <c r="M628" i="1"/>
  <c r="N628" i="1"/>
  <c r="O628" i="1"/>
  <c r="S628" i="1"/>
  <c r="M629" i="1"/>
  <c r="N629" i="1"/>
  <c r="O629" i="1"/>
  <c r="S629" i="1"/>
  <c r="M630" i="1"/>
  <c r="N630" i="1"/>
  <c r="O630" i="1"/>
  <c r="S630" i="1"/>
  <c r="M631" i="1"/>
  <c r="N631" i="1"/>
  <c r="O631" i="1"/>
  <c r="S631" i="1"/>
  <c r="M632" i="1"/>
  <c r="N632" i="1"/>
  <c r="O632" i="1"/>
  <c r="S632" i="1"/>
  <c r="M633" i="1"/>
  <c r="N633" i="1"/>
  <c r="O633" i="1"/>
  <c r="S633" i="1"/>
  <c r="M634" i="1"/>
  <c r="N634" i="1"/>
  <c r="O634" i="1"/>
  <c r="S634" i="1"/>
  <c r="M635" i="1"/>
  <c r="N635" i="1"/>
  <c r="O635" i="1"/>
  <c r="S635" i="1"/>
  <c r="M636" i="1"/>
  <c r="N636" i="1"/>
  <c r="O636" i="1"/>
  <c r="S636" i="1"/>
  <c r="M637" i="1"/>
  <c r="N637" i="1"/>
  <c r="O637" i="1"/>
  <c r="S637" i="1"/>
  <c r="M638" i="1"/>
  <c r="N638" i="1"/>
  <c r="O638" i="1"/>
  <c r="S638" i="1"/>
  <c r="M639" i="1"/>
  <c r="N639" i="1"/>
  <c r="O639" i="1"/>
  <c r="S639" i="1"/>
  <c r="M640" i="1"/>
  <c r="N640" i="1"/>
  <c r="O640" i="1"/>
  <c r="S640" i="1"/>
  <c r="M641" i="1"/>
  <c r="N641" i="1"/>
  <c r="O641" i="1"/>
  <c r="S641" i="1"/>
  <c r="M642" i="1"/>
  <c r="N642" i="1"/>
  <c r="O642" i="1"/>
  <c r="S642" i="1"/>
  <c r="M643" i="1"/>
  <c r="N643" i="1"/>
  <c r="O643" i="1"/>
  <c r="S643" i="1"/>
  <c r="M644" i="1"/>
  <c r="N644" i="1"/>
  <c r="O644" i="1"/>
  <c r="S644" i="1"/>
  <c r="M645" i="1"/>
  <c r="N645" i="1"/>
  <c r="O645" i="1"/>
  <c r="S645" i="1"/>
  <c r="M646" i="1"/>
  <c r="N646" i="1"/>
  <c r="O646" i="1"/>
  <c r="S646" i="1"/>
  <c r="M647" i="1"/>
  <c r="N647" i="1"/>
  <c r="O647" i="1"/>
  <c r="S647" i="1"/>
  <c r="M648" i="1"/>
  <c r="N648" i="1"/>
  <c r="O648" i="1"/>
  <c r="S648" i="1"/>
  <c r="M649" i="1"/>
  <c r="N649" i="1"/>
  <c r="O649" i="1"/>
  <c r="S649" i="1"/>
  <c r="M650" i="1"/>
  <c r="N650" i="1"/>
  <c r="O650" i="1"/>
  <c r="S650" i="1"/>
  <c r="M651" i="1"/>
  <c r="N651" i="1"/>
  <c r="O651" i="1"/>
  <c r="S651" i="1"/>
  <c r="M652" i="1"/>
  <c r="N652" i="1"/>
  <c r="O652" i="1"/>
  <c r="S652" i="1"/>
  <c r="M653" i="1"/>
  <c r="N653" i="1"/>
  <c r="O653" i="1"/>
  <c r="S653" i="1"/>
  <c r="M654" i="1"/>
  <c r="N654" i="1"/>
  <c r="O654" i="1"/>
  <c r="S654" i="1"/>
  <c r="M655" i="1"/>
  <c r="N655" i="1"/>
  <c r="O655" i="1"/>
  <c r="S655" i="1"/>
  <c r="M656" i="1"/>
  <c r="N656" i="1"/>
  <c r="O656" i="1"/>
  <c r="S656" i="1"/>
  <c r="M657" i="1"/>
  <c r="N657" i="1"/>
  <c r="O657" i="1"/>
  <c r="S657" i="1"/>
  <c r="M658" i="1"/>
  <c r="N658" i="1"/>
  <c r="O658" i="1"/>
  <c r="S658" i="1"/>
  <c r="M659" i="1"/>
  <c r="N659" i="1"/>
  <c r="O659" i="1"/>
  <c r="S659" i="1"/>
  <c r="M660" i="1"/>
  <c r="N660" i="1"/>
  <c r="O660" i="1"/>
  <c r="S660" i="1"/>
  <c r="M661" i="1"/>
  <c r="N661" i="1"/>
  <c r="O661" i="1"/>
  <c r="S661" i="1"/>
  <c r="M662" i="1"/>
  <c r="N662" i="1"/>
  <c r="O662" i="1"/>
  <c r="S662" i="1"/>
  <c r="M663" i="1"/>
  <c r="N663" i="1"/>
  <c r="O663" i="1"/>
  <c r="S663" i="1"/>
  <c r="M664" i="1"/>
  <c r="N664" i="1"/>
  <c r="O664" i="1"/>
  <c r="S664" i="1"/>
  <c r="M665" i="1"/>
  <c r="N665" i="1"/>
  <c r="O665" i="1"/>
  <c r="S665" i="1"/>
</calcChain>
</file>

<file path=xl/sharedStrings.xml><?xml version="1.0" encoding="utf-8"?>
<sst xmlns="http://schemas.openxmlformats.org/spreadsheetml/2006/main" count="677" uniqueCount="675">
  <si>
    <t>ООО "Управляющая компания "Наш дом"</t>
  </si>
  <si>
    <t>Адрес</t>
  </si>
  <si>
    <t>Задолженность квартиросъемщ.</t>
  </si>
  <si>
    <t>Начислено</t>
  </si>
  <si>
    <t>в т.ч. тех.обсл.</t>
  </si>
  <si>
    <t>в т.ч. найм</t>
  </si>
  <si>
    <t>в т.ч. счетчики</t>
  </si>
  <si>
    <t>Уплачено</t>
  </si>
  <si>
    <t>в т.ч. техосл.</t>
  </si>
  <si>
    <t>% оплаты</t>
  </si>
  <si>
    <t>Выполнено ремонт по текущему ремонту</t>
  </si>
  <si>
    <t>УК</t>
  </si>
  <si>
    <t>АДС</t>
  </si>
  <si>
    <t>Санитарное састояние</t>
  </si>
  <si>
    <t>Итого</t>
  </si>
  <si>
    <t>Итого( +,-)</t>
  </si>
  <si>
    <t>2-я Стахановская ул - 11</t>
  </si>
  <si>
    <t>2-я Стахановская ул - 11/а</t>
  </si>
  <si>
    <t>2-я Стахановская ул - 11/б</t>
  </si>
  <si>
    <t>2-я Стахановская ул - 13</t>
  </si>
  <si>
    <t>2-я Стахановская ул - 15</t>
  </si>
  <si>
    <t>2-я Стахановская ул - 17</t>
  </si>
  <si>
    <t>2-я Стахановская ул - 21</t>
  </si>
  <si>
    <t>2-я Стахановская ул - 23</t>
  </si>
  <si>
    <t>2-я Стахановская ул - 25</t>
  </si>
  <si>
    <t>Ангарский пер - 10</t>
  </si>
  <si>
    <t>Ангарский пер - 12</t>
  </si>
  <si>
    <t>Ангарский пер - 2</t>
  </si>
  <si>
    <t>Ангарский пер - 4</t>
  </si>
  <si>
    <t>Ангарский пер - 6</t>
  </si>
  <si>
    <t>Ангарский пер - 8</t>
  </si>
  <si>
    <t>Артёма малого 2-я ул - 18</t>
  </si>
  <si>
    <t>Артёма малого 2-я ул - 20</t>
  </si>
  <si>
    <t>Артёма малого кв-л - 12</t>
  </si>
  <si>
    <t>Артёма малого кв-л - 14</t>
  </si>
  <si>
    <t>Артёма малого кв-л - 6</t>
  </si>
  <si>
    <t>Бехтерева пер - 1</t>
  </si>
  <si>
    <t>Бехтерева пер - 2</t>
  </si>
  <si>
    <t>Блюхера пер - 1</t>
  </si>
  <si>
    <t>Блюхера пер - 7</t>
  </si>
  <si>
    <t>Блюхера пер - 8</t>
  </si>
  <si>
    <t>Весёлый пер - 2</t>
  </si>
  <si>
    <t>Ветеринарная 1-я ул - 6</t>
  </si>
  <si>
    <t>Волжский пер - 22</t>
  </si>
  <si>
    <t>Восточный пер - 26</t>
  </si>
  <si>
    <t>Восточный пер - 3</t>
  </si>
  <si>
    <t>Восточный пер - 5</t>
  </si>
  <si>
    <t>Восточный пер - 6</t>
  </si>
  <si>
    <t>Восточный пер - 7</t>
  </si>
  <si>
    <t>Восточный пер - 8</t>
  </si>
  <si>
    <t>Глинки пер - 2</t>
  </si>
  <si>
    <t>Глинки пер - 23</t>
  </si>
  <si>
    <t>Глинки пер - 25</t>
  </si>
  <si>
    <t>Глинки пер - 27</t>
  </si>
  <si>
    <t>Глинки пер - 29</t>
  </si>
  <si>
    <t>Глинки пер - 31</t>
  </si>
  <si>
    <t>Глинки пер - 4</t>
  </si>
  <si>
    <t>Глинки пер - 6</t>
  </si>
  <si>
    <t>Горная ул - 1</t>
  </si>
  <si>
    <t>Горная ул - 4</t>
  </si>
  <si>
    <t>Горная ул - 8</t>
  </si>
  <si>
    <t>Гризадубовой пер - 8</t>
  </si>
  <si>
    <t>Громовой ул - 8</t>
  </si>
  <si>
    <t>Дальневосточный пер - 2</t>
  </si>
  <si>
    <t>Дальневосточный пер - 4</t>
  </si>
  <si>
    <t>Дальневосточный пер - 6</t>
  </si>
  <si>
    <t>Демьяна Бедного ул - 12</t>
  </si>
  <si>
    <t>Демьяна Бедного ул - 14</t>
  </si>
  <si>
    <t>Демьяна Бедного ул - 16</t>
  </si>
  <si>
    <t>Демьяна Бедного ул - 3</t>
  </si>
  <si>
    <t>Демьяна Бедного ул - 6</t>
  </si>
  <si>
    <t>Демьяна Бедного ул - 8</t>
  </si>
  <si>
    <t>Детская ул - 1</t>
  </si>
  <si>
    <t>Детская ул - 10</t>
  </si>
  <si>
    <t>Детская ул - 12</t>
  </si>
  <si>
    <t>Детская ул - 14</t>
  </si>
  <si>
    <t>Детская ул - 16</t>
  </si>
  <si>
    <t>Детская ул - 18</t>
  </si>
  <si>
    <t>Детская ул - 2</t>
  </si>
  <si>
    <t>Детская ул - 20</t>
  </si>
  <si>
    <t>Детская ул - 21</t>
  </si>
  <si>
    <t>Детская ул - 22</t>
  </si>
  <si>
    <t>Детская ул - 23</t>
  </si>
  <si>
    <t>Детская ул - 24</t>
  </si>
  <si>
    <t>Детская ул - 26</t>
  </si>
  <si>
    <t>Детская ул - 28</t>
  </si>
  <si>
    <t>Детская ул - 3</t>
  </si>
  <si>
    <t>Детская ул - 30</t>
  </si>
  <si>
    <t>Детская ул - 32</t>
  </si>
  <si>
    <t>Детская ул - 35</t>
  </si>
  <si>
    <t>Детская ул - 37</t>
  </si>
  <si>
    <t>Детская ул - 39</t>
  </si>
  <si>
    <t>Детская ул - 4</t>
  </si>
  <si>
    <t>Детская ул - 40</t>
  </si>
  <si>
    <t>Детская ул - 41</t>
  </si>
  <si>
    <t>Детская ул - 43</t>
  </si>
  <si>
    <t>Детская ул - 45</t>
  </si>
  <si>
    <t>Детская ул - 47</t>
  </si>
  <si>
    <t>Детская ул - 5</t>
  </si>
  <si>
    <t>Детская ул - 52</t>
  </si>
  <si>
    <t>Детская ул - 6</t>
  </si>
  <si>
    <t>Детская ул - 64</t>
  </si>
  <si>
    <t>Детская ул - 66</t>
  </si>
  <si>
    <t>Детская ул - 68</t>
  </si>
  <si>
    <t>Детская ул - 70</t>
  </si>
  <si>
    <t>Детская ул - 72</t>
  </si>
  <si>
    <t>Детская ул - 74</t>
  </si>
  <si>
    <t>Детская ул - 76</t>
  </si>
  <si>
    <t>Детская ул - 8</t>
  </si>
  <si>
    <t>Днепровский пер - 4</t>
  </si>
  <si>
    <t>Доватора ул - 2</t>
  </si>
  <si>
    <t>Доватора ул - 5</t>
  </si>
  <si>
    <t>Достоевского ул - 11</t>
  </si>
  <si>
    <t>Достоевского ул - 3</t>
  </si>
  <si>
    <t>Достоевского ул - 4</t>
  </si>
  <si>
    <t>Достоевского ул - 5</t>
  </si>
  <si>
    <t>Достоевского ул - 9</t>
  </si>
  <si>
    <t>Дударского ул - 1</t>
  </si>
  <si>
    <t>Дударского ул - 10</t>
  </si>
  <si>
    <t>Дударского ул - 11</t>
  </si>
  <si>
    <t>Дударского ул - 11/а</t>
  </si>
  <si>
    <t>Дударского ул - 12</t>
  </si>
  <si>
    <t>Дударского ул - 14</t>
  </si>
  <si>
    <t>Дударского ул - 2/а</t>
  </si>
  <si>
    <t>Дударского ул - 20</t>
  </si>
  <si>
    <t>Дударского ул - 23</t>
  </si>
  <si>
    <t>Дударского ул - 26</t>
  </si>
  <si>
    <t>Дударского ул - 27</t>
  </si>
  <si>
    <t>Дударского ул - 3</t>
  </si>
  <si>
    <t>Дударского ул - 30</t>
  </si>
  <si>
    <t>Дударского ул - 31</t>
  </si>
  <si>
    <t>Дударского ул - 32</t>
  </si>
  <si>
    <t>Дударского ул - 33</t>
  </si>
  <si>
    <t>Дударского ул - 34</t>
  </si>
  <si>
    <t>Дударского ул - 35</t>
  </si>
  <si>
    <t>Дударского ул - 5</t>
  </si>
  <si>
    <t>Дударского ул - 6</t>
  </si>
  <si>
    <t>Дударского ул - 7</t>
  </si>
  <si>
    <t>Дударского ул - 8</t>
  </si>
  <si>
    <t>Дударского ул - 9</t>
  </si>
  <si>
    <t>Жуковского пер - 1</t>
  </si>
  <si>
    <t>Жуковского пер - 2</t>
  </si>
  <si>
    <t>Жуковского пер - 4</t>
  </si>
  <si>
    <t>Жуковского пер - 6</t>
  </si>
  <si>
    <t>Забойщика ул - 1</t>
  </si>
  <si>
    <t>Забойщика ул - 122</t>
  </si>
  <si>
    <t>Забойщика ул - 14</t>
  </si>
  <si>
    <t>Забойщика ул - 16</t>
  </si>
  <si>
    <t>Забойщика ул - 18</t>
  </si>
  <si>
    <t>Забойщика ул - 18/а</t>
  </si>
  <si>
    <t>Забойщика ул - 20</t>
  </si>
  <si>
    <t>Забойщика ул - 22</t>
  </si>
  <si>
    <t>Забойщика ул - 24</t>
  </si>
  <si>
    <t>Забойщика ул - 25</t>
  </si>
  <si>
    <t>Забойщика ул - 26</t>
  </si>
  <si>
    <t>Забойщика ул - 27</t>
  </si>
  <si>
    <t>Забойщика ул - 28</t>
  </si>
  <si>
    <t>Забойщика ул - 3</t>
  </si>
  <si>
    <t>Забойщика ул - 34</t>
  </si>
  <si>
    <t>Забойщика ул - 35</t>
  </si>
  <si>
    <t>Забойщика ул - 31а</t>
  </si>
  <si>
    <t>Забойщика ул - 37</t>
  </si>
  <si>
    <t>Забойщика ул - 38</t>
  </si>
  <si>
    <t>Забойщика ул - 40</t>
  </si>
  <si>
    <t>Забойщика ул - 42</t>
  </si>
  <si>
    <t>Забойщика ул - 46</t>
  </si>
  <si>
    <t>Забойщика ул - 48</t>
  </si>
  <si>
    <t>Забойщика ул - 49</t>
  </si>
  <si>
    <t>Забойщика ул - 5</t>
  </si>
  <si>
    <t>Забойщика ул - 55</t>
  </si>
  <si>
    <t>Забойщика ул - 57</t>
  </si>
  <si>
    <t>Забойщика ул - 59</t>
  </si>
  <si>
    <t>Забойщика ул - 61</t>
  </si>
  <si>
    <t>Забойщика ул - 63</t>
  </si>
  <si>
    <t>Земнухова ул - 26</t>
  </si>
  <si>
    <t>Земнухова ул - 28</t>
  </si>
  <si>
    <t>Земнухова ул - 31</t>
  </si>
  <si>
    <t>Земнухова ул - 33</t>
  </si>
  <si>
    <t>Иванцовой ул - 9</t>
  </si>
  <si>
    <t>Карьерная ул - 10</t>
  </si>
  <si>
    <t>Карьерная ул - 2</t>
  </si>
  <si>
    <t>Карьерная ул - 4</t>
  </si>
  <si>
    <t>Карьерная ул - 8</t>
  </si>
  <si>
    <t>Касьяновский пер - 1</t>
  </si>
  <si>
    <t>Касьяновский пер - 10</t>
  </si>
  <si>
    <t>Касьяновский пер - 12</t>
  </si>
  <si>
    <t>Касьяновский пер - 14</t>
  </si>
  <si>
    <t>Касьяновский пер - 3</t>
  </si>
  <si>
    <t>Касьяновский пер - 4</t>
  </si>
  <si>
    <t>Касьяновский пер - 5</t>
  </si>
  <si>
    <t>Касьяновский пер - 6</t>
  </si>
  <si>
    <t>Касьяновский пер - 8</t>
  </si>
  <si>
    <t>Киевский пер - 1</t>
  </si>
  <si>
    <t>Киевский пер - 12</t>
  </si>
  <si>
    <t>Киевский пер - 3</t>
  </si>
  <si>
    <t>Киевский пер - 4</t>
  </si>
  <si>
    <t>Кирпичная ул - 15</t>
  </si>
  <si>
    <t>Кирпичная ул - 16</t>
  </si>
  <si>
    <t>Кирпичная ул - 17</t>
  </si>
  <si>
    <t>Кирпичная ул - 23</t>
  </si>
  <si>
    <t>Кирпичная ул - 25</t>
  </si>
  <si>
    <t>Кирпичная ул - 27</t>
  </si>
  <si>
    <t>Кирпичная ул - 29</t>
  </si>
  <si>
    <t>Кирпичная ул - 31</t>
  </si>
  <si>
    <t>Коллективный пер - 1</t>
  </si>
  <si>
    <t>Коммунальная ул - 10</t>
  </si>
  <si>
    <t>Коммунальная ул - 27</t>
  </si>
  <si>
    <t>Коммунальная ул - 7</t>
  </si>
  <si>
    <t>Коммунальный пер - 2</t>
  </si>
  <si>
    <t>Короленко пер - 1</t>
  </si>
  <si>
    <t>Короленко пер - 2</t>
  </si>
  <si>
    <t>Кочубея ул - 2</t>
  </si>
  <si>
    <t>Кочубея ул - 6</t>
  </si>
  <si>
    <t>Краснодонская ул - 1</t>
  </si>
  <si>
    <t>Краснодонская ул - 4</t>
  </si>
  <si>
    <t>Краснодонская ул - 5</t>
  </si>
  <si>
    <t>Кулибина пер - 4</t>
  </si>
  <si>
    <t>Кулибина пер - 6</t>
  </si>
  <si>
    <t>Лебедева-Кумача пер - 11</t>
  </si>
  <si>
    <t>Лебедева-Кумача пер - 13</t>
  </si>
  <si>
    <t>Лебедева-Кумача пер - 15</t>
  </si>
  <si>
    <t>Лебедева-Кумача пер - 2</t>
  </si>
  <si>
    <t>Лебедева-Кумача пер - 4</t>
  </si>
  <si>
    <t>Лебедева-Кумача пер - 6</t>
  </si>
  <si>
    <t>Лебедева-Кумача пер - 8</t>
  </si>
  <si>
    <t>Лесопильный пер - 3</t>
  </si>
  <si>
    <t>Лесопильный пер - 4</t>
  </si>
  <si>
    <t>Линейная 1-я ул - 14</t>
  </si>
  <si>
    <t>Линейная 1-я ул - 28</t>
  </si>
  <si>
    <t>Линейная 1-я ул - 41</t>
  </si>
  <si>
    <t>Линейная 1-я ул - 43</t>
  </si>
  <si>
    <t>Линейная 1-я ул - 47</t>
  </si>
  <si>
    <t>Линейная 1-я ул - 65</t>
  </si>
  <si>
    <t>Линейная 1-я ул - 75</t>
  </si>
  <si>
    <t>Линейная 2-я ул - 15</t>
  </si>
  <si>
    <t>Линейная 2-я ул - 16</t>
  </si>
  <si>
    <t>Линейная 2-я ул - 19</t>
  </si>
  <si>
    <t>Линейная 2-я ул - 2</t>
  </si>
  <si>
    <t>Линейная 2-я ул - 2/а</t>
  </si>
  <si>
    <t>Линейная 2-я ул - 27</t>
  </si>
  <si>
    <t>Линейная 2-я ул - 6</t>
  </si>
  <si>
    <t>Линейная 2-я ул - 72</t>
  </si>
  <si>
    <t>Линейный пер - 19</t>
  </si>
  <si>
    <t>Магистральный пер - 29</t>
  </si>
  <si>
    <t>Майская ул - 10</t>
  </si>
  <si>
    <t>Майская ул - 17</t>
  </si>
  <si>
    <t>Майская ул - 21</t>
  </si>
  <si>
    <t>Майская ул - 3</t>
  </si>
  <si>
    <t>Майская ул - 8</t>
  </si>
  <si>
    <t>Маковского ул. - 1</t>
  </si>
  <si>
    <t>Маковского ул. - 11</t>
  </si>
  <si>
    <t>Маковского ул. - 13</t>
  </si>
  <si>
    <t>Маковского ул. - 15</t>
  </si>
  <si>
    <t>Маковского ул. - 17</t>
  </si>
  <si>
    <t>Маковского ул. - 2</t>
  </si>
  <si>
    <t>Маковского ул. - 21</t>
  </si>
  <si>
    <t>Маковского ул. - 22</t>
  </si>
  <si>
    <t>Маковского ул. - 24</t>
  </si>
  <si>
    <t>Маковского ул. - 25</t>
  </si>
  <si>
    <t>Маковского ул. - 26</t>
  </si>
  <si>
    <t>Маковского ул. - 3</t>
  </si>
  <si>
    <t>Маковского ул. - 4</t>
  </si>
  <si>
    <t>Маковского ул. - 6</t>
  </si>
  <si>
    <t>Маковского ул. - 7</t>
  </si>
  <si>
    <t>Маковского ул. - 9</t>
  </si>
  <si>
    <t>Маяковского ул - 107</t>
  </si>
  <si>
    <t>Маяковского ул - 109/а</t>
  </si>
  <si>
    <t>Маяковского ул - 109/б</t>
  </si>
  <si>
    <t>Маяковского ул - 109/в</t>
  </si>
  <si>
    <t>Маяковского ул - 109/г</t>
  </si>
  <si>
    <t>Маяковского ул - 109/д</t>
  </si>
  <si>
    <t>Маяковского ул - 109/е</t>
  </si>
  <si>
    <t>Маяковского ул - 135</t>
  </si>
  <si>
    <t>Маяковского ул - 138</t>
  </si>
  <si>
    <t>Маяковского ул - 141</t>
  </si>
  <si>
    <t>Маяковского ул - 142</t>
  </si>
  <si>
    <t>Маяковского ул - 145</t>
  </si>
  <si>
    <t>Маяковского ул - 148</t>
  </si>
  <si>
    <t>Маяковского ул - 151</t>
  </si>
  <si>
    <t>Маяковского ул - 153</t>
  </si>
  <si>
    <t>Маяковского ул - 156</t>
  </si>
  <si>
    <t>Маяковского ул - 156/а</t>
  </si>
  <si>
    <t>Маяковского ул - 156/б</t>
  </si>
  <si>
    <t>Маяковского ул - 167</t>
  </si>
  <si>
    <t>Маяковского ул - 169</t>
  </si>
  <si>
    <t>Маяковского ул - 179</t>
  </si>
  <si>
    <t>Маяковского ул - 183</t>
  </si>
  <si>
    <t>Маяковского ул - 189</t>
  </si>
  <si>
    <t>Маяковского ул - 189/в</t>
  </si>
  <si>
    <t>Маяковского ул - 189/г</t>
  </si>
  <si>
    <t>Маяковского ул - 189/д</t>
  </si>
  <si>
    <t>Маяковского ул - 189/е</t>
  </si>
  <si>
    <t>Маяковского ул - 191</t>
  </si>
  <si>
    <t>Маяковского ул - 197</t>
  </si>
  <si>
    <t>Маяковского ул - 199</t>
  </si>
  <si>
    <t>Маяковского ул - 201</t>
  </si>
  <si>
    <t>Маяковского ул - 203</t>
  </si>
  <si>
    <t>Маяковского ул - 205</t>
  </si>
  <si>
    <t>Маяковского ул - 207</t>
  </si>
  <si>
    <t>Маяковского ул - 209</t>
  </si>
  <si>
    <t>Маяковского ул - 211</t>
  </si>
  <si>
    <t>Маяковского ул - 213</t>
  </si>
  <si>
    <t>Маяковского ул - 215</t>
  </si>
  <si>
    <t>Маяковского ул - 217</t>
  </si>
  <si>
    <t>Маяковского ул - 85</t>
  </si>
  <si>
    <t>Маяковского ул - 87</t>
  </si>
  <si>
    <t>Маяковского ул - 89</t>
  </si>
  <si>
    <t>Маяковского ул - 91</t>
  </si>
  <si>
    <t>Маяковского ул - 93</t>
  </si>
  <si>
    <t>Мичурина пер - 1</t>
  </si>
  <si>
    <t>Мичурина пер - 5</t>
  </si>
  <si>
    <t>Мичурина пер - 7</t>
  </si>
  <si>
    <t>Мичурина ул - 1</t>
  </si>
  <si>
    <t>Мичурина ул - 10</t>
  </si>
  <si>
    <t>Мичурина ул - 5</t>
  </si>
  <si>
    <t>Молодёжная ул - 29</t>
  </si>
  <si>
    <t>Молодёжная ул - 3</t>
  </si>
  <si>
    <t>Молодёжная ул - 4</t>
  </si>
  <si>
    <t>Молодёжная ул - 47</t>
  </si>
  <si>
    <t>Молодёжная ул - 49</t>
  </si>
  <si>
    <t>Невского ул - 10</t>
  </si>
  <si>
    <t>Невского ул - 11</t>
  </si>
  <si>
    <t>Невского ул - 13</t>
  </si>
  <si>
    <t>Невского ул - 18</t>
  </si>
  <si>
    <t>Невского ул - 26</t>
  </si>
  <si>
    <t>Невского ул - 4</t>
  </si>
  <si>
    <t>Невского ул - 8</t>
  </si>
  <si>
    <t>Октябрьский проезд - 10</t>
  </si>
  <si>
    <t>Октябрьский проезд - 11</t>
  </si>
  <si>
    <t>Октябрьский проезд - 12</t>
  </si>
  <si>
    <t>Октябрьский проезд - 13</t>
  </si>
  <si>
    <t>Октябрьский проезд - 14</t>
  </si>
  <si>
    <t>Октябрьский проезд - 15</t>
  </si>
  <si>
    <t>Октябрьский проезд - 16</t>
  </si>
  <si>
    <t>Октябрьский проезд - 17</t>
  </si>
  <si>
    <t>Октябрьский проезд - 18</t>
  </si>
  <si>
    <t>Октябрьский проезд - 26</t>
  </si>
  <si>
    <t>Октябрьский проезд - 28</t>
  </si>
  <si>
    <t>Октябрьский проезд - 4</t>
  </si>
  <si>
    <t>Октябрьский проезд - 9</t>
  </si>
  <si>
    <t>Осипенко пер - 2</t>
  </si>
  <si>
    <t>Островского ул - 14</t>
  </si>
  <si>
    <t>Островского ул - 20</t>
  </si>
  <si>
    <t>Островского ул - 25</t>
  </si>
  <si>
    <t>Островского ул - 26</t>
  </si>
  <si>
    <t>Островского ул - 29</t>
  </si>
  <si>
    <t>Островского ул - 30</t>
  </si>
  <si>
    <t>Островского ул - 31</t>
  </si>
  <si>
    <t>Островского ул - 37</t>
  </si>
  <si>
    <t>Отвал переулка Шахты №7 - 6</t>
  </si>
  <si>
    <t>Павлика Морозова ул - 10</t>
  </si>
  <si>
    <t>Павлика Морозова ул - 14</t>
  </si>
  <si>
    <t>Павлика Морозова ул - 16</t>
  </si>
  <si>
    <t>Павлика Морозова ул - 24</t>
  </si>
  <si>
    <t>Павлика Морозова ул - 30</t>
  </si>
  <si>
    <t>Павлика Морозова ул - 4</t>
  </si>
  <si>
    <t>Павлика Морозова ул - 6</t>
  </si>
  <si>
    <t>Павлика Морозова ул - 7</t>
  </si>
  <si>
    <t>Павлика Морозова ул - 8</t>
  </si>
  <si>
    <t>Парижской  Коммуны пер - 2</t>
  </si>
  <si>
    <t>Парижской  Коммуны пер - 4</t>
  </si>
  <si>
    <t>Парижской  Коммуны пер - 6</t>
  </si>
  <si>
    <t>Перова пер - 7</t>
  </si>
  <si>
    <t>Перова пер - 8</t>
  </si>
  <si>
    <t>Писарева пер - 1</t>
  </si>
  <si>
    <t>Писарева пер - 2</t>
  </si>
  <si>
    <t>Писарева пер - 4</t>
  </si>
  <si>
    <t>Писарева пер - 6</t>
  </si>
  <si>
    <t>Поселковый пер - 8</t>
  </si>
  <si>
    <t>Просвещения ул - 55</t>
  </si>
  <si>
    <t>Пятисотниц ул - 11</t>
  </si>
  <si>
    <t>Пятисотниц ул - 13</t>
  </si>
  <si>
    <t>Пятисотниц ул - 15</t>
  </si>
  <si>
    <t>Пятисотниц ул - 23</t>
  </si>
  <si>
    <t>Пятисотниц ул - 5</t>
  </si>
  <si>
    <t>Пятисотниц ул - 7</t>
  </si>
  <si>
    <t>Пятисотниц ул - 9</t>
  </si>
  <si>
    <t>Российская ул - 11</t>
  </si>
  <si>
    <t>Российская ул - 13</t>
  </si>
  <si>
    <t>Российская ул - 15</t>
  </si>
  <si>
    <t>Российская ул - 19</t>
  </si>
  <si>
    <t>Российская ул - 24</t>
  </si>
  <si>
    <t>Российская ул - 26</t>
  </si>
  <si>
    <t>Российская ул - 3</t>
  </si>
  <si>
    <t>Сакко и Ванцетти  пер - 2</t>
  </si>
  <si>
    <t>Сакко и Ванцетти  пер - 22</t>
  </si>
  <si>
    <t>Сакко и Ванцетти  пер - 24</t>
  </si>
  <si>
    <t>Сакко и Ванцетти 1-я ул - 1</t>
  </si>
  <si>
    <t>Сакко и Ванцетти 1-я ул - 3</t>
  </si>
  <si>
    <t>Сакко и Ванцетти 1-я ул - 5</t>
  </si>
  <si>
    <t>Сакко и Ванцетти 1-я ул - 7</t>
  </si>
  <si>
    <t>Сакко и Ванцетти 2-я ул - 2</t>
  </si>
  <si>
    <t>Саянский пер - 2</t>
  </si>
  <si>
    <t>Саянский пер - 3</t>
  </si>
  <si>
    <t>Саянский пер - 5</t>
  </si>
  <si>
    <t>Свирская 1-я ул - 2</t>
  </si>
  <si>
    <t>Свирская 1-я ул - 8</t>
  </si>
  <si>
    <t>Свободы ул - 1</t>
  </si>
  <si>
    <t>Свободы ул - 2</t>
  </si>
  <si>
    <t>Свободы ул - 3</t>
  </si>
  <si>
    <t>Свободы ул - 4</t>
  </si>
  <si>
    <t>Свободы ул - 5</t>
  </si>
  <si>
    <t>Свободы ул - 6</t>
  </si>
  <si>
    <t>Связи ул - 1</t>
  </si>
  <si>
    <t>Связи ул - 12</t>
  </si>
  <si>
    <t>Связи ул - 2</t>
  </si>
  <si>
    <t>Связи ул - 3</t>
  </si>
  <si>
    <t>Связи ул - 7</t>
  </si>
  <si>
    <t>Связи ул - 8</t>
  </si>
  <si>
    <t>Седова пер - 40</t>
  </si>
  <si>
    <t>Селянская - 1</t>
  </si>
  <si>
    <t>Селянская - 11</t>
  </si>
  <si>
    <t>Селянская - 13</t>
  </si>
  <si>
    <t>Селянская - 15</t>
  </si>
  <si>
    <t>Селянская - 25</t>
  </si>
  <si>
    <t>Селянская - 8</t>
  </si>
  <si>
    <t>Селянская - 9</t>
  </si>
  <si>
    <t>Сенной пер - 12</t>
  </si>
  <si>
    <t>Сенной пер - 16</t>
  </si>
  <si>
    <t>Сенной пер - 18</t>
  </si>
  <si>
    <t>Сенной пер - 2</t>
  </si>
  <si>
    <t>Сенной пер - 5</t>
  </si>
  <si>
    <t>Сенной пер - 7</t>
  </si>
  <si>
    <t>Сергея Лазо ул - 10</t>
  </si>
  <si>
    <t>Сергея Лазо ул - 11</t>
  </si>
  <si>
    <t>Сергея Лазо ул - 12</t>
  </si>
  <si>
    <t>Сергея Лазо ул - 13</t>
  </si>
  <si>
    <t>Сергея Лазо ул - 14</t>
  </si>
  <si>
    <t>Сергея Лазо ул - 15</t>
  </si>
  <si>
    <t>Сергея Лазо ул - 16</t>
  </si>
  <si>
    <t>Сергея Лазо ул - 17</t>
  </si>
  <si>
    <t>Сергея Лазо ул - 18</t>
  </si>
  <si>
    <t>Сергея Лазо ул - 19</t>
  </si>
  <si>
    <t>Сергея Лазо ул - 20</t>
  </si>
  <si>
    <t>Сергея Лазо ул - 22</t>
  </si>
  <si>
    <t>Сергея Лазо ул - 23</t>
  </si>
  <si>
    <t>Сергея Лазо ул - 24</t>
  </si>
  <si>
    <t>Сергея Лазо ул - 25</t>
  </si>
  <si>
    <t>Сергея Лазо ул - 26</t>
  </si>
  <si>
    <t>Сергея Лазо ул - 28</t>
  </si>
  <si>
    <t>Сергея Лазо ул - 29</t>
  </si>
  <si>
    <t>Сергея Лазо ул - 31</t>
  </si>
  <si>
    <t>Сергея Лазо ул - 32</t>
  </si>
  <si>
    <t>Сергея Лазо ул - 34</t>
  </si>
  <si>
    <t>Сергея Лазо ул - 36</t>
  </si>
  <si>
    <t>Сергея Лазо ул - 38</t>
  </si>
  <si>
    <t>Сергея Лазо ул - 40</t>
  </si>
  <si>
    <t>Сергея Лазо ул - 42</t>
  </si>
  <si>
    <t>Сергея Лазо ул - 5</t>
  </si>
  <si>
    <t>Сергея Лазо ул - 6</t>
  </si>
  <si>
    <t>Сергея Лазо ул - 7</t>
  </si>
  <si>
    <t>Сергея Лазо ул - 9</t>
  </si>
  <si>
    <t>Сибирская ул - 15</t>
  </si>
  <si>
    <t>Сибирская ул - 26</t>
  </si>
  <si>
    <t>Сибирская ул - 28</t>
  </si>
  <si>
    <t>Сибирских партизан ул - 1</t>
  </si>
  <si>
    <t>Сибирских партизан ул - 2</t>
  </si>
  <si>
    <t>Сибирских партизан ул - 4</t>
  </si>
  <si>
    <t>Сибирских партизан ул - 5</t>
  </si>
  <si>
    <t>Слюдяной пер - 1</t>
  </si>
  <si>
    <t>Слюдяной пер - 2</t>
  </si>
  <si>
    <t>Слюдяной пер - 3</t>
  </si>
  <si>
    <t>Слюдяной пер - 4</t>
  </si>
  <si>
    <t>Социалистическая ул - 13</t>
  </si>
  <si>
    <t>Социалистическая ул - 17</t>
  </si>
  <si>
    <t>Социалистическая ул - 20</t>
  </si>
  <si>
    <t>Социалистическая ул - 27/а</t>
  </si>
  <si>
    <t>Социалистическая ул - 28</t>
  </si>
  <si>
    <t>Социалистическая ул - 30</t>
  </si>
  <si>
    <t>Социалистическая ул - 32/а</t>
  </si>
  <si>
    <t>Социалистическая ул - 32/б</t>
  </si>
  <si>
    <t>Социалистическая ул - 7</t>
  </si>
  <si>
    <t>Спартаковская ул - 13</t>
  </si>
  <si>
    <t>Спартаковская ул - 17</t>
  </si>
  <si>
    <t>Спартаковская ул - 28</t>
  </si>
  <si>
    <t>Спартаковская ул - 30</t>
  </si>
  <si>
    <t>Спартаковская ул - 32</t>
  </si>
  <si>
    <t>Спартаковская ул - 35</t>
  </si>
  <si>
    <t>Спартаковская ул - 37</t>
  </si>
  <si>
    <t>Спартаковская ул - 41</t>
  </si>
  <si>
    <t>Спартаковская ул - 43</t>
  </si>
  <si>
    <t>Спартаковская ул - 47</t>
  </si>
  <si>
    <t>Спартаковская ул - 49</t>
  </si>
  <si>
    <t>Спартаковская ул - 51</t>
  </si>
  <si>
    <t>Спортивный пер - 11</t>
  </si>
  <si>
    <t>Спортивный пер - 13</t>
  </si>
  <si>
    <t>Спортивный пер - 15</t>
  </si>
  <si>
    <t>Спортивный пер - 3</t>
  </si>
  <si>
    <t>Спортивный пер - 3б</t>
  </si>
  <si>
    <t>Спортивный пер - 7</t>
  </si>
  <si>
    <t>Стахановская 1-я ул - 1</t>
  </si>
  <si>
    <t>Стахановская 1-я ул - 3</t>
  </si>
  <si>
    <t>Сурикова ул - 11</t>
  </si>
  <si>
    <t>Сурикова ул - 13</t>
  </si>
  <si>
    <t>Сурикова ул - 2</t>
  </si>
  <si>
    <t>Сурикова ул - 6</t>
  </si>
  <si>
    <t>Сурикова ул - 8</t>
  </si>
  <si>
    <t>Сурикова ул - 9</t>
  </si>
  <si>
    <t>Сухэ - Батора ул - 1</t>
  </si>
  <si>
    <t>Сухэ - Батора ул - 15</t>
  </si>
  <si>
    <t>Сухэ - Батора ул - 19</t>
  </si>
  <si>
    <t>Сухэ - Батора ул - 2</t>
  </si>
  <si>
    <t>Сухэ - Батора ул - 3</t>
  </si>
  <si>
    <t>Сухэ - Батора ул - 4</t>
  </si>
  <si>
    <t>Сухэ - Батора ул - 8</t>
  </si>
  <si>
    <t>Тимирязева 1-я ул - 7</t>
  </si>
  <si>
    <t>Тимирязева 1-я ул - 8</t>
  </si>
  <si>
    <t>Тимирязева 3-я ул - 7</t>
  </si>
  <si>
    <t>Трактовая ул - 26</t>
  </si>
  <si>
    <t>Трактовая ул - 55</t>
  </si>
  <si>
    <t>Трактовая ул - 59</t>
  </si>
  <si>
    <t>Трактовая ул - 65</t>
  </si>
  <si>
    <t>Трактовая ул - 69</t>
  </si>
  <si>
    <t>Трудовые резервы ул - 1</t>
  </si>
  <si>
    <t>Трудовые резервы ул - 10</t>
  </si>
  <si>
    <t>Трудовые резервы ул - 13</t>
  </si>
  <si>
    <t>Трудовые резервы ул - 17</t>
  </si>
  <si>
    <t>Трудовые резервы ул - 19</t>
  </si>
  <si>
    <t>Трудовые резервы ул - 2</t>
  </si>
  <si>
    <t>Трудовые резервы ул - 5</t>
  </si>
  <si>
    <t>Ушакова пер - 1</t>
  </si>
  <si>
    <t>Ушакова пер - 3</t>
  </si>
  <si>
    <t>Ушакова пер - 4</t>
  </si>
  <si>
    <t>Ушакова пер - 6</t>
  </si>
  <si>
    <t>Ушакова пер - 8</t>
  </si>
  <si>
    <t>Фереферова ул - 10</t>
  </si>
  <si>
    <t>Фереферова ул - 12</t>
  </si>
  <si>
    <t>Фереферова ул - 13/а</t>
  </si>
  <si>
    <t>Фереферова ул - 2/а</t>
  </si>
  <si>
    <t>Фереферова ул - 21</t>
  </si>
  <si>
    <t>Фереферова ул - 22</t>
  </si>
  <si>
    <t>Фереферова ул - 23</t>
  </si>
  <si>
    <t>Фереферова ул - 24</t>
  </si>
  <si>
    <t>Фереферова ул - 25</t>
  </si>
  <si>
    <t>Фереферова ул - 26</t>
  </si>
  <si>
    <t>Фереферова ул - 27</t>
  </si>
  <si>
    <t>Фереферова ул - 29</t>
  </si>
  <si>
    <t>Фереферова ул - 3</t>
  </si>
  <si>
    <t>Фереферова ул - 30</t>
  </si>
  <si>
    <t>Фереферова ул - 31</t>
  </si>
  <si>
    <t>Фереферова ул - 32</t>
  </si>
  <si>
    <t>Фереферова ул - 33</t>
  </si>
  <si>
    <t>Фереферова ул - 34</t>
  </si>
  <si>
    <t>Фереферова ул - 36</t>
  </si>
  <si>
    <t>Фереферова ул - 37</t>
  </si>
  <si>
    <t>Фереферова ул - 38</t>
  </si>
  <si>
    <t>Фереферова ул - 39</t>
  </si>
  <si>
    <t>Фереферова ул - 4</t>
  </si>
  <si>
    <t>Фереферова ул - 41</t>
  </si>
  <si>
    <t>Фереферова ул - 42</t>
  </si>
  <si>
    <t>Фереферова ул - 43</t>
  </si>
  <si>
    <t>Фереферова ул - 44</t>
  </si>
  <si>
    <t>Фереферова ул - 45</t>
  </si>
  <si>
    <t>Фереферова ул - 46</t>
  </si>
  <si>
    <t>Фереферова ул - 47</t>
  </si>
  <si>
    <t>Фереферова ул - 58</t>
  </si>
  <si>
    <t>Фереферова ул - 6</t>
  </si>
  <si>
    <t>Фереферова ул - 7</t>
  </si>
  <si>
    <t>Фереферова ул - 8</t>
  </si>
  <si>
    <t>Фереферова ул - 9</t>
  </si>
  <si>
    <t>Фереферова ул - 9/а</t>
  </si>
  <si>
    <t>Фрунзе ул - 10</t>
  </si>
  <si>
    <t>Фрунзе ул - 12</t>
  </si>
  <si>
    <t>Фрунзе ул - 14</t>
  </si>
  <si>
    <t>Фрунзе ул - 16</t>
  </si>
  <si>
    <t>Фрунзе ул - 6</t>
  </si>
  <si>
    <t>Фрунзе ул - 8</t>
  </si>
  <si>
    <t>Фрунзе ул - 82</t>
  </si>
  <si>
    <t>Центральная ул - 26</t>
  </si>
  <si>
    <t>Центральная ул - 30</t>
  </si>
  <si>
    <t>Центральная ул - 34</t>
  </si>
  <si>
    <t>Центральная ул - 55</t>
  </si>
  <si>
    <t>Цэммовская ул - 13</t>
  </si>
  <si>
    <t>Цэммовская ул - 14</t>
  </si>
  <si>
    <t>Цэммовская ул - 15</t>
  </si>
  <si>
    <t>Цэммовская ул - 16</t>
  </si>
  <si>
    <t>Цэммовская ул - 17</t>
  </si>
  <si>
    <t>Цэсовская ул - 10</t>
  </si>
  <si>
    <t>Цэсовская ул - 12</t>
  </si>
  <si>
    <t>Цэсовская ул - 16</t>
  </si>
  <si>
    <t>Цэсовская ул - 18</t>
  </si>
  <si>
    <t>Цэсовская ул - 22</t>
  </si>
  <si>
    <t>Цэсовская ул - 24</t>
  </si>
  <si>
    <t>Цэсовская ул - 25</t>
  </si>
  <si>
    <t>Цэсовская ул - 8</t>
  </si>
  <si>
    <t>Чайковского ул - 39</t>
  </si>
  <si>
    <t>Черемховская - 1</t>
  </si>
  <si>
    <t>Черемховская - 10</t>
  </si>
  <si>
    <t>Черемховская - 12</t>
  </si>
  <si>
    <t>Черемховская - 14</t>
  </si>
  <si>
    <t>Черемховская - 20</t>
  </si>
  <si>
    <t>Черемховская - 22</t>
  </si>
  <si>
    <t>Черемховская - 5</t>
  </si>
  <si>
    <t>Черемховская - 8</t>
  </si>
  <si>
    <t>Шевченко ул - 1</t>
  </si>
  <si>
    <t>Шевченко ул - 14</t>
  </si>
  <si>
    <t>Шевченко ул - 14/а</t>
  </si>
  <si>
    <t>Шевченко ул - 16</t>
  </si>
  <si>
    <t>Шевченко ул - 16/а</t>
  </si>
  <si>
    <t>Шевченко ул - 18</t>
  </si>
  <si>
    <t>Шевченко ул - 18/а</t>
  </si>
  <si>
    <t>Шевченко ул - 2</t>
  </si>
  <si>
    <t>Шевченко ул - 25</t>
  </si>
  <si>
    <t>Шевченко ул - 27</t>
  </si>
  <si>
    <t>Шевченко ул - 28</t>
  </si>
  <si>
    <t>Шевченко ул - 29</t>
  </si>
  <si>
    <t>Шевченко ул - 3</t>
  </si>
  <si>
    <t>Шевченко ул - 31</t>
  </si>
  <si>
    <t>Шевченко ул - 32</t>
  </si>
  <si>
    <t>Шевченко ул - 38/б</t>
  </si>
  <si>
    <t>Шевченко ул - 39</t>
  </si>
  <si>
    <t>Шевченко ул - 40</t>
  </si>
  <si>
    <t>Шевченко ул - 40/а</t>
  </si>
  <si>
    <t>Шевченко ул - 41</t>
  </si>
  <si>
    <t>Шевченко ул - 42/а</t>
  </si>
  <si>
    <t>Шевченко ул - 43</t>
  </si>
  <si>
    <t>Шевченко ул - 44</t>
  </si>
  <si>
    <t>Шевченко ул - 45</t>
  </si>
  <si>
    <t>Шевченко ул - 47</t>
  </si>
  <si>
    <t>Шевченко ул - 49</t>
  </si>
  <si>
    <t>Шевченко ул - 5</t>
  </si>
  <si>
    <t>Шевченко ул - 50</t>
  </si>
  <si>
    <t>Шевченко ул - 51</t>
  </si>
  <si>
    <t>Шевченко ул - 52</t>
  </si>
  <si>
    <t>Шевченко ул - 54</t>
  </si>
  <si>
    <t>Шевченко ул - 57</t>
  </si>
  <si>
    <t>Шевченко ул - 59</t>
  </si>
  <si>
    <t>Шевченко ул - 61</t>
  </si>
  <si>
    <t>Шевченко ул - 62</t>
  </si>
  <si>
    <t>Шевченко ул - 65</t>
  </si>
  <si>
    <t>Шевченко ул - 67</t>
  </si>
  <si>
    <t>Шевченко ул - 68</t>
  </si>
  <si>
    <t>Шевченко ул - 69</t>
  </si>
  <si>
    <t>Шевченко ул - 72</t>
  </si>
  <si>
    <t>Шевченко ул - 73</t>
  </si>
  <si>
    <t>Шевченко ул - 74</t>
  </si>
  <si>
    <t>Шевченко ул - 75</t>
  </si>
  <si>
    <t>Шевченко ул - 76</t>
  </si>
  <si>
    <t>Шевченко ул - 77</t>
  </si>
  <si>
    <t>Шевченко ул - 81</t>
  </si>
  <si>
    <t>Шевченко ул - 83</t>
  </si>
  <si>
    <t>Шевченко ул - 85</t>
  </si>
  <si>
    <t>Шевченко ул - 86</t>
  </si>
  <si>
    <t>Шевченко ул - 87</t>
  </si>
  <si>
    <t>Шевченко ул - 90</t>
  </si>
  <si>
    <t>Щорса ул - 26</t>
  </si>
  <si>
    <t>Щорса ул - 30</t>
  </si>
  <si>
    <t>Щорса ул - 31</t>
  </si>
  <si>
    <t>Щорса ул - 35</t>
  </si>
  <si>
    <t>Щорса ул - 37</t>
  </si>
  <si>
    <t>Щорса ул - 41</t>
  </si>
  <si>
    <t>Щорса ул - 45</t>
  </si>
  <si>
    <t>Щорса ул - 53</t>
  </si>
  <si>
    <t>Щорса ул - 55</t>
  </si>
  <si>
    <t>Щорса ул - 59</t>
  </si>
  <si>
    <t>Щорса ул - 60</t>
  </si>
  <si>
    <t>Щорса ул - 62</t>
  </si>
  <si>
    <t>Щорса ул - 63</t>
  </si>
  <si>
    <t>Щорса ул - 64</t>
  </si>
  <si>
    <t>Щорса ул - 71</t>
  </si>
  <si>
    <t>Щорса ул - 75</t>
  </si>
  <si>
    <t>Щорса ул - 76</t>
  </si>
  <si>
    <t>Щорса ул - 77</t>
  </si>
  <si>
    <t>Щорса ул - 78</t>
  </si>
  <si>
    <t>Щорса ул - 79</t>
  </si>
  <si>
    <t>Щорса ул - 80</t>
  </si>
  <si>
    <t>Щорса ул - 81</t>
  </si>
  <si>
    <t>Щорса ул - 86</t>
  </si>
  <si>
    <t>Ярославского ул - 1</t>
  </si>
  <si>
    <t>Ярославского ул - 11</t>
  </si>
  <si>
    <t>Ярославского ул - 19</t>
  </si>
  <si>
    <t>Ярославского ул - 27</t>
  </si>
  <si>
    <t>Ярославского ул - 3</t>
  </si>
  <si>
    <t>Ярославского ул - 31</t>
  </si>
  <si>
    <t>Ярославского ул - 9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</si>
</sst>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0;[Red]\-0.00"/>
  </numFmts>
  <fonts count="6" x14ac:knownFonts="1"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horizontal="left"/>
    </xf>
  </cellStyleXfs>
  <cellXfs count="13">
    <xf numFmtId="0" fontId="0" fillId="0" borderId="0" xfId="0" applyAlignment="1"/>
    <xf numFmtId="0" fontId="1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172" fontId="5" fillId="0" borderId="2" xfId="0" applyNumberFormat="1" applyFont="1" applyBorder="1" applyAlignment="1">
      <alignment horizontal="right" vertical="center"/>
    </xf>
    <xf numFmtId="0" fontId="0" fillId="0" borderId="0" xfId="0" applyFont="1" applyAlignment="1"/>
    <xf numFmtId="0" fontId="1" fillId="0" borderId="3" xfId="0" applyFont="1" applyBorder="1" applyAlignment="1">
      <alignment horizontal="left" vertical="center"/>
    </xf>
    <xf numFmtId="172" fontId="1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</cellXfs>
  <cellStyles count="1">
    <cellStyle name="Обычный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67"/>
  <sheetViews>
    <sheetView tabSelected="1" showRuler="0" topLeftCell="A4" workbookViewId="0">
      <selection activeCell="X24" sqref="X24"/>
    </sheetView>
  </sheetViews>
  <sheetFormatPr baseColWidth="10" defaultColWidth="10.25" defaultRowHeight="11" x14ac:dyDescent="0.15"/>
  <cols>
    <col min="1" max="1" width="31" customWidth="1"/>
    <col min="2" max="2" width="12.25" customWidth="1"/>
    <col min="3" max="3" width="12.75" customWidth="1"/>
    <col min="4" max="4" width="12.25" customWidth="1"/>
    <col min="5" max="5" width="12.5" customWidth="1"/>
    <col min="6" max="6" width="10.75" customWidth="1"/>
    <col min="7" max="7" width="12.75" customWidth="1"/>
    <col min="8" max="8" width="13.75" customWidth="1"/>
    <col min="9" max="9" width="12.5" customWidth="1"/>
    <col min="12" max="12" width="13.75" customWidth="1"/>
    <col min="13" max="13" width="11.5" customWidth="1"/>
    <col min="14" max="14" width="11.75" customWidth="1"/>
    <col min="15" max="15" width="12" customWidth="1"/>
    <col min="16" max="16" width="0.25" hidden="1" customWidth="1"/>
    <col min="17" max="17" width="14.75" hidden="1" customWidth="1"/>
    <col min="18" max="18" width="15.75" hidden="1" customWidth="1"/>
    <col min="19" max="19" width="13.75" customWidth="1"/>
  </cols>
  <sheetData>
    <row r="1" spans="1:19" ht="13" x14ac:dyDescent="0.15">
      <c r="A1" s="1" t="s">
        <v>0</v>
      </c>
      <c r="B1" s="2"/>
      <c r="C1" s="2"/>
      <c r="G1" s="2"/>
    </row>
    <row r="3" spans="1:19" ht="16" x14ac:dyDescent="0.15">
      <c r="A3" s="11"/>
      <c r="B3" s="11"/>
      <c r="C3" s="11"/>
      <c r="D3" s="11"/>
      <c r="G3" s="3"/>
      <c r="K3" s="3"/>
      <c r="P3" s="3"/>
    </row>
    <row r="4" spans="1:19" x14ac:dyDescent="0.15">
      <c r="A4" s="12"/>
      <c r="B4" s="12"/>
      <c r="C4" s="12"/>
      <c r="D4" s="12"/>
      <c r="G4" s="4"/>
      <c r="K4" s="4"/>
      <c r="P4" s="4"/>
    </row>
    <row r="6" spans="1:19" ht="60" x14ac:dyDescent="0.15">
      <c r="A6" s="5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5</v>
      </c>
      <c r="J6" s="5" t="s">
        <v>6</v>
      </c>
      <c r="K6" s="5" t="s">
        <v>9</v>
      </c>
      <c r="L6" s="5" t="s">
        <v>10</v>
      </c>
      <c r="M6" s="5" t="s">
        <v>11</v>
      </c>
      <c r="N6" s="5" t="s">
        <v>12</v>
      </c>
      <c r="O6" s="5" t="s">
        <v>13</v>
      </c>
      <c r="P6" s="5" t="s">
        <v>14</v>
      </c>
      <c r="Q6" s="5"/>
      <c r="R6" s="5"/>
      <c r="S6" s="5" t="s">
        <v>15</v>
      </c>
    </row>
    <row r="7" spans="1:19" s="8" customFormat="1" ht="13" x14ac:dyDescent="0.15">
      <c r="A7" s="6" t="s">
        <v>16</v>
      </c>
      <c r="B7" s="7">
        <v>208269.56</v>
      </c>
      <c r="C7" s="7">
        <v>412168.96000000002</v>
      </c>
      <c r="D7" s="7">
        <v>380403.46</v>
      </c>
      <c r="E7" s="7">
        <v>31765.5</v>
      </c>
      <c r="F7" s="7">
        <v>0</v>
      </c>
      <c r="G7" s="7">
        <v>375829.86</v>
      </c>
      <c r="H7" s="7">
        <v>346864.98</v>
      </c>
      <c r="I7" s="7">
        <v>28964.880000000001</v>
      </c>
      <c r="J7" s="7">
        <v>0</v>
      </c>
      <c r="K7" s="7">
        <v>91.18</v>
      </c>
      <c r="L7" s="7">
        <v>80871</v>
      </c>
      <c r="M7" s="7">
        <f t="shared" ref="M7:M70" si="0">D7*22%</f>
        <v>83688.761200000008</v>
      </c>
      <c r="N7" s="7">
        <f t="shared" ref="N7:N70" si="1">D7*6%</f>
        <v>22824.207600000002</v>
      </c>
      <c r="O7" s="7">
        <f t="shared" ref="O7:O70" si="2">D7*45%</f>
        <v>171181.557</v>
      </c>
      <c r="P7" s="7"/>
      <c r="Q7" s="7"/>
      <c r="R7" s="7"/>
      <c r="S7" s="7">
        <f t="shared" ref="S7:S70" si="3">H7-L7-M7-N7-O7</f>
        <v>-11700.545800000022</v>
      </c>
    </row>
    <row r="8" spans="1:19" s="8" customFormat="1" ht="13" x14ac:dyDescent="0.15">
      <c r="A8" s="6" t="s">
        <v>17</v>
      </c>
      <c r="B8" s="7">
        <v>78439.039999999994</v>
      </c>
      <c r="C8" s="7">
        <v>258681.16</v>
      </c>
      <c r="D8" s="7">
        <v>237294.78</v>
      </c>
      <c r="E8" s="7">
        <v>18375.78</v>
      </c>
      <c r="F8" s="7">
        <v>3010.6</v>
      </c>
      <c r="G8" s="7">
        <v>250566.16</v>
      </c>
      <c r="H8" s="7">
        <v>229850.68</v>
      </c>
      <c r="I8" s="7">
        <v>17799.32</v>
      </c>
      <c r="J8" s="7">
        <v>2916.16</v>
      </c>
      <c r="K8" s="7">
        <v>96.86</v>
      </c>
      <c r="L8" s="7">
        <v>90185</v>
      </c>
      <c r="M8" s="7">
        <f t="shared" si="0"/>
        <v>52204.851600000002</v>
      </c>
      <c r="N8" s="7">
        <f t="shared" si="1"/>
        <v>14237.686799999999</v>
      </c>
      <c r="O8" s="7">
        <f t="shared" si="2"/>
        <v>106782.651</v>
      </c>
      <c r="P8" s="7"/>
      <c r="Q8" s="7"/>
      <c r="R8" s="7"/>
      <c r="S8" s="7">
        <f t="shared" si="3"/>
        <v>-33559.509399999995</v>
      </c>
    </row>
    <row r="9" spans="1:19" s="8" customFormat="1" ht="13" x14ac:dyDescent="0.15">
      <c r="A9" s="6" t="s">
        <v>18</v>
      </c>
      <c r="B9" s="7">
        <v>152888.20000000001</v>
      </c>
      <c r="C9" s="7">
        <v>250564.16</v>
      </c>
      <c r="D9" s="7">
        <v>232382.4</v>
      </c>
      <c r="E9" s="7">
        <v>15181.72</v>
      </c>
      <c r="F9" s="7">
        <v>3000.04</v>
      </c>
      <c r="G9" s="7">
        <v>224324.36</v>
      </c>
      <c r="H9" s="7">
        <v>208046.65</v>
      </c>
      <c r="I9" s="7">
        <v>13591.85</v>
      </c>
      <c r="J9" s="7">
        <v>2685.87</v>
      </c>
      <c r="K9" s="7">
        <v>89.53</v>
      </c>
      <c r="L9" s="7">
        <v>77845</v>
      </c>
      <c r="M9" s="7">
        <f t="shared" si="0"/>
        <v>51124.127999999997</v>
      </c>
      <c r="N9" s="7">
        <f t="shared" si="1"/>
        <v>13942.944</v>
      </c>
      <c r="O9" s="7">
        <f t="shared" si="2"/>
        <v>104572.08</v>
      </c>
      <c r="P9" s="7"/>
      <c r="Q9" s="7"/>
      <c r="R9" s="7"/>
      <c r="S9" s="7">
        <f t="shared" si="3"/>
        <v>-39437.502000000008</v>
      </c>
    </row>
    <row r="10" spans="1:19" s="8" customFormat="1" ht="13" x14ac:dyDescent="0.1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776</v>
      </c>
      <c r="M10" s="7">
        <f t="shared" si="0"/>
        <v>0</v>
      </c>
      <c r="N10" s="7">
        <f t="shared" si="1"/>
        <v>0</v>
      </c>
      <c r="O10" s="7">
        <f t="shared" si="2"/>
        <v>0</v>
      </c>
      <c r="P10" s="7"/>
      <c r="Q10" s="7"/>
      <c r="R10" s="7"/>
      <c r="S10" s="7">
        <f t="shared" si="3"/>
        <v>-776</v>
      </c>
    </row>
    <row r="11" spans="1:19" s="8" customFormat="1" ht="13" x14ac:dyDescent="0.1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2785</v>
      </c>
      <c r="M11" s="7">
        <f t="shared" si="0"/>
        <v>0</v>
      </c>
      <c r="N11" s="7">
        <f t="shared" si="1"/>
        <v>0</v>
      </c>
      <c r="O11" s="7">
        <f t="shared" si="2"/>
        <v>0</v>
      </c>
      <c r="P11" s="7"/>
      <c r="Q11" s="7"/>
      <c r="R11" s="7"/>
      <c r="S11" s="7">
        <f t="shared" si="3"/>
        <v>-2785</v>
      </c>
    </row>
    <row r="12" spans="1:19" s="8" customFormat="1" ht="13" x14ac:dyDescent="0.15">
      <c r="A12" s="6" t="s">
        <v>21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328</v>
      </c>
      <c r="M12" s="7">
        <f t="shared" si="0"/>
        <v>0</v>
      </c>
      <c r="N12" s="7">
        <f t="shared" si="1"/>
        <v>0</v>
      </c>
      <c r="O12" s="7">
        <f t="shared" si="2"/>
        <v>0</v>
      </c>
      <c r="P12" s="7"/>
      <c r="Q12" s="7"/>
      <c r="R12" s="7"/>
      <c r="S12" s="7">
        <f t="shared" si="3"/>
        <v>-328</v>
      </c>
    </row>
    <row r="13" spans="1:19" s="8" customFormat="1" ht="13" x14ac:dyDescent="0.15">
      <c r="A13" s="6" t="s">
        <v>22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633</v>
      </c>
      <c r="M13" s="7">
        <f t="shared" si="0"/>
        <v>0</v>
      </c>
      <c r="N13" s="7">
        <f t="shared" si="1"/>
        <v>0</v>
      </c>
      <c r="O13" s="7">
        <f t="shared" si="2"/>
        <v>0</v>
      </c>
      <c r="P13" s="7"/>
      <c r="Q13" s="7"/>
      <c r="R13" s="7"/>
      <c r="S13" s="7">
        <f t="shared" si="3"/>
        <v>-633</v>
      </c>
    </row>
    <row r="14" spans="1:19" s="8" customFormat="1" ht="13" x14ac:dyDescent="0.15">
      <c r="A14" s="6" t="s">
        <v>23</v>
      </c>
      <c r="B14" s="7">
        <v>68894.38</v>
      </c>
      <c r="C14" s="7">
        <v>67146.899999999994</v>
      </c>
      <c r="D14" s="7">
        <v>64045.26</v>
      </c>
      <c r="E14" s="7">
        <v>3101.64</v>
      </c>
      <c r="F14" s="7">
        <v>0</v>
      </c>
      <c r="G14" s="7">
        <v>48663.55</v>
      </c>
      <c r="H14" s="7">
        <v>46415.69</v>
      </c>
      <c r="I14" s="7">
        <v>2247.86</v>
      </c>
      <c r="J14" s="7">
        <v>0</v>
      </c>
      <c r="K14" s="7">
        <v>72.47</v>
      </c>
      <c r="L14" s="7">
        <v>39732</v>
      </c>
      <c r="M14" s="7">
        <f t="shared" si="0"/>
        <v>14089.957200000001</v>
      </c>
      <c r="N14" s="7">
        <f t="shared" si="1"/>
        <v>3842.7156</v>
      </c>
      <c r="O14" s="7">
        <f t="shared" si="2"/>
        <v>28820.367000000002</v>
      </c>
      <c r="P14" s="7"/>
      <c r="Q14" s="7"/>
      <c r="R14" s="7"/>
      <c r="S14" s="7">
        <f t="shared" si="3"/>
        <v>-40069.349799999996</v>
      </c>
    </row>
    <row r="15" spans="1:19" s="8" customFormat="1" ht="13" x14ac:dyDescent="0.15">
      <c r="A15" s="6" t="s">
        <v>24</v>
      </c>
      <c r="B15" s="7">
        <v>57986.98</v>
      </c>
      <c r="C15" s="7">
        <v>68462.399999999994</v>
      </c>
      <c r="D15" s="7">
        <v>63816.06</v>
      </c>
      <c r="E15" s="7">
        <v>4646.34</v>
      </c>
      <c r="F15" s="7">
        <v>0</v>
      </c>
      <c r="G15" s="7">
        <v>86927.48</v>
      </c>
      <c r="H15" s="7">
        <v>81027.97</v>
      </c>
      <c r="I15" s="7">
        <v>5899.51</v>
      </c>
      <c r="J15" s="7">
        <v>0</v>
      </c>
      <c r="K15" s="7">
        <v>126.97</v>
      </c>
      <c r="L15" s="7">
        <v>22812</v>
      </c>
      <c r="M15" s="7">
        <f t="shared" si="0"/>
        <v>14039.5332</v>
      </c>
      <c r="N15" s="7">
        <f t="shared" si="1"/>
        <v>3828.9635999999996</v>
      </c>
      <c r="O15" s="7">
        <f t="shared" si="2"/>
        <v>28717.226999999999</v>
      </c>
      <c r="P15" s="7"/>
      <c r="Q15" s="7"/>
      <c r="R15" s="7"/>
      <c r="S15" s="7">
        <f t="shared" si="3"/>
        <v>11630.246200000001</v>
      </c>
    </row>
    <row r="16" spans="1:19" s="8" customFormat="1" ht="13" x14ac:dyDescent="0.15">
      <c r="A16" s="6" t="s">
        <v>25</v>
      </c>
      <c r="B16" s="7">
        <v>16135.91</v>
      </c>
      <c r="C16" s="7">
        <v>50164.14</v>
      </c>
      <c r="D16" s="7">
        <v>45542.46</v>
      </c>
      <c r="E16" s="7">
        <v>4621.68</v>
      </c>
      <c r="F16" s="7">
        <v>0</v>
      </c>
      <c r="G16" s="7">
        <v>59761.35</v>
      </c>
      <c r="H16" s="7">
        <v>54255.47</v>
      </c>
      <c r="I16" s="7">
        <v>5505.88</v>
      </c>
      <c r="J16" s="7">
        <v>0</v>
      </c>
      <c r="K16" s="7">
        <v>119.13</v>
      </c>
      <c r="L16" s="7">
        <v>25807</v>
      </c>
      <c r="M16" s="7">
        <f t="shared" si="0"/>
        <v>10019.341200000001</v>
      </c>
      <c r="N16" s="7">
        <f t="shared" si="1"/>
        <v>2732.5475999999999</v>
      </c>
      <c r="O16" s="7">
        <f t="shared" si="2"/>
        <v>20494.107</v>
      </c>
      <c r="P16" s="7"/>
      <c r="Q16" s="7"/>
      <c r="R16" s="7"/>
      <c r="S16" s="7">
        <f t="shared" si="3"/>
        <v>-4797.5258000000013</v>
      </c>
    </row>
    <row r="17" spans="1:19" s="8" customFormat="1" ht="13" x14ac:dyDescent="0.15">
      <c r="A17" s="6" t="s">
        <v>26</v>
      </c>
      <c r="B17" s="7">
        <v>50250.1</v>
      </c>
      <c r="C17" s="7">
        <v>49928.4</v>
      </c>
      <c r="D17" s="7">
        <v>45514.67</v>
      </c>
      <c r="E17" s="7">
        <v>4413.7299999999996</v>
      </c>
      <c r="F17" s="7">
        <v>0</v>
      </c>
      <c r="G17" s="7">
        <v>48539.65</v>
      </c>
      <c r="H17" s="7">
        <v>44248.69</v>
      </c>
      <c r="I17" s="7">
        <v>4290.96</v>
      </c>
      <c r="J17" s="7">
        <v>0</v>
      </c>
      <c r="K17" s="7">
        <v>97.22</v>
      </c>
      <c r="L17" s="7">
        <v>30268</v>
      </c>
      <c r="M17" s="7">
        <f t="shared" si="0"/>
        <v>10013.2274</v>
      </c>
      <c r="N17" s="7">
        <f t="shared" si="1"/>
        <v>2730.8801999999996</v>
      </c>
      <c r="O17" s="7">
        <f t="shared" si="2"/>
        <v>20481.601500000001</v>
      </c>
      <c r="P17" s="7"/>
      <c r="Q17" s="7"/>
      <c r="R17" s="7"/>
      <c r="S17" s="7">
        <f t="shared" si="3"/>
        <v>-19245.019099999998</v>
      </c>
    </row>
    <row r="18" spans="1:19" s="8" customFormat="1" ht="13" x14ac:dyDescent="0.15">
      <c r="A18" s="6" t="s">
        <v>27</v>
      </c>
      <c r="B18" s="7">
        <v>7983.56</v>
      </c>
      <c r="C18" s="7">
        <v>52616.4</v>
      </c>
      <c r="D18" s="7">
        <v>45850.32</v>
      </c>
      <c r="E18" s="7">
        <v>6766.08</v>
      </c>
      <c r="F18" s="7">
        <v>0</v>
      </c>
      <c r="G18" s="7">
        <v>48593.25</v>
      </c>
      <c r="H18" s="7">
        <v>42344.52</v>
      </c>
      <c r="I18" s="7">
        <v>6248.73</v>
      </c>
      <c r="J18" s="7">
        <v>0</v>
      </c>
      <c r="K18" s="7">
        <v>92.35</v>
      </c>
      <c r="L18" s="7">
        <v>30675</v>
      </c>
      <c r="M18" s="7">
        <f t="shared" si="0"/>
        <v>10087.070400000001</v>
      </c>
      <c r="N18" s="7">
        <f t="shared" si="1"/>
        <v>2751.0191999999997</v>
      </c>
      <c r="O18" s="7">
        <f t="shared" si="2"/>
        <v>20632.644</v>
      </c>
      <c r="P18" s="7"/>
      <c r="Q18" s="7"/>
      <c r="R18" s="7"/>
      <c r="S18" s="7">
        <f t="shared" si="3"/>
        <v>-21801.213600000003</v>
      </c>
    </row>
    <row r="19" spans="1:19" s="8" customFormat="1" ht="13" x14ac:dyDescent="0.15">
      <c r="A19" s="6" t="s">
        <v>28</v>
      </c>
      <c r="B19" s="7">
        <v>20057.740000000002</v>
      </c>
      <c r="C19" s="7">
        <v>50415</v>
      </c>
      <c r="D19" s="7">
        <v>45518.64</v>
      </c>
      <c r="E19" s="7">
        <v>4896.3599999999997</v>
      </c>
      <c r="F19" s="7">
        <v>0</v>
      </c>
      <c r="G19" s="7">
        <v>50802.64</v>
      </c>
      <c r="H19" s="7">
        <v>45868.63</v>
      </c>
      <c r="I19" s="7">
        <v>4934.01</v>
      </c>
      <c r="J19" s="7">
        <v>0</v>
      </c>
      <c r="K19" s="7">
        <v>100.77</v>
      </c>
      <c r="L19" s="7">
        <v>10615</v>
      </c>
      <c r="M19" s="7">
        <f t="shared" si="0"/>
        <v>10014.1008</v>
      </c>
      <c r="N19" s="7">
        <f t="shared" si="1"/>
        <v>2731.1183999999998</v>
      </c>
      <c r="O19" s="7">
        <f t="shared" si="2"/>
        <v>20483.387999999999</v>
      </c>
      <c r="P19" s="7"/>
      <c r="Q19" s="7"/>
      <c r="R19" s="7"/>
      <c r="S19" s="7">
        <f t="shared" si="3"/>
        <v>2025.0227999999988</v>
      </c>
    </row>
    <row r="20" spans="1:19" s="8" customFormat="1" ht="13" x14ac:dyDescent="0.15">
      <c r="A20" s="6" t="s">
        <v>29</v>
      </c>
      <c r="B20" s="7">
        <v>28128.62</v>
      </c>
      <c r="C20" s="7">
        <v>42823.14</v>
      </c>
      <c r="D20" s="7">
        <v>38170.620000000003</v>
      </c>
      <c r="E20" s="7">
        <v>4652.5200000000004</v>
      </c>
      <c r="F20" s="7">
        <v>0</v>
      </c>
      <c r="G20" s="7">
        <v>28114.55</v>
      </c>
      <c r="H20" s="7">
        <v>25060.04</v>
      </c>
      <c r="I20" s="7">
        <v>3054.51</v>
      </c>
      <c r="J20" s="7">
        <v>0</v>
      </c>
      <c r="K20" s="7">
        <v>65.650000000000006</v>
      </c>
      <c r="L20" s="7">
        <v>14783</v>
      </c>
      <c r="M20" s="7">
        <f t="shared" si="0"/>
        <v>8397.5364000000009</v>
      </c>
      <c r="N20" s="7">
        <f t="shared" si="1"/>
        <v>2290.2372</v>
      </c>
      <c r="O20" s="7">
        <f t="shared" si="2"/>
        <v>17176.779000000002</v>
      </c>
      <c r="P20" s="7"/>
      <c r="Q20" s="7"/>
      <c r="R20" s="7"/>
      <c r="S20" s="7">
        <f t="shared" si="3"/>
        <v>-17587.512600000002</v>
      </c>
    </row>
    <row r="21" spans="1:19" s="8" customFormat="1" ht="13" x14ac:dyDescent="0.15">
      <c r="A21" s="6" t="s">
        <v>30</v>
      </c>
      <c r="B21" s="7">
        <v>51724.71</v>
      </c>
      <c r="C21" s="7">
        <v>47119.4</v>
      </c>
      <c r="D21" s="7">
        <v>46166.66</v>
      </c>
      <c r="E21" s="7">
        <v>952.74</v>
      </c>
      <c r="F21" s="7">
        <v>0</v>
      </c>
      <c r="G21" s="7">
        <v>37984.199999999997</v>
      </c>
      <c r="H21" s="7">
        <v>37216.17</v>
      </c>
      <c r="I21" s="7">
        <v>768.03</v>
      </c>
      <c r="J21" s="7">
        <v>0</v>
      </c>
      <c r="K21" s="7">
        <v>80.61</v>
      </c>
      <c r="L21" s="7">
        <v>41295</v>
      </c>
      <c r="M21" s="7">
        <f t="shared" si="0"/>
        <v>10156.665200000001</v>
      </c>
      <c r="N21" s="7">
        <f t="shared" si="1"/>
        <v>2769.9996000000001</v>
      </c>
      <c r="O21" s="7">
        <f t="shared" si="2"/>
        <v>20774.997000000003</v>
      </c>
      <c r="P21" s="7"/>
      <c r="Q21" s="7"/>
      <c r="R21" s="7"/>
      <c r="S21" s="7">
        <f t="shared" si="3"/>
        <v>-37780.491800000003</v>
      </c>
    </row>
    <row r="22" spans="1:19" s="8" customFormat="1" ht="13" x14ac:dyDescent="0.15">
      <c r="A22" s="6" t="s">
        <v>31</v>
      </c>
      <c r="B22" s="7">
        <v>3806.71</v>
      </c>
      <c r="C22" s="7">
        <v>1356.18</v>
      </c>
      <c r="D22" s="7">
        <v>1214.22</v>
      </c>
      <c r="E22" s="7">
        <v>141.96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f t="shared" si="0"/>
        <v>267.1284</v>
      </c>
      <c r="N22" s="7">
        <f t="shared" si="1"/>
        <v>72.853200000000001</v>
      </c>
      <c r="O22" s="7">
        <f t="shared" si="2"/>
        <v>546.399</v>
      </c>
      <c r="P22" s="7"/>
      <c r="Q22" s="7"/>
      <c r="R22" s="7"/>
      <c r="S22" s="7">
        <f t="shared" si="3"/>
        <v>-886.38059999999996</v>
      </c>
    </row>
    <row r="23" spans="1:19" s="8" customFormat="1" ht="13" x14ac:dyDescent="0.15">
      <c r="A23" s="6" t="s">
        <v>32</v>
      </c>
      <c r="B23" s="7">
        <v>7488.29</v>
      </c>
      <c r="C23" s="7">
        <v>3024.9</v>
      </c>
      <c r="D23" s="7">
        <v>2708.22</v>
      </c>
      <c r="E23" s="7">
        <v>316.68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f t="shared" si="0"/>
        <v>595.80840000000001</v>
      </c>
      <c r="N23" s="7">
        <f t="shared" si="1"/>
        <v>162.49319999999997</v>
      </c>
      <c r="O23" s="7">
        <f t="shared" si="2"/>
        <v>1218.6989999999998</v>
      </c>
      <c r="P23" s="7"/>
      <c r="Q23" s="7"/>
      <c r="R23" s="7"/>
      <c r="S23" s="7">
        <f t="shared" si="3"/>
        <v>-1977.0005999999998</v>
      </c>
    </row>
    <row r="24" spans="1:19" s="8" customFormat="1" ht="13" x14ac:dyDescent="0.15">
      <c r="A24" s="6" t="s">
        <v>33</v>
      </c>
      <c r="B24" s="7">
        <v>0</v>
      </c>
      <c r="C24" s="7">
        <v>4790.58</v>
      </c>
      <c r="D24" s="7">
        <v>4289.04</v>
      </c>
      <c r="E24" s="7">
        <v>501.54</v>
      </c>
      <c r="F24" s="7">
        <v>0</v>
      </c>
      <c r="G24" s="7">
        <v>4790.58</v>
      </c>
      <c r="H24" s="7">
        <v>4289.04</v>
      </c>
      <c r="I24" s="7">
        <v>501.54</v>
      </c>
      <c r="J24" s="7">
        <v>0</v>
      </c>
      <c r="K24" s="7">
        <v>100</v>
      </c>
      <c r="L24" s="7">
        <v>0</v>
      </c>
      <c r="M24" s="7">
        <f t="shared" si="0"/>
        <v>943.58879999999999</v>
      </c>
      <c r="N24" s="7">
        <f t="shared" si="1"/>
        <v>257.3424</v>
      </c>
      <c r="O24" s="7">
        <f t="shared" si="2"/>
        <v>1930.068</v>
      </c>
      <c r="P24" s="7"/>
      <c r="Q24" s="7"/>
      <c r="R24" s="7"/>
      <c r="S24" s="7">
        <f t="shared" si="3"/>
        <v>1158.0408</v>
      </c>
    </row>
    <row r="25" spans="1:19" s="8" customFormat="1" ht="13" x14ac:dyDescent="0.15">
      <c r="A25" s="6" t="s">
        <v>34</v>
      </c>
      <c r="B25" s="7">
        <v>7318.89</v>
      </c>
      <c r="C25" s="7">
        <v>2607.36</v>
      </c>
      <c r="D25" s="7">
        <v>2334.42</v>
      </c>
      <c r="E25" s="7">
        <v>272.94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f t="shared" si="0"/>
        <v>513.57240000000002</v>
      </c>
      <c r="N25" s="7">
        <f t="shared" si="1"/>
        <v>140.0652</v>
      </c>
      <c r="O25" s="7">
        <f t="shared" si="2"/>
        <v>1050.489</v>
      </c>
      <c r="P25" s="7"/>
      <c r="Q25" s="7"/>
      <c r="R25" s="7"/>
      <c r="S25" s="7">
        <f t="shared" si="3"/>
        <v>-1704.1266000000001</v>
      </c>
    </row>
    <row r="26" spans="1:19" s="8" customFormat="1" ht="13" x14ac:dyDescent="0.15">
      <c r="A26" s="6" t="s">
        <v>35</v>
      </c>
      <c r="B26" s="7">
        <v>20472.73</v>
      </c>
      <c r="C26" s="7">
        <v>7293.48</v>
      </c>
      <c r="D26" s="7">
        <v>6529.92</v>
      </c>
      <c r="E26" s="7">
        <v>763.56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f t="shared" si="0"/>
        <v>1436.5824</v>
      </c>
      <c r="N26" s="7">
        <f t="shared" si="1"/>
        <v>391.79519999999997</v>
      </c>
      <c r="O26" s="7">
        <f t="shared" si="2"/>
        <v>2938.4639999999999</v>
      </c>
      <c r="P26" s="7"/>
      <c r="Q26" s="7"/>
      <c r="R26" s="7"/>
      <c r="S26" s="7">
        <f t="shared" si="3"/>
        <v>-4766.8415999999997</v>
      </c>
    </row>
    <row r="27" spans="1:19" s="8" customFormat="1" ht="13" x14ac:dyDescent="0.15">
      <c r="A27" s="6" t="s">
        <v>36</v>
      </c>
      <c r="B27" s="7">
        <v>42338.05</v>
      </c>
      <c r="C27" s="7">
        <v>42576.24</v>
      </c>
      <c r="D27" s="7">
        <v>39916.199999999997</v>
      </c>
      <c r="E27" s="7">
        <v>2660.04</v>
      </c>
      <c r="F27" s="7">
        <v>0</v>
      </c>
      <c r="G27" s="7">
        <v>36675</v>
      </c>
      <c r="H27" s="7">
        <v>34383.65</v>
      </c>
      <c r="I27" s="7">
        <v>2291.35</v>
      </c>
      <c r="J27" s="7">
        <v>0</v>
      </c>
      <c r="K27" s="7">
        <v>86.14</v>
      </c>
      <c r="L27" s="7">
        <v>13141</v>
      </c>
      <c r="M27" s="7">
        <f t="shared" si="0"/>
        <v>8781.5640000000003</v>
      </c>
      <c r="N27" s="7">
        <f t="shared" si="1"/>
        <v>2394.9719999999998</v>
      </c>
      <c r="O27" s="7">
        <f t="shared" si="2"/>
        <v>17962.29</v>
      </c>
      <c r="P27" s="7"/>
      <c r="Q27" s="7"/>
      <c r="R27" s="7"/>
      <c r="S27" s="7">
        <f t="shared" si="3"/>
        <v>-7896.1759999999995</v>
      </c>
    </row>
    <row r="28" spans="1:19" s="8" customFormat="1" ht="13" x14ac:dyDescent="0.15">
      <c r="A28" s="6" t="s">
        <v>37</v>
      </c>
      <c r="B28" s="7">
        <v>22935.8</v>
      </c>
      <c r="C28" s="7">
        <v>43693.26</v>
      </c>
      <c r="D28" s="7">
        <v>39384.06</v>
      </c>
      <c r="E28" s="7">
        <v>4309.2</v>
      </c>
      <c r="F28" s="7">
        <v>0</v>
      </c>
      <c r="G28" s="7">
        <v>31522.639999999999</v>
      </c>
      <c r="H28" s="7">
        <v>28413.75</v>
      </c>
      <c r="I28" s="7">
        <v>3108.89</v>
      </c>
      <c r="J28" s="7">
        <v>0</v>
      </c>
      <c r="K28" s="7">
        <v>72.150000000000006</v>
      </c>
      <c r="L28" s="7">
        <v>15435</v>
      </c>
      <c r="M28" s="7">
        <f t="shared" si="0"/>
        <v>8664.493199999999</v>
      </c>
      <c r="N28" s="7">
        <f t="shared" si="1"/>
        <v>2363.0436</v>
      </c>
      <c r="O28" s="7">
        <f t="shared" si="2"/>
        <v>17722.827000000001</v>
      </c>
      <c r="P28" s="7"/>
      <c r="Q28" s="7"/>
      <c r="R28" s="7"/>
      <c r="S28" s="7">
        <f t="shared" si="3"/>
        <v>-15771.613799999999</v>
      </c>
    </row>
    <row r="29" spans="1:19" s="8" customFormat="1" ht="13" x14ac:dyDescent="0.15">
      <c r="A29" s="6" t="s">
        <v>38</v>
      </c>
      <c r="B29" s="7">
        <v>-17.21</v>
      </c>
      <c r="C29" s="7">
        <v>3895.74</v>
      </c>
      <c r="D29" s="7">
        <v>3487.86</v>
      </c>
      <c r="E29" s="7">
        <v>407.88</v>
      </c>
      <c r="F29" s="7">
        <v>0</v>
      </c>
      <c r="G29" s="7">
        <v>4031.89</v>
      </c>
      <c r="H29" s="7">
        <v>3609.76</v>
      </c>
      <c r="I29" s="7">
        <v>422.13</v>
      </c>
      <c r="J29" s="7">
        <v>0</v>
      </c>
      <c r="K29" s="7">
        <v>103.49</v>
      </c>
      <c r="L29" s="7">
        <v>0</v>
      </c>
      <c r="M29" s="7">
        <f t="shared" si="0"/>
        <v>767.32920000000001</v>
      </c>
      <c r="N29" s="7">
        <f t="shared" si="1"/>
        <v>209.27160000000001</v>
      </c>
      <c r="O29" s="7">
        <f t="shared" si="2"/>
        <v>1569.537</v>
      </c>
      <c r="P29" s="7"/>
      <c r="Q29" s="7"/>
      <c r="R29" s="7"/>
      <c r="S29" s="7">
        <f t="shared" si="3"/>
        <v>1063.6222</v>
      </c>
    </row>
    <row r="30" spans="1:19" s="8" customFormat="1" ht="13" x14ac:dyDescent="0.15">
      <c r="A30" s="6" t="s">
        <v>39</v>
      </c>
      <c r="B30" s="7">
        <v>714.17</v>
      </c>
      <c r="C30" s="7">
        <v>3538.74</v>
      </c>
      <c r="D30" s="7">
        <v>3168.24</v>
      </c>
      <c r="E30" s="7">
        <v>370.5</v>
      </c>
      <c r="F30" s="7">
        <v>0</v>
      </c>
      <c r="G30" s="7">
        <v>3108.29</v>
      </c>
      <c r="H30" s="7">
        <v>2782.86</v>
      </c>
      <c r="I30" s="7">
        <v>325.43</v>
      </c>
      <c r="J30" s="7">
        <v>0</v>
      </c>
      <c r="K30" s="7">
        <v>87.84</v>
      </c>
      <c r="L30" s="7">
        <v>0</v>
      </c>
      <c r="M30" s="7">
        <f t="shared" si="0"/>
        <v>697.01279999999997</v>
      </c>
      <c r="N30" s="7">
        <f t="shared" si="1"/>
        <v>190.09439999999998</v>
      </c>
      <c r="O30" s="7">
        <f t="shared" si="2"/>
        <v>1425.7079999999999</v>
      </c>
      <c r="P30" s="7"/>
      <c r="Q30" s="7"/>
      <c r="R30" s="7"/>
      <c r="S30" s="7">
        <f t="shared" si="3"/>
        <v>470.04480000000035</v>
      </c>
    </row>
    <row r="31" spans="1:19" s="8" customFormat="1" ht="13" x14ac:dyDescent="0.15">
      <c r="A31" s="6" t="s">
        <v>40</v>
      </c>
      <c r="B31" s="7">
        <v>10482.69</v>
      </c>
      <c r="C31" s="7">
        <v>5742.56</v>
      </c>
      <c r="D31" s="7">
        <v>5045.12</v>
      </c>
      <c r="E31" s="7">
        <v>697.44</v>
      </c>
      <c r="F31" s="7">
        <v>0</v>
      </c>
      <c r="G31" s="7">
        <v>7297.14</v>
      </c>
      <c r="H31" s="7">
        <v>6410.89</v>
      </c>
      <c r="I31" s="7">
        <v>886.25</v>
      </c>
      <c r="J31" s="7">
        <v>0</v>
      </c>
      <c r="K31" s="7">
        <v>127.07</v>
      </c>
      <c r="L31" s="7">
        <v>0</v>
      </c>
      <c r="M31" s="7">
        <f t="shared" si="0"/>
        <v>1109.9264000000001</v>
      </c>
      <c r="N31" s="7">
        <f t="shared" si="1"/>
        <v>302.7072</v>
      </c>
      <c r="O31" s="7">
        <f t="shared" si="2"/>
        <v>2270.3040000000001</v>
      </c>
      <c r="P31" s="7"/>
      <c r="Q31" s="7"/>
      <c r="R31" s="7"/>
      <c r="S31" s="7">
        <f t="shared" si="3"/>
        <v>2727.9524000000001</v>
      </c>
    </row>
    <row r="32" spans="1:19" s="8" customFormat="1" ht="13" x14ac:dyDescent="0.15">
      <c r="A32" s="6" t="s">
        <v>41</v>
      </c>
      <c r="B32" s="7">
        <v>7165.69</v>
      </c>
      <c r="C32" s="7">
        <v>2552.8200000000002</v>
      </c>
      <c r="D32" s="7">
        <v>2285.58</v>
      </c>
      <c r="E32" s="7">
        <v>267.24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f t="shared" si="0"/>
        <v>502.82759999999996</v>
      </c>
      <c r="N32" s="7">
        <f t="shared" si="1"/>
        <v>137.13479999999998</v>
      </c>
      <c r="O32" s="7">
        <f t="shared" si="2"/>
        <v>1028.511</v>
      </c>
      <c r="P32" s="7"/>
      <c r="Q32" s="7"/>
      <c r="R32" s="7"/>
      <c r="S32" s="7">
        <f t="shared" si="3"/>
        <v>-1668.4733999999999</v>
      </c>
    </row>
    <row r="33" spans="1:19" s="8" customFormat="1" ht="13" x14ac:dyDescent="0.15">
      <c r="A33" s="6" t="s">
        <v>42</v>
      </c>
      <c r="B33" s="7">
        <v>26020.86</v>
      </c>
      <c r="C33" s="7">
        <v>5418.12</v>
      </c>
      <c r="D33" s="7">
        <v>5418.12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f t="shared" si="0"/>
        <v>1191.9864</v>
      </c>
      <c r="N33" s="7">
        <f t="shared" si="1"/>
        <v>325.0872</v>
      </c>
      <c r="O33" s="7">
        <f t="shared" si="2"/>
        <v>2438.154</v>
      </c>
      <c r="P33" s="7"/>
      <c r="Q33" s="7"/>
      <c r="R33" s="7"/>
      <c r="S33" s="7">
        <f t="shared" si="3"/>
        <v>-3955.2276000000002</v>
      </c>
    </row>
    <row r="34" spans="1:19" s="8" customFormat="1" ht="13" x14ac:dyDescent="0.15">
      <c r="A34" s="6" t="s">
        <v>43</v>
      </c>
      <c r="B34" s="7">
        <v>-921.46</v>
      </c>
      <c r="C34" s="7">
        <v>2267.04</v>
      </c>
      <c r="D34" s="7">
        <v>2029.68</v>
      </c>
      <c r="E34" s="7">
        <v>237.36</v>
      </c>
      <c r="F34" s="7">
        <v>0</v>
      </c>
      <c r="G34" s="7">
        <v>2600</v>
      </c>
      <c r="H34" s="7">
        <v>2327.7800000000002</v>
      </c>
      <c r="I34" s="7">
        <v>272.22000000000003</v>
      </c>
      <c r="J34" s="7">
        <v>0</v>
      </c>
      <c r="K34" s="7">
        <v>114.69</v>
      </c>
      <c r="L34" s="7">
        <v>0</v>
      </c>
      <c r="M34" s="7">
        <f t="shared" si="0"/>
        <v>446.52960000000002</v>
      </c>
      <c r="N34" s="7">
        <f t="shared" si="1"/>
        <v>121.7808</v>
      </c>
      <c r="O34" s="7">
        <f t="shared" si="2"/>
        <v>913.35599999999999</v>
      </c>
      <c r="P34" s="7"/>
      <c r="Q34" s="7"/>
      <c r="R34" s="7"/>
      <c r="S34" s="7">
        <f t="shared" si="3"/>
        <v>846.11360000000013</v>
      </c>
    </row>
    <row r="35" spans="1:19" s="8" customFormat="1" ht="13" x14ac:dyDescent="0.15">
      <c r="A35" s="6" t="s">
        <v>44</v>
      </c>
      <c r="B35" s="7">
        <v>8681</v>
      </c>
      <c r="C35" s="7">
        <v>3324</v>
      </c>
      <c r="D35" s="7">
        <v>2976</v>
      </c>
      <c r="E35" s="7">
        <v>348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f t="shared" si="0"/>
        <v>654.72</v>
      </c>
      <c r="N35" s="7">
        <f t="shared" si="1"/>
        <v>178.56</v>
      </c>
      <c r="O35" s="7">
        <f t="shared" si="2"/>
        <v>1339.2</v>
      </c>
      <c r="P35" s="7"/>
      <c r="Q35" s="7"/>
      <c r="R35" s="7"/>
      <c r="S35" s="7">
        <f t="shared" si="3"/>
        <v>-2172.48</v>
      </c>
    </row>
    <row r="36" spans="1:19" s="8" customFormat="1" ht="13" x14ac:dyDescent="0.15">
      <c r="A36" s="6" t="s">
        <v>45</v>
      </c>
      <c r="B36" s="7">
        <v>14379.84</v>
      </c>
      <c r="C36" s="7">
        <v>5194.08</v>
      </c>
      <c r="D36" s="7">
        <v>4650.3</v>
      </c>
      <c r="E36" s="7">
        <v>543.78</v>
      </c>
      <c r="F36" s="7">
        <v>0</v>
      </c>
      <c r="G36" s="7">
        <v>200</v>
      </c>
      <c r="H36" s="7">
        <v>179.06</v>
      </c>
      <c r="I36" s="7">
        <v>20.94</v>
      </c>
      <c r="J36" s="7">
        <v>0</v>
      </c>
      <c r="K36" s="7">
        <v>3.85</v>
      </c>
      <c r="L36" s="7">
        <v>0</v>
      </c>
      <c r="M36" s="7">
        <f t="shared" si="0"/>
        <v>1023.066</v>
      </c>
      <c r="N36" s="7">
        <f t="shared" si="1"/>
        <v>279.01799999999997</v>
      </c>
      <c r="O36" s="7">
        <f t="shared" si="2"/>
        <v>2092.6350000000002</v>
      </c>
      <c r="P36" s="7"/>
      <c r="Q36" s="7"/>
      <c r="R36" s="7"/>
      <c r="S36" s="7">
        <f t="shared" si="3"/>
        <v>-3215.6590000000006</v>
      </c>
    </row>
    <row r="37" spans="1:19" s="8" customFormat="1" ht="13" x14ac:dyDescent="0.15">
      <c r="A37" s="6" t="s">
        <v>46</v>
      </c>
      <c r="B37" s="7">
        <v>3613.77</v>
      </c>
      <c r="C37" s="7">
        <v>2715.06</v>
      </c>
      <c r="D37" s="7">
        <v>2430.84</v>
      </c>
      <c r="E37" s="7">
        <v>284.22000000000003</v>
      </c>
      <c r="F37" s="7">
        <v>0</v>
      </c>
      <c r="G37" s="7">
        <v>452.52</v>
      </c>
      <c r="H37" s="7">
        <v>405.15</v>
      </c>
      <c r="I37" s="7">
        <v>47.37</v>
      </c>
      <c r="J37" s="7">
        <v>0</v>
      </c>
      <c r="K37" s="7">
        <v>16.670000000000002</v>
      </c>
      <c r="L37" s="7">
        <v>0</v>
      </c>
      <c r="M37" s="7">
        <f t="shared" si="0"/>
        <v>534.78480000000002</v>
      </c>
      <c r="N37" s="7">
        <f t="shared" si="1"/>
        <v>145.85040000000001</v>
      </c>
      <c r="O37" s="7">
        <f t="shared" si="2"/>
        <v>1093.8780000000002</v>
      </c>
      <c r="P37" s="7"/>
      <c r="Q37" s="7"/>
      <c r="R37" s="7"/>
      <c r="S37" s="7">
        <f t="shared" si="3"/>
        <v>-1369.3632000000002</v>
      </c>
    </row>
    <row r="38" spans="1:19" s="8" customFormat="1" ht="13" x14ac:dyDescent="0.15">
      <c r="A38" s="6" t="s">
        <v>47</v>
      </c>
      <c r="B38" s="7">
        <v>8313.42</v>
      </c>
      <c r="C38" s="7">
        <v>2961.66</v>
      </c>
      <c r="D38" s="7">
        <v>2651.58</v>
      </c>
      <c r="E38" s="7">
        <v>310.08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f t="shared" si="0"/>
        <v>583.34759999999994</v>
      </c>
      <c r="N38" s="7">
        <f t="shared" si="1"/>
        <v>159.09479999999999</v>
      </c>
      <c r="O38" s="7">
        <f t="shared" si="2"/>
        <v>1193.211</v>
      </c>
      <c r="P38" s="7"/>
      <c r="Q38" s="7"/>
      <c r="R38" s="7"/>
      <c r="S38" s="7">
        <f t="shared" si="3"/>
        <v>-1935.6533999999999</v>
      </c>
    </row>
    <row r="39" spans="1:19" s="8" customFormat="1" ht="13" x14ac:dyDescent="0.15">
      <c r="A39" s="6" t="s">
        <v>48</v>
      </c>
      <c r="B39" s="7">
        <v>4055.82</v>
      </c>
      <c r="C39" s="7">
        <v>2666.52</v>
      </c>
      <c r="D39" s="7">
        <v>2387.34</v>
      </c>
      <c r="E39" s="7">
        <v>279.18</v>
      </c>
      <c r="F39" s="7">
        <v>0</v>
      </c>
      <c r="G39" s="7">
        <v>1096.92</v>
      </c>
      <c r="H39" s="7">
        <v>982.07</v>
      </c>
      <c r="I39" s="7">
        <v>114.85</v>
      </c>
      <c r="J39" s="7">
        <v>0</v>
      </c>
      <c r="K39" s="7">
        <v>41.14</v>
      </c>
      <c r="L39" s="7">
        <v>0</v>
      </c>
      <c r="M39" s="7">
        <f t="shared" si="0"/>
        <v>525.21480000000008</v>
      </c>
      <c r="N39" s="7">
        <f t="shared" si="1"/>
        <v>143.24039999999999</v>
      </c>
      <c r="O39" s="7">
        <f t="shared" si="2"/>
        <v>1074.3030000000001</v>
      </c>
      <c r="P39" s="7"/>
      <c r="Q39" s="7"/>
      <c r="R39" s="7"/>
      <c r="S39" s="7">
        <f t="shared" si="3"/>
        <v>-760.68820000000017</v>
      </c>
    </row>
    <row r="40" spans="1:19" s="8" customFormat="1" ht="13" x14ac:dyDescent="0.15">
      <c r="A40" s="6" t="s">
        <v>49</v>
      </c>
      <c r="B40" s="7">
        <v>15943.92</v>
      </c>
      <c r="C40" s="7">
        <v>5680.02</v>
      </c>
      <c r="D40" s="7">
        <v>5085.42</v>
      </c>
      <c r="E40" s="7">
        <v>594.6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f t="shared" si="0"/>
        <v>1118.7924</v>
      </c>
      <c r="N40" s="7">
        <f t="shared" si="1"/>
        <v>305.12520000000001</v>
      </c>
      <c r="O40" s="7">
        <f t="shared" si="2"/>
        <v>2288.4390000000003</v>
      </c>
      <c r="P40" s="7"/>
      <c r="Q40" s="7"/>
      <c r="R40" s="7"/>
      <c r="S40" s="7">
        <f t="shared" si="3"/>
        <v>-3712.3566000000001</v>
      </c>
    </row>
    <row r="41" spans="1:19" s="8" customFormat="1" ht="13" x14ac:dyDescent="0.15">
      <c r="A41" s="6" t="s">
        <v>50</v>
      </c>
      <c r="B41" s="7">
        <v>20920.330000000002</v>
      </c>
      <c r="C41" s="7">
        <v>48591.18</v>
      </c>
      <c r="D41" s="7">
        <v>46484.4</v>
      </c>
      <c r="E41" s="7">
        <v>2106.7800000000002</v>
      </c>
      <c r="F41" s="7">
        <v>0</v>
      </c>
      <c r="G41" s="7">
        <v>64888.480000000003</v>
      </c>
      <c r="H41" s="7">
        <v>62075.09</v>
      </c>
      <c r="I41" s="7">
        <v>2813.39</v>
      </c>
      <c r="J41" s="7">
        <v>0</v>
      </c>
      <c r="K41" s="7">
        <v>133.54</v>
      </c>
      <c r="L41" s="7">
        <v>13866</v>
      </c>
      <c r="M41" s="7">
        <f t="shared" si="0"/>
        <v>10226.568000000001</v>
      </c>
      <c r="N41" s="7">
        <f t="shared" si="1"/>
        <v>2789.0639999999999</v>
      </c>
      <c r="O41" s="7">
        <f t="shared" si="2"/>
        <v>20917.98</v>
      </c>
      <c r="P41" s="7"/>
      <c r="Q41" s="7"/>
      <c r="R41" s="7"/>
      <c r="S41" s="7">
        <f t="shared" si="3"/>
        <v>14275.477999999999</v>
      </c>
    </row>
    <row r="42" spans="1:19" s="8" customFormat="1" ht="13" x14ac:dyDescent="0.15">
      <c r="A42" s="6" t="s">
        <v>51</v>
      </c>
      <c r="B42" s="7">
        <v>11561.93</v>
      </c>
      <c r="C42" s="7">
        <v>18358.439999999999</v>
      </c>
      <c r="D42" s="7">
        <v>18358.439999999999</v>
      </c>
      <c r="E42" s="7">
        <v>0</v>
      </c>
      <c r="F42" s="7">
        <v>0</v>
      </c>
      <c r="G42" s="7">
        <v>18792.22</v>
      </c>
      <c r="H42" s="7">
        <v>18792.22</v>
      </c>
      <c r="I42" s="7">
        <v>0</v>
      </c>
      <c r="J42" s="7">
        <v>0</v>
      </c>
      <c r="K42" s="7">
        <v>102.36</v>
      </c>
      <c r="L42" s="7">
        <v>19424</v>
      </c>
      <c r="M42" s="7">
        <f t="shared" si="0"/>
        <v>4038.8567999999996</v>
      </c>
      <c r="N42" s="7">
        <f t="shared" si="1"/>
        <v>1101.5064</v>
      </c>
      <c r="O42" s="7">
        <f t="shared" si="2"/>
        <v>8261.2979999999989</v>
      </c>
      <c r="P42" s="7"/>
      <c r="Q42" s="7"/>
      <c r="R42" s="7"/>
      <c r="S42" s="7">
        <f t="shared" si="3"/>
        <v>-14033.441199999997</v>
      </c>
    </row>
    <row r="43" spans="1:19" s="8" customFormat="1" ht="13" x14ac:dyDescent="0.15">
      <c r="A43" s="6" t="s">
        <v>52</v>
      </c>
      <c r="B43" s="7">
        <v>21170.67</v>
      </c>
      <c r="C43" s="7">
        <v>67402.080000000002</v>
      </c>
      <c r="D43" s="7">
        <v>62190.6</v>
      </c>
      <c r="E43" s="7">
        <v>5211.4799999999996</v>
      </c>
      <c r="F43" s="7">
        <v>0</v>
      </c>
      <c r="G43" s="7">
        <v>81128.649999999994</v>
      </c>
      <c r="H43" s="7">
        <v>74855.839999999997</v>
      </c>
      <c r="I43" s="7">
        <v>6272.81</v>
      </c>
      <c r="J43" s="7">
        <v>0</v>
      </c>
      <c r="K43" s="7">
        <v>120.37</v>
      </c>
      <c r="L43" s="7">
        <v>18514</v>
      </c>
      <c r="M43" s="7">
        <f t="shared" si="0"/>
        <v>13681.931999999999</v>
      </c>
      <c r="N43" s="7">
        <f t="shared" si="1"/>
        <v>3731.4359999999997</v>
      </c>
      <c r="O43" s="7">
        <f t="shared" si="2"/>
        <v>27985.77</v>
      </c>
      <c r="P43" s="7"/>
      <c r="Q43" s="7"/>
      <c r="R43" s="7"/>
      <c r="S43" s="7">
        <f t="shared" si="3"/>
        <v>10942.701999999994</v>
      </c>
    </row>
    <row r="44" spans="1:19" s="8" customFormat="1" ht="13" x14ac:dyDescent="0.15">
      <c r="A44" s="6" t="s">
        <v>53</v>
      </c>
      <c r="B44" s="7">
        <v>27842.7</v>
      </c>
      <c r="C44" s="7">
        <v>44270.46</v>
      </c>
      <c r="D44" s="7">
        <v>38603.4</v>
      </c>
      <c r="E44" s="7">
        <v>5667.06</v>
      </c>
      <c r="F44" s="7">
        <v>0</v>
      </c>
      <c r="G44" s="7">
        <v>57615.63</v>
      </c>
      <c r="H44" s="7">
        <v>50240.26</v>
      </c>
      <c r="I44" s="7">
        <v>7375.37</v>
      </c>
      <c r="J44" s="7">
        <v>0</v>
      </c>
      <c r="K44" s="7">
        <v>130.13999999999999</v>
      </c>
      <c r="L44" s="7">
        <v>42689</v>
      </c>
      <c r="M44" s="7">
        <f t="shared" si="0"/>
        <v>8492.7479999999996</v>
      </c>
      <c r="N44" s="7">
        <f t="shared" si="1"/>
        <v>2316.2040000000002</v>
      </c>
      <c r="O44" s="7">
        <f t="shared" si="2"/>
        <v>17371.530000000002</v>
      </c>
      <c r="P44" s="7"/>
      <c r="Q44" s="7"/>
      <c r="R44" s="7"/>
      <c r="S44" s="7">
        <f t="shared" si="3"/>
        <v>-20629.222000000002</v>
      </c>
    </row>
    <row r="45" spans="1:19" s="8" customFormat="1" ht="13" x14ac:dyDescent="0.15">
      <c r="A45" s="6" t="s">
        <v>54</v>
      </c>
      <c r="B45" s="7">
        <v>61365.61</v>
      </c>
      <c r="C45" s="7">
        <v>68148.240000000005</v>
      </c>
      <c r="D45" s="7">
        <v>61416.51</v>
      </c>
      <c r="E45" s="7">
        <v>6731.73</v>
      </c>
      <c r="F45" s="7">
        <v>0</v>
      </c>
      <c r="G45" s="7">
        <v>62971.15</v>
      </c>
      <c r="H45" s="7">
        <v>56750.82</v>
      </c>
      <c r="I45" s="7">
        <v>6220.33</v>
      </c>
      <c r="J45" s="7">
        <v>0</v>
      </c>
      <c r="K45" s="7">
        <v>92.4</v>
      </c>
      <c r="L45" s="7">
        <v>29947</v>
      </c>
      <c r="M45" s="7">
        <f t="shared" si="0"/>
        <v>13511.6322</v>
      </c>
      <c r="N45" s="7">
        <f t="shared" si="1"/>
        <v>3684.9906000000001</v>
      </c>
      <c r="O45" s="7">
        <f t="shared" si="2"/>
        <v>27637.429500000002</v>
      </c>
      <c r="P45" s="7"/>
      <c r="Q45" s="7"/>
      <c r="R45" s="7"/>
      <c r="S45" s="7">
        <f t="shared" si="3"/>
        <v>-18030.232300000003</v>
      </c>
    </row>
    <row r="46" spans="1:19" s="8" customFormat="1" ht="13" x14ac:dyDescent="0.15">
      <c r="A46" s="6" t="s">
        <v>55</v>
      </c>
      <c r="B46" s="7">
        <v>46872.45</v>
      </c>
      <c r="C46" s="7">
        <v>66197.100000000006</v>
      </c>
      <c r="D46" s="7">
        <v>60082.559999999998</v>
      </c>
      <c r="E46" s="7">
        <v>6114.54</v>
      </c>
      <c r="F46" s="7">
        <v>0</v>
      </c>
      <c r="G46" s="7">
        <v>48660.800000000003</v>
      </c>
      <c r="H46" s="7">
        <v>44166.07</v>
      </c>
      <c r="I46" s="7">
        <v>4494.7299999999996</v>
      </c>
      <c r="J46" s="7">
        <v>0</v>
      </c>
      <c r="K46" s="7">
        <v>73.510000000000005</v>
      </c>
      <c r="L46" s="7">
        <v>40927</v>
      </c>
      <c r="M46" s="7">
        <f t="shared" si="0"/>
        <v>13218.163199999999</v>
      </c>
      <c r="N46" s="7">
        <f t="shared" si="1"/>
        <v>3604.9535999999998</v>
      </c>
      <c r="O46" s="7">
        <f t="shared" si="2"/>
        <v>27037.151999999998</v>
      </c>
      <c r="P46" s="7"/>
      <c r="Q46" s="7"/>
      <c r="R46" s="7"/>
      <c r="S46" s="7">
        <f t="shared" si="3"/>
        <v>-40621.198799999998</v>
      </c>
    </row>
    <row r="47" spans="1:19" s="8" customFormat="1" ht="13" x14ac:dyDescent="0.15">
      <c r="A47" s="6" t="s">
        <v>56</v>
      </c>
      <c r="B47" s="7">
        <v>4275.33</v>
      </c>
      <c r="C47" s="7">
        <v>51458.1</v>
      </c>
      <c r="D47" s="7">
        <v>46380</v>
      </c>
      <c r="E47" s="7">
        <v>5078.1000000000004</v>
      </c>
      <c r="F47" s="7">
        <v>0</v>
      </c>
      <c r="G47" s="7">
        <v>54595.14</v>
      </c>
      <c r="H47" s="7">
        <v>49207.46</v>
      </c>
      <c r="I47" s="7">
        <v>5387.68</v>
      </c>
      <c r="J47" s="7">
        <v>0</v>
      </c>
      <c r="K47" s="7">
        <v>106.1</v>
      </c>
      <c r="L47" s="7">
        <v>31402</v>
      </c>
      <c r="M47" s="7">
        <f t="shared" si="0"/>
        <v>10203.6</v>
      </c>
      <c r="N47" s="7">
        <f t="shared" si="1"/>
        <v>2782.7999999999997</v>
      </c>
      <c r="O47" s="7">
        <f t="shared" si="2"/>
        <v>20871</v>
      </c>
      <c r="P47" s="7"/>
      <c r="Q47" s="7"/>
      <c r="R47" s="7"/>
      <c r="S47" s="7">
        <f t="shared" si="3"/>
        <v>-16051.94</v>
      </c>
    </row>
    <row r="48" spans="1:19" s="8" customFormat="1" ht="13" x14ac:dyDescent="0.15">
      <c r="A48" s="6" t="s">
        <v>57</v>
      </c>
      <c r="B48" s="7">
        <v>21631.77</v>
      </c>
      <c r="C48" s="7">
        <v>53984.160000000003</v>
      </c>
      <c r="D48" s="7">
        <v>46265.22</v>
      </c>
      <c r="E48" s="7">
        <v>7718.94</v>
      </c>
      <c r="F48" s="7">
        <v>0</v>
      </c>
      <c r="G48" s="7">
        <v>84736.41</v>
      </c>
      <c r="H48" s="7">
        <v>72620.350000000006</v>
      </c>
      <c r="I48" s="7">
        <v>12116.06</v>
      </c>
      <c r="J48" s="7">
        <v>0</v>
      </c>
      <c r="K48" s="7">
        <v>156.97</v>
      </c>
      <c r="L48" s="7">
        <v>20830</v>
      </c>
      <c r="M48" s="7">
        <f t="shared" si="0"/>
        <v>10178.348400000001</v>
      </c>
      <c r="N48" s="7">
        <f t="shared" si="1"/>
        <v>2775.9132</v>
      </c>
      <c r="O48" s="7">
        <f t="shared" si="2"/>
        <v>20819.349000000002</v>
      </c>
      <c r="P48" s="7"/>
      <c r="Q48" s="7"/>
      <c r="R48" s="7"/>
      <c r="S48" s="7">
        <f t="shared" si="3"/>
        <v>18016.739399999999</v>
      </c>
    </row>
    <row r="49" spans="1:19" s="8" customFormat="1" ht="13" x14ac:dyDescent="0.15">
      <c r="A49" s="6" t="s">
        <v>58</v>
      </c>
      <c r="B49" s="7">
        <v>6755.12</v>
      </c>
      <c r="C49" s="7">
        <v>2406.54</v>
      </c>
      <c r="D49" s="7">
        <v>2154.6</v>
      </c>
      <c r="E49" s="7">
        <v>251.94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f t="shared" si="0"/>
        <v>474.012</v>
      </c>
      <c r="N49" s="7">
        <f t="shared" si="1"/>
        <v>129.27599999999998</v>
      </c>
      <c r="O49" s="7">
        <f t="shared" si="2"/>
        <v>969.56999999999994</v>
      </c>
      <c r="P49" s="7"/>
      <c r="Q49" s="7"/>
      <c r="R49" s="7"/>
      <c r="S49" s="7">
        <f t="shared" si="3"/>
        <v>-1572.8579999999999</v>
      </c>
    </row>
    <row r="50" spans="1:19" s="8" customFormat="1" ht="13" x14ac:dyDescent="0.15">
      <c r="A50" s="6" t="s">
        <v>59</v>
      </c>
      <c r="B50" s="7">
        <v>8696.16</v>
      </c>
      <c r="C50" s="7">
        <v>3097.98</v>
      </c>
      <c r="D50" s="7">
        <v>2773.62</v>
      </c>
      <c r="E50" s="7">
        <v>324.36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f t="shared" si="0"/>
        <v>610.19639999999993</v>
      </c>
      <c r="N50" s="7">
        <f t="shared" si="1"/>
        <v>166.41719999999998</v>
      </c>
      <c r="O50" s="7">
        <f t="shared" si="2"/>
        <v>1248.1289999999999</v>
      </c>
      <c r="P50" s="7"/>
      <c r="Q50" s="7"/>
      <c r="R50" s="7"/>
      <c r="S50" s="7">
        <f t="shared" si="3"/>
        <v>-2024.7425999999998</v>
      </c>
    </row>
    <row r="51" spans="1:19" s="8" customFormat="1" ht="13" x14ac:dyDescent="0.15">
      <c r="A51" s="6" t="s">
        <v>60</v>
      </c>
      <c r="B51" s="7">
        <v>6250.72</v>
      </c>
      <c r="C51" s="7">
        <v>3191.04</v>
      </c>
      <c r="D51" s="7">
        <v>2856.96</v>
      </c>
      <c r="E51" s="7">
        <v>334.08</v>
      </c>
      <c r="F51" s="7">
        <v>0</v>
      </c>
      <c r="G51" s="7">
        <v>796.3</v>
      </c>
      <c r="H51" s="7">
        <v>712.93</v>
      </c>
      <c r="I51" s="7">
        <v>83.37</v>
      </c>
      <c r="J51" s="7">
        <v>0</v>
      </c>
      <c r="K51" s="7">
        <v>24.95</v>
      </c>
      <c r="L51" s="7">
        <v>1875</v>
      </c>
      <c r="M51" s="7">
        <f t="shared" si="0"/>
        <v>628.53120000000001</v>
      </c>
      <c r="N51" s="7">
        <f t="shared" si="1"/>
        <v>171.41759999999999</v>
      </c>
      <c r="O51" s="7">
        <f t="shared" si="2"/>
        <v>1285.6320000000001</v>
      </c>
      <c r="P51" s="7"/>
      <c r="Q51" s="7"/>
      <c r="R51" s="7"/>
      <c r="S51" s="7">
        <f t="shared" si="3"/>
        <v>-3247.6508000000003</v>
      </c>
    </row>
    <row r="52" spans="1:19" s="8" customFormat="1" ht="13" x14ac:dyDescent="0.15">
      <c r="A52" s="6" t="s">
        <v>61</v>
      </c>
      <c r="B52" s="7">
        <v>13742.94</v>
      </c>
      <c r="C52" s="7">
        <v>5506.88</v>
      </c>
      <c r="D52" s="7">
        <v>4930.45</v>
      </c>
      <c r="E52" s="7">
        <v>576.42999999999995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f t="shared" si="0"/>
        <v>1084.6990000000001</v>
      </c>
      <c r="N52" s="7">
        <f t="shared" si="1"/>
        <v>295.827</v>
      </c>
      <c r="O52" s="7">
        <f t="shared" si="2"/>
        <v>2218.7024999999999</v>
      </c>
      <c r="P52" s="7"/>
      <c r="Q52" s="7"/>
      <c r="R52" s="7"/>
      <c r="S52" s="7">
        <f t="shared" si="3"/>
        <v>-3599.2285000000002</v>
      </c>
    </row>
    <row r="53" spans="1:19" s="8" customFormat="1" ht="13" x14ac:dyDescent="0.15">
      <c r="A53" s="6" t="s">
        <v>62</v>
      </c>
      <c r="B53" s="7">
        <v>35263.69</v>
      </c>
      <c r="C53" s="7">
        <v>8760.83</v>
      </c>
      <c r="D53" s="7">
        <v>8760.83</v>
      </c>
      <c r="E53" s="7">
        <v>0</v>
      </c>
      <c r="F53" s="7">
        <v>0</v>
      </c>
      <c r="G53" s="7">
        <v>1860</v>
      </c>
      <c r="H53" s="7">
        <v>1860</v>
      </c>
      <c r="I53" s="7">
        <v>0</v>
      </c>
      <c r="J53" s="7">
        <v>0</v>
      </c>
      <c r="K53" s="7">
        <v>21.23</v>
      </c>
      <c r="L53" s="7">
        <v>0</v>
      </c>
      <c r="M53" s="7">
        <f t="shared" si="0"/>
        <v>1927.3825999999999</v>
      </c>
      <c r="N53" s="7">
        <f t="shared" si="1"/>
        <v>525.64980000000003</v>
      </c>
      <c r="O53" s="7">
        <f t="shared" si="2"/>
        <v>3942.3735000000001</v>
      </c>
      <c r="P53" s="7"/>
      <c r="Q53" s="7"/>
      <c r="R53" s="7"/>
      <c r="S53" s="7">
        <f t="shared" si="3"/>
        <v>-4535.4058999999997</v>
      </c>
    </row>
    <row r="54" spans="1:19" s="8" customFormat="1" ht="13" x14ac:dyDescent="0.15">
      <c r="A54" s="6" t="s">
        <v>63</v>
      </c>
      <c r="B54" s="7">
        <v>8888.2999999999993</v>
      </c>
      <c r="C54" s="7">
        <v>3166.44</v>
      </c>
      <c r="D54" s="7">
        <v>2834.94</v>
      </c>
      <c r="E54" s="7">
        <v>331.5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f t="shared" si="0"/>
        <v>623.68680000000006</v>
      </c>
      <c r="N54" s="7">
        <f t="shared" si="1"/>
        <v>170.09639999999999</v>
      </c>
      <c r="O54" s="7">
        <f t="shared" si="2"/>
        <v>1275.723</v>
      </c>
      <c r="P54" s="7"/>
      <c r="Q54" s="7"/>
      <c r="R54" s="7"/>
      <c r="S54" s="7">
        <f t="shared" si="3"/>
        <v>-2069.5061999999998</v>
      </c>
    </row>
    <row r="55" spans="1:19" s="8" customFormat="1" ht="13" x14ac:dyDescent="0.15">
      <c r="A55" s="6" t="s">
        <v>64</v>
      </c>
      <c r="B55" s="7">
        <v>5196.43</v>
      </c>
      <c r="C55" s="7">
        <v>4786.5600000000004</v>
      </c>
      <c r="D55" s="7">
        <v>4285.4399999999996</v>
      </c>
      <c r="E55" s="7">
        <v>501.12</v>
      </c>
      <c r="F55" s="7">
        <v>0</v>
      </c>
      <c r="G55" s="7">
        <v>2901.98</v>
      </c>
      <c r="H55" s="7">
        <v>2598.16</v>
      </c>
      <c r="I55" s="7">
        <v>303.82</v>
      </c>
      <c r="J55" s="7">
        <v>0</v>
      </c>
      <c r="K55" s="7">
        <v>60.63</v>
      </c>
      <c r="L55" s="7">
        <v>0</v>
      </c>
      <c r="M55" s="7">
        <f t="shared" si="0"/>
        <v>942.79679999999996</v>
      </c>
      <c r="N55" s="7">
        <f t="shared" si="1"/>
        <v>257.12639999999999</v>
      </c>
      <c r="O55" s="7">
        <f t="shared" si="2"/>
        <v>1928.4479999999999</v>
      </c>
      <c r="P55" s="7"/>
      <c r="Q55" s="7"/>
      <c r="R55" s="7"/>
      <c r="S55" s="7">
        <f t="shared" si="3"/>
        <v>-530.21120000000019</v>
      </c>
    </row>
    <row r="56" spans="1:19" s="8" customFormat="1" ht="13" x14ac:dyDescent="0.15">
      <c r="A56" s="6" t="s">
        <v>65</v>
      </c>
      <c r="B56" s="7">
        <v>4801.16</v>
      </c>
      <c r="C56" s="7">
        <v>4520.6400000000003</v>
      </c>
      <c r="D56" s="7">
        <v>4047.36</v>
      </c>
      <c r="E56" s="7">
        <v>473.28</v>
      </c>
      <c r="F56" s="7">
        <v>0</v>
      </c>
      <c r="G56" s="7">
        <v>2098.5300000000002</v>
      </c>
      <c r="H56" s="7">
        <v>1878.83</v>
      </c>
      <c r="I56" s="7">
        <v>219.7</v>
      </c>
      <c r="J56" s="7">
        <v>0</v>
      </c>
      <c r="K56" s="7">
        <v>46.42</v>
      </c>
      <c r="L56" s="7">
        <v>0</v>
      </c>
      <c r="M56" s="7">
        <f t="shared" si="0"/>
        <v>890.41920000000005</v>
      </c>
      <c r="N56" s="7">
        <f t="shared" si="1"/>
        <v>242.8416</v>
      </c>
      <c r="O56" s="7">
        <f t="shared" si="2"/>
        <v>1821.3120000000001</v>
      </c>
      <c r="P56" s="7"/>
      <c r="Q56" s="7"/>
      <c r="R56" s="7"/>
      <c r="S56" s="7">
        <f t="shared" si="3"/>
        <v>-1075.7428000000002</v>
      </c>
    </row>
    <row r="57" spans="1:19" s="8" customFormat="1" ht="13" x14ac:dyDescent="0.15">
      <c r="A57" s="6" t="s">
        <v>66</v>
      </c>
      <c r="B57" s="7">
        <v>28145.63</v>
      </c>
      <c r="C57" s="7">
        <v>49117.98</v>
      </c>
      <c r="D57" s="7">
        <v>46456.02</v>
      </c>
      <c r="E57" s="7">
        <v>2661.96</v>
      </c>
      <c r="F57" s="7">
        <v>0</v>
      </c>
      <c r="G57" s="7">
        <v>41911.519999999997</v>
      </c>
      <c r="H57" s="7">
        <v>39640.120000000003</v>
      </c>
      <c r="I57" s="7">
        <v>2271.4</v>
      </c>
      <c r="J57" s="7">
        <v>0</v>
      </c>
      <c r="K57" s="7">
        <v>85.33</v>
      </c>
      <c r="L57" s="7">
        <v>14360</v>
      </c>
      <c r="M57" s="7">
        <f t="shared" si="0"/>
        <v>10220.3244</v>
      </c>
      <c r="N57" s="7">
        <f t="shared" si="1"/>
        <v>2787.3611999999998</v>
      </c>
      <c r="O57" s="7">
        <f t="shared" si="2"/>
        <v>20905.208999999999</v>
      </c>
      <c r="P57" s="7"/>
      <c r="Q57" s="7"/>
      <c r="R57" s="7"/>
      <c r="S57" s="7">
        <f t="shared" si="3"/>
        <v>-8632.7745999999952</v>
      </c>
    </row>
    <row r="58" spans="1:19" s="8" customFormat="1" ht="13" x14ac:dyDescent="0.15">
      <c r="A58" s="6" t="s">
        <v>67</v>
      </c>
      <c r="B58" s="7">
        <v>17798.37</v>
      </c>
      <c r="C58" s="7">
        <v>50847.66</v>
      </c>
      <c r="D58" s="7">
        <v>46069.68</v>
      </c>
      <c r="E58" s="7">
        <v>4777.9799999999996</v>
      </c>
      <c r="F58" s="7">
        <v>0</v>
      </c>
      <c r="G58" s="7">
        <v>38908.910000000003</v>
      </c>
      <c r="H58" s="7">
        <v>35252.769999999997</v>
      </c>
      <c r="I58" s="7">
        <v>3656.14</v>
      </c>
      <c r="J58" s="7">
        <v>0</v>
      </c>
      <c r="K58" s="7">
        <v>76.52</v>
      </c>
      <c r="L58" s="7">
        <v>14921</v>
      </c>
      <c r="M58" s="7">
        <f t="shared" si="0"/>
        <v>10135.329600000001</v>
      </c>
      <c r="N58" s="7">
        <f t="shared" si="1"/>
        <v>2764.1808000000001</v>
      </c>
      <c r="O58" s="7">
        <f t="shared" si="2"/>
        <v>20731.356</v>
      </c>
      <c r="P58" s="7"/>
      <c r="Q58" s="7"/>
      <c r="R58" s="7"/>
      <c r="S58" s="7">
        <f t="shared" si="3"/>
        <v>-13299.096400000004</v>
      </c>
    </row>
    <row r="59" spans="1:19" s="8" customFormat="1" ht="13" x14ac:dyDescent="0.15">
      <c r="A59" s="6" t="s">
        <v>68</v>
      </c>
      <c r="B59" s="7">
        <v>53341.69</v>
      </c>
      <c r="C59" s="7">
        <v>50366.52</v>
      </c>
      <c r="D59" s="7">
        <v>45717.42</v>
      </c>
      <c r="E59" s="7">
        <v>4649.1000000000004</v>
      </c>
      <c r="F59" s="7">
        <v>0</v>
      </c>
      <c r="G59" s="7">
        <v>31777.79</v>
      </c>
      <c r="H59" s="7">
        <v>28844.53</v>
      </c>
      <c r="I59" s="7">
        <v>2933.26</v>
      </c>
      <c r="J59" s="7">
        <v>0</v>
      </c>
      <c r="K59" s="7">
        <v>63.09</v>
      </c>
      <c r="L59" s="7">
        <v>10473</v>
      </c>
      <c r="M59" s="7">
        <f t="shared" si="0"/>
        <v>10057.832399999999</v>
      </c>
      <c r="N59" s="7">
        <f t="shared" si="1"/>
        <v>2743.0451999999996</v>
      </c>
      <c r="O59" s="7">
        <f t="shared" si="2"/>
        <v>20572.839</v>
      </c>
      <c r="P59" s="7"/>
      <c r="Q59" s="7"/>
      <c r="R59" s="7"/>
      <c r="S59" s="7">
        <f t="shared" si="3"/>
        <v>-15002.186600000001</v>
      </c>
    </row>
    <row r="60" spans="1:19" s="8" customFormat="1" ht="13" x14ac:dyDescent="0.15">
      <c r="A60" s="6" t="s">
        <v>69</v>
      </c>
      <c r="B60" s="7">
        <v>80114.179999999993</v>
      </c>
      <c r="C60" s="7">
        <v>16412.82</v>
      </c>
      <c r="D60" s="7">
        <v>15148.2</v>
      </c>
      <c r="E60" s="7">
        <v>1264.6199999999999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3500</v>
      </c>
      <c r="M60" s="7">
        <f t="shared" si="0"/>
        <v>3332.6040000000003</v>
      </c>
      <c r="N60" s="7">
        <f t="shared" si="1"/>
        <v>908.89200000000005</v>
      </c>
      <c r="O60" s="7">
        <f t="shared" si="2"/>
        <v>6816.6900000000005</v>
      </c>
      <c r="P60" s="7"/>
      <c r="Q60" s="7"/>
      <c r="R60" s="7"/>
      <c r="S60" s="7">
        <f t="shared" si="3"/>
        <v>-14558.186000000002</v>
      </c>
    </row>
    <row r="61" spans="1:19" s="8" customFormat="1" ht="13" x14ac:dyDescent="0.15">
      <c r="A61" s="6" t="s">
        <v>70</v>
      </c>
      <c r="B61" s="7">
        <v>10683.63</v>
      </c>
      <c r="C61" s="7">
        <v>4301.6400000000003</v>
      </c>
      <c r="D61" s="7">
        <v>4301.6400000000003</v>
      </c>
      <c r="E61" s="7">
        <v>0</v>
      </c>
      <c r="F61" s="7">
        <v>0</v>
      </c>
      <c r="G61" s="7">
        <v>1560.28</v>
      </c>
      <c r="H61" s="7">
        <v>1560.28</v>
      </c>
      <c r="I61" s="7">
        <v>0</v>
      </c>
      <c r="J61" s="7">
        <v>0</v>
      </c>
      <c r="K61" s="7">
        <v>36.270000000000003</v>
      </c>
      <c r="L61" s="7">
        <v>0</v>
      </c>
      <c r="M61" s="7">
        <f t="shared" si="0"/>
        <v>946.36080000000004</v>
      </c>
      <c r="N61" s="7">
        <f t="shared" si="1"/>
        <v>258.09840000000003</v>
      </c>
      <c r="O61" s="7">
        <f t="shared" si="2"/>
        <v>1935.7380000000003</v>
      </c>
      <c r="P61" s="7"/>
      <c r="Q61" s="7"/>
      <c r="R61" s="7"/>
      <c r="S61" s="7">
        <f t="shared" si="3"/>
        <v>-1579.9172000000003</v>
      </c>
    </row>
    <row r="62" spans="1:19" s="8" customFormat="1" ht="13" x14ac:dyDescent="0.15">
      <c r="A62" s="6" t="s">
        <v>71</v>
      </c>
      <c r="B62" s="7">
        <v>2319.77</v>
      </c>
      <c r="C62" s="7">
        <v>1861.44</v>
      </c>
      <c r="D62" s="7">
        <v>1861.44</v>
      </c>
      <c r="E62" s="7">
        <v>0</v>
      </c>
      <c r="F62" s="7">
        <v>0</v>
      </c>
      <c r="G62" s="7">
        <v>1676.24</v>
      </c>
      <c r="H62" s="7">
        <v>1676.24</v>
      </c>
      <c r="I62" s="7">
        <v>0</v>
      </c>
      <c r="J62" s="7">
        <v>0</v>
      </c>
      <c r="K62" s="7">
        <v>90.05</v>
      </c>
      <c r="L62" s="7">
        <v>0</v>
      </c>
      <c r="M62" s="7">
        <f t="shared" si="0"/>
        <v>409.51679999999999</v>
      </c>
      <c r="N62" s="7">
        <f t="shared" si="1"/>
        <v>111.68640000000001</v>
      </c>
      <c r="O62" s="7">
        <f t="shared" si="2"/>
        <v>837.64800000000002</v>
      </c>
      <c r="P62" s="7"/>
      <c r="Q62" s="7"/>
      <c r="R62" s="7"/>
      <c r="S62" s="7">
        <f t="shared" si="3"/>
        <v>317.38879999999983</v>
      </c>
    </row>
    <row r="63" spans="1:19" s="8" customFormat="1" ht="13" x14ac:dyDescent="0.15">
      <c r="A63" s="6" t="s">
        <v>72</v>
      </c>
      <c r="B63" s="7">
        <v>21495.71</v>
      </c>
      <c r="C63" s="7">
        <v>51503.94</v>
      </c>
      <c r="D63" s="7">
        <v>47563.92</v>
      </c>
      <c r="E63" s="7">
        <v>3940.02</v>
      </c>
      <c r="F63" s="7">
        <v>0</v>
      </c>
      <c r="G63" s="7">
        <v>49230.34</v>
      </c>
      <c r="H63" s="7">
        <v>45464.25</v>
      </c>
      <c r="I63" s="7">
        <v>3766.09</v>
      </c>
      <c r="J63" s="7">
        <v>0</v>
      </c>
      <c r="K63" s="7">
        <v>95.59</v>
      </c>
      <c r="L63" s="7">
        <v>10802</v>
      </c>
      <c r="M63" s="7">
        <f t="shared" si="0"/>
        <v>10464.062399999999</v>
      </c>
      <c r="N63" s="7">
        <f t="shared" si="1"/>
        <v>2853.8352</v>
      </c>
      <c r="O63" s="7">
        <f t="shared" si="2"/>
        <v>21403.763999999999</v>
      </c>
      <c r="P63" s="7"/>
      <c r="Q63" s="7"/>
      <c r="R63" s="7"/>
      <c r="S63" s="7">
        <f t="shared" si="3"/>
        <v>-59.411599999999453</v>
      </c>
    </row>
    <row r="64" spans="1:19" s="8" customFormat="1" ht="13" x14ac:dyDescent="0.15">
      <c r="A64" s="6" t="s">
        <v>73</v>
      </c>
      <c r="B64" s="7">
        <v>2884.66</v>
      </c>
      <c r="C64" s="7">
        <v>72832.5</v>
      </c>
      <c r="D64" s="7">
        <v>71640.06</v>
      </c>
      <c r="E64" s="7">
        <v>1192.44</v>
      </c>
      <c r="F64" s="7">
        <v>0</v>
      </c>
      <c r="G64" s="7">
        <v>72664.86</v>
      </c>
      <c r="H64" s="7">
        <v>71475.16</v>
      </c>
      <c r="I64" s="7">
        <v>1189.7</v>
      </c>
      <c r="J64" s="7">
        <v>0</v>
      </c>
      <c r="K64" s="7">
        <v>99.77</v>
      </c>
      <c r="L64" s="7">
        <v>23395</v>
      </c>
      <c r="M64" s="7">
        <f t="shared" si="0"/>
        <v>15760.813199999999</v>
      </c>
      <c r="N64" s="7">
        <f t="shared" si="1"/>
        <v>4298.4035999999996</v>
      </c>
      <c r="O64" s="7">
        <f t="shared" si="2"/>
        <v>32238.026999999998</v>
      </c>
      <c r="P64" s="7"/>
      <c r="Q64" s="7"/>
      <c r="R64" s="7"/>
      <c r="S64" s="7">
        <f t="shared" si="3"/>
        <v>-4217.0837999999894</v>
      </c>
    </row>
    <row r="65" spans="1:19" s="8" customFormat="1" ht="13" x14ac:dyDescent="0.15">
      <c r="A65" s="6" t="s">
        <v>74</v>
      </c>
      <c r="B65" s="7">
        <v>175603.17</v>
      </c>
      <c r="C65" s="7">
        <v>439562.62</v>
      </c>
      <c r="D65" s="7">
        <v>425980.95</v>
      </c>
      <c r="E65" s="7">
        <v>13581.67</v>
      </c>
      <c r="F65" s="7">
        <v>0</v>
      </c>
      <c r="G65" s="7">
        <v>483206.3</v>
      </c>
      <c r="H65" s="7">
        <v>468276.12</v>
      </c>
      <c r="I65" s="7">
        <v>14930.18</v>
      </c>
      <c r="J65" s="7">
        <v>0</v>
      </c>
      <c r="K65" s="7">
        <v>109.93</v>
      </c>
      <c r="L65" s="7">
        <v>144629</v>
      </c>
      <c r="M65" s="7">
        <f t="shared" si="0"/>
        <v>93715.809000000008</v>
      </c>
      <c r="N65" s="7">
        <f t="shared" si="1"/>
        <v>25558.857</v>
      </c>
      <c r="O65" s="7">
        <f t="shared" si="2"/>
        <v>191691.42750000002</v>
      </c>
      <c r="P65" s="7"/>
      <c r="Q65" s="7"/>
      <c r="R65" s="7"/>
      <c r="S65" s="7">
        <f t="shared" si="3"/>
        <v>12681.026499999978</v>
      </c>
    </row>
    <row r="66" spans="1:19" s="8" customFormat="1" ht="13" x14ac:dyDescent="0.15">
      <c r="A66" s="6" t="s">
        <v>75</v>
      </c>
      <c r="B66" s="7">
        <v>27237.47</v>
      </c>
      <c r="C66" s="7">
        <v>68048.28</v>
      </c>
      <c r="D66" s="7">
        <v>66723.360000000001</v>
      </c>
      <c r="E66" s="7">
        <v>1324.92</v>
      </c>
      <c r="F66" s="7">
        <v>0</v>
      </c>
      <c r="G66" s="7">
        <v>65170.57</v>
      </c>
      <c r="H66" s="7">
        <v>63901.68</v>
      </c>
      <c r="I66" s="7">
        <v>1268.8900000000001</v>
      </c>
      <c r="J66" s="7">
        <v>0</v>
      </c>
      <c r="K66" s="7">
        <v>95.77</v>
      </c>
      <c r="L66" s="7">
        <v>10979</v>
      </c>
      <c r="M66" s="7">
        <f t="shared" si="0"/>
        <v>14679.1392</v>
      </c>
      <c r="N66" s="7">
        <f t="shared" si="1"/>
        <v>4003.4015999999997</v>
      </c>
      <c r="O66" s="7">
        <f t="shared" si="2"/>
        <v>30025.512000000002</v>
      </c>
      <c r="P66" s="7"/>
      <c r="Q66" s="7"/>
      <c r="R66" s="7"/>
      <c r="S66" s="7">
        <f t="shared" si="3"/>
        <v>4214.6272000000026</v>
      </c>
    </row>
    <row r="67" spans="1:19" s="8" customFormat="1" ht="13" x14ac:dyDescent="0.15">
      <c r="A67" s="6" t="s">
        <v>76</v>
      </c>
      <c r="B67" s="7">
        <v>45930.67</v>
      </c>
      <c r="C67" s="7">
        <v>69128.22</v>
      </c>
      <c r="D67" s="7">
        <v>65419.08</v>
      </c>
      <c r="E67" s="7">
        <v>3709.14</v>
      </c>
      <c r="F67" s="7">
        <v>0</v>
      </c>
      <c r="G67" s="7">
        <v>61709.54</v>
      </c>
      <c r="H67" s="7">
        <v>58398.46</v>
      </c>
      <c r="I67" s="7">
        <v>3311.08</v>
      </c>
      <c r="J67" s="7">
        <v>0</v>
      </c>
      <c r="K67" s="7">
        <v>89.27</v>
      </c>
      <c r="L67" s="7">
        <v>61465</v>
      </c>
      <c r="M67" s="7">
        <f t="shared" si="0"/>
        <v>14392.197600000001</v>
      </c>
      <c r="N67" s="7">
        <f t="shared" si="1"/>
        <v>3925.1448</v>
      </c>
      <c r="O67" s="7">
        <f t="shared" si="2"/>
        <v>29438.586000000003</v>
      </c>
      <c r="P67" s="7"/>
      <c r="Q67" s="7"/>
      <c r="R67" s="7"/>
      <c r="S67" s="7">
        <f t="shared" si="3"/>
        <v>-50822.468400000005</v>
      </c>
    </row>
    <row r="68" spans="1:19" s="8" customFormat="1" ht="13" x14ac:dyDescent="0.15">
      <c r="A68" s="6" t="s">
        <v>77</v>
      </c>
      <c r="B68" s="7">
        <v>31362.48</v>
      </c>
      <c r="C68" s="7">
        <v>67783.8</v>
      </c>
      <c r="D68" s="7">
        <v>66504.479999999996</v>
      </c>
      <c r="E68" s="7">
        <v>1279.32</v>
      </c>
      <c r="F68" s="7">
        <v>0</v>
      </c>
      <c r="G68" s="7">
        <v>53402.84</v>
      </c>
      <c r="H68" s="7">
        <v>52394.94</v>
      </c>
      <c r="I68" s="7">
        <v>1007.9</v>
      </c>
      <c r="J68" s="7">
        <v>0</v>
      </c>
      <c r="K68" s="7">
        <v>78.78</v>
      </c>
      <c r="L68" s="7">
        <v>19566</v>
      </c>
      <c r="M68" s="7">
        <f t="shared" si="0"/>
        <v>14630.9856</v>
      </c>
      <c r="N68" s="7">
        <f t="shared" si="1"/>
        <v>3990.2687999999998</v>
      </c>
      <c r="O68" s="7">
        <f t="shared" si="2"/>
        <v>29927.016</v>
      </c>
      <c r="P68" s="7"/>
      <c r="Q68" s="7"/>
      <c r="R68" s="7"/>
      <c r="S68" s="7">
        <f t="shared" si="3"/>
        <v>-15719.330399999997</v>
      </c>
    </row>
    <row r="69" spans="1:19" s="8" customFormat="1" ht="13" x14ac:dyDescent="0.15">
      <c r="A69" s="6" t="s">
        <v>78</v>
      </c>
      <c r="B69" s="7">
        <v>10611.75</v>
      </c>
      <c r="C69" s="7">
        <v>74810.460000000006</v>
      </c>
      <c r="D69" s="7">
        <v>73555.08</v>
      </c>
      <c r="E69" s="7">
        <v>1255.3800000000001</v>
      </c>
      <c r="F69" s="7">
        <v>0</v>
      </c>
      <c r="G69" s="7">
        <v>70903.38</v>
      </c>
      <c r="H69" s="7">
        <v>69713.56</v>
      </c>
      <c r="I69" s="7">
        <v>1189.82</v>
      </c>
      <c r="J69" s="7">
        <v>0</v>
      </c>
      <c r="K69" s="7">
        <v>94.78</v>
      </c>
      <c r="L69" s="7">
        <v>11283</v>
      </c>
      <c r="M69" s="7">
        <f t="shared" si="0"/>
        <v>16182.1176</v>
      </c>
      <c r="N69" s="7">
        <f t="shared" si="1"/>
        <v>4413.3047999999999</v>
      </c>
      <c r="O69" s="7">
        <f t="shared" si="2"/>
        <v>33099.786</v>
      </c>
      <c r="P69" s="7"/>
      <c r="Q69" s="7"/>
      <c r="R69" s="7"/>
      <c r="S69" s="7">
        <f t="shared" si="3"/>
        <v>4735.3516000000018</v>
      </c>
    </row>
    <row r="70" spans="1:19" s="8" customFormat="1" ht="13" x14ac:dyDescent="0.15">
      <c r="A70" s="6" t="s">
        <v>79</v>
      </c>
      <c r="B70" s="7">
        <v>38756.870000000003</v>
      </c>
      <c r="C70" s="7">
        <v>68001.179999999993</v>
      </c>
      <c r="D70" s="7">
        <v>63977.04</v>
      </c>
      <c r="E70" s="7">
        <v>4024.14</v>
      </c>
      <c r="F70" s="7">
        <v>0</v>
      </c>
      <c r="G70" s="7">
        <v>49627.97</v>
      </c>
      <c r="H70" s="7">
        <v>46691.11</v>
      </c>
      <c r="I70" s="7">
        <v>2936.86</v>
      </c>
      <c r="J70" s="7">
        <v>0</v>
      </c>
      <c r="K70" s="7">
        <v>72.98</v>
      </c>
      <c r="L70" s="7">
        <v>8832</v>
      </c>
      <c r="M70" s="7">
        <f t="shared" si="0"/>
        <v>14074.9488</v>
      </c>
      <c r="N70" s="7">
        <f t="shared" si="1"/>
        <v>3838.6223999999997</v>
      </c>
      <c r="O70" s="7">
        <f t="shared" si="2"/>
        <v>28789.668000000001</v>
      </c>
      <c r="P70" s="7"/>
      <c r="Q70" s="7"/>
      <c r="R70" s="7"/>
      <c r="S70" s="7">
        <f t="shared" si="3"/>
        <v>-8844.1291999999994</v>
      </c>
    </row>
    <row r="71" spans="1:19" s="8" customFormat="1" ht="13" x14ac:dyDescent="0.15">
      <c r="A71" s="6" t="s">
        <v>80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19192</v>
      </c>
      <c r="M71" s="7">
        <f t="shared" ref="M71:M134" si="4">D71*22%</f>
        <v>0</v>
      </c>
      <c r="N71" s="7">
        <f t="shared" ref="N71:N134" si="5">D71*6%</f>
        <v>0</v>
      </c>
      <c r="O71" s="7">
        <f t="shared" ref="O71:O134" si="6">D71*45%</f>
        <v>0</v>
      </c>
      <c r="P71" s="7"/>
      <c r="Q71" s="7"/>
      <c r="R71" s="7"/>
      <c r="S71" s="7">
        <f t="shared" ref="S71:S134" si="7">H71-L71-M71-N71-O71</f>
        <v>-19192</v>
      </c>
    </row>
    <row r="72" spans="1:19" s="8" customFormat="1" ht="13" x14ac:dyDescent="0.15">
      <c r="A72" s="6" t="s">
        <v>81</v>
      </c>
      <c r="B72" s="7">
        <v>10551.33</v>
      </c>
      <c r="C72" s="7">
        <v>66987.78</v>
      </c>
      <c r="D72" s="7">
        <v>65706.3</v>
      </c>
      <c r="E72" s="7">
        <v>1281.48</v>
      </c>
      <c r="F72" s="7">
        <v>0</v>
      </c>
      <c r="G72" s="7">
        <v>70844.350000000006</v>
      </c>
      <c r="H72" s="7">
        <v>69489.09</v>
      </c>
      <c r="I72" s="7">
        <v>1355.26</v>
      </c>
      <c r="J72" s="7">
        <v>0</v>
      </c>
      <c r="K72" s="7">
        <v>105.76</v>
      </c>
      <c r="L72" s="7">
        <v>28306</v>
      </c>
      <c r="M72" s="7">
        <f t="shared" si="4"/>
        <v>14455.386</v>
      </c>
      <c r="N72" s="7">
        <f t="shared" si="5"/>
        <v>3942.3780000000002</v>
      </c>
      <c r="O72" s="7">
        <f t="shared" si="6"/>
        <v>29567.835000000003</v>
      </c>
      <c r="P72" s="7"/>
      <c r="Q72" s="7"/>
      <c r="R72" s="7"/>
      <c r="S72" s="7">
        <f t="shared" si="7"/>
        <v>-6782.5090000000055</v>
      </c>
    </row>
    <row r="73" spans="1:19" s="8" customFormat="1" ht="13" x14ac:dyDescent="0.15">
      <c r="A73" s="6" t="s">
        <v>82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56357</v>
      </c>
      <c r="M73" s="7">
        <f t="shared" si="4"/>
        <v>0</v>
      </c>
      <c r="N73" s="7">
        <f t="shared" si="5"/>
        <v>0</v>
      </c>
      <c r="O73" s="7">
        <f t="shared" si="6"/>
        <v>0</v>
      </c>
      <c r="P73" s="7"/>
      <c r="Q73" s="7"/>
      <c r="R73" s="7"/>
      <c r="S73" s="7">
        <f t="shared" si="7"/>
        <v>-56357</v>
      </c>
    </row>
    <row r="74" spans="1:19" s="8" customFormat="1" ht="13" x14ac:dyDescent="0.15">
      <c r="A74" s="6" t="s">
        <v>83</v>
      </c>
      <c r="B74" s="7">
        <v>73011.929999999993</v>
      </c>
      <c r="C74" s="7">
        <v>68314.679999999993</v>
      </c>
      <c r="D74" s="7">
        <v>65077.919999999998</v>
      </c>
      <c r="E74" s="7">
        <v>3236.76</v>
      </c>
      <c r="F74" s="7">
        <v>0</v>
      </c>
      <c r="G74" s="7">
        <v>49883.86</v>
      </c>
      <c r="H74" s="7">
        <v>47520.36</v>
      </c>
      <c r="I74" s="7">
        <v>2363.5</v>
      </c>
      <c r="J74" s="7">
        <v>0</v>
      </c>
      <c r="K74" s="7">
        <v>73.02</v>
      </c>
      <c r="L74" s="7">
        <v>9582</v>
      </c>
      <c r="M74" s="7">
        <f t="shared" si="4"/>
        <v>14317.142399999999</v>
      </c>
      <c r="N74" s="7">
        <f t="shared" si="5"/>
        <v>3904.6751999999997</v>
      </c>
      <c r="O74" s="7">
        <f t="shared" si="6"/>
        <v>29285.063999999998</v>
      </c>
      <c r="P74" s="7"/>
      <c r="Q74" s="7"/>
      <c r="R74" s="7"/>
      <c r="S74" s="7">
        <f t="shared" si="7"/>
        <v>-9568.5215999999928</v>
      </c>
    </row>
    <row r="75" spans="1:19" s="8" customFormat="1" ht="13" x14ac:dyDescent="0.15">
      <c r="A75" s="6" t="s">
        <v>84</v>
      </c>
      <c r="B75" s="7">
        <v>64513.85</v>
      </c>
      <c r="C75" s="7">
        <v>50148.72</v>
      </c>
      <c r="D75" s="7">
        <v>45274.080000000002</v>
      </c>
      <c r="E75" s="7">
        <v>4874.6400000000003</v>
      </c>
      <c r="F75" s="7">
        <v>0</v>
      </c>
      <c r="G75" s="7">
        <v>31400.85</v>
      </c>
      <c r="H75" s="7">
        <v>28348.57</v>
      </c>
      <c r="I75" s="7">
        <v>3052.28</v>
      </c>
      <c r="J75" s="7">
        <v>0</v>
      </c>
      <c r="K75" s="7">
        <v>62.62</v>
      </c>
      <c r="L75" s="7">
        <v>17615</v>
      </c>
      <c r="M75" s="7">
        <f t="shared" si="4"/>
        <v>9960.2975999999999</v>
      </c>
      <c r="N75" s="7">
        <f t="shared" si="5"/>
        <v>2716.4448000000002</v>
      </c>
      <c r="O75" s="7">
        <f t="shared" si="6"/>
        <v>20373.336000000003</v>
      </c>
      <c r="P75" s="7"/>
      <c r="Q75" s="7"/>
      <c r="R75" s="7"/>
      <c r="S75" s="7">
        <f t="shared" si="7"/>
        <v>-22316.508400000002</v>
      </c>
    </row>
    <row r="76" spans="1:19" s="8" customFormat="1" ht="13" x14ac:dyDescent="0.15">
      <c r="A76" s="6" t="s">
        <v>85</v>
      </c>
      <c r="B76" s="7">
        <v>42862.06</v>
      </c>
      <c r="C76" s="7">
        <v>55394.89</v>
      </c>
      <c r="D76" s="7">
        <v>52565.83</v>
      </c>
      <c r="E76" s="7">
        <v>2829.06</v>
      </c>
      <c r="F76" s="7">
        <v>0</v>
      </c>
      <c r="G76" s="7">
        <v>44508.62</v>
      </c>
      <c r="H76" s="7">
        <v>42235.53</v>
      </c>
      <c r="I76" s="7">
        <v>2273.09</v>
      </c>
      <c r="J76" s="7">
        <v>0</v>
      </c>
      <c r="K76" s="7">
        <v>80.349999999999994</v>
      </c>
      <c r="L76" s="7">
        <v>9124</v>
      </c>
      <c r="M76" s="7">
        <f t="shared" si="4"/>
        <v>11564.482600000001</v>
      </c>
      <c r="N76" s="7">
        <f t="shared" si="5"/>
        <v>3153.9497999999999</v>
      </c>
      <c r="O76" s="7">
        <f t="shared" si="6"/>
        <v>23654.623500000002</v>
      </c>
      <c r="P76" s="7"/>
      <c r="Q76" s="7"/>
      <c r="R76" s="7"/>
      <c r="S76" s="7">
        <f t="shared" si="7"/>
        <v>-5261.5259000000042</v>
      </c>
    </row>
    <row r="77" spans="1:19" s="8" customFormat="1" ht="13" x14ac:dyDescent="0.15">
      <c r="A77" s="6" t="s">
        <v>86</v>
      </c>
      <c r="B77" s="7">
        <v>72515.259999999995</v>
      </c>
      <c r="C77" s="7">
        <v>57643.360000000001</v>
      </c>
      <c r="D77" s="7">
        <v>55137.34</v>
      </c>
      <c r="E77" s="7">
        <v>2506.02</v>
      </c>
      <c r="F77" s="7">
        <v>0</v>
      </c>
      <c r="G77" s="7">
        <v>41874.550000000003</v>
      </c>
      <c r="H77" s="7">
        <v>40054.07</v>
      </c>
      <c r="I77" s="7">
        <v>1820.48</v>
      </c>
      <c r="J77" s="7">
        <v>0</v>
      </c>
      <c r="K77" s="7">
        <v>72.64</v>
      </c>
      <c r="L77" s="7">
        <v>18842</v>
      </c>
      <c r="M77" s="7">
        <f t="shared" si="4"/>
        <v>12130.2148</v>
      </c>
      <c r="N77" s="7">
        <f t="shared" si="5"/>
        <v>3308.2403999999997</v>
      </c>
      <c r="O77" s="7">
        <f t="shared" si="6"/>
        <v>24811.803</v>
      </c>
      <c r="P77" s="7"/>
      <c r="Q77" s="7"/>
      <c r="R77" s="7"/>
      <c r="S77" s="7">
        <f t="shared" si="7"/>
        <v>-19038.188200000001</v>
      </c>
    </row>
    <row r="78" spans="1:19" s="8" customFormat="1" ht="13" x14ac:dyDescent="0.15">
      <c r="A78" s="6" t="s">
        <v>87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14537</v>
      </c>
      <c r="M78" s="7">
        <f t="shared" si="4"/>
        <v>0</v>
      </c>
      <c r="N78" s="7">
        <f t="shared" si="5"/>
        <v>0</v>
      </c>
      <c r="O78" s="7">
        <f t="shared" si="6"/>
        <v>0</v>
      </c>
      <c r="P78" s="7"/>
      <c r="Q78" s="7"/>
      <c r="R78" s="7"/>
      <c r="S78" s="7">
        <f t="shared" si="7"/>
        <v>-14537</v>
      </c>
    </row>
    <row r="79" spans="1:19" s="8" customFormat="1" ht="13" x14ac:dyDescent="0.15">
      <c r="A79" s="6" t="s">
        <v>88</v>
      </c>
      <c r="B79" s="7">
        <v>18252.53</v>
      </c>
      <c r="C79" s="7">
        <v>162643.28</v>
      </c>
      <c r="D79" s="7">
        <v>157953.92000000001</v>
      </c>
      <c r="E79" s="7">
        <v>4689.3599999999997</v>
      </c>
      <c r="F79" s="7">
        <v>0</v>
      </c>
      <c r="G79" s="7">
        <v>158360.54</v>
      </c>
      <c r="H79" s="7">
        <v>153794.66</v>
      </c>
      <c r="I79" s="7">
        <v>4565.88</v>
      </c>
      <c r="J79" s="7">
        <v>0</v>
      </c>
      <c r="K79" s="7">
        <v>97.37</v>
      </c>
      <c r="L79" s="7">
        <v>158710</v>
      </c>
      <c r="M79" s="7">
        <f t="shared" si="4"/>
        <v>34749.862400000005</v>
      </c>
      <c r="N79" s="7">
        <f t="shared" si="5"/>
        <v>9477.235200000001</v>
      </c>
      <c r="O79" s="7">
        <f t="shared" si="6"/>
        <v>71079.26400000001</v>
      </c>
      <c r="P79" s="7"/>
      <c r="Q79" s="7"/>
      <c r="R79" s="7"/>
      <c r="S79" s="7">
        <f t="shared" si="7"/>
        <v>-120221.70160000001</v>
      </c>
    </row>
    <row r="80" spans="1:19" s="8" customFormat="1" ht="13" x14ac:dyDescent="0.15">
      <c r="A80" s="6" t="s">
        <v>89</v>
      </c>
      <c r="B80" s="7">
        <v>3979</v>
      </c>
      <c r="C80" s="7">
        <v>15462.06</v>
      </c>
      <c r="D80" s="7">
        <v>13257.48</v>
      </c>
      <c r="E80" s="7">
        <v>2204.58</v>
      </c>
      <c r="F80" s="7">
        <v>0</v>
      </c>
      <c r="G80" s="7">
        <v>15717.91</v>
      </c>
      <c r="H80" s="7">
        <v>13476.85</v>
      </c>
      <c r="I80" s="7">
        <v>2241.06</v>
      </c>
      <c r="J80" s="7">
        <v>0</v>
      </c>
      <c r="K80" s="7">
        <v>101.65</v>
      </c>
      <c r="L80" s="7">
        <v>1049</v>
      </c>
      <c r="M80" s="7">
        <f t="shared" si="4"/>
        <v>2916.6455999999998</v>
      </c>
      <c r="N80" s="7">
        <f t="shared" si="5"/>
        <v>795.44879999999989</v>
      </c>
      <c r="O80" s="7">
        <f t="shared" si="6"/>
        <v>5965.866</v>
      </c>
      <c r="P80" s="7"/>
      <c r="Q80" s="7"/>
      <c r="R80" s="7"/>
      <c r="S80" s="7">
        <f t="shared" si="7"/>
        <v>2749.8896000000004</v>
      </c>
    </row>
    <row r="81" spans="1:19" s="8" customFormat="1" ht="13" x14ac:dyDescent="0.15">
      <c r="A81" s="6" t="s">
        <v>90</v>
      </c>
      <c r="B81" s="7">
        <v>0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16930</v>
      </c>
      <c r="M81" s="7">
        <f t="shared" si="4"/>
        <v>0</v>
      </c>
      <c r="N81" s="7">
        <f t="shared" si="5"/>
        <v>0</v>
      </c>
      <c r="O81" s="7">
        <f t="shared" si="6"/>
        <v>0</v>
      </c>
      <c r="P81" s="7"/>
      <c r="Q81" s="7"/>
      <c r="R81" s="7"/>
      <c r="S81" s="7">
        <f t="shared" si="7"/>
        <v>-16930</v>
      </c>
    </row>
    <row r="82" spans="1:19" s="8" customFormat="1" ht="13" x14ac:dyDescent="0.15">
      <c r="A82" s="6" t="s">
        <v>91</v>
      </c>
      <c r="B82" s="7">
        <v>0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18596</v>
      </c>
      <c r="M82" s="7">
        <f t="shared" si="4"/>
        <v>0</v>
      </c>
      <c r="N82" s="7">
        <f t="shared" si="5"/>
        <v>0</v>
      </c>
      <c r="O82" s="7">
        <f t="shared" si="6"/>
        <v>0</v>
      </c>
      <c r="P82" s="7"/>
      <c r="Q82" s="7"/>
      <c r="R82" s="7"/>
      <c r="S82" s="7">
        <f t="shared" si="7"/>
        <v>-18596</v>
      </c>
    </row>
    <row r="83" spans="1:19" s="8" customFormat="1" ht="13" x14ac:dyDescent="0.15">
      <c r="A83" s="6" t="s">
        <v>92</v>
      </c>
      <c r="B83" s="7">
        <v>24761.26</v>
      </c>
      <c r="C83" s="7">
        <v>75559.02</v>
      </c>
      <c r="D83" s="7">
        <v>75559.02</v>
      </c>
      <c r="E83" s="7">
        <v>0</v>
      </c>
      <c r="F83" s="7">
        <v>0</v>
      </c>
      <c r="G83" s="7">
        <v>65200.81</v>
      </c>
      <c r="H83" s="7">
        <v>65200.81</v>
      </c>
      <c r="I83" s="7">
        <v>0</v>
      </c>
      <c r="J83" s="7">
        <v>0</v>
      </c>
      <c r="K83" s="7">
        <v>86.29</v>
      </c>
      <c r="L83" s="7">
        <v>16818</v>
      </c>
      <c r="M83" s="7">
        <f t="shared" si="4"/>
        <v>16622.984400000001</v>
      </c>
      <c r="N83" s="7">
        <f t="shared" si="5"/>
        <v>4533.5411999999997</v>
      </c>
      <c r="O83" s="7">
        <f t="shared" si="6"/>
        <v>34001.559000000001</v>
      </c>
      <c r="P83" s="7"/>
      <c r="Q83" s="7"/>
      <c r="R83" s="7"/>
      <c r="S83" s="7">
        <f t="shared" si="7"/>
        <v>-6775.2746000000043</v>
      </c>
    </row>
    <row r="84" spans="1:19" s="8" customFormat="1" ht="13" x14ac:dyDescent="0.15">
      <c r="A84" s="6" t="s">
        <v>93</v>
      </c>
      <c r="B84" s="7">
        <v>0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31980</v>
      </c>
      <c r="M84" s="7">
        <f t="shared" si="4"/>
        <v>0</v>
      </c>
      <c r="N84" s="7">
        <f t="shared" si="5"/>
        <v>0</v>
      </c>
      <c r="O84" s="7">
        <f t="shared" si="6"/>
        <v>0</v>
      </c>
      <c r="P84" s="7"/>
      <c r="Q84" s="7"/>
      <c r="R84" s="7"/>
      <c r="S84" s="7">
        <f t="shared" si="7"/>
        <v>-31980</v>
      </c>
    </row>
    <row r="85" spans="1:19" s="8" customFormat="1" ht="13" x14ac:dyDescent="0.15">
      <c r="A85" s="6" t="s">
        <v>94</v>
      </c>
      <c r="B85" s="7">
        <v>18019.599999999999</v>
      </c>
      <c r="C85" s="7">
        <v>12847.2</v>
      </c>
      <c r="D85" s="7">
        <v>12847.2</v>
      </c>
      <c r="E85" s="7">
        <v>0</v>
      </c>
      <c r="F85" s="7">
        <v>0</v>
      </c>
      <c r="G85" s="7">
        <v>6993.06</v>
      </c>
      <c r="H85" s="7">
        <v>6993.06</v>
      </c>
      <c r="I85" s="7">
        <v>0</v>
      </c>
      <c r="J85" s="7">
        <v>0</v>
      </c>
      <c r="K85" s="7">
        <v>54.43</v>
      </c>
      <c r="L85" s="7">
        <v>4447</v>
      </c>
      <c r="M85" s="7">
        <f t="shared" si="4"/>
        <v>2826.384</v>
      </c>
      <c r="N85" s="7">
        <f t="shared" si="5"/>
        <v>770.83199999999999</v>
      </c>
      <c r="O85" s="7">
        <f t="shared" si="6"/>
        <v>5781.2400000000007</v>
      </c>
      <c r="P85" s="7"/>
      <c r="Q85" s="7"/>
      <c r="R85" s="7"/>
      <c r="S85" s="7">
        <f t="shared" si="7"/>
        <v>-6832.3960000000006</v>
      </c>
    </row>
    <row r="86" spans="1:19" s="8" customFormat="1" ht="13" x14ac:dyDescent="0.15">
      <c r="A86" s="6" t="s">
        <v>95</v>
      </c>
      <c r="B86" s="7">
        <v>0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1138</v>
      </c>
      <c r="M86" s="7">
        <f t="shared" si="4"/>
        <v>0</v>
      </c>
      <c r="N86" s="7">
        <f t="shared" si="5"/>
        <v>0</v>
      </c>
      <c r="O86" s="7">
        <f t="shared" si="6"/>
        <v>0</v>
      </c>
      <c r="P86" s="7"/>
      <c r="Q86" s="7"/>
      <c r="R86" s="7"/>
      <c r="S86" s="7">
        <f t="shared" si="7"/>
        <v>-1138</v>
      </c>
    </row>
    <row r="87" spans="1:19" s="8" customFormat="1" ht="13" x14ac:dyDescent="0.15">
      <c r="A87" s="6" t="s">
        <v>96</v>
      </c>
      <c r="B87" s="7">
        <v>0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7869</v>
      </c>
      <c r="M87" s="7">
        <f t="shared" si="4"/>
        <v>0</v>
      </c>
      <c r="N87" s="7">
        <f t="shared" si="5"/>
        <v>0</v>
      </c>
      <c r="O87" s="7">
        <f t="shared" si="6"/>
        <v>0</v>
      </c>
      <c r="P87" s="7"/>
      <c r="Q87" s="7"/>
      <c r="R87" s="7"/>
      <c r="S87" s="7">
        <f t="shared" si="7"/>
        <v>-7869</v>
      </c>
    </row>
    <row r="88" spans="1:19" s="8" customFormat="1" ht="13" x14ac:dyDescent="0.15">
      <c r="A88" s="6" t="s">
        <v>97</v>
      </c>
      <c r="B88" s="7">
        <v>0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4074</v>
      </c>
      <c r="M88" s="7">
        <f t="shared" si="4"/>
        <v>0</v>
      </c>
      <c r="N88" s="7">
        <f t="shared" si="5"/>
        <v>0</v>
      </c>
      <c r="O88" s="7">
        <f t="shared" si="6"/>
        <v>0</v>
      </c>
      <c r="P88" s="7"/>
      <c r="Q88" s="7"/>
      <c r="R88" s="7"/>
      <c r="S88" s="7">
        <f t="shared" si="7"/>
        <v>-4074</v>
      </c>
    </row>
    <row r="89" spans="1:19" s="8" customFormat="1" ht="13" x14ac:dyDescent="0.15">
      <c r="A89" s="6" t="s">
        <v>98</v>
      </c>
      <c r="B89" s="7">
        <v>218892.08</v>
      </c>
      <c r="C89" s="7">
        <v>480907.74</v>
      </c>
      <c r="D89" s="7">
        <v>464932.92</v>
      </c>
      <c r="E89" s="7">
        <v>15974.82</v>
      </c>
      <c r="F89" s="7">
        <v>0</v>
      </c>
      <c r="G89" s="7">
        <v>408507.65</v>
      </c>
      <c r="H89" s="7">
        <v>394937.82</v>
      </c>
      <c r="I89" s="7">
        <v>13569.83</v>
      </c>
      <c r="J89" s="7">
        <v>0</v>
      </c>
      <c r="K89" s="7">
        <v>84.95</v>
      </c>
      <c r="L89" s="7">
        <v>176701</v>
      </c>
      <c r="M89" s="7">
        <f t="shared" si="4"/>
        <v>102285.2424</v>
      </c>
      <c r="N89" s="7">
        <f t="shared" si="5"/>
        <v>27895.975199999997</v>
      </c>
      <c r="O89" s="7">
        <f t="shared" si="6"/>
        <v>209219.81399999998</v>
      </c>
      <c r="P89" s="7"/>
      <c r="Q89" s="7"/>
      <c r="R89" s="7"/>
      <c r="S89" s="7">
        <f t="shared" si="7"/>
        <v>-121164.21159999998</v>
      </c>
    </row>
    <row r="90" spans="1:19" s="8" customFormat="1" ht="13" x14ac:dyDescent="0.15">
      <c r="A90" s="6" t="s">
        <v>99</v>
      </c>
      <c r="B90" s="7">
        <v>-1648.86</v>
      </c>
      <c r="C90" s="7">
        <v>63019.66</v>
      </c>
      <c r="D90" s="7">
        <v>60146.16</v>
      </c>
      <c r="E90" s="7">
        <v>2873.5</v>
      </c>
      <c r="F90" s="7">
        <v>0</v>
      </c>
      <c r="G90" s="7">
        <v>87386.68</v>
      </c>
      <c r="H90" s="7">
        <v>82490.179999999993</v>
      </c>
      <c r="I90" s="7">
        <v>4896.5</v>
      </c>
      <c r="J90" s="7">
        <v>0</v>
      </c>
      <c r="K90" s="7">
        <v>117</v>
      </c>
      <c r="L90" s="7">
        <v>37886</v>
      </c>
      <c r="M90" s="7">
        <f t="shared" si="4"/>
        <v>13232.155200000001</v>
      </c>
      <c r="N90" s="7">
        <f t="shared" si="5"/>
        <v>3608.7696000000001</v>
      </c>
      <c r="O90" s="7">
        <f t="shared" si="6"/>
        <v>27065.772000000001</v>
      </c>
      <c r="P90" s="7"/>
      <c r="Q90" s="7"/>
      <c r="R90" s="7"/>
      <c r="S90" s="7">
        <f t="shared" si="7"/>
        <v>697.48319999999148</v>
      </c>
    </row>
    <row r="91" spans="1:19" s="8" customFormat="1" ht="13" x14ac:dyDescent="0.15">
      <c r="A91" s="6" t="s">
        <v>100</v>
      </c>
      <c r="B91" s="7">
        <v>61165.74</v>
      </c>
      <c r="C91" s="7">
        <v>127992.42</v>
      </c>
      <c r="D91" s="7">
        <v>121344.72</v>
      </c>
      <c r="E91" s="7">
        <v>6647.7</v>
      </c>
      <c r="F91" s="7">
        <v>0</v>
      </c>
      <c r="G91" s="7">
        <v>115325.05</v>
      </c>
      <c r="H91" s="7">
        <v>108608.14</v>
      </c>
      <c r="I91" s="7">
        <v>6716.91</v>
      </c>
      <c r="J91" s="7">
        <v>0</v>
      </c>
      <c r="K91" s="7">
        <v>101.04</v>
      </c>
      <c r="L91" s="7">
        <v>19857</v>
      </c>
      <c r="M91" s="7">
        <f t="shared" si="4"/>
        <v>26695.838400000001</v>
      </c>
      <c r="N91" s="7">
        <f t="shared" si="5"/>
        <v>7280.6831999999995</v>
      </c>
      <c r="O91" s="7">
        <f t="shared" si="6"/>
        <v>54605.124000000003</v>
      </c>
      <c r="P91" s="7"/>
      <c r="Q91" s="7"/>
      <c r="R91" s="7"/>
      <c r="S91" s="7">
        <f t="shared" si="7"/>
        <v>169.49439999999595</v>
      </c>
    </row>
    <row r="92" spans="1:19" s="8" customFormat="1" ht="13" x14ac:dyDescent="0.15">
      <c r="A92" s="6" t="s">
        <v>101</v>
      </c>
      <c r="B92" s="7">
        <v>57731.31</v>
      </c>
      <c r="C92" s="7">
        <v>109382.1</v>
      </c>
      <c r="D92" s="7">
        <v>107021.1</v>
      </c>
      <c r="E92" s="7">
        <v>2361</v>
      </c>
      <c r="F92" s="7">
        <v>0</v>
      </c>
      <c r="G92" s="7">
        <v>106068.97</v>
      </c>
      <c r="H92" s="7">
        <v>103239.86</v>
      </c>
      <c r="I92" s="7">
        <v>2829.11</v>
      </c>
      <c r="J92" s="7">
        <v>0</v>
      </c>
      <c r="K92" s="7">
        <v>119.83</v>
      </c>
      <c r="L92" s="7">
        <v>26076</v>
      </c>
      <c r="M92" s="7">
        <f t="shared" si="4"/>
        <v>23544.642</v>
      </c>
      <c r="N92" s="7">
        <f t="shared" si="5"/>
        <v>6421.2660000000005</v>
      </c>
      <c r="O92" s="7">
        <f t="shared" si="6"/>
        <v>48159.495000000003</v>
      </c>
      <c r="P92" s="7"/>
      <c r="Q92" s="7"/>
      <c r="R92" s="7"/>
      <c r="S92" s="7">
        <f t="shared" si="7"/>
        <v>-961.54300000000512</v>
      </c>
    </row>
    <row r="93" spans="1:19" s="8" customFormat="1" ht="13" x14ac:dyDescent="0.15">
      <c r="A93" s="6" t="s">
        <v>102</v>
      </c>
      <c r="B93" s="7">
        <v>2156.52</v>
      </c>
      <c r="C93" s="7">
        <v>58771.32</v>
      </c>
      <c r="D93" s="7">
        <v>56850.18</v>
      </c>
      <c r="E93" s="7">
        <v>1921.14</v>
      </c>
      <c r="F93" s="7">
        <v>0</v>
      </c>
      <c r="G93" s="7">
        <v>67570.740000000005</v>
      </c>
      <c r="H93" s="7">
        <v>65361.96</v>
      </c>
      <c r="I93" s="7">
        <v>2208.7800000000002</v>
      </c>
      <c r="J93" s="7">
        <v>0</v>
      </c>
      <c r="K93" s="7">
        <v>114.97</v>
      </c>
      <c r="L93" s="7">
        <v>20484</v>
      </c>
      <c r="M93" s="7">
        <f t="shared" si="4"/>
        <v>12507.0396</v>
      </c>
      <c r="N93" s="7">
        <f t="shared" si="5"/>
        <v>3411.0108</v>
      </c>
      <c r="O93" s="7">
        <f t="shared" si="6"/>
        <v>25582.581000000002</v>
      </c>
      <c r="P93" s="7"/>
      <c r="Q93" s="7"/>
      <c r="R93" s="7"/>
      <c r="S93" s="7">
        <f t="shared" si="7"/>
        <v>3377.3285999999971</v>
      </c>
    </row>
    <row r="94" spans="1:19" s="8" customFormat="1" ht="13" x14ac:dyDescent="0.15">
      <c r="A94" s="6" t="s">
        <v>103</v>
      </c>
      <c r="B94" s="7">
        <v>16418.48</v>
      </c>
      <c r="C94" s="7">
        <v>62637.599999999999</v>
      </c>
      <c r="D94" s="7">
        <v>56997.36</v>
      </c>
      <c r="E94" s="7">
        <v>5640.24</v>
      </c>
      <c r="F94" s="7">
        <v>0</v>
      </c>
      <c r="G94" s="7">
        <v>61817.11</v>
      </c>
      <c r="H94" s="7">
        <v>56250.75</v>
      </c>
      <c r="I94" s="7">
        <v>5566.36</v>
      </c>
      <c r="J94" s="7">
        <v>0</v>
      </c>
      <c r="K94" s="7">
        <v>98.69</v>
      </c>
      <c r="L94" s="7">
        <v>18358</v>
      </c>
      <c r="M94" s="7">
        <f t="shared" si="4"/>
        <v>12539.4192</v>
      </c>
      <c r="N94" s="7">
        <f t="shared" si="5"/>
        <v>3419.8415999999997</v>
      </c>
      <c r="O94" s="7">
        <f t="shared" si="6"/>
        <v>25648.812000000002</v>
      </c>
      <c r="P94" s="7"/>
      <c r="Q94" s="7"/>
      <c r="R94" s="7"/>
      <c r="S94" s="7">
        <f t="shared" si="7"/>
        <v>-3715.3228000000017</v>
      </c>
    </row>
    <row r="95" spans="1:19" s="8" customFormat="1" ht="13" x14ac:dyDescent="0.15">
      <c r="A95" s="6" t="s">
        <v>104</v>
      </c>
      <c r="B95" s="7">
        <v>6790.88</v>
      </c>
      <c r="C95" s="7">
        <v>58908.06</v>
      </c>
      <c r="D95" s="7">
        <v>56947.86</v>
      </c>
      <c r="E95" s="7">
        <v>1960.2</v>
      </c>
      <c r="F95" s="7">
        <v>0</v>
      </c>
      <c r="G95" s="7">
        <v>60227.58</v>
      </c>
      <c r="H95" s="7">
        <v>58223.47</v>
      </c>
      <c r="I95" s="7">
        <v>2004.11</v>
      </c>
      <c r="J95" s="7">
        <v>0</v>
      </c>
      <c r="K95" s="7">
        <v>102.24</v>
      </c>
      <c r="L95" s="7">
        <v>17630</v>
      </c>
      <c r="M95" s="7">
        <f t="shared" si="4"/>
        <v>12528.529200000001</v>
      </c>
      <c r="N95" s="7">
        <f t="shared" si="5"/>
        <v>3416.8715999999999</v>
      </c>
      <c r="O95" s="7">
        <f t="shared" si="6"/>
        <v>25626.537</v>
      </c>
      <c r="P95" s="7"/>
      <c r="Q95" s="7"/>
      <c r="R95" s="7"/>
      <c r="S95" s="7">
        <f t="shared" si="7"/>
        <v>-978.46779999999853</v>
      </c>
    </row>
    <row r="96" spans="1:19" s="8" customFormat="1" ht="13" x14ac:dyDescent="0.15">
      <c r="A96" s="6" t="s">
        <v>105</v>
      </c>
      <c r="B96" s="7">
        <v>34749.300000000003</v>
      </c>
      <c r="C96" s="7">
        <v>60823.199999999997</v>
      </c>
      <c r="D96" s="7">
        <v>56548.56</v>
      </c>
      <c r="E96" s="7">
        <v>4274.6400000000003</v>
      </c>
      <c r="F96" s="7">
        <v>0</v>
      </c>
      <c r="G96" s="7">
        <v>66128.800000000003</v>
      </c>
      <c r="H96" s="7">
        <v>61481.279999999999</v>
      </c>
      <c r="I96" s="7">
        <v>4647.5200000000004</v>
      </c>
      <c r="J96" s="7">
        <v>0</v>
      </c>
      <c r="K96" s="7">
        <v>108.72</v>
      </c>
      <c r="L96" s="7">
        <v>40607</v>
      </c>
      <c r="M96" s="7">
        <f t="shared" si="4"/>
        <v>12440.683199999999</v>
      </c>
      <c r="N96" s="7">
        <f t="shared" si="5"/>
        <v>3392.9135999999999</v>
      </c>
      <c r="O96" s="7">
        <f t="shared" si="6"/>
        <v>25446.851999999999</v>
      </c>
      <c r="P96" s="7"/>
      <c r="Q96" s="7"/>
      <c r="R96" s="7"/>
      <c r="S96" s="7">
        <f t="shared" si="7"/>
        <v>-20406.168799999999</v>
      </c>
    </row>
    <row r="97" spans="1:19" s="8" customFormat="1" ht="13" x14ac:dyDescent="0.15">
      <c r="A97" s="6" t="s">
        <v>106</v>
      </c>
      <c r="B97" s="7">
        <v>17227.740000000002</v>
      </c>
      <c r="C97" s="7">
        <v>59746.8</v>
      </c>
      <c r="D97" s="7">
        <v>56483.1</v>
      </c>
      <c r="E97" s="7">
        <v>3263.7</v>
      </c>
      <c r="F97" s="7">
        <v>0</v>
      </c>
      <c r="G97" s="7">
        <v>60139.99</v>
      </c>
      <c r="H97" s="7">
        <v>56854.81</v>
      </c>
      <c r="I97" s="7">
        <v>3285.18</v>
      </c>
      <c r="J97" s="7">
        <v>0</v>
      </c>
      <c r="K97" s="7">
        <v>100.66</v>
      </c>
      <c r="L97" s="7">
        <v>59637</v>
      </c>
      <c r="M97" s="7">
        <f t="shared" si="4"/>
        <v>12426.281999999999</v>
      </c>
      <c r="N97" s="7">
        <f t="shared" si="5"/>
        <v>3388.9859999999999</v>
      </c>
      <c r="O97" s="7">
        <f t="shared" si="6"/>
        <v>25417.395</v>
      </c>
      <c r="P97" s="7"/>
      <c r="Q97" s="7"/>
      <c r="R97" s="7"/>
      <c r="S97" s="7">
        <f t="shared" si="7"/>
        <v>-44014.853000000003</v>
      </c>
    </row>
    <row r="98" spans="1:19" s="8" customFormat="1" ht="13" x14ac:dyDescent="0.15">
      <c r="A98" s="6" t="s">
        <v>107</v>
      </c>
      <c r="B98" s="7">
        <v>35949.54</v>
      </c>
      <c r="C98" s="7">
        <v>60165.66</v>
      </c>
      <c r="D98" s="7">
        <v>56536.92</v>
      </c>
      <c r="E98" s="7">
        <v>3628.74</v>
      </c>
      <c r="F98" s="7">
        <v>0</v>
      </c>
      <c r="G98" s="7">
        <v>50746.61</v>
      </c>
      <c r="H98" s="7">
        <v>47685.96</v>
      </c>
      <c r="I98" s="7">
        <v>3060.65</v>
      </c>
      <c r="J98" s="7">
        <v>0</v>
      </c>
      <c r="K98" s="7">
        <v>84.34</v>
      </c>
      <c r="L98" s="7">
        <v>68730</v>
      </c>
      <c r="M98" s="7">
        <f t="shared" si="4"/>
        <v>12438.1224</v>
      </c>
      <c r="N98" s="7">
        <f t="shared" si="5"/>
        <v>3392.2151999999996</v>
      </c>
      <c r="O98" s="7">
        <f t="shared" si="6"/>
        <v>25441.614000000001</v>
      </c>
      <c r="P98" s="7"/>
      <c r="Q98" s="7"/>
      <c r="R98" s="7"/>
      <c r="S98" s="7">
        <f t="shared" si="7"/>
        <v>-62315.991600000001</v>
      </c>
    </row>
    <row r="99" spans="1:19" s="8" customFormat="1" ht="13" x14ac:dyDescent="0.15">
      <c r="A99" s="6" t="s">
        <v>108</v>
      </c>
      <c r="B99" s="7">
        <v>1519.54</v>
      </c>
      <c r="C99" s="7">
        <v>74793.78</v>
      </c>
      <c r="D99" s="7">
        <v>74793.78</v>
      </c>
      <c r="E99" s="7">
        <v>0</v>
      </c>
      <c r="F99" s="7">
        <v>0</v>
      </c>
      <c r="G99" s="7">
        <v>77260.34</v>
      </c>
      <c r="H99" s="7">
        <v>77260.34</v>
      </c>
      <c r="I99" s="7">
        <v>0</v>
      </c>
      <c r="J99" s="7">
        <v>0</v>
      </c>
      <c r="K99" s="7">
        <v>103.3</v>
      </c>
      <c r="L99" s="7">
        <v>20136</v>
      </c>
      <c r="M99" s="7">
        <f t="shared" si="4"/>
        <v>16454.631600000001</v>
      </c>
      <c r="N99" s="7">
        <f t="shared" si="5"/>
        <v>4487.6268</v>
      </c>
      <c r="O99" s="7">
        <f t="shared" si="6"/>
        <v>33657.201000000001</v>
      </c>
      <c r="P99" s="7"/>
      <c r="Q99" s="7"/>
      <c r="R99" s="7"/>
      <c r="S99" s="7">
        <f t="shared" si="7"/>
        <v>2524.8805999999968</v>
      </c>
    </row>
    <row r="100" spans="1:19" s="8" customFormat="1" ht="13" x14ac:dyDescent="0.15">
      <c r="A100" s="6" t="s">
        <v>109</v>
      </c>
      <c r="B100" s="7">
        <v>533.16</v>
      </c>
      <c r="C100" s="7">
        <v>2374.5700000000002</v>
      </c>
      <c r="D100" s="7">
        <v>1968.79</v>
      </c>
      <c r="E100" s="7">
        <v>405.78</v>
      </c>
      <c r="F100" s="7">
        <v>0</v>
      </c>
      <c r="G100" s="7">
        <v>2553.31</v>
      </c>
      <c r="H100" s="7">
        <v>2116.9899999999998</v>
      </c>
      <c r="I100" s="7">
        <v>436.32</v>
      </c>
      <c r="J100" s="7">
        <v>0</v>
      </c>
      <c r="K100" s="7">
        <v>107.53</v>
      </c>
      <c r="L100" s="7">
        <v>10398</v>
      </c>
      <c r="M100" s="7">
        <f t="shared" si="4"/>
        <v>433.13380000000001</v>
      </c>
      <c r="N100" s="7">
        <f t="shared" si="5"/>
        <v>118.12739999999999</v>
      </c>
      <c r="O100" s="7">
        <f t="shared" si="6"/>
        <v>885.95550000000003</v>
      </c>
      <c r="P100" s="7"/>
      <c r="Q100" s="7"/>
      <c r="R100" s="7"/>
      <c r="S100" s="7">
        <f t="shared" si="7"/>
        <v>-9718.2266999999993</v>
      </c>
    </row>
    <row r="101" spans="1:19" s="8" customFormat="1" ht="13" x14ac:dyDescent="0.15">
      <c r="A101" s="6" t="s">
        <v>110</v>
      </c>
      <c r="B101" s="7">
        <v>24174.880000000001</v>
      </c>
      <c r="C101" s="7">
        <v>16852.919999999998</v>
      </c>
      <c r="D101" s="7">
        <v>16852.919999999998</v>
      </c>
      <c r="E101" s="7">
        <v>0</v>
      </c>
      <c r="F101" s="7">
        <v>0</v>
      </c>
      <c r="G101" s="7">
        <v>10426.76</v>
      </c>
      <c r="H101" s="7">
        <v>10426.76</v>
      </c>
      <c r="I101" s="7">
        <v>0</v>
      </c>
      <c r="J101" s="7">
        <v>0</v>
      </c>
      <c r="K101" s="7">
        <v>61.87</v>
      </c>
      <c r="L101" s="7">
        <v>0</v>
      </c>
      <c r="M101" s="7">
        <f t="shared" si="4"/>
        <v>3707.6423999999997</v>
      </c>
      <c r="N101" s="7">
        <f t="shared" si="5"/>
        <v>1011.1751999999999</v>
      </c>
      <c r="O101" s="7">
        <f t="shared" si="6"/>
        <v>7583.8139999999994</v>
      </c>
      <c r="P101" s="7"/>
      <c r="Q101" s="7"/>
      <c r="R101" s="7"/>
      <c r="S101" s="7">
        <f t="shared" si="7"/>
        <v>-1875.8715999999986</v>
      </c>
    </row>
    <row r="102" spans="1:19" s="8" customFormat="1" ht="13" x14ac:dyDescent="0.15">
      <c r="A102" s="6" t="s">
        <v>111</v>
      </c>
      <c r="B102" s="7">
        <v>33307.68</v>
      </c>
      <c r="C102" s="7">
        <v>13651.56</v>
      </c>
      <c r="D102" s="7">
        <v>13651.56</v>
      </c>
      <c r="E102" s="7">
        <v>0</v>
      </c>
      <c r="F102" s="7">
        <v>0</v>
      </c>
      <c r="G102" s="7">
        <v>2717.57</v>
      </c>
      <c r="H102" s="7">
        <v>2717.57</v>
      </c>
      <c r="I102" s="7">
        <v>0</v>
      </c>
      <c r="J102" s="7">
        <v>0</v>
      </c>
      <c r="K102" s="7">
        <v>19.91</v>
      </c>
      <c r="L102" s="7">
        <v>0</v>
      </c>
      <c r="M102" s="7">
        <f t="shared" si="4"/>
        <v>3003.3431999999998</v>
      </c>
      <c r="N102" s="7">
        <f t="shared" si="5"/>
        <v>819.09359999999992</v>
      </c>
      <c r="O102" s="7">
        <f t="shared" si="6"/>
        <v>6143.2020000000002</v>
      </c>
      <c r="P102" s="7"/>
      <c r="Q102" s="7"/>
      <c r="R102" s="7"/>
      <c r="S102" s="7">
        <f t="shared" si="7"/>
        <v>-7248.0688</v>
      </c>
    </row>
    <row r="103" spans="1:19" s="8" customFormat="1" ht="13" x14ac:dyDescent="0.15">
      <c r="A103" s="6" t="s">
        <v>112</v>
      </c>
      <c r="B103" s="7">
        <v>-0.15</v>
      </c>
      <c r="C103" s="7">
        <v>3071.34</v>
      </c>
      <c r="D103" s="7">
        <v>2749.8</v>
      </c>
      <c r="E103" s="7">
        <v>321.54000000000002</v>
      </c>
      <c r="F103" s="7">
        <v>0</v>
      </c>
      <c r="G103" s="7">
        <v>3107.52</v>
      </c>
      <c r="H103" s="7">
        <v>2782.19</v>
      </c>
      <c r="I103" s="7">
        <v>325.33</v>
      </c>
      <c r="J103" s="7">
        <v>0</v>
      </c>
      <c r="K103" s="7">
        <v>101.18</v>
      </c>
      <c r="L103" s="7">
        <v>0</v>
      </c>
      <c r="M103" s="7">
        <f t="shared" si="4"/>
        <v>604.95600000000002</v>
      </c>
      <c r="N103" s="7">
        <f t="shared" si="5"/>
        <v>164.988</v>
      </c>
      <c r="O103" s="7">
        <f t="shared" si="6"/>
        <v>1237.4100000000001</v>
      </c>
      <c r="P103" s="7"/>
      <c r="Q103" s="7"/>
      <c r="R103" s="7"/>
      <c r="S103" s="7">
        <f t="shared" si="7"/>
        <v>774.83599999999979</v>
      </c>
    </row>
    <row r="104" spans="1:19" s="8" customFormat="1" ht="13" x14ac:dyDescent="0.15">
      <c r="A104" s="6" t="s">
        <v>113</v>
      </c>
      <c r="B104" s="7">
        <v>10450.16</v>
      </c>
      <c r="C104" s="7">
        <v>3722.88</v>
      </c>
      <c r="D104" s="7">
        <v>3333.12</v>
      </c>
      <c r="E104" s="7">
        <v>389.76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f t="shared" si="4"/>
        <v>733.28639999999996</v>
      </c>
      <c r="N104" s="7">
        <f t="shared" si="5"/>
        <v>199.98719999999997</v>
      </c>
      <c r="O104" s="7">
        <f t="shared" si="6"/>
        <v>1499.904</v>
      </c>
      <c r="P104" s="7"/>
      <c r="Q104" s="7"/>
      <c r="R104" s="7"/>
      <c r="S104" s="7">
        <f t="shared" si="7"/>
        <v>-2433.1776</v>
      </c>
    </row>
    <row r="105" spans="1:19" s="8" customFormat="1" ht="13" x14ac:dyDescent="0.15">
      <c r="A105" s="6" t="s">
        <v>114</v>
      </c>
      <c r="B105" s="7">
        <v>5583.57</v>
      </c>
      <c r="C105" s="7">
        <v>2758.98</v>
      </c>
      <c r="D105" s="7">
        <v>2470.14</v>
      </c>
      <c r="E105" s="7">
        <v>288.83999999999997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f t="shared" si="4"/>
        <v>543.43079999999998</v>
      </c>
      <c r="N105" s="7">
        <f t="shared" si="5"/>
        <v>148.20839999999998</v>
      </c>
      <c r="O105" s="7">
        <f t="shared" si="6"/>
        <v>1111.5629999999999</v>
      </c>
      <c r="P105" s="7"/>
      <c r="Q105" s="7"/>
      <c r="R105" s="7"/>
      <c r="S105" s="7">
        <f t="shared" si="7"/>
        <v>-1803.2021999999997</v>
      </c>
    </row>
    <row r="106" spans="1:19" s="8" customFormat="1" ht="13" x14ac:dyDescent="0.15">
      <c r="A106" s="6" t="s">
        <v>115</v>
      </c>
      <c r="B106" s="7">
        <v>1064.07</v>
      </c>
      <c r="C106" s="7">
        <v>1807.17</v>
      </c>
      <c r="D106" s="7">
        <v>1498.35</v>
      </c>
      <c r="E106" s="7">
        <v>308.82</v>
      </c>
      <c r="F106" s="7">
        <v>0</v>
      </c>
      <c r="G106" s="7">
        <v>1034.44</v>
      </c>
      <c r="H106" s="7">
        <v>857.67</v>
      </c>
      <c r="I106" s="7">
        <v>176.77</v>
      </c>
      <c r="J106" s="7">
        <v>0</v>
      </c>
      <c r="K106" s="7">
        <v>57.24</v>
      </c>
      <c r="L106" s="7">
        <v>0</v>
      </c>
      <c r="M106" s="7">
        <f t="shared" si="4"/>
        <v>329.637</v>
      </c>
      <c r="N106" s="7">
        <f t="shared" si="5"/>
        <v>89.900999999999996</v>
      </c>
      <c r="O106" s="7">
        <f t="shared" si="6"/>
        <v>674.25749999999994</v>
      </c>
      <c r="P106" s="7"/>
      <c r="Q106" s="7"/>
      <c r="R106" s="7"/>
      <c r="S106" s="7">
        <f t="shared" si="7"/>
        <v>-236.12550000000005</v>
      </c>
    </row>
    <row r="107" spans="1:19" s="8" customFormat="1" ht="13" x14ac:dyDescent="0.15">
      <c r="A107" s="6" t="s">
        <v>116</v>
      </c>
      <c r="B107" s="7">
        <v>18213.52</v>
      </c>
      <c r="C107" s="7">
        <v>6488.58</v>
      </c>
      <c r="D107" s="7">
        <v>5809.26</v>
      </c>
      <c r="E107" s="7">
        <v>679.32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f t="shared" si="4"/>
        <v>1278.0372</v>
      </c>
      <c r="N107" s="7">
        <f t="shared" si="5"/>
        <v>348.55560000000003</v>
      </c>
      <c r="O107" s="7">
        <f t="shared" si="6"/>
        <v>2614.1670000000004</v>
      </c>
      <c r="P107" s="7"/>
      <c r="Q107" s="7"/>
      <c r="R107" s="7"/>
      <c r="S107" s="7">
        <f t="shared" si="7"/>
        <v>-4240.7597999999998</v>
      </c>
    </row>
    <row r="108" spans="1:19" s="8" customFormat="1" ht="13" x14ac:dyDescent="0.15">
      <c r="A108" s="6" t="s">
        <v>117</v>
      </c>
      <c r="B108" s="7">
        <v>27338.46</v>
      </c>
      <c r="C108" s="7">
        <v>201068.9</v>
      </c>
      <c r="D108" s="7">
        <v>198038.96</v>
      </c>
      <c r="E108" s="7">
        <v>3029.94</v>
      </c>
      <c r="F108" s="7">
        <v>0</v>
      </c>
      <c r="G108" s="7">
        <v>233201.49</v>
      </c>
      <c r="H108" s="7">
        <v>229687.34</v>
      </c>
      <c r="I108" s="7">
        <v>3514.15</v>
      </c>
      <c r="J108" s="7">
        <v>0</v>
      </c>
      <c r="K108" s="7">
        <v>115.98</v>
      </c>
      <c r="L108" s="7">
        <v>17008</v>
      </c>
      <c r="M108" s="7">
        <f t="shared" si="4"/>
        <v>43568.571199999998</v>
      </c>
      <c r="N108" s="7">
        <f t="shared" si="5"/>
        <v>11882.337599999999</v>
      </c>
      <c r="O108" s="7">
        <f t="shared" si="6"/>
        <v>89117.531999999992</v>
      </c>
      <c r="P108" s="7"/>
      <c r="Q108" s="7"/>
      <c r="R108" s="7"/>
      <c r="S108" s="7">
        <f t="shared" si="7"/>
        <v>68110.8992</v>
      </c>
    </row>
    <row r="109" spans="1:19" s="8" customFormat="1" ht="13" x14ac:dyDescent="0.15">
      <c r="A109" s="6" t="s">
        <v>118</v>
      </c>
      <c r="B109" s="7">
        <v>0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13688</v>
      </c>
      <c r="M109" s="7">
        <f t="shared" si="4"/>
        <v>0</v>
      </c>
      <c r="N109" s="7">
        <f t="shared" si="5"/>
        <v>0</v>
      </c>
      <c r="O109" s="7">
        <f t="shared" si="6"/>
        <v>0</v>
      </c>
      <c r="P109" s="7"/>
      <c r="Q109" s="7"/>
      <c r="R109" s="7"/>
      <c r="S109" s="7">
        <f t="shared" si="7"/>
        <v>-13688</v>
      </c>
    </row>
    <row r="110" spans="1:19" s="8" customFormat="1" ht="13" x14ac:dyDescent="0.15">
      <c r="A110" s="6" t="s">
        <v>119</v>
      </c>
      <c r="B110" s="7">
        <v>326853.84000000003</v>
      </c>
      <c r="C110" s="7">
        <v>467081.7</v>
      </c>
      <c r="D110" s="7">
        <v>449694.75</v>
      </c>
      <c r="E110" s="7">
        <v>17386.95</v>
      </c>
      <c r="F110" s="7">
        <v>0</v>
      </c>
      <c r="G110" s="7">
        <v>375566.7</v>
      </c>
      <c r="H110" s="7">
        <v>361586.36</v>
      </c>
      <c r="I110" s="7">
        <v>13980.34</v>
      </c>
      <c r="J110" s="7">
        <v>0</v>
      </c>
      <c r="K110" s="7">
        <v>80.41</v>
      </c>
      <c r="L110" s="7">
        <v>241605</v>
      </c>
      <c r="M110" s="7">
        <f t="shared" si="4"/>
        <v>98932.845000000001</v>
      </c>
      <c r="N110" s="7">
        <f t="shared" si="5"/>
        <v>26981.684999999998</v>
      </c>
      <c r="O110" s="7">
        <f t="shared" si="6"/>
        <v>202362.63750000001</v>
      </c>
      <c r="P110" s="7"/>
      <c r="Q110" s="7"/>
      <c r="R110" s="7"/>
      <c r="S110" s="7">
        <f t="shared" si="7"/>
        <v>-208295.80750000002</v>
      </c>
    </row>
    <row r="111" spans="1:19" s="8" customFormat="1" ht="13" x14ac:dyDescent="0.15">
      <c r="A111" s="6" t="s">
        <v>120</v>
      </c>
      <c r="B111" s="7">
        <v>280246.37</v>
      </c>
      <c r="C111" s="7">
        <v>435532.45</v>
      </c>
      <c r="D111" s="7">
        <v>419322.87</v>
      </c>
      <c r="E111" s="7">
        <v>16209.58</v>
      </c>
      <c r="F111" s="7">
        <v>0</v>
      </c>
      <c r="G111" s="7">
        <v>406969.17</v>
      </c>
      <c r="H111" s="7">
        <v>391822.65</v>
      </c>
      <c r="I111" s="7">
        <v>15146.52</v>
      </c>
      <c r="J111" s="7">
        <v>0</v>
      </c>
      <c r="K111" s="7">
        <v>93.44</v>
      </c>
      <c r="L111" s="7">
        <v>156797</v>
      </c>
      <c r="M111" s="7">
        <f t="shared" si="4"/>
        <v>92251.031399999993</v>
      </c>
      <c r="N111" s="7">
        <f t="shared" si="5"/>
        <v>25159.372199999998</v>
      </c>
      <c r="O111" s="7">
        <f t="shared" si="6"/>
        <v>188695.29149999999</v>
      </c>
      <c r="P111" s="7"/>
      <c r="Q111" s="7"/>
      <c r="R111" s="7"/>
      <c r="S111" s="7">
        <f t="shared" si="7"/>
        <v>-71080.045099999945</v>
      </c>
    </row>
    <row r="112" spans="1:19" s="8" customFormat="1" ht="13" x14ac:dyDescent="0.15">
      <c r="A112" s="6" t="s">
        <v>121</v>
      </c>
      <c r="B112" s="7">
        <v>0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22169</v>
      </c>
      <c r="M112" s="7">
        <f t="shared" si="4"/>
        <v>0</v>
      </c>
      <c r="N112" s="7">
        <f t="shared" si="5"/>
        <v>0</v>
      </c>
      <c r="O112" s="7">
        <f t="shared" si="6"/>
        <v>0</v>
      </c>
      <c r="P112" s="7"/>
      <c r="Q112" s="7"/>
      <c r="R112" s="7"/>
      <c r="S112" s="7">
        <f t="shared" si="7"/>
        <v>-22169</v>
      </c>
    </row>
    <row r="113" spans="1:19" s="8" customFormat="1" ht="13" x14ac:dyDescent="0.15">
      <c r="A113" s="6" t="s">
        <v>122</v>
      </c>
      <c r="B113" s="7">
        <v>0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10086</v>
      </c>
      <c r="M113" s="7">
        <f t="shared" si="4"/>
        <v>0</v>
      </c>
      <c r="N113" s="7">
        <f t="shared" si="5"/>
        <v>0</v>
      </c>
      <c r="O113" s="7">
        <f t="shared" si="6"/>
        <v>0</v>
      </c>
      <c r="P113" s="7"/>
      <c r="Q113" s="7"/>
      <c r="R113" s="7"/>
      <c r="S113" s="7">
        <f t="shared" si="7"/>
        <v>-10086</v>
      </c>
    </row>
    <row r="114" spans="1:19" s="8" customFormat="1" ht="13" x14ac:dyDescent="0.15">
      <c r="A114" s="6" t="s">
        <v>123</v>
      </c>
      <c r="B114" s="7">
        <v>163633.79</v>
      </c>
      <c r="C114" s="7">
        <v>302307.06</v>
      </c>
      <c r="D114" s="7">
        <v>288623.52</v>
      </c>
      <c r="E114" s="7">
        <v>13683.54</v>
      </c>
      <c r="F114" s="7">
        <v>0</v>
      </c>
      <c r="G114" s="7">
        <v>253489.89</v>
      </c>
      <c r="H114" s="7">
        <v>242016</v>
      </c>
      <c r="I114" s="7">
        <v>11473.89</v>
      </c>
      <c r="J114" s="7">
        <v>0</v>
      </c>
      <c r="K114" s="7">
        <v>83.85</v>
      </c>
      <c r="L114" s="7">
        <v>73932</v>
      </c>
      <c r="M114" s="7">
        <f t="shared" si="4"/>
        <v>63497.174400000004</v>
      </c>
      <c r="N114" s="7">
        <f t="shared" si="5"/>
        <v>17317.411200000002</v>
      </c>
      <c r="O114" s="7">
        <f t="shared" si="6"/>
        <v>129880.58400000002</v>
      </c>
      <c r="P114" s="7"/>
      <c r="Q114" s="7"/>
      <c r="R114" s="7"/>
      <c r="S114" s="7">
        <f t="shared" si="7"/>
        <v>-42611.169600000023</v>
      </c>
    </row>
    <row r="115" spans="1:19" s="8" customFormat="1" ht="13" x14ac:dyDescent="0.15">
      <c r="A115" s="6" t="s">
        <v>124</v>
      </c>
      <c r="B115" s="7">
        <v>0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14765</v>
      </c>
      <c r="M115" s="7">
        <f t="shared" si="4"/>
        <v>0</v>
      </c>
      <c r="N115" s="7">
        <f t="shared" si="5"/>
        <v>0</v>
      </c>
      <c r="O115" s="7">
        <f t="shared" si="6"/>
        <v>0</v>
      </c>
      <c r="P115" s="7"/>
      <c r="Q115" s="7"/>
      <c r="R115" s="7"/>
      <c r="S115" s="7">
        <f t="shared" si="7"/>
        <v>-14765</v>
      </c>
    </row>
    <row r="116" spans="1:19" s="8" customFormat="1" ht="13" x14ac:dyDescent="0.15">
      <c r="A116" s="6" t="s">
        <v>125</v>
      </c>
      <c r="B116" s="7">
        <v>336444.27</v>
      </c>
      <c r="C116" s="7">
        <v>253705.43</v>
      </c>
      <c r="D116" s="7">
        <v>246461.27</v>
      </c>
      <c r="E116" s="7">
        <v>7244.16</v>
      </c>
      <c r="F116" s="7">
        <v>0</v>
      </c>
      <c r="G116" s="7">
        <v>172424.14</v>
      </c>
      <c r="H116" s="7">
        <v>167500.84</v>
      </c>
      <c r="I116" s="7">
        <v>4923.3</v>
      </c>
      <c r="J116" s="7">
        <v>0</v>
      </c>
      <c r="K116" s="7">
        <v>67.959999999999994</v>
      </c>
      <c r="L116" s="7">
        <v>149877</v>
      </c>
      <c r="M116" s="7">
        <f t="shared" si="4"/>
        <v>54221.479399999997</v>
      </c>
      <c r="N116" s="7">
        <f t="shared" si="5"/>
        <v>14787.676199999998</v>
      </c>
      <c r="O116" s="7">
        <f t="shared" si="6"/>
        <v>110907.57149999999</v>
      </c>
      <c r="P116" s="7"/>
      <c r="Q116" s="7"/>
      <c r="R116" s="7"/>
      <c r="S116" s="7">
        <f t="shared" si="7"/>
        <v>-162292.88709999999</v>
      </c>
    </row>
    <row r="117" spans="1:19" s="8" customFormat="1" ht="13" x14ac:dyDescent="0.15">
      <c r="A117" s="6" t="s">
        <v>126</v>
      </c>
      <c r="B117" s="7">
        <v>9998.7000000000007</v>
      </c>
      <c r="C117" s="7">
        <v>22597.96</v>
      </c>
      <c r="D117" s="7">
        <v>22597.96</v>
      </c>
      <c r="E117" s="7">
        <v>0</v>
      </c>
      <c r="F117" s="7">
        <v>0</v>
      </c>
      <c r="G117" s="7">
        <v>22814.17</v>
      </c>
      <c r="H117" s="7">
        <v>22814.17</v>
      </c>
      <c r="I117" s="7">
        <v>0</v>
      </c>
      <c r="J117" s="7">
        <v>0</v>
      </c>
      <c r="K117" s="7">
        <v>100.96</v>
      </c>
      <c r="L117" s="7">
        <v>11382</v>
      </c>
      <c r="M117" s="7">
        <f t="shared" si="4"/>
        <v>4971.5511999999999</v>
      </c>
      <c r="N117" s="7">
        <f t="shared" si="5"/>
        <v>1355.8775999999998</v>
      </c>
      <c r="O117" s="7">
        <f t="shared" si="6"/>
        <v>10169.082</v>
      </c>
      <c r="P117" s="7"/>
      <c r="Q117" s="7"/>
      <c r="R117" s="7"/>
      <c r="S117" s="7">
        <f t="shared" si="7"/>
        <v>-5064.3408000000018</v>
      </c>
    </row>
    <row r="118" spans="1:19" s="8" customFormat="1" ht="13" x14ac:dyDescent="0.15">
      <c r="A118" s="6" t="s">
        <v>127</v>
      </c>
      <c r="B118" s="7">
        <v>76144.100000000006</v>
      </c>
      <c r="C118" s="7">
        <v>62993.82</v>
      </c>
      <c r="D118" s="7">
        <v>58263.3</v>
      </c>
      <c r="E118" s="7">
        <v>4730.5200000000004</v>
      </c>
      <c r="F118" s="7">
        <v>0</v>
      </c>
      <c r="G118" s="7">
        <v>48097.55</v>
      </c>
      <c r="H118" s="7">
        <v>44485.67</v>
      </c>
      <c r="I118" s="7">
        <v>3611.88</v>
      </c>
      <c r="J118" s="7">
        <v>0</v>
      </c>
      <c r="K118" s="7">
        <v>76.349999999999994</v>
      </c>
      <c r="L118" s="7">
        <v>31124</v>
      </c>
      <c r="M118" s="7">
        <f t="shared" si="4"/>
        <v>12817.926000000001</v>
      </c>
      <c r="N118" s="7">
        <f t="shared" si="5"/>
        <v>3495.7980000000002</v>
      </c>
      <c r="O118" s="7">
        <f t="shared" si="6"/>
        <v>26218.485000000001</v>
      </c>
      <c r="P118" s="7"/>
      <c r="Q118" s="7"/>
      <c r="R118" s="7"/>
      <c r="S118" s="7">
        <f t="shared" si="7"/>
        <v>-29170.539000000004</v>
      </c>
    </row>
    <row r="119" spans="1:19" s="8" customFormat="1" ht="13" x14ac:dyDescent="0.15">
      <c r="A119" s="6" t="s">
        <v>128</v>
      </c>
      <c r="B119" s="7">
        <v>22908.68</v>
      </c>
      <c r="C119" s="7">
        <v>223270.98</v>
      </c>
      <c r="D119" s="7">
        <v>216555.12</v>
      </c>
      <c r="E119" s="7">
        <v>6715.86</v>
      </c>
      <c r="F119" s="7">
        <v>0</v>
      </c>
      <c r="G119" s="7">
        <v>236745.48</v>
      </c>
      <c r="H119" s="7">
        <v>229624.31</v>
      </c>
      <c r="I119" s="7">
        <v>7121.17</v>
      </c>
      <c r="J119" s="7">
        <v>0</v>
      </c>
      <c r="K119" s="7">
        <v>106.04</v>
      </c>
      <c r="L119" s="7">
        <v>54974</v>
      </c>
      <c r="M119" s="7">
        <f t="shared" si="4"/>
        <v>47642.126400000001</v>
      </c>
      <c r="N119" s="7">
        <f t="shared" si="5"/>
        <v>12993.307199999999</v>
      </c>
      <c r="O119" s="7">
        <f t="shared" si="6"/>
        <v>97449.804000000004</v>
      </c>
      <c r="P119" s="7"/>
      <c r="Q119" s="7"/>
      <c r="R119" s="7"/>
      <c r="S119" s="7">
        <f t="shared" si="7"/>
        <v>16565.07239999999</v>
      </c>
    </row>
    <row r="120" spans="1:19" s="8" customFormat="1" ht="13" x14ac:dyDescent="0.15">
      <c r="A120" s="6" t="s">
        <v>129</v>
      </c>
      <c r="B120" s="7">
        <v>39009.69</v>
      </c>
      <c r="C120" s="7">
        <v>10309.799999999999</v>
      </c>
      <c r="D120" s="7">
        <v>9511.6200000000008</v>
      </c>
      <c r="E120" s="7">
        <v>798.18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f t="shared" si="4"/>
        <v>2092.5564000000004</v>
      </c>
      <c r="N120" s="7">
        <f t="shared" si="5"/>
        <v>570.69720000000007</v>
      </c>
      <c r="O120" s="7">
        <f t="shared" si="6"/>
        <v>4280.2290000000003</v>
      </c>
      <c r="P120" s="7"/>
      <c r="Q120" s="7"/>
      <c r="R120" s="7"/>
      <c r="S120" s="7">
        <f t="shared" si="7"/>
        <v>-6943.4826000000012</v>
      </c>
    </row>
    <row r="121" spans="1:19" s="8" customFormat="1" ht="13" x14ac:dyDescent="0.15">
      <c r="A121" s="6" t="s">
        <v>130</v>
      </c>
      <c r="B121" s="7">
        <v>19233.580000000002</v>
      </c>
      <c r="C121" s="7">
        <v>65129.279999999999</v>
      </c>
      <c r="D121" s="7">
        <v>61308.84</v>
      </c>
      <c r="E121" s="7">
        <v>3820.44</v>
      </c>
      <c r="F121" s="7">
        <v>0</v>
      </c>
      <c r="G121" s="7">
        <v>57372.98</v>
      </c>
      <c r="H121" s="7">
        <v>54007.519999999997</v>
      </c>
      <c r="I121" s="7">
        <v>3365.46</v>
      </c>
      <c r="J121" s="7">
        <v>0</v>
      </c>
      <c r="K121" s="7">
        <v>88.09</v>
      </c>
      <c r="L121" s="7">
        <v>36923</v>
      </c>
      <c r="M121" s="7">
        <f t="shared" si="4"/>
        <v>13487.944799999999</v>
      </c>
      <c r="N121" s="7">
        <f t="shared" si="5"/>
        <v>3678.5303999999996</v>
      </c>
      <c r="O121" s="7">
        <f t="shared" si="6"/>
        <v>27588.977999999999</v>
      </c>
      <c r="P121" s="7"/>
      <c r="Q121" s="7"/>
      <c r="R121" s="7"/>
      <c r="S121" s="7">
        <f t="shared" si="7"/>
        <v>-27670.933199999999</v>
      </c>
    </row>
    <row r="122" spans="1:19" s="8" customFormat="1" ht="13" x14ac:dyDescent="0.15">
      <c r="A122" s="6" t="s">
        <v>131</v>
      </c>
      <c r="B122" s="7">
        <v>50034.71</v>
      </c>
      <c r="C122" s="7">
        <v>24766.98</v>
      </c>
      <c r="D122" s="7">
        <v>23796.240000000002</v>
      </c>
      <c r="E122" s="7">
        <v>970.74</v>
      </c>
      <c r="F122" s="7">
        <v>0</v>
      </c>
      <c r="G122" s="7">
        <v>13133.35</v>
      </c>
      <c r="H122" s="7">
        <v>12618.59</v>
      </c>
      <c r="I122" s="7">
        <v>514.76</v>
      </c>
      <c r="J122" s="7">
        <v>0</v>
      </c>
      <c r="K122" s="7">
        <v>53.03</v>
      </c>
      <c r="L122" s="7">
        <v>14206</v>
      </c>
      <c r="M122" s="7">
        <f t="shared" si="4"/>
        <v>5235.1728000000003</v>
      </c>
      <c r="N122" s="7">
        <f t="shared" si="5"/>
        <v>1427.7744</v>
      </c>
      <c r="O122" s="7">
        <f t="shared" si="6"/>
        <v>10708.308000000001</v>
      </c>
      <c r="P122" s="7"/>
      <c r="Q122" s="7"/>
      <c r="R122" s="7"/>
      <c r="S122" s="7">
        <f t="shared" si="7"/>
        <v>-18958.665200000003</v>
      </c>
    </row>
    <row r="123" spans="1:19" s="8" customFormat="1" ht="13" x14ac:dyDescent="0.15">
      <c r="A123" s="6" t="s">
        <v>132</v>
      </c>
      <c r="B123" s="7">
        <v>367.67</v>
      </c>
      <c r="C123" s="7">
        <v>61085.52</v>
      </c>
      <c r="D123" s="7">
        <v>59104.2</v>
      </c>
      <c r="E123" s="7">
        <v>1981.32</v>
      </c>
      <c r="F123" s="7">
        <v>0</v>
      </c>
      <c r="G123" s="7">
        <v>65994.960000000006</v>
      </c>
      <c r="H123" s="7">
        <v>63854.400000000001</v>
      </c>
      <c r="I123" s="7">
        <v>2140.56</v>
      </c>
      <c r="J123" s="7">
        <v>0</v>
      </c>
      <c r="K123" s="7">
        <v>108.04</v>
      </c>
      <c r="L123" s="7">
        <v>31123</v>
      </c>
      <c r="M123" s="7">
        <f t="shared" si="4"/>
        <v>13002.923999999999</v>
      </c>
      <c r="N123" s="7">
        <f t="shared" si="5"/>
        <v>3546.2519999999995</v>
      </c>
      <c r="O123" s="7">
        <f t="shared" si="6"/>
        <v>26596.89</v>
      </c>
      <c r="P123" s="7"/>
      <c r="Q123" s="7"/>
      <c r="R123" s="7"/>
      <c r="S123" s="7">
        <f t="shared" si="7"/>
        <v>-10414.665999999997</v>
      </c>
    </row>
    <row r="124" spans="1:19" s="8" customFormat="1" ht="13" x14ac:dyDescent="0.15">
      <c r="A124" s="6" t="s">
        <v>133</v>
      </c>
      <c r="B124" s="7">
        <v>24939.45</v>
      </c>
      <c r="C124" s="7">
        <v>24566.28</v>
      </c>
      <c r="D124" s="7">
        <v>23591.7</v>
      </c>
      <c r="E124" s="7">
        <v>974.58</v>
      </c>
      <c r="F124" s="7">
        <v>0</v>
      </c>
      <c r="G124" s="7">
        <v>15928.79</v>
      </c>
      <c r="H124" s="7">
        <v>15296.87</v>
      </c>
      <c r="I124" s="7">
        <v>631.91999999999996</v>
      </c>
      <c r="J124" s="7">
        <v>0</v>
      </c>
      <c r="K124" s="7">
        <v>64.84</v>
      </c>
      <c r="L124" s="7">
        <v>5810</v>
      </c>
      <c r="M124" s="7">
        <f t="shared" si="4"/>
        <v>5190.174</v>
      </c>
      <c r="N124" s="7">
        <f t="shared" si="5"/>
        <v>1415.502</v>
      </c>
      <c r="O124" s="7">
        <f t="shared" si="6"/>
        <v>10616.265000000001</v>
      </c>
      <c r="P124" s="7"/>
      <c r="Q124" s="7"/>
      <c r="R124" s="7"/>
      <c r="S124" s="7">
        <f t="shared" si="7"/>
        <v>-7735.0709999999999</v>
      </c>
    </row>
    <row r="125" spans="1:19" s="8" customFormat="1" ht="13" x14ac:dyDescent="0.15">
      <c r="A125" s="6" t="s">
        <v>134</v>
      </c>
      <c r="B125" s="7">
        <v>11629.07</v>
      </c>
      <c r="C125" s="7">
        <v>63650.879999999997</v>
      </c>
      <c r="D125" s="7">
        <v>60876.959999999999</v>
      </c>
      <c r="E125" s="7">
        <v>2773.92</v>
      </c>
      <c r="F125" s="7">
        <v>0</v>
      </c>
      <c r="G125" s="7">
        <v>73437.08</v>
      </c>
      <c r="H125" s="7">
        <v>70236.679999999993</v>
      </c>
      <c r="I125" s="7">
        <v>3200.4</v>
      </c>
      <c r="J125" s="7">
        <v>0</v>
      </c>
      <c r="K125" s="7">
        <v>115.37</v>
      </c>
      <c r="L125" s="7">
        <v>35190</v>
      </c>
      <c r="M125" s="7">
        <f t="shared" si="4"/>
        <v>13392.931199999999</v>
      </c>
      <c r="N125" s="7">
        <f t="shared" si="5"/>
        <v>3652.6176</v>
      </c>
      <c r="O125" s="7">
        <f t="shared" si="6"/>
        <v>27394.632000000001</v>
      </c>
      <c r="P125" s="7"/>
      <c r="Q125" s="7"/>
      <c r="R125" s="7"/>
      <c r="S125" s="7">
        <f t="shared" si="7"/>
        <v>-9393.5008000000089</v>
      </c>
    </row>
    <row r="126" spans="1:19" s="8" customFormat="1" ht="13" x14ac:dyDescent="0.15">
      <c r="A126" s="6" t="s">
        <v>135</v>
      </c>
      <c r="B126" s="7">
        <v>100487.92</v>
      </c>
      <c r="C126" s="7">
        <v>196300.2</v>
      </c>
      <c r="D126" s="7">
        <v>195073.02</v>
      </c>
      <c r="E126" s="7">
        <v>1227.18</v>
      </c>
      <c r="F126" s="7">
        <v>0</v>
      </c>
      <c r="G126" s="7">
        <v>160274.92000000001</v>
      </c>
      <c r="H126" s="7">
        <v>159272.95000000001</v>
      </c>
      <c r="I126" s="7">
        <v>1001.97</v>
      </c>
      <c r="J126" s="7">
        <v>0</v>
      </c>
      <c r="K126" s="7">
        <v>81.650000000000006</v>
      </c>
      <c r="L126" s="7">
        <v>53472</v>
      </c>
      <c r="M126" s="7">
        <f t="shared" si="4"/>
        <v>42916.064399999996</v>
      </c>
      <c r="N126" s="7">
        <f t="shared" si="5"/>
        <v>11704.3812</v>
      </c>
      <c r="O126" s="7">
        <f t="shared" si="6"/>
        <v>87782.858999999997</v>
      </c>
      <c r="P126" s="7"/>
      <c r="Q126" s="7"/>
      <c r="R126" s="7"/>
      <c r="S126" s="7">
        <f t="shared" si="7"/>
        <v>-36602.354599999977</v>
      </c>
    </row>
    <row r="127" spans="1:19" s="8" customFormat="1" ht="13" x14ac:dyDescent="0.15">
      <c r="A127" s="6" t="s">
        <v>136</v>
      </c>
      <c r="B127" s="7">
        <v>27890.59</v>
      </c>
      <c r="C127" s="7">
        <v>1889.7</v>
      </c>
      <c r="D127" s="7">
        <v>1889.7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20055</v>
      </c>
      <c r="M127" s="7">
        <f t="shared" si="4"/>
        <v>415.73400000000004</v>
      </c>
      <c r="N127" s="7">
        <f t="shared" si="5"/>
        <v>113.38200000000001</v>
      </c>
      <c r="O127" s="7">
        <f t="shared" si="6"/>
        <v>850.36500000000001</v>
      </c>
      <c r="P127" s="7"/>
      <c r="Q127" s="7"/>
      <c r="R127" s="7"/>
      <c r="S127" s="7">
        <f t="shared" si="7"/>
        <v>-21434.481000000003</v>
      </c>
    </row>
    <row r="128" spans="1:19" s="8" customFormat="1" ht="13" x14ac:dyDescent="0.15">
      <c r="A128" s="6" t="s">
        <v>137</v>
      </c>
      <c r="B128" s="7">
        <v>241122.91</v>
      </c>
      <c r="C128" s="7">
        <v>447135.99</v>
      </c>
      <c r="D128" s="7">
        <v>427631.04</v>
      </c>
      <c r="E128" s="7">
        <v>19504.95</v>
      </c>
      <c r="F128" s="7">
        <v>0</v>
      </c>
      <c r="G128" s="7">
        <v>421552.56</v>
      </c>
      <c r="H128" s="7">
        <v>403163.61</v>
      </c>
      <c r="I128" s="7">
        <v>18388.95</v>
      </c>
      <c r="J128" s="7">
        <v>0</v>
      </c>
      <c r="K128" s="7">
        <v>94.28</v>
      </c>
      <c r="L128" s="7">
        <v>174660</v>
      </c>
      <c r="M128" s="7">
        <f t="shared" si="4"/>
        <v>94078.828800000003</v>
      </c>
      <c r="N128" s="7">
        <f t="shared" si="5"/>
        <v>25657.862399999998</v>
      </c>
      <c r="O128" s="7">
        <f t="shared" si="6"/>
        <v>192433.96799999999</v>
      </c>
      <c r="P128" s="7"/>
      <c r="Q128" s="7"/>
      <c r="R128" s="7"/>
      <c r="S128" s="7">
        <f t="shared" si="7"/>
        <v>-83667.049200000023</v>
      </c>
    </row>
    <row r="129" spans="1:19" s="8" customFormat="1" ht="13" x14ac:dyDescent="0.15">
      <c r="A129" s="6" t="s">
        <v>138</v>
      </c>
      <c r="B129" s="7">
        <v>0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17585</v>
      </c>
      <c r="M129" s="7">
        <f t="shared" si="4"/>
        <v>0</v>
      </c>
      <c r="N129" s="7">
        <f t="shared" si="5"/>
        <v>0</v>
      </c>
      <c r="O129" s="7">
        <f t="shared" si="6"/>
        <v>0</v>
      </c>
      <c r="P129" s="7"/>
      <c r="Q129" s="7"/>
      <c r="R129" s="7"/>
      <c r="S129" s="7">
        <f t="shared" si="7"/>
        <v>-17585</v>
      </c>
    </row>
    <row r="130" spans="1:19" s="8" customFormat="1" ht="13" x14ac:dyDescent="0.15">
      <c r="A130" s="6" t="s">
        <v>139</v>
      </c>
      <c r="B130" s="7">
        <v>199130.25</v>
      </c>
      <c r="C130" s="7">
        <v>436929.18</v>
      </c>
      <c r="D130" s="7">
        <v>424444.38</v>
      </c>
      <c r="E130" s="7">
        <v>12484.8</v>
      </c>
      <c r="F130" s="7">
        <v>0</v>
      </c>
      <c r="G130" s="7">
        <v>405311.04</v>
      </c>
      <c r="H130" s="7">
        <v>393729.7</v>
      </c>
      <c r="I130" s="7">
        <v>11581.34</v>
      </c>
      <c r="J130" s="7">
        <v>0</v>
      </c>
      <c r="K130" s="7">
        <v>92.76</v>
      </c>
      <c r="L130" s="7">
        <v>141293</v>
      </c>
      <c r="M130" s="7">
        <f t="shared" si="4"/>
        <v>93377.763600000006</v>
      </c>
      <c r="N130" s="7">
        <f t="shared" si="5"/>
        <v>25466.662799999998</v>
      </c>
      <c r="O130" s="7">
        <f t="shared" si="6"/>
        <v>190999.97100000002</v>
      </c>
      <c r="P130" s="7"/>
      <c r="Q130" s="7"/>
      <c r="R130" s="7"/>
      <c r="S130" s="7">
        <f t="shared" si="7"/>
        <v>-57407.697400000005</v>
      </c>
    </row>
    <row r="131" spans="1:19" s="8" customFormat="1" ht="13" x14ac:dyDescent="0.15">
      <c r="A131" s="6" t="s">
        <v>140</v>
      </c>
      <c r="B131" s="7">
        <v>40493.480000000003</v>
      </c>
      <c r="C131" s="7">
        <v>59079.6</v>
      </c>
      <c r="D131" s="7">
        <v>56998.86</v>
      </c>
      <c r="E131" s="7">
        <v>2080.7399999999998</v>
      </c>
      <c r="F131" s="7">
        <v>0</v>
      </c>
      <c r="G131" s="7">
        <v>49975.48</v>
      </c>
      <c r="H131" s="7">
        <v>48215.38</v>
      </c>
      <c r="I131" s="7">
        <v>1760.1</v>
      </c>
      <c r="J131" s="7">
        <v>0</v>
      </c>
      <c r="K131" s="7">
        <v>84.59</v>
      </c>
      <c r="L131" s="7">
        <v>42917</v>
      </c>
      <c r="M131" s="7">
        <f t="shared" si="4"/>
        <v>12539.7492</v>
      </c>
      <c r="N131" s="7">
        <f t="shared" si="5"/>
        <v>3419.9315999999999</v>
      </c>
      <c r="O131" s="7">
        <f t="shared" si="6"/>
        <v>25649.487000000001</v>
      </c>
      <c r="P131" s="7"/>
      <c r="Q131" s="7"/>
      <c r="R131" s="7"/>
      <c r="S131" s="7">
        <f t="shared" si="7"/>
        <v>-36310.787800000006</v>
      </c>
    </row>
    <row r="132" spans="1:19" s="8" customFormat="1" ht="13" x14ac:dyDescent="0.15">
      <c r="A132" s="6" t="s">
        <v>141</v>
      </c>
      <c r="B132" s="7">
        <v>23288.12</v>
      </c>
      <c r="C132" s="7">
        <v>62610</v>
      </c>
      <c r="D132" s="7">
        <v>62610</v>
      </c>
      <c r="E132" s="7">
        <v>0</v>
      </c>
      <c r="F132" s="7">
        <v>0</v>
      </c>
      <c r="G132" s="7">
        <v>71632.240000000005</v>
      </c>
      <c r="H132" s="7">
        <v>71632.240000000005</v>
      </c>
      <c r="I132" s="7">
        <v>0</v>
      </c>
      <c r="J132" s="7">
        <v>0</v>
      </c>
      <c r="K132" s="7">
        <v>114.41</v>
      </c>
      <c r="L132" s="7">
        <v>28065</v>
      </c>
      <c r="M132" s="7">
        <f t="shared" si="4"/>
        <v>13774.2</v>
      </c>
      <c r="N132" s="7">
        <f t="shared" si="5"/>
        <v>3756.6</v>
      </c>
      <c r="O132" s="7">
        <f t="shared" si="6"/>
        <v>28174.5</v>
      </c>
      <c r="P132" s="7"/>
      <c r="Q132" s="7"/>
      <c r="R132" s="7"/>
      <c r="S132" s="7">
        <f t="shared" si="7"/>
        <v>-2138.059999999994</v>
      </c>
    </row>
    <row r="133" spans="1:19" s="8" customFormat="1" ht="13" x14ac:dyDescent="0.15">
      <c r="A133" s="6" t="s">
        <v>142</v>
      </c>
      <c r="B133" s="7">
        <v>9063.74</v>
      </c>
      <c r="C133" s="7">
        <v>53175.9</v>
      </c>
      <c r="D133" s="7">
        <v>50563.53</v>
      </c>
      <c r="E133" s="7">
        <v>2612.37</v>
      </c>
      <c r="F133" s="7">
        <v>0</v>
      </c>
      <c r="G133" s="7">
        <v>63864.39</v>
      </c>
      <c r="H133" s="7">
        <v>60726.93</v>
      </c>
      <c r="I133" s="7">
        <v>3137.46</v>
      </c>
      <c r="J133" s="7">
        <v>0</v>
      </c>
      <c r="K133" s="7">
        <v>120.1</v>
      </c>
      <c r="L133" s="7">
        <v>46080</v>
      </c>
      <c r="M133" s="7">
        <f t="shared" si="4"/>
        <v>11123.9766</v>
      </c>
      <c r="N133" s="7">
        <f t="shared" si="5"/>
        <v>3033.8117999999999</v>
      </c>
      <c r="O133" s="7">
        <f t="shared" si="6"/>
        <v>22753.588500000002</v>
      </c>
      <c r="P133" s="7"/>
      <c r="Q133" s="7"/>
      <c r="R133" s="7"/>
      <c r="S133" s="7">
        <f t="shared" si="7"/>
        <v>-22264.446900000003</v>
      </c>
    </row>
    <row r="134" spans="1:19" s="8" customFormat="1" ht="13" x14ac:dyDescent="0.15">
      <c r="A134" s="6" t="s">
        <v>143</v>
      </c>
      <c r="B134" s="7">
        <v>83916.22</v>
      </c>
      <c r="C134" s="7">
        <v>59501.22</v>
      </c>
      <c r="D134" s="7">
        <v>56343.18</v>
      </c>
      <c r="E134" s="7">
        <v>3158.04</v>
      </c>
      <c r="F134" s="7">
        <v>0</v>
      </c>
      <c r="G134" s="7">
        <v>23723.22</v>
      </c>
      <c r="H134" s="7">
        <v>22464.11</v>
      </c>
      <c r="I134" s="7">
        <v>1259.1099999999999</v>
      </c>
      <c r="J134" s="7">
        <v>0</v>
      </c>
      <c r="K134" s="7">
        <v>39.869999999999997</v>
      </c>
      <c r="L134" s="7">
        <v>16927</v>
      </c>
      <c r="M134" s="7">
        <f t="shared" si="4"/>
        <v>12395.499600000001</v>
      </c>
      <c r="N134" s="7">
        <f t="shared" si="5"/>
        <v>3380.5907999999999</v>
      </c>
      <c r="O134" s="7">
        <f t="shared" si="6"/>
        <v>25354.431</v>
      </c>
      <c r="P134" s="7"/>
      <c r="Q134" s="7"/>
      <c r="R134" s="7"/>
      <c r="S134" s="7">
        <f t="shared" si="7"/>
        <v>-35593.411399999997</v>
      </c>
    </row>
    <row r="135" spans="1:19" s="8" customFormat="1" ht="13" x14ac:dyDescent="0.15">
      <c r="A135" s="6" t="s">
        <v>144</v>
      </c>
      <c r="B135" s="7">
        <v>9163.59</v>
      </c>
      <c r="C135" s="7">
        <v>98075.88</v>
      </c>
      <c r="D135" s="7">
        <v>92385.24</v>
      </c>
      <c r="E135" s="7">
        <v>5690.64</v>
      </c>
      <c r="F135" s="7">
        <v>0</v>
      </c>
      <c r="G135" s="7">
        <v>102525.1</v>
      </c>
      <c r="H135" s="7">
        <v>96576.3</v>
      </c>
      <c r="I135" s="7">
        <v>5948.8</v>
      </c>
      <c r="J135" s="7">
        <v>0</v>
      </c>
      <c r="K135" s="7">
        <v>104.54</v>
      </c>
      <c r="L135" s="7">
        <v>60904</v>
      </c>
      <c r="M135" s="7">
        <f t="shared" ref="M135:M198" si="8">D135*22%</f>
        <v>20324.752800000002</v>
      </c>
      <c r="N135" s="7">
        <f t="shared" ref="N135:N198" si="9">D135*6%</f>
        <v>5543.1144000000004</v>
      </c>
      <c r="O135" s="7">
        <f t="shared" ref="O135:O198" si="10">D135*45%</f>
        <v>41573.358</v>
      </c>
      <c r="P135" s="7"/>
      <c r="Q135" s="7"/>
      <c r="R135" s="7"/>
      <c r="S135" s="7">
        <f t="shared" ref="S135:S198" si="11">H135-L135-M135-N135-O135</f>
        <v>-31768.925199999998</v>
      </c>
    </row>
    <row r="136" spans="1:19" s="8" customFormat="1" ht="13" x14ac:dyDescent="0.15">
      <c r="A136" s="6" t="s">
        <v>145</v>
      </c>
      <c r="B136" s="7">
        <v>9184.7999999999993</v>
      </c>
      <c r="C136" s="7">
        <v>1994.4</v>
      </c>
      <c r="D136" s="7">
        <v>1785.6</v>
      </c>
      <c r="E136" s="7">
        <v>208.8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f t="shared" si="8"/>
        <v>392.83199999999999</v>
      </c>
      <c r="N136" s="7">
        <f t="shared" si="9"/>
        <v>107.136</v>
      </c>
      <c r="O136" s="7">
        <f t="shared" si="10"/>
        <v>803.52</v>
      </c>
      <c r="P136" s="7"/>
      <c r="Q136" s="7"/>
      <c r="R136" s="7"/>
      <c r="S136" s="7">
        <f t="shared" si="11"/>
        <v>-1303.4879999999998</v>
      </c>
    </row>
    <row r="137" spans="1:19" s="8" customFormat="1" ht="13" x14ac:dyDescent="0.15">
      <c r="A137" s="6" t="s">
        <v>146</v>
      </c>
      <c r="B137" s="7">
        <v>272054.87</v>
      </c>
      <c r="C137" s="7">
        <v>442443.61</v>
      </c>
      <c r="D137" s="7">
        <v>430496.28</v>
      </c>
      <c r="E137" s="7">
        <v>11947.33</v>
      </c>
      <c r="F137" s="7">
        <v>0</v>
      </c>
      <c r="G137" s="7">
        <v>413806.84</v>
      </c>
      <c r="H137" s="7">
        <v>402632.79</v>
      </c>
      <c r="I137" s="7">
        <v>11174.05</v>
      </c>
      <c r="J137" s="7">
        <v>0</v>
      </c>
      <c r="K137" s="7">
        <v>93.53</v>
      </c>
      <c r="L137" s="7">
        <v>161433</v>
      </c>
      <c r="M137" s="7">
        <f t="shared" si="8"/>
        <v>94709.181600000011</v>
      </c>
      <c r="N137" s="7">
        <f t="shared" si="9"/>
        <v>25829.7768</v>
      </c>
      <c r="O137" s="7">
        <f t="shared" si="10"/>
        <v>193723.32600000003</v>
      </c>
      <c r="P137" s="7"/>
      <c r="Q137" s="7"/>
      <c r="R137" s="7"/>
      <c r="S137" s="7">
        <f t="shared" si="11"/>
        <v>-73062.494400000054</v>
      </c>
    </row>
    <row r="138" spans="1:19" s="8" customFormat="1" ht="13" x14ac:dyDescent="0.15">
      <c r="A138" s="6" t="s">
        <v>147</v>
      </c>
      <c r="B138" s="7">
        <v>236847.43</v>
      </c>
      <c r="C138" s="7">
        <v>443953.61</v>
      </c>
      <c r="D138" s="7">
        <v>428204.53</v>
      </c>
      <c r="E138" s="7">
        <v>15749.08</v>
      </c>
      <c r="F138" s="7">
        <v>0</v>
      </c>
      <c r="G138" s="7">
        <v>430901.84</v>
      </c>
      <c r="H138" s="7">
        <v>415615.77</v>
      </c>
      <c r="I138" s="7">
        <v>15286.07</v>
      </c>
      <c r="J138" s="7">
        <v>0</v>
      </c>
      <c r="K138" s="7">
        <v>97.06</v>
      </c>
      <c r="L138" s="7">
        <v>159861</v>
      </c>
      <c r="M138" s="7">
        <f t="shared" si="8"/>
        <v>94204.996600000013</v>
      </c>
      <c r="N138" s="7">
        <f t="shared" si="9"/>
        <v>25692.271800000002</v>
      </c>
      <c r="O138" s="7">
        <f t="shared" si="10"/>
        <v>192692.03850000002</v>
      </c>
      <c r="P138" s="7"/>
      <c r="Q138" s="7"/>
      <c r="R138" s="7"/>
      <c r="S138" s="7">
        <f t="shared" si="11"/>
        <v>-56834.536900000006</v>
      </c>
    </row>
    <row r="139" spans="1:19" s="8" customFormat="1" ht="13" x14ac:dyDescent="0.15">
      <c r="A139" s="6" t="s">
        <v>148</v>
      </c>
      <c r="B139" s="7">
        <v>180374.02</v>
      </c>
      <c r="C139" s="7">
        <v>180414.56</v>
      </c>
      <c r="D139" s="7">
        <v>169947.87</v>
      </c>
      <c r="E139" s="7">
        <v>10466.69</v>
      </c>
      <c r="F139" s="7">
        <v>0</v>
      </c>
      <c r="G139" s="7">
        <v>136384.46</v>
      </c>
      <c r="H139" s="7">
        <v>128472.16</v>
      </c>
      <c r="I139" s="7">
        <v>7912.3</v>
      </c>
      <c r="J139" s="7">
        <v>0</v>
      </c>
      <c r="K139" s="7">
        <v>75.599999999999994</v>
      </c>
      <c r="L139" s="7">
        <v>121831</v>
      </c>
      <c r="M139" s="7">
        <f t="shared" si="8"/>
        <v>37388.5314</v>
      </c>
      <c r="N139" s="7">
        <f t="shared" si="9"/>
        <v>10196.8722</v>
      </c>
      <c r="O139" s="7">
        <f t="shared" si="10"/>
        <v>76476.541500000007</v>
      </c>
      <c r="P139" s="7"/>
      <c r="Q139" s="7"/>
      <c r="R139" s="7"/>
      <c r="S139" s="7">
        <f t="shared" si="11"/>
        <v>-117420.78510000001</v>
      </c>
    </row>
    <row r="140" spans="1:19" s="8" customFormat="1" ht="13" x14ac:dyDescent="0.15">
      <c r="A140" s="6" t="s">
        <v>149</v>
      </c>
      <c r="B140" s="7">
        <v>253277.54</v>
      </c>
      <c r="C140" s="7">
        <v>396055.44</v>
      </c>
      <c r="D140" s="7">
        <v>370027.84</v>
      </c>
      <c r="E140" s="7">
        <v>26027.599999999999</v>
      </c>
      <c r="F140" s="7">
        <v>0</v>
      </c>
      <c r="G140" s="7">
        <v>333060.40000000002</v>
      </c>
      <c r="H140" s="7">
        <v>311172.65000000002</v>
      </c>
      <c r="I140" s="7">
        <v>21887.75</v>
      </c>
      <c r="J140" s="7">
        <v>0</v>
      </c>
      <c r="K140" s="7">
        <v>84.09</v>
      </c>
      <c r="L140" s="7">
        <v>0</v>
      </c>
      <c r="M140" s="7">
        <f t="shared" si="8"/>
        <v>81406.124800000005</v>
      </c>
      <c r="N140" s="7">
        <f t="shared" si="9"/>
        <v>22201.670399999999</v>
      </c>
      <c r="O140" s="7">
        <f t="shared" si="10"/>
        <v>166512.52800000002</v>
      </c>
      <c r="P140" s="7"/>
      <c r="Q140" s="7"/>
      <c r="R140" s="7"/>
      <c r="S140" s="7">
        <f t="shared" si="11"/>
        <v>41052.32680000001</v>
      </c>
    </row>
    <row r="141" spans="1:19" s="8" customFormat="1" ht="13" x14ac:dyDescent="0.15">
      <c r="A141" s="6" t="s">
        <v>150</v>
      </c>
      <c r="B141" s="7">
        <v>270994.93</v>
      </c>
      <c r="C141" s="7">
        <v>614159.16</v>
      </c>
      <c r="D141" s="7">
        <v>591999.6</v>
      </c>
      <c r="E141" s="7">
        <v>22159.56</v>
      </c>
      <c r="F141" s="7">
        <v>0</v>
      </c>
      <c r="G141" s="7">
        <v>648995.35</v>
      </c>
      <c r="H141" s="7">
        <v>625578.86</v>
      </c>
      <c r="I141" s="7">
        <v>23416.49</v>
      </c>
      <c r="J141" s="7">
        <v>0</v>
      </c>
      <c r="K141" s="7">
        <v>105.67</v>
      </c>
      <c r="L141" s="7">
        <v>166050</v>
      </c>
      <c r="M141" s="7">
        <f t="shared" si="8"/>
        <v>130239.912</v>
      </c>
      <c r="N141" s="7">
        <f t="shared" si="9"/>
        <v>35519.975999999995</v>
      </c>
      <c r="O141" s="7">
        <f t="shared" si="10"/>
        <v>266399.82</v>
      </c>
      <c r="P141" s="7"/>
      <c r="Q141" s="7"/>
      <c r="R141" s="7"/>
      <c r="S141" s="7">
        <f t="shared" si="11"/>
        <v>27369.151999999944</v>
      </c>
    </row>
    <row r="142" spans="1:19" s="8" customFormat="1" ht="13" x14ac:dyDescent="0.15">
      <c r="A142" s="6" t="s">
        <v>151</v>
      </c>
      <c r="B142" s="7">
        <v>168198.09</v>
      </c>
      <c r="C142" s="7">
        <v>448532.29</v>
      </c>
      <c r="D142" s="7">
        <v>433084.21</v>
      </c>
      <c r="E142" s="7">
        <v>15448.08</v>
      </c>
      <c r="F142" s="7">
        <v>0</v>
      </c>
      <c r="G142" s="7">
        <v>412275.89</v>
      </c>
      <c r="H142" s="7">
        <v>398076.53</v>
      </c>
      <c r="I142" s="7">
        <v>14199.36</v>
      </c>
      <c r="J142" s="7">
        <v>0</v>
      </c>
      <c r="K142" s="7">
        <v>91.92</v>
      </c>
      <c r="L142" s="7">
        <v>109047</v>
      </c>
      <c r="M142" s="7">
        <f t="shared" si="8"/>
        <v>95278.526200000008</v>
      </c>
      <c r="N142" s="7">
        <f t="shared" si="9"/>
        <v>25985.052599999999</v>
      </c>
      <c r="O142" s="7">
        <f t="shared" si="10"/>
        <v>194887.89450000002</v>
      </c>
      <c r="P142" s="7"/>
      <c r="Q142" s="7"/>
      <c r="R142" s="7"/>
      <c r="S142" s="7">
        <f t="shared" si="11"/>
        <v>-27121.943300000014</v>
      </c>
    </row>
    <row r="143" spans="1:19" s="8" customFormat="1" ht="13" x14ac:dyDescent="0.15">
      <c r="A143" s="6" t="s">
        <v>152</v>
      </c>
      <c r="B143" s="7">
        <v>211226.66</v>
      </c>
      <c r="C143" s="7">
        <v>625245.1</v>
      </c>
      <c r="D143" s="7">
        <v>601608.52</v>
      </c>
      <c r="E143" s="7">
        <v>23636.58</v>
      </c>
      <c r="F143" s="7">
        <v>0</v>
      </c>
      <c r="G143" s="7">
        <v>607507.43000000005</v>
      </c>
      <c r="H143" s="7">
        <v>584541.4</v>
      </c>
      <c r="I143" s="7">
        <v>22966.03</v>
      </c>
      <c r="J143" s="7">
        <v>0</v>
      </c>
      <c r="K143" s="7">
        <v>97.16</v>
      </c>
      <c r="L143" s="7">
        <v>159138</v>
      </c>
      <c r="M143" s="7">
        <f t="shared" si="8"/>
        <v>132353.8744</v>
      </c>
      <c r="N143" s="7">
        <f t="shared" si="9"/>
        <v>36096.511200000001</v>
      </c>
      <c r="O143" s="7">
        <f t="shared" si="10"/>
        <v>270723.83400000003</v>
      </c>
      <c r="P143" s="7"/>
      <c r="Q143" s="7"/>
      <c r="R143" s="7"/>
      <c r="S143" s="7">
        <f t="shared" si="11"/>
        <v>-13770.819599999988</v>
      </c>
    </row>
    <row r="144" spans="1:19" s="8" customFormat="1" ht="13" x14ac:dyDescent="0.15">
      <c r="A144" s="6" t="s">
        <v>153</v>
      </c>
      <c r="B144" s="7">
        <v>46012.13</v>
      </c>
      <c r="C144" s="7">
        <v>59359.86</v>
      </c>
      <c r="D144" s="7">
        <v>57417.18</v>
      </c>
      <c r="E144" s="7">
        <v>1942.68</v>
      </c>
      <c r="F144" s="7">
        <v>0</v>
      </c>
      <c r="G144" s="7">
        <v>60081.71</v>
      </c>
      <c r="H144" s="7">
        <v>58115.41</v>
      </c>
      <c r="I144" s="7">
        <v>1966.3</v>
      </c>
      <c r="J144" s="7">
        <v>0</v>
      </c>
      <c r="K144" s="7">
        <v>101.22</v>
      </c>
      <c r="L144" s="7">
        <v>28945</v>
      </c>
      <c r="M144" s="7">
        <f t="shared" si="8"/>
        <v>12631.7796</v>
      </c>
      <c r="N144" s="7">
        <f t="shared" si="9"/>
        <v>3445.0308</v>
      </c>
      <c r="O144" s="7">
        <f t="shared" si="10"/>
        <v>25837.731</v>
      </c>
      <c r="P144" s="7"/>
      <c r="Q144" s="7"/>
      <c r="R144" s="7"/>
      <c r="S144" s="7">
        <f t="shared" si="11"/>
        <v>-12744.131399999998</v>
      </c>
    </row>
    <row r="145" spans="1:19" s="8" customFormat="1" ht="13" x14ac:dyDescent="0.15">
      <c r="A145" s="6" t="s">
        <v>154</v>
      </c>
      <c r="B145" s="7">
        <v>475193.88</v>
      </c>
      <c r="C145" s="7">
        <v>607842.81999999995</v>
      </c>
      <c r="D145" s="7">
        <v>582908.6</v>
      </c>
      <c r="E145" s="7">
        <v>24934.22</v>
      </c>
      <c r="F145" s="7">
        <v>0</v>
      </c>
      <c r="G145" s="7">
        <v>545011.96</v>
      </c>
      <c r="H145" s="7">
        <v>522655.11</v>
      </c>
      <c r="I145" s="7">
        <v>22356.85</v>
      </c>
      <c r="J145" s="7">
        <v>0</v>
      </c>
      <c r="K145" s="7">
        <v>89.66</v>
      </c>
      <c r="L145" s="7">
        <v>217366</v>
      </c>
      <c r="M145" s="7">
        <f t="shared" si="8"/>
        <v>128239.89199999999</v>
      </c>
      <c r="N145" s="7">
        <f t="shared" si="9"/>
        <v>34974.515999999996</v>
      </c>
      <c r="O145" s="7">
        <f t="shared" si="10"/>
        <v>262308.87</v>
      </c>
      <c r="P145" s="7"/>
      <c r="Q145" s="7"/>
      <c r="R145" s="7"/>
      <c r="S145" s="7">
        <f t="shared" si="11"/>
        <v>-120234.16800000001</v>
      </c>
    </row>
    <row r="146" spans="1:19" s="8" customFormat="1" ht="13" x14ac:dyDescent="0.15">
      <c r="A146" s="6" t="s">
        <v>155</v>
      </c>
      <c r="B146" s="7">
        <v>8661.66</v>
      </c>
      <c r="C146" s="7">
        <v>52231.5</v>
      </c>
      <c r="D146" s="7">
        <v>50325.78</v>
      </c>
      <c r="E146" s="7">
        <v>1905.72</v>
      </c>
      <c r="F146" s="7">
        <v>0</v>
      </c>
      <c r="G146" s="7">
        <v>72769.25</v>
      </c>
      <c r="H146" s="7">
        <v>70114.19</v>
      </c>
      <c r="I146" s="7">
        <v>2655.06</v>
      </c>
      <c r="J146" s="7">
        <v>0</v>
      </c>
      <c r="K146" s="7">
        <v>139.32</v>
      </c>
      <c r="L146" s="7">
        <v>22475</v>
      </c>
      <c r="M146" s="7">
        <f t="shared" si="8"/>
        <v>11071.6716</v>
      </c>
      <c r="N146" s="7">
        <f t="shared" si="9"/>
        <v>3019.5467999999996</v>
      </c>
      <c r="O146" s="7">
        <f t="shared" si="10"/>
        <v>22646.600999999999</v>
      </c>
      <c r="P146" s="7"/>
      <c r="Q146" s="7"/>
      <c r="R146" s="7"/>
      <c r="S146" s="7">
        <f t="shared" si="11"/>
        <v>10901.370600000006</v>
      </c>
    </row>
    <row r="147" spans="1:19" s="8" customFormat="1" ht="13" x14ac:dyDescent="0.15">
      <c r="A147" s="6" t="s">
        <v>156</v>
      </c>
      <c r="B147" s="7">
        <v>285347.74</v>
      </c>
      <c r="C147" s="7">
        <v>441195.46</v>
      </c>
      <c r="D147" s="7">
        <v>426105.66</v>
      </c>
      <c r="E147" s="7">
        <v>15089.8</v>
      </c>
      <c r="F147" s="7">
        <v>0</v>
      </c>
      <c r="G147" s="7">
        <v>395858.02</v>
      </c>
      <c r="H147" s="7">
        <v>382318.85</v>
      </c>
      <c r="I147" s="7">
        <v>13539.17</v>
      </c>
      <c r="J147" s="7">
        <v>0</v>
      </c>
      <c r="K147" s="7">
        <v>89.72</v>
      </c>
      <c r="L147" s="7">
        <v>43414</v>
      </c>
      <c r="M147" s="7">
        <f t="shared" si="8"/>
        <v>93743.24519999999</v>
      </c>
      <c r="N147" s="7">
        <f t="shared" si="9"/>
        <v>25566.339599999996</v>
      </c>
      <c r="O147" s="7">
        <f t="shared" si="10"/>
        <v>191747.54699999999</v>
      </c>
      <c r="P147" s="7"/>
      <c r="Q147" s="7"/>
      <c r="R147" s="7"/>
      <c r="S147" s="7">
        <f t="shared" si="11"/>
        <v>27847.718199999974</v>
      </c>
    </row>
    <row r="148" spans="1:19" s="8" customFormat="1" ht="13" x14ac:dyDescent="0.15">
      <c r="A148" s="6" t="s">
        <v>157</v>
      </c>
      <c r="B148" s="7">
        <v>72321.8</v>
      </c>
      <c r="C148" s="7">
        <v>98059.62</v>
      </c>
      <c r="D148" s="7">
        <v>92848.92</v>
      </c>
      <c r="E148" s="7">
        <v>5210.7</v>
      </c>
      <c r="F148" s="7">
        <v>0</v>
      </c>
      <c r="G148" s="7">
        <v>75890.48</v>
      </c>
      <c r="H148" s="7">
        <v>71857.81</v>
      </c>
      <c r="I148" s="7">
        <v>4032.67</v>
      </c>
      <c r="J148" s="7">
        <v>0</v>
      </c>
      <c r="K148" s="7">
        <v>77.39</v>
      </c>
      <c r="L148" s="7">
        <v>29489</v>
      </c>
      <c r="M148" s="7">
        <f t="shared" si="8"/>
        <v>20426.7624</v>
      </c>
      <c r="N148" s="7">
        <f t="shared" si="9"/>
        <v>5570.9351999999999</v>
      </c>
      <c r="O148" s="7">
        <f t="shared" si="10"/>
        <v>41782.014000000003</v>
      </c>
      <c r="P148" s="7"/>
      <c r="Q148" s="7"/>
      <c r="R148" s="7"/>
      <c r="S148" s="7">
        <f t="shared" si="11"/>
        <v>-25410.901600000005</v>
      </c>
    </row>
    <row r="149" spans="1:19" s="8" customFormat="1" ht="13" x14ac:dyDescent="0.15">
      <c r="A149" s="6" t="s">
        <v>158</v>
      </c>
      <c r="B149" s="7">
        <v>61159.94</v>
      </c>
      <c r="C149" s="7">
        <v>105710.16</v>
      </c>
      <c r="D149" s="7">
        <v>101471.36</v>
      </c>
      <c r="E149" s="7">
        <v>4238.8</v>
      </c>
      <c r="F149" s="7">
        <v>0</v>
      </c>
      <c r="G149" s="7">
        <v>86640.73</v>
      </c>
      <c r="H149" s="7">
        <v>83166.58</v>
      </c>
      <c r="I149" s="7">
        <v>3474.15</v>
      </c>
      <c r="J149" s="7">
        <v>0</v>
      </c>
      <c r="K149" s="7">
        <v>81.96</v>
      </c>
      <c r="L149" s="7">
        <v>46741</v>
      </c>
      <c r="M149" s="7">
        <f t="shared" si="8"/>
        <v>22323.699199999999</v>
      </c>
      <c r="N149" s="7">
        <f t="shared" si="9"/>
        <v>6088.2816000000003</v>
      </c>
      <c r="O149" s="7">
        <f t="shared" si="10"/>
        <v>45662.112000000001</v>
      </c>
      <c r="P149" s="7"/>
      <c r="Q149" s="7"/>
      <c r="R149" s="7"/>
      <c r="S149" s="7">
        <f t="shared" si="11"/>
        <v>-37648.512799999997</v>
      </c>
    </row>
    <row r="150" spans="1:19" s="8" customFormat="1" ht="13" x14ac:dyDescent="0.15">
      <c r="A150" s="6" t="s">
        <v>159</v>
      </c>
      <c r="B150" s="7">
        <v>13425.22</v>
      </c>
      <c r="C150" s="7">
        <v>73497.19</v>
      </c>
      <c r="D150" s="7">
        <v>64547.46</v>
      </c>
      <c r="E150" s="7">
        <v>3974.76</v>
      </c>
      <c r="F150" s="7">
        <v>4974.97</v>
      </c>
      <c r="G150" s="7">
        <v>68052.66</v>
      </c>
      <c r="H150" s="7">
        <v>59765.91</v>
      </c>
      <c r="I150" s="7">
        <v>3680.32</v>
      </c>
      <c r="J150" s="7">
        <v>4606.43</v>
      </c>
      <c r="K150" s="7">
        <v>92.59</v>
      </c>
      <c r="L150" s="7">
        <v>70578</v>
      </c>
      <c r="M150" s="7">
        <f t="shared" si="8"/>
        <v>14200.441199999999</v>
      </c>
      <c r="N150" s="7">
        <f t="shared" si="9"/>
        <v>3872.8475999999996</v>
      </c>
      <c r="O150" s="7">
        <f t="shared" si="10"/>
        <v>29046.357</v>
      </c>
      <c r="P150" s="7"/>
      <c r="Q150" s="7"/>
      <c r="R150" s="7"/>
      <c r="S150" s="7">
        <f t="shared" si="11"/>
        <v>-57931.735799999995</v>
      </c>
    </row>
    <row r="151" spans="1:19" s="8" customFormat="1" ht="13" x14ac:dyDescent="0.15">
      <c r="A151" s="6" t="s">
        <v>160</v>
      </c>
      <c r="B151" s="7">
        <v>0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8024</v>
      </c>
      <c r="M151" s="7">
        <f t="shared" si="8"/>
        <v>0</v>
      </c>
      <c r="N151" s="7">
        <f t="shared" si="9"/>
        <v>0</v>
      </c>
      <c r="O151" s="7">
        <f t="shared" si="10"/>
        <v>0</v>
      </c>
      <c r="P151" s="7"/>
      <c r="Q151" s="7"/>
      <c r="R151" s="7"/>
      <c r="S151" s="7">
        <f t="shared" si="11"/>
        <v>-8024</v>
      </c>
    </row>
    <row r="152" spans="1:19" s="8" customFormat="1" ht="13" x14ac:dyDescent="0.15">
      <c r="A152" s="6" t="s">
        <v>161</v>
      </c>
      <c r="B152" s="7">
        <v>103184.97</v>
      </c>
      <c r="C152" s="7">
        <v>125420.64</v>
      </c>
      <c r="D152" s="7">
        <v>115755.3</v>
      </c>
      <c r="E152" s="7">
        <v>4715.34</v>
      </c>
      <c r="F152" s="7">
        <v>4950</v>
      </c>
      <c r="G152" s="7">
        <v>128341.08</v>
      </c>
      <c r="H152" s="7">
        <v>118450.68</v>
      </c>
      <c r="I152" s="7">
        <v>4825.1400000000003</v>
      </c>
      <c r="J152" s="7">
        <v>5065.26</v>
      </c>
      <c r="K152" s="7">
        <v>102.33</v>
      </c>
      <c r="L152" s="7">
        <v>28667</v>
      </c>
      <c r="M152" s="7">
        <f t="shared" si="8"/>
        <v>25466.166000000001</v>
      </c>
      <c r="N152" s="7">
        <f t="shared" si="9"/>
        <v>6945.3180000000002</v>
      </c>
      <c r="O152" s="7">
        <f t="shared" si="10"/>
        <v>52089.885000000002</v>
      </c>
      <c r="P152" s="7"/>
      <c r="Q152" s="7"/>
      <c r="R152" s="7"/>
      <c r="S152" s="7">
        <f t="shared" si="11"/>
        <v>5282.3109999999942</v>
      </c>
    </row>
    <row r="153" spans="1:19" s="8" customFormat="1" ht="13" x14ac:dyDescent="0.15">
      <c r="A153" s="6" t="s">
        <v>162</v>
      </c>
      <c r="B153" s="7">
        <v>176150.72</v>
      </c>
      <c r="C153" s="7">
        <v>452727.72</v>
      </c>
      <c r="D153" s="7">
        <v>432195.9</v>
      </c>
      <c r="E153" s="7">
        <v>20531.82</v>
      </c>
      <c r="F153" s="7">
        <v>0</v>
      </c>
      <c r="G153" s="7">
        <v>421444.36</v>
      </c>
      <c r="H153" s="7">
        <v>402331.28</v>
      </c>
      <c r="I153" s="7">
        <v>19113.080000000002</v>
      </c>
      <c r="J153" s="7">
        <v>0</v>
      </c>
      <c r="K153" s="7">
        <v>93.09</v>
      </c>
      <c r="L153" s="7">
        <v>104250</v>
      </c>
      <c r="M153" s="7">
        <f t="shared" si="8"/>
        <v>95083.098000000013</v>
      </c>
      <c r="N153" s="7">
        <f t="shared" si="9"/>
        <v>25931.754000000001</v>
      </c>
      <c r="O153" s="7">
        <f t="shared" si="10"/>
        <v>194488.15500000003</v>
      </c>
      <c r="P153" s="7"/>
      <c r="Q153" s="7"/>
      <c r="R153" s="7"/>
      <c r="S153" s="7">
        <f t="shared" si="11"/>
        <v>-17421.727000000014</v>
      </c>
    </row>
    <row r="154" spans="1:19" s="8" customFormat="1" ht="13" x14ac:dyDescent="0.15">
      <c r="A154" s="6" t="s">
        <v>163</v>
      </c>
      <c r="B154" s="7">
        <v>201668.68</v>
      </c>
      <c r="C154" s="7">
        <v>450346.44</v>
      </c>
      <c r="D154" s="7">
        <v>431719.26</v>
      </c>
      <c r="E154" s="7">
        <v>18627.18</v>
      </c>
      <c r="F154" s="7">
        <v>0</v>
      </c>
      <c r="G154" s="7">
        <v>428412.6</v>
      </c>
      <c r="H154" s="7">
        <v>410692.65</v>
      </c>
      <c r="I154" s="7">
        <v>17719.95</v>
      </c>
      <c r="J154" s="7">
        <v>0</v>
      </c>
      <c r="K154" s="7">
        <v>95.13</v>
      </c>
      <c r="L154" s="7">
        <v>143711</v>
      </c>
      <c r="M154" s="7">
        <f t="shared" si="8"/>
        <v>94978.237200000003</v>
      </c>
      <c r="N154" s="7">
        <f t="shared" si="9"/>
        <v>25903.155599999998</v>
      </c>
      <c r="O154" s="7">
        <f t="shared" si="10"/>
        <v>194273.66700000002</v>
      </c>
      <c r="P154" s="7"/>
      <c r="Q154" s="7"/>
      <c r="R154" s="7"/>
      <c r="S154" s="7">
        <f t="shared" si="11"/>
        <v>-48173.409799999994</v>
      </c>
    </row>
    <row r="155" spans="1:19" s="8" customFormat="1" ht="13" x14ac:dyDescent="0.15">
      <c r="A155" s="6" t="s">
        <v>164</v>
      </c>
      <c r="B155" s="7">
        <v>106104.11</v>
      </c>
      <c r="C155" s="7">
        <v>430101.11</v>
      </c>
      <c r="D155" s="7">
        <v>420797.87</v>
      </c>
      <c r="E155" s="7">
        <v>9303.24</v>
      </c>
      <c r="F155" s="7">
        <v>0</v>
      </c>
      <c r="G155" s="7">
        <v>420695.07</v>
      </c>
      <c r="H155" s="7">
        <v>411595.29</v>
      </c>
      <c r="I155" s="7">
        <v>9099.7800000000007</v>
      </c>
      <c r="J155" s="7">
        <v>0</v>
      </c>
      <c r="K155" s="7">
        <v>97.81</v>
      </c>
      <c r="L155" s="7">
        <v>115829</v>
      </c>
      <c r="M155" s="7">
        <f t="shared" si="8"/>
        <v>92575.531399999993</v>
      </c>
      <c r="N155" s="7">
        <f t="shared" si="9"/>
        <v>25247.872199999998</v>
      </c>
      <c r="O155" s="7">
        <f t="shared" si="10"/>
        <v>189359.04149999999</v>
      </c>
      <c r="P155" s="7"/>
      <c r="Q155" s="7"/>
      <c r="R155" s="7"/>
      <c r="S155" s="7">
        <f t="shared" si="11"/>
        <v>-11416.155099999974</v>
      </c>
    </row>
    <row r="156" spans="1:19" s="8" customFormat="1" ht="13" x14ac:dyDescent="0.15">
      <c r="A156" s="6" t="s">
        <v>165</v>
      </c>
      <c r="B156" s="7">
        <v>116926.67</v>
      </c>
      <c r="C156" s="7">
        <v>457754.98</v>
      </c>
      <c r="D156" s="7">
        <v>439952.16</v>
      </c>
      <c r="E156" s="7">
        <v>17802.82</v>
      </c>
      <c r="F156" s="7">
        <v>0</v>
      </c>
      <c r="G156" s="7">
        <v>460250.39</v>
      </c>
      <c r="H156" s="7">
        <v>442350.52</v>
      </c>
      <c r="I156" s="7">
        <v>17899.87</v>
      </c>
      <c r="J156" s="7">
        <v>0</v>
      </c>
      <c r="K156" s="7">
        <v>100.55</v>
      </c>
      <c r="L156" s="7">
        <v>199284</v>
      </c>
      <c r="M156" s="7">
        <f t="shared" si="8"/>
        <v>96789.475200000001</v>
      </c>
      <c r="N156" s="7">
        <f t="shared" si="9"/>
        <v>26397.129599999997</v>
      </c>
      <c r="O156" s="7">
        <f t="shared" si="10"/>
        <v>197978.47199999998</v>
      </c>
      <c r="P156" s="7"/>
      <c r="Q156" s="7"/>
      <c r="R156" s="7"/>
      <c r="S156" s="7">
        <f t="shared" si="11"/>
        <v>-78098.556799999948</v>
      </c>
    </row>
    <row r="157" spans="1:19" s="8" customFormat="1" ht="13" x14ac:dyDescent="0.15">
      <c r="A157" s="6" t="s">
        <v>166</v>
      </c>
      <c r="B157" s="7">
        <v>168591.42</v>
      </c>
      <c r="C157" s="7">
        <v>462156.48</v>
      </c>
      <c r="D157" s="7">
        <v>451741.8</v>
      </c>
      <c r="E157" s="7">
        <v>10414.68</v>
      </c>
      <c r="F157" s="7">
        <v>0</v>
      </c>
      <c r="G157" s="7">
        <v>440227.09</v>
      </c>
      <c r="H157" s="7">
        <v>430306.59</v>
      </c>
      <c r="I157" s="7">
        <v>9920.5</v>
      </c>
      <c r="J157" s="7">
        <v>0</v>
      </c>
      <c r="K157" s="7">
        <v>95.25</v>
      </c>
      <c r="L157" s="7">
        <v>200966</v>
      </c>
      <c r="M157" s="7">
        <f t="shared" si="8"/>
        <v>99383.195999999996</v>
      </c>
      <c r="N157" s="7">
        <f t="shared" si="9"/>
        <v>27104.507999999998</v>
      </c>
      <c r="O157" s="7">
        <f t="shared" si="10"/>
        <v>203283.81</v>
      </c>
      <c r="P157" s="7"/>
      <c r="Q157" s="7"/>
      <c r="R157" s="7"/>
      <c r="S157" s="7">
        <f t="shared" si="11"/>
        <v>-100430.92399999997</v>
      </c>
    </row>
    <row r="158" spans="1:19" s="8" customFormat="1" ht="13" x14ac:dyDescent="0.15">
      <c r="A158" s="6" t="s">
        <v>167</v>
      </c>
      <c r="B158" s="7">
        <v>98142.73</v>
      </c>
      <c r="C158" s="7">
        <v>302100.93</v>
      </c>
      <c r="D158" s="7">
        <v>295064.05</v>
      </c>
      <c r="E158" s="7">
        <v>7036.88</v>
      </c>
      <c r="F158" s="7">
        <v>0</v>
      </c>
      <c r="G158" s="7">
        <v>307347.02</v>
      </c>
      <c r="H158" s="7">
        <v>300187.94</v>
      </c>
      <c r="I158" s="7">
        <v>7159.08</v>
      </c>
      <c r="J158" s="7">
        <v>0</v>
      </c>
      <c r="K158" s="7">
        <v>101.74</v>
      </c>
      <c r="L158" s="7">
        <v>81237</v>
      </c>
      <c r="M158" s="7">
        <f t="shared" si="8"/>
        <v>64914.091</v>
      </c>
      <c r="N158" s="7">
        <f t="shared" si="9"/>
        <v>17703.842999999997</v>
      </c>
      <c r="O158" s="7">
        <f t="shared" si="10"/>
        <v>132778.82250000001</v>
      </c>
      <c r="P158" s="7"/>
      <c r="Q158" s="7"/>
      <c r="R158" s="7"/>
      <c r="S158" s="7">
        <f t="shared" si="11"/>
        <v>3554.1834999999846</v>
      </c>
    </row>
    <row r="159" spans="1:19" s="8" customFormat="1" ht="13" x14ac:dyDescent="0.15">
      <c r="A159" s="6" t="s">
        <v>168</v>
      </c>
      <c r="B159" s="7">
        <v>9824.8700000000008</v>
      </c>
      <c r="C159" s="7">
        <v>94155.6</v>
      </c>
      <c r="D159" s="7">
        <v>92732.94</v>
      </c>
      <c r="E159" s="7">
        <v>1422.66</v>
      </c>
      <c r="F159" s="7">
        <v>0</v>
      </c>
      <c r="G159" s="7">
        <v>91593.52</v>
      </c>
      <c r="H159" s="7">
        <v>90209.57</v>
      </c>
      <c r="I159" s="7">
        <v>1383.95</v>
      </c>
      <c r="J159" s="7">
        <v>0</v>
      </c>
      <c r="K159" s="7">
        <v>97.28</v>
      </c>
      <c r="L159" s="7">
        <v>42719</v>
      </c>
      <c r="M159" s="7">
        <f t="shared" si="8"/>
        <v>20401.246800000001</v>
      </c>
      <c r="N159" s="7">
        <f t="shared" si="9"/>
        <v>5563.9763999999996</v>
      </c>
      <c r="O159" s="7">
        <f t="shared" si="10"/>
        <v>41729.823000000004</v>
      </c>
      <c r="P159" s="7"/>
      <c r="Q159" s="7"/>
      <c r="R159" s="7"/>
      <c r="S159" s="7">
        <f t="shared" si="11"/>
        <v>-20204.476199999997</v>
      </c>
    </row>
    <row r="160" spans="1:19" s="8" customFormat="1" ht="13" x14ac:dyDescent="0.15">
      <c r="A160" s="6" t="s">
        <v>169</v>
      </c>
      <c r="B160" s="7">
        <v>278065.8</v>
      </c>
      <c r="C160" s="7">
        <v>729236.79</v>
      </c>
      <c r="D160" s="7">
        <v>708664.53</v>
      </c>
      <c r="E160" s="7">
        <v>20572.259999999998</v>
      </c>
      <c r="F160" s="7">
        <v>0</v>
      </c>
      <c r="G160" s="7">
        <v>685871.55</v>
      </c>
      <c r="H160" s="7">
        <v>666522.65</v>
      </c>
      <c r="I160" s="7">
        <v>19348.900000000001</v>
      </c>
      <c r="J160" s="7">
        <v>0</v>
      </c>
      <c r="K160" s="7">
        <v>94.05</v>
      </c>
      <c r="L160" s="7">
        <v>360134</v>
      </c>
      <c r="M160" s="7">
        <f t="shared" si="8"/>
        <v>155906.1966</v>
      </c>
      <c r="N160" s="7">
        <f t="shared" si="9"/>
        <v>42519.871800000001</v>
      </c>
      <c r="O160" s="7">
        <f t="shared" si="10"/>
        <v>318899.03850000002</v>
      </c>
      <c r="P160" s="7"/>
      <c r="Q160" s="7"/>
      <c r="R160" s="7"/>
      <c r="S160" s="7">
        <f t="shared" si="11"/>
        <v>-210936.45689999999</v>
      </c>
    </row>
    <row r="161" spans="1:19" s="8" customFormat="1" ht="13" x14ac:dyDescent="0.15">
      <c r="A161" s="6" t="s">
        <v>170</v>
      </c>
      <c r="B161" s="7">
        <v>295245.53000000003</v>
      </c>
      <c r="C161" s="7">
        <v>737208.37</v>
      </c>
      <c r="D161" s="7">
        <v>707069.49</v>
      </c>
      <c r="E161" s="7">
        <v>30138.880000000001</v>
      </c>
      <c r="F161" s="7">
        <v>0</v>
      </c>
      <c r="G161" s="7">
        <v>673825.75</v>
      </c>
      <c r="H161" s="7">
        <v>645051.63</v>
      </c>
      <c r="I161" s="7">
        <v>28774.12</v>
      </c>
      <c r="J161" s="7">
        <v>0</v>
      </c>
      <c r="K161" s="7">
        <v>95.47</v>
      </c>
      <c r="L161" s="7">
        <v>128839</v>
      </c>
      <c r="M161" s="7">
        <f t="shared" si="8"/>
        <v>155555.28779999999</v>
      </c>
      <c r="N161" s="7">
        <f t="shared" si="9"/>
        <v>42424.169399999999</v>
      </c>
      <c r="O161" s="7">
        <f t="shared" si="10"/>
        <v>318181.27049999998</v>
      </c>
      <c r="P161" s="7"/>
      <c r="Q161" s="7"/>
      <c r="R161" s="7"/>
      <c r="S161" s="7">
        <f t="shared" si="11"/>
        <v>51.902300000016112</v>
      </c>
    </row>
    <row r="162" spans="1:19" s="8" customFormat="1" ht="13" x14ac:dyDescent="0.15">
      <c r="A162" s="6" t="s">
        <v>171</v>
      </c>
      <c r="B162" s="7">
        <v>287537.28999999998</v>
      </c>
      <c r="C162" s="7">
        <v>450117.66</v>
      </c>
      <c r="D162" s="7">
        <v>426749.22</v>
      </c>
      <c r="E162" s="7">
        <v>23368.44</v>
      </c>
      <c r="F162" s="7">
        <v>0</v>
      </c>
      <c r="G162" s="7">
        <v>451644.79</v>
      </c>
      <c r="H162" s="7">
        <v>428197.07</v>
      </c>
      <c r="I162" s="7">
        <v>23447.72</v>
      </c>
      <c r="J162" s="7">
        <v>0</v>
      </c>
      <c r="K162" s="7">
        <v>100.34</v>
      </c>
      <c r="L162" s="7">
        <v>151974</v>
      </c>
      <c r="M162" s="7">
        <f t="shared" si="8"/>
        <v>93884.828399999999</v>
      </c>
      <c r="N162" s="7">
        <f t="shared" si="9"/>
        <v>25604.953199999996</v>
      </c>
      <c r="O162" s="7">
        <f t="shared" si="10"/>
        <v>192037.149</v>
      </c>
      <c r="P162" s="7"/>
      <c r="Q162" s="7"/>
      <c r="R162" s="7"/>
      <c r="S162" s="7">
        <f t="shared" si="11"/>
        <v>-35303.860599999985</v>
      </c>
    </row>
    <row r="163" spans="1:19" s="8" customFormat="1" ht="13" x14ac:dyDescent="0.15">
      <c r="A163" s="6" t="s">
        <v>172</v>
      </c>
      <c r="B163" s="7">
        <v>281397.34999999998</v>
      </c>
      <c r="C163" s="7">
        <v>460195.17</v>
      </c>
      <c r="D163" s="7">
        <v>424804.68</v>
      </c>
      <c r="E163" s="7">
        <v>26577</v>
      </c>
      <c r="F163" s="7">
        <v>8813.49</v>
      </c>
      <c r="G163" s="7">
        <v>410001.89</v>
      </c>
      <c r="H163" s="7">
        <v>378471.42</v>
      </c>
      <c r="I163" s="7">
        <v>23678.26</v>
      </c>
      <c r="J163" s="7">
        <v>7852.21</v>
      </c>
      <c r="K163" s="7">
        <v>89.09</v>
      </c>
      <c r="L163" s="7">
        <v>175283</v>
      </c>
      <c r="M163" s="7">
        <f t="shared" si="8"/>
        <v>93457.029599999994</v>
      </c>
      <c r="N163" s="7">
        <f t="shared" si="9"/>
        <v>25488.2808</v>
      </c>
      <c r="O163" s="7">
        <f t="shared" si="10"/>
        <v>191162.106</v>
      </c>
      <c r="P163" s="7"/>
      <c r="Q163" s="7"/>
      <c r="R163" s="7"/>
      <c r="S163" s="7">
        <f t="shared" si="11"/>
        <v>-106918.9964</v>
      </c>
    </row>
    <row r="164" spans="1:19" s="8" customFormat="1" ht="13" x14ac:dyDescent="0.15">
      <c r="A164" s="6" t="s">
        <v>173</v>
      </c>
      <c r="B164" s="7">
        <v>373206.81</v>
      </c>
      <c r="C164" s="7">
        <v>738944.16</v>
      </c>
      <c r="D164" s="7">
        <v>707656.64</v>
      </c>
      <c r="E164" s="7">
        <v>31287.52</v>
      </c>
      <c r="F164" s="7">
        <v>0</v>
      </c>
      <c r="G164" s="7">
        <v>637786.62</v>
      </c>
      <c r="H164" s="7">
        <v>610782.19999999995</v>
      </c>
      <c r="I164" s="7">
        <v>27004.42</v>
      </c>
      <c r="J164" s="7">
        <v>0</v>
      </c>
      <c r="K164" s="7">
        <v>86.31</v>
      </c>
      <c r="L164" s="7">
        <v>105356</v>
      </c>
      <c r="M164" s="7">
        <f t="shared" si="8"/>
        <v>155684.4608</v>
      </c>
      <c r="N164" s="7">
        <f t="shared" si="9"/>
        <v>42459.398399999998</v>
      </c>
      <c r="O164" s="7">
        <f t="shared" si="10"/>
        <v>318445.48800000001</v>
      </c>
      <c r="P164" s="7"/>
      <c r="Q164" s="7"/>
      <c r="R164" s="7"/>
      <c r="S164" s="7">
        <f t="shared" si="11"/>
        <v>-11163.147200000065</v>
      </c>
    </row>
    <row r="165" spans="1:19" s="8" customFormat="1" ht="13" x14ac:dyDescent="0.15">
      <c r="A165" s="6" t="s">
        <v>174</v>
      </c>
      <c r="B165" s="7">
        <v>11481.12</v>
      </c>
      <c r="C165" s="7">
        <v>2240.4</v>
      </c>
      <c r="D165" s="7">
        <v>2240.4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f t="shared" si="8"/>
        <v>492.88800000000003</v>
      </c>
      <c r="N165" s="7">
        <f t="shared" si="9"/>
        <v>134.42400000000001</v>
      </c>
      <c r="O165" s="7">
        <f t="shared" si="10"/>
        <v>1008.1800000000001</v>
      </c>
      <c r="P165" s="7"/>
      <c r="Q165" s="7"/>
      <c r="R165" s="7"/>
      <c r="S165" s="7">
        <f t="shared" si="11"/>
        <v>-1635.4920000000002</v>
      </c>
    </row>
    <row r="166" spans="1:19" s="8" customFormat="1" ht="13" x14ac:dyDescent="0.15">
      <c r="A166" s="6" t="s">
        <v>175</v>
      </c>
      <c r="B166" s="7">
        <v>23202.39</v>
      </c>
      <c r="C166" s="7">
        <v>6170.04</v>
      </c>
      <c r="D166" s="7">
        <v>6170.04</v>
      </c>
      <c r="E166" s="7">
        <v>0</v>
      </c>
      <c r="F166" s="7">
        <v>0</v>
      </c>
      <c r="G166" s="7">
        <v>6430.15</v>
      </c>
      <c r="H166" s="7">
        <v>6430.15</v>
      </c>
      <c r="I166" s="7">
        <v>0</v>
      </c>
      <c r="J166" s="7">
        <v>0</v>
      </c>
      <c r="K166" s="7">
        <v>104.22</v>
      </c>
      <c r="L166" s="7">
        <v>3131</v>
      </c>
      <c r="M166" s="7">
        <f t="shared" si="8"/>
        <v>1357.4087999999999</v>
      </c>
      <c r="N166" s="7">
        <f t="shared" si="9"/>
        <v>370.20240000000001</v>
      </c>
      <c r="O166" s="7">
        <f t="shared" si="10"/>
        <v>2776.518</v>
      </c>
      <c r="P166" s="7"/>
      <c r="Q166" s="7"/>
      <c r="R166" s="7"/>
      <c r="S166" s="7">
        <f t="shared" si="11"/>
        <v>-1204.9792000000002</v>
      </c>
    </row>
    <row r="167" spans="1:19" s="8" customFormat="1" ht="13" x14ac:dyDescent="0.15">
      <c r="A167" s="6" t="s">
        <v>176</v>
      </c>
      <c r="B167" s="7">
        <v>28534.98</v>
      </c>
      <c r="C167" s="7">
        <v>6940.56</v>
      </c>
      <c r="D167" s="7">
        <v>6940.56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4973</v>
      </c>
      <c r="M167" s="7">
        <f t="shared" si="8"/>
        <v>1526.9232000000002</v>
      </c>
      <c r="N167" s="7">
        <f t="shared" si="9"/>
        <v>416.43360000000001</v>
      </c>
      <c r="O167" s="7">
        <f t="shared" si="10"/>
        <v>3123.2520000000004</v>
      </c>
      <c r="P167" s="7"/>
      <c r="Q167" s="7"/>
      <c r="R167" s="7"/>
      <c r="S167" s="7">
        <f t="shared" si="11"/>
        <v>-10039.608800000002</v>
      </c>
    </row>
    <row r="168" spans="1:19" s="8" customFormat="1" ht="13" x14ac:dyDescent="0.15">
      <c r="A168" s="6" t="s">
        <v>177</v>
      </c>
      <c r="B168" s="7">
        <v>8515.26</v>
      </c>
      <c r="C168" s="7">
        <v>1661.64</v>
      </c>
      <c r="D168" s="7">
        <v>1661.64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f t="shared" si="8"/>
        <v>365.56080000000003</v>
      </c>
      <c r="N168" s="7">
        <f t="shared" si="9"/>
        <v>99.698400000000007</v>
      </c>
      <c r="O168" s="7">
        <f t="shared" si="10"/>
        <v>747.73800000000006</v>
      </c>
      <c r="P168" s="7"/>
      <c r="Q168" s="7"/>
      <c r="R168" s="7"/>
      <c r="S168" s="7">
        <f t="shared" si="11"/>
        <v>-1212.9972</v>
      </c>
    </row>
    <row r="169" spans="1:19" s="8" customFormat="1" ht="13" x14ac:dyDescent="0.15">
      <c r="A169" s="6" t="s">
        <v>178</v>
      </c>
      <c r="B169" s="7">
        <v>4417.6400000000003</v>
      </c>
      <c r="C169" s="7">
        <v>2566.14</v>
      </c>
      <c r="D169" s="7">
        <v>2297.46</v>
      </c>
      <c r="E169" s="7">
        <v>268.68</v>
      </c>
      <c r="F169" s="7">
        <v>0</v>
      </c>
      <c r="G169" s="7">
        <v>813.3</v>
      </c>
      <c r="H169" s="7">
        <v>728.15</v>
      </c>
      <c r="I169" s="7">
        <v>85.15</v>
      </c>
      <c r="J169" s="7">
        <v>0</v>
      </c>
      <c r="K169" s="7">
        <v>31.69</v>
      </c>
      <c r="L169" s="7">
        <v>0</v>
      </c>
      <c r="M169" s="7">
        <f t="shared" si="8"/>
        <v>505.44120000000004</v>
      </c>
      <c r="N169" s="7">
        <f t="shared" si="9"/>
        <v>137.8476</v>
      </c>
      <c r="O169" s="7">
        <f t="shared" si="10"/>
        <v>1033.857</v>
      </c>
      <c r="P169" s="7"/>
      <c r="Q169" s="7"/>
      <c r="R169" s="7"/>
      <c r="S169" s="7">
        <f t="shared" si="11"/>
        <v>-948.99580000000003</v>
      </c>
    </row>
    <row r="170" spans="1:19" s="8" customFormat="1" ht="13" x14ac:dyDescent="0.15">
      <c r="A170" s="6" t="s">
        <v>179</v>
      </c>
      <c r="B170" s="7">
        <v>42601.120000000003</v>
      </c>
      <c r="C170" s="7">
        <v>70051.62</v>
      </c>
      <c r="D170" s="7">
        <v>67019.58</v>
      </c>
      <c r="E170" s="7">
        <v>3032.04</v>
      </c>
      <c r="F170" s="7">
        <v>0</v>
      </c>
      <c r="G170" s="7">
        <v>54756.959999999999</v>
      </c>
      <c r="H170" s="7">
        <v>52386.92</v>
      </c>
      <c r="I170" s="7">
        <v>2370.04</v>
      </c>
      <c r="J170" s="7">
        <v>0</v>
      </c>
      <c r="K170" s="7">
        <v>78.17</v>
      </c>
      <c r="L170" s="7">
        <v>31174</v>
      </c>
      <c r="M170" s="7">
        <f t="shared" si="8"/>
        <v>14744.3076</v>
      </c>
      <c r="N170" s="7">
        <f t="shared" si="9"/>
        <v>4021.1747999999998</v>
      </c>
      <c r="O170" s="7">
        <f t="shared" si="10"/>
        <v>30158.811000000002</v>
      </c>
      <c r="P170" s="7"/>
      <c r="Q170" s="7"/>
      <c r="R170" s="7"/>
      <c r="S170" s="7">
        <f t="shared" si="11"/>
        <v>-27711.373400000004</v>
      </c>
    </row>
    <row r="171" spans="1:19" s="8" customFormat="1" ht="13" x14ac:dyDescent="0.15">
      <c r="A171" s="6" t="s">
        <v>180</v>
      </c>
      <c r="B171" s="7">
        <v>62184.72</v>
      </c>
      <c r="C171" s="7">
        <v>65938.679999999993</v>
      </c>
      <c r="D171" s="7">
        <v>63586.44</v>
      </c>
      <c r="E171" s="7">
        <v>2352.2399999999998</v>
      </c>
      <c r="F171" s="7">
        <v>0</v>
      </c>
      <c r="G171" s="7">
        <v>56609.06</v>
      </c>
      <c r="H171" s="7">
        <v>54589.64</v>
      </c>
      <c r="I171" s="7">
        <v>2019.42</v>
      </c>
      <c r="J171" s="7">
        <v>0</v>
      </c>
      <c r="K171" s="7">
        <v>85.85</v>
      </c>
      <c r="L171" s="7">
        <v>13850</v>
      </c>
      <c r="M171" s="7">
        <f t="shared" si="8"/>
        <v>13989.016800000001</v>
      </c>
      <c r="N171" s="7">
        <f t="shared" si="9"/>
        <v>3815.1864</v>
      </c>
      <c r="O171" s="7">
        <f t="shared" si="10"/>
        <v>28613.898000000001</v>
      </c>
      <c r="P171" s="7"/>
      <c r="Q171" s="7"/>
      <c r="R171" s="7"/>
      <c r="S171" s="7">
        <f t="shared" si="11"/>
        <v>-5678.4612000000016</v>
      </c>
    </row>
    <row r="172" spans="1:19" s="8" customFormat="1" ht="13" x14ac:dyDescent="0.15">
      <c r="A172" s="6" t="s">
        <v>181</v>
      </c>
      <c r="B172" s="7">
        <v>-62104.09</v>
      </c>
      <c r="C172" s="7">
        <v>17448</v>
      </c>
      <c r="D172" s="7">
        <v>17448</v>
      </c>
      <c r="E172" s="7">
        <v>0</v>
      </c>
      <c r="F172" s="7">
        <v>0</v>
      </c>
      <c r="G172" s="7">
        <v>28069.45</v>
      </c>
      <c r="H172" s="7">
        <v>28069.45</v>
      </c>
      <c r="I172" s="7">
        <v>0</v>
      </c>
      <c r="J172" s="7">
        <v>0</v>
      </c>
      <c r="K172" s="7">
        <v>298.43</v>
      </c>
      <c r="L172" s="7">
        <v>15206</v>
      </c>
      <c r="M172" s="7">
        <f t="shared" si="8"/>
        <v>3838.56</v>
      </c>
      <c r="N172" s="7">
        <f t="shared" si="9"/>
        <v>1046.8799999999999</v>
      </c>
      <c r="O172" s="7">
        <f t="shared" si="10"/>
        <v>7851.6</v>
      </c>
      <c r="P172" s="7"/>
      <c r="Q172" s="7"/>
      <c r="R172" s="7"/>
      <c r="S172" s="7">
        <f t="shared" si="11"/>
        <v>126.41000000000076</v>
      </c>
    </row>
    <row r="173" spans="1:19" s="8" customFormat="1" ht="13" x14ac:dyDescent="0.15">
      <c r="A173" s="6" t="s">
        <v>182</v>
      </c>
      <c r="B173" s="7">
        <v>54199.519999999997</v>
      </c>
      <c r="C173" s="7">
        <v>71691.899999999994</v>
      </c>
      <c r="D173" s="7">
        <v>66993.84</v>
      </c>
      <c r="E173" s="7">
        <v>4698.0600000000004</v>
      </c>
      <c r="F173" s="7">
        <v>0</v>
      </c>
      <c r="G173" s="7">
        <v>61861</v>
      </c>
      <c r="H173" s="7">
        <v>57807.17</v>
      </c>
      <c r="I173" s="7">
        <v>4053.83</v>
      </c>
      <c r="J173" s="7">
        <v>0</v>
      </c>
      <c r="K173" s="7">
        <v>86.29</v>
      </c>
      <c r="L173" s="7">
        <v>11573</v>
      </c>
      <c r="M173" s="7">
        <f t="shared" si="8"/>
        <v>14738.6448</v>
      </c>
      <c r="N173" s="7">
        <f t="shared" si="9"/>
        <v>4019.6303999999996</v>
      </c>
      <c r="O173" s="7">
        <f t="shared" si="10"/>
        <v>30147.227999999999</v>
      </c>
      <c r="P173" s="7"/>
      <c r="Q173" s="7"/>
      <c r="R173" s="7"/>
      <c r="S173" s="7">
        <f t="shared" si="11"/>
        <v>-2671.3332000000009</v>
      </c>
    </row>
    <row r="174" spans="1:19" s="8" customFormat="1" ht="13" x14ac:dyDescent="0.15">
      <c r="A174" s="6" t="s">
        <v>183</v>
      </c>
      <c r="B174" s="7">
        <v>3228.2</v>
      </c>
      <c r="C174" s="7">
        <v>2656.56</v>
      </c>
      <c r="D174" s="7">
        <v>2378.4</v>
      </c>
      <c r="E174" s="7">
        <v>278.16000000000003</v>
      </c>
      <c r="F174" s="7">
        <v>0</v>
      </c>
      <c r="G174" s="7">
        <v>1390.56</v>
      </c>
      <c r="H174" s="7">
        <v>1244.96</v>
      </c>
      <c r="I174" s="7">
        <v>145.6</v>
      </c>
      <c r="J174" s="7">
        <v>0</v>
      </c>
      <c r="K174" s="7">
        <v>52.34</v>
      </c>
      <c r="L174" s="7">
        <v>0</v>
      </c>
      <c r="M174" s="7">
        <f t="shared" si="8"/>
        <v>523.24800000000005</v>
      </c>
      <c r="N174" s="7">
        <f t="shared" si="9"/>
        <v>142.70400000000001</v>
      </c>
      <c r="O174" s="7">
        <f t="shared" si="10"/>
        <v>1070.28</v>
      </c>
      <c r="P174" s="7"/>
      <c r="Q174" s="7"/>
      <c r="R174" s="7"/>
      <c r="S174" s="7">
        <f t="shared" si="11"/>
        <v>-491.27199999999993</v>
      </c>
    </row>
    <row r="175" spans="1:19" s="8" customFormat="1" ht="13" x14ac:dyDescent="0.15">
      <c r="A175" s="6" t="s">
        <v>184</v>
      </c>
      <c r="B175" s="7">
        <v>14502.43</v>
      </c>
      <c r="C175" s="7">
        <v>5568.36</v>
      </c>
      <c r="D175" s="7">
        <v>4985.34</v>
      </c>
      <c r="E175" s="7">
        <v>583.02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f t="shared" si="8"/>
        <v>1096.7748000000001</v>
      </c>
      <c r="N175" s="7">
        <f t="shared" si="9"/>
        <v>299.12040000000002</v>
      </c>
      <c r="O175" s="7">
        <f t="shared" si="10"/>
        <v>2243.4030000000002</v>
      </c>
      <c r="P175" s="7"/>
      <c r="Q175" s="7"/>
      <c r="R175" s="7"/>
      <c r="S175" s="7">
        <f t="shared" si="11"/>
        <v>-3639.2982000000002</v>
      </c>
    </row>
    <row r="176" spans="1:19" s="8" customFormat="1" ht="13" x14ac:dyDescent="0.15">
      <c r="A176" s="6" t="s">
        <v>185</v>
      </c>
      <c r="B176" s="7">
        <v>7350.97</v>
      </c>
      <c r="C176" s="7">
        <v>5307.06</v>
      </c>
      <c r="D176" s="7">
        <v>4751.46</v>
      </c>
      <c r="E176" s="7">
        <v>555.6</v>
      </c>
      <c r="F176" s="7">
        <v>0</v>
      </c>
      <c r="G176" s="7">
        <v>1892.16</v>
      </c>
      <c r="H176" s="7">
        <v>1694.07</v>
      </c>
      <c r="I176" s="7">
        <v>198.09</v>
      </c>
      <c r="J176" s="7">
        <v>0</v>
      </c>
      <c r="K176" s="7">
        <v>35.65</v>
      </c>
      <c r="L176" s="7">
        <v>1198</v>
      </c>
      <c r="M176" s="7">
        <f t="shared" si="8"/>
        <v>1045.3212000000001</v>
      </c>
      <c r="N176" s="7">
        <f t="shared" si="9"/>
        <v>285.08760000000001</v>
      </c>
      <c r="O176" s="7">
        <f t="shared" si="10"/>
        <v>2138.1570000000002</v>
      </c>
      <c r="P176" s="7"/>
      <c r="Q176" s="7"/>
      <c r="R176" s="7"/>
      <c r="S176" s="7">
        <f t="shared" si="11"/>
        <v>-2972.4958000000006</v>
      </c>
    </row>
    <row r="177" spans="1:19" s="8" customFormat="1" ht="13" x14ac:dyDescent="0.15">
      <c r="A177" s="6" t="s">
        <v>186</v>
      </c>
      <c r="B177" s="7">
        <v>10575.86</v>
      </c>
      <c r="C177" s="7">
        <v>5377.56</v>
      </c>
      <c r="D177" s="7">
        <v>4814.58</v>
      </c>
      <c r="E177" s="7">
        <v>562.98</v>
      </c>
      <c r="F177" s="7">
        <v>0</v>
      </c>
      <c r="G177" s="7">
        <v>1659.74</v>
      </c>
      <c r="H177" s="7">
        <v>1485.98</v>
      </c>
      <c r="I177" s="7">
        <v>173.76</v>
      </c>
      <c r="J177" s="7">
        <v>0</v>
      </c>
      <c r="K177" s="7">
        <v>30.86</v>
      </c>
      <c r="L177" s="7">
        <v>0</v>
      </c>
      <c r="M177" s="7">
        <f t="shared" si="8"/>
        <v>1059.2076</v>
      </c>
      <c r="N177" s="7">
        <f t="shared" si="9"/>
        <v>288.87479999999999</v>
      </c>
      <c r="O177" s="7">
        <f t="shared" si="10"/>
        <v>2166.5610000000001</v>
      </c>
      <c r="P177" s="7"/>
      <c r="Q177" s="7"/>
      <c r="R177" s="7"/>
      <c r="S177" s="7">
        <f t="shared" si="11"/>
        <v>-2028.6634000000001</v>
      </c>
    </row>
    <row r="178" spans="1:19" s="8" customFormat="1" ht="13" x14ac:dyDescent="0.15">
      <c r="A178" s="6" t="s">
        <v>187</v>
      </c>
      <c r="B178" s="7">
        <v>11855.03</v>
      </c>
      <c r="C178" s="7">
        <v>5486.58</v>
      </c>
      <c r="D178" s="7">
        <v>4912.2</v>
      </c>
      <c r="E178" s="7">
        <v>574.38</v>
      </c>
      <c r="F178" s="7">
        <v>0</v>
      </c>
      <c r="G178" s="7">
        <v>1100</v>
      </c>
      <c r="H178" s="7">
        <v>984.84</v>
      </c>
      <c r="I178" s="7">
        <v>115.16</v>
      </c>
      <c r="J178" s="7">
        <v>0</v>
      </c>
      <c r="K178" s="7">
        <v>20.05</v>
      </c>
      <c r="L178" s="7">
        <v>0</v>
      </c>
      <c r="M178" s="7">
        <f t="shared" si="8"/>
        <v>1080.684</v>
      </c>
      <c r="N178" s="7">
        <f t="shared" si="9"/>
        <v>294.73199999999997</v>
      </c>
      <c r="O178" s="7">
        <f t="shared" si="10"/>
        <v>2210.4899999999998</v>
      </c>
      <c r="P178" s="7"/>
      <c r="Q178" s="7"/>
      <c r="R178" s="7"/>
      <c r="S178" s="7">
        <f t="shared" si="11"/>
        <v>-2601.0659999999998</v>
      </c>
    </row>
    <row r="179" spans="1:19" s="8" customFormat="1" ht="13" x14ac:dyDescent="0.15">
      <c r="A179" s="6" t="s">
        <v>188</v>
      </c>
      <c r="B179" s="7">
        <v>15596.92</v>
      </c>
      <c r="C179" s="7">
        <v>5556.42</v>
      </c>
      <c r="D179" s="7">
        <v>4974.72</v>
      </c>
      <c r="E179" s="7">
        <v>581.70000000000005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f t="shared" si="8"/>
        <v>1094.4384</v>
      </c>
      <c r="N179" s="7">
        <f t="shared" si="9"/>
        <v>298.48320000000001</v>
      </c>
      <c r="O179" s="7">
        <f t="shared" si="10"/>
        <v>2238.6240000000003</v>
      </c>
      <c r="P179" s="7"/>
      <c r="Q179" s="7"/>
      <c r="R179" s="7"/>
      <c r="S179" s="7">
        <f t="shared" si="11"/>
        <v>-3631.5456000000004</v>
      </c>
    </row>
    <row r="180" spans="1:19" s="8" customFormat="1" ht="13" x14ac:dyDescent="0.15">
      <c r="A180" s="6" t="s">
        <v>189</v>
      </c>
      <c r="B180" s="7">
        <v>24602.27</v>
      </c>
      <c r="C180" s="7">
        <v>10902.06</v>
      </c>
      <c r="D180" s="7">
        <v>9760.68</v>
      </c>
      <c r="E180" s="7">
        <v>1141.3800000000001</v>
      </c>
      <c r="F180" s="7">
        <v>0</v>
      </c>
      <c r="G180" s="7">
        <v>6000</v>
      </c>
      <c r="H180" s="7">
        <v>5371.84</v>
      </c>
      <c r="I180" s="7">
        <v>628.16</v>
      </c>
      <c r="J180" s="7">
        <v>0</v>
      </c>
      <c r="K180" s="7">
        <v>55.04</v>
      </c>
      <c r="L180" s="7">
        <v>0</v>
      </c>
      <c r="M180" s="7">
        <f t="shared" si="8"/>
        <v>2147.3496</v>
      </c>
      <c r="N180" s="7">
        <f t="shared" si="9"/>
        <v>585.64080000000001</v>
      </c>
      <c r="O180" s="7">
        <f t="shared" si="10"/>
        <v>4392.3060000000005</v>
      </c>
      <c r="P180" s="7"/>
      <c r="Q180" s="7"/>
      <c r="R180" s="7"/>
      <c r="S180" s="7">
        <f t="shared" si="11"/>
        <v>-1753.4564000000005</v>
      </c>
    </row>
    <row r="181" spans="1:19" s="8" customFormat="1" ht="13" x14ac:dyDescent="0.15">
      <c r="A181" s="6" t="s">
        <v>190</v>
      </c>
      <c r="B181" s="7">
        <v>8492.9500000000007</v>
      </c>
      <c r="C181" s="7">
        <v>4391.58</v>
      </c>
      <c r="D181" s="7">
        <v>3931.86</v>
      </c>
      <c r="E181" s="7">
        <v>459.72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f t="shared" si="8"/>
        <v>865.00920000000008</v>
      </c>
      <c r="N181" s="7">
        <f t="shared" si="9"/>
        <v>235.91159999999999</v>
      </c>
      <c r="O181" s="7">
        <f t="shared" si="10"/>
        <v>1769.337</v>
      </c>
      <c r="P181" s="7"/>
      <c r="Q181" s="7"/>
      <c r="R181" s="7"/>
      <c r="S181" s="7">
        <f t="shared" si="11"/>
        <v>-2870.2578000000003</v>
      </c>
    </row>
    <row r="182" spans="1:19" s="8" customFormat="1" ht="13" x14ac:dyDescent="0.15">
      <c r="A182" s="6" t="s">
        <v>191</v>
      </c>
      <c r="B182" s="7">
        <v>7229.45</v>
      </c>
      <c r="C182" s="7">
        <v>2575.5</v>
      </c>
      <c r="D182" s="7">
        <v>2305.8000000000002</v>
      </c>
      <c r="E182" s="7">
        <v>269.7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f t="shared" si="8"/>
        <v>507.27600000000007</v>
      </c>
      <c r="N182" s="7">
        <f t="shared" si="9"/>
        <v>138.34800000000001</v>
      </c>
      <c r="O182" s="7">
        <f t="shared" si="10"/>
        <v>1037.6100000000001</v>
      </c>
      <c r="P182" s="7"/>
      <c r="Q182" s="7"/>
      <c r="R182" s="7"/>
      <c r="S182" s="7">
        <f t="shared" si="11"/>
        <v>-1683.2340000000002</v>
      </c>
    </row>
    <row r="183" spans="1:19" s="8" customFormat="1" ht="13" x14ac:dyDescent="0.15">
      <c r="A183" s="6" t="s">
        <v>192</v>
      </c>
      <c r="B183" s="7">
        <v>25349.64</v>
      </c>
      <c r="C183" s="7">
        <v>16066.14</v>
      </c>
      <c r="D183" s="7">
        <v>14563.86</v>
      </c>
      <c r="E183" s="7">
        <v>1502.28</v>
      </c>
      <c r="F183" s="7">
        <v>0</v>
      </c>
      <c r="G183" s="7">
        <v>7819.47</v>
      </c>
      <c r="H183" s="7">
        <v>7088.3</v>
      </c>
      <c r="I183" s="7">
        <v>731.17</v>
      </c>
      <c r="J183" s="7">
        <v>0</v>
      </c>
      <c r="K183" s="7">
        <v>48.67</v>
      </c>
      <c r="L183" s="7">
        <v>11647</v>
      </c>
      <c r="M183" s="7">
        <f t="shared" si="8"/>
        <v>3204.0491999999999</v>
      </c>
      <c r="N183" s="7">
        <f t="shared" si="9"/>
        <v>873.83159999999998</v>
      </c>
      <c r="O183" s="7">
        <f t="shared" si="10"/>
        <v>6553.7370000000001</v>
      </c>
      <c r="P183" s="7"/>
      <c r="Q183" s="7"/>
      <c r="R183" s="7"/>
      <c r="S183" s="7">
        <f t="shared" si="11"/>
        <v>-15190.317800000001</v>
      </c>
    </row>
    <row r="184" spans="1:19" s="8" customFormat="1" ht="13" x14ac:dyDescent="0.15">
      <c r="A184" s="6" t="s">
        <v>193</v>
      </c>
      <c r="B184" s="7">
        <v>36362</v>
      </c>
      <c r="C184" s="7">
        <v>21954.959999999999</v>
      </c>
      <c r="D184" s="7">
        <v>19656.419999999998</v>
      </c>
      <c r="E184" s="7">
        <v>2298.54</v>
      </c>
      <c r="F184" s="7">
        <v>0</v>
      </c>
      <c r="G184" s="7">
        <v>16570.580000000002</v>
      </c>
      <c r="H184" s="7">
        <v>14835.75</v>
      </c>
      <c r="I184" s="7">
        <v>1734.83</v>
      </c>
      <c r="J184" s="7">
        <v>0</v>
      </c>
      <c r="K184" s="7">
        <v>75.48</v>
      </c>
      <c r="L184" s="7">
        <v>0</v>
      </c>
      <c r="M184" s="7">
        <f t="shared" si="8"/>
        <v>4324.4123999999993</v>
      </c>
      <c r="N184" s="7">
        <f t="shared" si="9"/>
        <v>1179.3851999999999</v>
      </c>
      <c r="O184" s="7">
        <f t="shared" si="10"/>
        <v>8845.3889999999992</v>
      </c>
      <c r="P184" s="7"/>
      <c r="Q184" s="7"/>
      <c r="R184" s="7"/>
      <c r="S184" s="7">
        <f t="shared" si="11"/>
        <v>486.56340000000091</v>
      </c>
    </row>
    <row r="185" spans="1:19" s="8" customFormat="1" ht="13" x14ac:dyDescent="0.15">
      <c r="A185" s="6" t="s">
        <v>194</v>
      </c>
      <c r="B185" s="7">
        <v>21238.38</v>
      </c>
      <c r="C185" s="7">
        <v>29928.6</v>
      </c>
      <c r="D185" s="7">
        <v>27928.98</v>
      </c>
      <c r="E185" s="7">
        <v>1999.62</v>
      </c>
      <c r="F185" s="7">
        <v>0</v>
      </c>
      <c r="G185" s="7">
        <v>20436.11</v>
      </c>
      <c r="H185" s="7">
        <v>19070.71</v>
      </c>
      <c r="I185" s="7">
        <v>1365.4</v>
      </c>
      <c r="J185" s="7">
        <v>0</v>
      </c>
      <c r="K185" s="7">
        <v>68.28</v>
      </c>
      <c r="L185" s="7">
        <v>2534</v>
      </c>
      <c r="M185" s="7">
        <f t="shared" si="8"/>
        <v>6144.3756000000003</v>
      </c>
      <c r="N185" s="7">
        <f t="shared" si="9"/>
        <v>1675.7387999999999</v>
      </c>
      <c r="O185" s="7">
        <f t="shared" si="10"/>
        <v>12568.040999999999</v>
      </c>
      <c r="P185" s="7"/>
      <c r="Q185" s="7"/>
      <c r="R185" s="7"/>
      <c r="S185" s="7">
        <f t="shared" si="11"/>
        <v>-3851.4453999999987</v>
      </c>
    </row>
    <row r="186" spans="1:19" s="8" customFormat="1" ht="13" x14ac:dyDescent="0.15">
      <c r="A186" s="6" t="s">
        <v>195</v>
      </c>
      <c r="B186" s="7">
        <v>0</v>
      </c>
      <c r="C186" s="7">
        <v>0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5706</v>
      </c>
      <c r="M186" s="7">
        <f t="shared" si="8"/>
        <v>0</v>
      </c>
      <c r="N186" s="7">
        <f t="shared" si="9"/>
        <v>0</v>
      </c>
      <c r="O186" s="7">
        <f t="shared" si="10"/>
        <v>0</v>
      </c>
      <c r="P186" s="7"/>
      <c r="Q186" s="7"/>
      <c r="R186" s="7"/>
      <c r="S186" s="7">
        <f t="shared" si="11"/>
        <v>-5706</v>
      </c>
    </row>
    <row r="187" spans="1:19" s="8" customFormat="1" ht="13" x14ac:dyDescent="0.15">
      <c r="A187" s="6" t="s">
        <v>196</v>
      </c>
      <c r="B187" s="7">
        <v>3367.2</v>
      </c>
      <c r="C187" s="7">
        <v>4327.2</v>
      </c>
      <c r="D187" s="7">
        <v>3874.2</v>
      </c>
      <c r="E187" s="7">
        <v>453</v>
      </c>
      <c r="F187" s="7">
        <v>0</v>
      </c>
      <c r="G187" s="7">
        <v>1822.18</v>
      </c>
      <c r="H187" s="7">
        <v>1631.42</v>
      </c>
      <c r="I187" s="7">
        <v>190.76</v>
      </c>
      <c r="J187" s="7">
        <v>0</v>
      </c>
      <c r="K187" s="7">
        <v>42.11</v>
      </c>
      <c r="L187" s="7">
        <v>0</v>
      </c>
      <c r="M187" s="7">
        <f t="shared" si="8"/>
        <v>852.32399999999996</v>
      </c>
      <c r="N187" s="7">
        <f t="shared" si="9"/>
        <v>232.45199999999997</v>
      </c>
      <c r="O187" s="7">
        <f t="shared" si="10"/>
        <v>1743.3899999999999</v>
      </c>
      <c r="P187" s="7"/>
      <c r="Q187" s="7"/>
      <c r="R187" s="7"/>
      <c r="S187" s="7">
        <f t="shared" si="11"/>
        <v>-1196.7459999999996</v>
      </c>
    </row>
    <row r="188" spans="1:19" s="8" customFormat="1" ht="13" x14ac:dyDescent="0.15">
      <c r="A188" s="6" t="s">
        <v>197</v>
      </c>
      <c r="B188" s="7">
        <v>12222.85</v>
      </c>
      <c r="C188" s="7">
        <v>5451.36</v>
      </c>
      <c r="D188" s="7">
        <v>4880.6400000000003</v>
      </c>
      <c r="E188" s="7">
        <v>570.72</v>
      </c>
      <c r="F188" s="7">
        <v>0</v>
      </c>
      <c r="G188" s="7">
        <v>1096.98</v>
      </c>
      <c r="H188" s="7">
        <v>982.13</v>
      </c>
      <c r="I188" s="7">
        <v>114.85</v>
      </c>
      <c r="J188" s="7">
        <v>0</v>
      </c>
      <c r="K188" s="7">
        <v>20.12</v>
      </c>
      <c r="L188" s="7">
        <v>0</v>
      </c>
      <c r="M188" s="7">
        <f t="shared" si="8"/>
        <v>1073.7408</v>
      </c>
      <c r="N188" s="7">
        <f t="shared" si="9"/>
        <v>292.83840000000004</v>
      </c>
      <c r="O188" s="7">
        <f t="shared" si="10"/>
        <v>2196.288</v>
      </c>
      <c r="P188" s="7"/>
      <c r="Q188" s="7"/>
      <c r="R188" s="7"/>
      <c r="S188" s="7">
        <f t="shared" si="11"/>
        <v>-2580.7372</v>
      </c>
    </row>
    <row r="189" spans="1:19" s="8" customFormat="1" ht="13" x14ac:dyDescent="0.15">
      <c r="A189" s="6" t="s">
        <v>198</v>
      </c>
      <c r="B189" s="7">
        <v>1202.3800000000001</v>
      </c>
      <c r="C189" s="7">
        <v>4507.32</v>
      </c>
      <c r="D189" s="7">
        <v>4035.48</v>
      </c>
      <c r="E189" s="7">
        <v>471.84</v>
      </c>
      <c r="F189" s="7">
        <v>0</v>
      </c>
      <c r="G189" s="7">
        <v>3424.52</v>
      </c>
      <c r="H189" s="7">
        <v>3066.03</v>
      </c>
      <c r="I189" s="7">
        <v>358.49</v>
      </c>
      <c r="J189" s="7">
        <v>0</v>
      </c>
      <c r="K189" s="7">
        <v>75.98</v>
      </c>
      <c r="L189" s="7">
        <v>0</v>
      </c>
      <c r="M189" s="7">
        <f t="shared" si="8"/>
        <v>887.80560000000003</v>
      </c>
      <c r="N189" s="7">
        <f t="shared" si="9"/>
        <v>242.12879999999998</v>
      </c>
      <c r="O189" s="7">
        <f t="shared" si="10"/>
        <v>1815.9660000000001</v>
      </c>
      <c r="P189" s="7"/>
      <c r="Q189" s="7"/>
      <c r="R189" s="7"/>
      <c r="S189" s="7">
        <f t="shared" si="11"/>
        <v>120.12959999999998</v>
      </c>
    </row>
    <row r="190" spans="1:19" s="8" customFormat="1" ht="13" x14ac:dyDescent="0.15">
      <c r="A190" s="6" t="s">
        <v>199</v>
      </c>
      <c r="B190" s="7">
        <v>6792.47</v>
      </c>
      <c r="C190" s="7">
        <v>4746.66</v>
      </c>
      <c r="D190" s="7">
        <v>4249.74</v>
      </c>
      <c r="E190" s="7">
        <v>496.92</v>
      </c>
      <c r="F190" s="7">
        <v>0</v>
      </c>
      <c r="G190" s="7">
        <v>2326.8000000000002</v>
      </c>
      <c r="H190" s="7">
        <v>2083.21</v>
      </c>
      <c r="I190" s="7">
        <v>243.59</v>
      </c>
      <c r="J190" s="7">
        <v>0</v>
      </c>
      <c r="K190" s="7">
        <v>49.02</v>
      </c>
      <c r="L190" s="7">
        <v>0</v>
      </c>
      <c r="M190" s="7">
        <f t="shared" si="8"/>
        <v>934.94279999999992</v>
      </c>
      <c r="N190" s="7">
        <f t="shared" si="9"/>
        <v>254.98439999999997</v>
      </c>
      <c r="O190" s="7">
        <f t="shared" si="10"/>
        <v>1912.383</v>
      </c>
      <c r="P190" s="7"/>
      <c r="Q190" s="7"/>
      <c r="R190" s="7"/>
      <c r="S190" s="7">
        <f t="shared" si="11"/>
        <v>-1019.1001999999997</v>
      </c>
    </row>
    <row r="191" spans="1:19" s="8" customFormat="1" ht="13" x14ac:dyDescent="0.15">
      <c r="A191" s="6" t="s">
        <v>200</v>
      </c>
      <c r="B191" s="7">
        <v>14555.58</v>
      </c>
      <c r="C191" s="7">
        <v>5185.4399999999996</v>
      </c>
      <c r="D191" s="7">
        <v>4642.5600000000004</v>
      </c>
      <c r="E191" s="7">
        <v>542.88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f t="shared" si="8"/>
        <v>1021.3632000000001</v>
      </c>
      <c r="N191" s="7">
        <f t="shared" si="9"/>
        <v>278.55360000000002</v>
      </c>
      <c r="O191" s="7">
        <f t="shared" si="10"/>
        <v>2089.152</v>
      </c>
      <c r="P191" s="7"/>
      <c r="Q191" s="7"/>
      <c r="R191" s="7"/>
      <c r="S191" s="7">
        <f t="shared" si="11"/>
        <v>-3389.0688</v>
      </c>
    </row>
    <row r="192" spans="1:19" s="8" customFormat="1" ht="13" x14ac:dyDescent="0.15">
      <c r="A192" s="6" t="s">
        <v>201</v>
      </c>
      <c r="B192" s="7">
        <v>7085.21</v>
      </c>
      <c r="C192" s="7">
        <v>5451.36</v>
      </c>
      <c r="D192" s="7">
        <v>4880.6400000000003</v>
      </c>
      <c r="E192" s="7">
        <v>570.72</v>
      </c>
      <c r="F192" s="7">
        <v>0</v>
      </c>
      <c r="G192" s="7">
        <v>2726.91</v>
      </c>
      <c r="H192" s="7">
        <v>2441.42</v>
      </c>
      <c r="I192" s="7">
        <v>285.49</v>
      </c>
      <c r="J192" s="7">
        <v>0</v>
      </c>
      <c r="K192" s="7">
        <v>50.02</v>
      </c>
      <c r="L192" s="7">
        <v>0</v>
      </c>
      <c r="M192" s="7">
        <f t="shared" si="8"/>
        <v>1073.7408</v>
      </c>
      <c r="N192" s="7">
        <f t="shared" si="9"/>
        <v>292.83840000000004</v>
      </c>
      <c r="O192" s="7">
        <f t="shared" si="10"/>
        <v>2196.288</v>
      </c>
      <c r="P192" s="7"/>
      <c r="Q192" s="7"/>
      <c r="R192" s="7"/>
      <c r="S192" s="7">
        <f t="shared" si="11"/>
        <v>-1121.4472000000001</v>
      </c>
    </row>
    <row r="193" spans="1:19" s="8" customFormat="1" ht="13" x14ac:dyDescent="0.15">
      <c r="A193" s="6" t="s">
        <v>202</v>
      </c>
      <c r="B193" s="7">
        <v>13264.13</v>
      </c>
      <c r="C193" s="7">
        <v>4853.04</v>
      </c>
      <c r="D193" s="7">
        <v>4344.96</v>
      </c>
      <c r="E193" s="7">
        <v>508.08</v>
      </c>
      <c r="F193" s="7">
        <v>0</v>
      </c>
      <c r="G193" s="7">
        <v>358.4</v>
      </c>
      <c r="H193" s="7">
        <v>320.88</v>
      </c>
      <c r="I193" s="7">
        <v>37.520000000000003</v>
      </c>
      <c r="J193" s="7">
        <v>0</v>
      </c>
      <c r="K193" s="7">
        <v>7.39</v>
      </c>
      <c r="L193" s="7">
        <v>0</v>
      </c>
      <c r="M193" s="7">
        <f t="shared" si="8"/>
        <v>955.89120000000003</v>
      </c>
      <c r="N193" s="7">
        <f t="shared" si="9"/>
        <v>260.69759999999997</v>
      </c>
      <c r="O193" s="7">
        <f t="shared" si="10"/>
        <v>1955.232</v>
      </c>
      <c r="P193" s="7"/>
      <c r="Q193" s="7"/>
      <c r="R193" s="7"/>
      <c r="S193" s="7">
        <f t="shared" si="11"/>
        <v>-2850.9407999999999</v>
      </c>
    </row>
    <row r="194" spans="1:19" s="8" customFormat="1" ht="13" x14ac:dyDescent="0.15">
      <c r="A194" s="6" t="s">
        <v>203</v>
      </c>
      <c r="B194" s="7">
        <v>5150.46</v>
      </c>
      <c r="C194" s="7">
        <v>2931.84</v>
      </c>
      <c r="D194" s="7">
        <v>2624.88</v>
      </c>
      <c r="E194" s="7">
        <v>306.95999999999998</v>
      </c>
      <c r="F194" s="7">
        <v>0</v>
      </c>
      <c r="G194" s="7">
        <v>1096.98</v>
      </c>
      <c r="H194" s="7">
        <v>982.13</v>
      </c>
      <c r="I194" s="7">
        <v>114.85</v>
      </c>
      <c r="J194" s="7">
        <v>0</v>
      </c>
      <c r="K194" s="7">
        <v>37.42</v>
      </c>
      <c r="L194" s="7">
        <v>0</v>
      </c>
      <c r="M194" s="7">
        <f t="shared" si="8"/>
        <v>577.47360000000003</v>
      </c>
      <c r="N194" s="7">
        <f t="shared" si="9"/>
        <v>157.49279999999999</v>
      </c>
      <c r="O194" s="7">
        <f t="shared" si="10"/>
        <v>1181.1960000000001</v>
      </c>
      <c r="P194" s="7"/>
      <c r="Q194" s="7"/>
      <c r="R194" s="7"/>
      <c r="S194" s="7">
        <f t="shared" si="11"/>
        <v>-934.03240000000017</v>
      </c>
    </row>
    <row r="195" spans="1:19" s="8" customFormat="1" ht="13" x14ac:dyDescent="0.15">
      <c r="A195" s="6" t="s">
        <v>204</v>
      </c>
      <c r="B195" s="7">
        <v>7314.95</v>
      </c>
      <c r="C195" s="7">
        <v>2605.98</v>
      </c>
      <c r="D195" s="7">
        <v>2333.16</v>
      </c>
      <c r="E195" s="7">
        <v>272.82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f t="shared" si="8"/>
        <v>513.29520000000002</v>
      </c>
      <c r="N195" s="7">
        <f t="shared" si="9"/>
        <v>139.9896</v>
      </c>
      <c r="O195" s="7">
        <f t="shared" si="10"/>
        <v>1049.922</v>
      </c>
      <c r="P195" s="7"/>
      <c r="Q195" s="7"/>
      <c r="R195" s="7"/>
      <c r="S195" s="7">
        <f t="shared" si="11"/>
        <v>-1703.2067999999999</v>
      </c>
    </row>
    <row r="196" spans="1:19" s="8" customFormat="1" ht="13" x14ac:dyDescent="0.15">
      <c r="A196" s="6" t="s">
        <v>205</v>
      </c>
      <c r="B196" s="7">
        <v>8576.2199999999993</v>
      </c>
      <c r="C196" s="7">
        <v>3523.44</v>
      </c>
      <c r="D196" s="7">
        <v>3523.44</v>
      </c>
      <c r="E196" s="7">
        <v>0</v>
      </c>
      <c r="F196" s="7">
        <v>0</v>
      </c>
      <c r="G196" s="7">
        <v>1356.1</v>
      </c>
      <c r="H196" s="7">
        <v>1356.1</v>
      </c>
      <c r="I196" s="7">
        <v>0</v>
      </c>
      <c r="J196" s="7">
        <v>0</v>
      </c>
      <c r="K196" s="7">
        <v>38.49</v>
      </c>
      <c r="L196" s="7">
        <v>510</v>
      </c>
      <c r="M196" s="7">
        <f t="shared" si="8"/>
        <v>775.15679999999998</v>
      </c>
      <c r="N196" s="7">
        <f t="shared" si="9"/>
        <v>211.40639999999999</v>
      </c>
      <c r="O196" s="7">
        <f t="shared" si="10"/>
        <v>1585.548</v>
      </c>
      <c r="P196" s="7"/>
      <c r="Q196" s="7"/>
      <c r="R196" s="7"/>
      <c r="S196" s="7">
        <f t="shared" si="11"/>
        <v>-1726.0112000000001</v>
      </c>
    </row>
    <row r="197" spans="1:19" s="8" customFormat="1" ht="13" x14ac:dyDescent="0.15">
      <c r="A197" s="6" t="s">
        <v>206</v>
      </c>
      <c r="B197" s="7">
        <v>9856.65</v>
      </c>
      <c r="C197" s="7">
        <v>4287.96</v>
      </c>
      <c r="D197" s="7">
        <v>4287.96</v>
      </c>
      <c r="E197" s="7">
        <v>0</v>
      </c>
      <c r="F197" s="7">
        <v>0</v>
      </c>
      <c r="G197" s="7">
        <v>132.18</v>
      </c>
      <c r="H197" s="7">
        <v>132.18</v>
      </c>
      <c r="I197" s="7">
        <v>0</v>
      </c>
      <c r="J197" s="7">
        <v>0</v>
      </c>
      <c r="K197" s="7">
        <v>3.08</v>
      </c>
      <c r="L197" s="7">
        <v>0</v>
      </c>
      <c r="M197" s="7">
        <f t="shared" si="8"/>
        <v>943.35120000000006</v>
      </c>
      <c r="N197" s="7">
        <f t="shared" si="9"/>
        <v>257.27760000000001</v>
      </c>
      <c r="O197" s="7">
        <f t="shared" si="10"/>
        <v>1929.5820000000001</v>
      </c>
      <c r="P197" s="7"/>
      <c r="Q197" s="7"/>
      <c r="R197" s="7"/>
      <c r="S197" s="7">
        <f t="shared" si="11"/>
        <v>-2998.0308000000005</v>
      </c>
    </row>
    <row r="198" spans="1:19" s="8" customFormat="1" ht="13" x14ac:dyDescent="0.15">
      <c r="A198" s="6" t="s">
        <v>207</v>
      </c>
      <c r="B198" s="7">
        <v>19359.509999999998</v>
      </c>
      <c r="C198" s="7">
        <v>5565.36</v>
      </c>
      <c r="D198" s="7">
        <v>5565.36</v>
      </c>
      <c r="E198" s="7">
        <v>0</v>
      </c>
      <c r="F198" s="7">
        <v>0</v>
      </c>
      <c r="G198" s="7">
        <v>3443.3</v>
      </c>
      <c r="H198" s="7">
        <v>3443.3</v>
      </c>
      <c r="I198" s="7">
        <v>0</v>
      </c>
      <c r="J198" s="7">
        <v>0</v>
      </c>
      <c r="K198" s="7">
        <v>61.87</v>
      </c>
      <c r="L198" s="7">
        <v>0</v>
      </c>
      <c r="M198" s="7">
        <f t="shared" si="8"/>
        <v>1224.3791999999999</v>
      </c>
      <c r="N198" s="7">
        <f t="shared" si="9"/>
        <v>333.92159999999996</v>
      </c>
      <c r="O198" s="7">
        <f t="shared" si="10"/>
        <v>2504.4119999999998</v>
      </c>
      <c r="P198" s="7"/>
      <c r="Q198" s="7"/>
      <c r="R198" s="7"/>
      <c r="S198" s="7">
        <f t="shared" si="11"/>
        <v>-619.41279999999938</v>
      </c>
    </row>
    <row r="199" spans="1:19" s="8" customFormat="1" ht="13" x14ac:dyDescent="0.15">
      <c r="A199" s="6" t="s">
        <v>208</v>
      </c>
      <c r="B199" s="7">
        <v>6105.23</v>
      </c>
      <c r="C199" s="7">
        <v>6868.74</v>
      </c>
      <c r="D199" s="7">
        <v>6868.74</v>
      </c>
      <c r="E199" s="7">
        <v>0</v>
      </c>
      <c r="F199" s="7">
        <v>0</v>
      </c>
      <c r="G199" s="7">
        <v>3703.8</v>
      </c>
      <c r="H199" s="7">
        <v>3703.8</v>
      </c>
      <c r="I199" s="7">
        <v>0</v>
      </c>
      <c r="J199" s="7">
        <v>0</v>
      </c>
      <c r="K199" s="7">
        <v>53.92</v>
      </c>
      <c r="L199" s="7">
        <v>2227</v>
      </c>
      <c r="M199" s="7">
        <f t="shared" ref="M199:M262" si="12">D199*22%</f>
        <v>1511.1227999999999</v>
      </c>
      <c r="N199" s="7">
        <f t="shared" ref="N199:N262" si="13">D199*6%</f>
        <v>412.12439999999998</v>
      </c>
      <c r="O199" s="7">
        <f t="shared" ref="O199:O262" si="14">D199*45%</f>
        <v>3090.933</v>
      </c>
      <c r="P199" s="7"/>
      <c r="Q199" s="7"/>
      <c r="R199" s="7"/>
      <c r="S199" s="7">
        <f t="shared" ref="S199:S262" si="15">H199-L199-M199-N199-O199</f>
        <v>-3537.3801999999996</v>
      </c>
    </row>
    <row r="200" spans="1:19" s="8" customFormat="1" ht="13" x14ac:dyDescent="0.15">
      <c r="A200" s="6" t="s">
        <v>209</v>
      </c>
      <c r="B200" s="7">
        <v>6557.62</v>
      </c>
      <c r="C200" s="7">
        <v>1812.3</v>
      </c>
      <c r="D200" s="7">
        <v>1537.38</v>
      </c>
      <c r="E200" s="7">
        <v>274.92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f t="shared" si="12"/>
        <v>338.22360000000003</v>
      </c>
      <c r="N200" s="7">
        <f t="shared" si="13"/>
        <v>92.242800000000003</v>
      </c>
      <c r="O200" s="7">
        <f t="shared" si="14"/>
        <v>691.82100000000003</v>
      </c>
      <c r="P200" s="7"/>
      <c r="Q200" s="7"/>
      <c r="R200" s="7"/>
      <c r="S200" s="7">
        <f t="shared" si="15"/>
        <v>-1122.2874000000002</v>
      </c>
    </row>
    <row r="201" spans="1:19" s="8" customFormat="1" ht="13" x14ac:dyDescent="0.15">
      <c r="A201" s="6" t="s">
        <v>210</v>
      </c>
      <c r="B201" s="7">
        <v>7148.15</v>
      </c>
      <c r="C201" s="7">
        <v>4700.16</v>
      </c>
      <c r="D201" s="7">
        <v>4208.1000000000004</v>
      </c>
      <c r="E201" s="7">
        <v>492.06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f t="shared" si="12"/>
        <v>925.78200000000004</v>
      </c>
      <c r="N201" s="7">
        <f t="shared" si="13"/>
        <v>252.48600000000002</v>
      </c>
      <c r="O201" s="7">
        <f t="shared" si="14"/>
        <v>1893.6450000000002</v>
      </c>
      <c r="P201" s="7"/>
      <c r="Q201" s="7"/>
      <c r="R201" s="7"/>
      <c r="S201" s="7">
        <f t="shared" si="15"/>
        <v>-3071.9130000000005</v>
      </c>
    </row>
    <row r="202" spans="1:19" s="8" customFormat="1" ht="13" x14ac:dyDescent="0.15">
      <c r="A202" s="6" t="s">
        <v>211</v>
      </c>
      <c r="B202" s="7">
        <v>551.58000000000004</v>
      </c>
      <c r="C202" s="7">
        <v>5564.4</v>
      </c>
      <c r="D202" s="7">
        <v>4981.8599999999997</v>
      </c>
      <c r="E202" s="7">
        <v>582.54</v>
      </c>
      <c r="F202" s="7">
        <v>0</v>
      </c>
      <c r="G202" s="7">
        <v>5012.8</v>
      </c>
      <c r="H202" s="7">
        <v>4488.01</v>
      </c>
      <c r="I202" s="7">
        <v>524.79</v>
      </c>
      <c r="J202" s="7">
        <v>0</v>
      </c>
      <c r="K202" s="7">
        <v>90.09</v>
      </c>
      <c r="L202" s="7">
        <v>0</v>
      </c>
      <c r="M202" s="7">
        <f t="shared" si="12"/>
        <v>1096.0092</v>
      </c>
      <c r="N202" s="7">
        <f t="shared" si="13"/>
        <v>298.91159999999996</v>
      </c>
      <c r="O202" s="7">
        <f t="shared" si="14"/>
        <v>2241.837</v>
      </c>
      <c r="P202" s="7"/>
      <c r="Q202" s="7"/>
      <c r="R202" s="7"/>
      <c r="S202" s="7">
        <f t="shared" si="15"/>
        <v>851.25220000000036</v>
      </c>
    </row>
    <row r="203" spans="1:19" s="8" customFormat="1" ht="13" x14ac:dyDescent="0.15">
      <c r="A203" s="6" t="s">
        <v>212</v>
      </c>
      <c r="B203" s="7">
        <v>6811.51</v>
      </c>
      <c r="C203" s="7">
        <v>2426.58</v>
      </c>
      <c r="D203" s="7">
        <v>2172.54</v>
      </c>
      <c r="E203" s="7">
        <v>254.04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f t="shared" si="12"/>
        <v>477.9588</v>
      </c>
      <c r="N203" s="7">
        <f t="shared" si="13"/>
        <v>130.35239999999999</v>
      </c>
      <c r="O203" s="7">
        <f t="shared" si="14"/>
        <v>977.64300000000003</v>
      </c>
      <c r="P203" s="7"/>
      <c r="Q203" s="7"/>
      <c r="R203" s="7"/>
      <c r="S203" s="7">
        <f t="shared" si="15"/>
        <v>-1585.9542000000001</v>
      </c>
    </row>
    <row r="204" spans="1:19" s="8" customFormat="1" ht="13" x14ac:dyDescent="0.15">
      <c r="A204" s="6" t="s">
        <v>213</v>
      </c>
      <c r="B204" s="7">
        <v>25088.080000000002</v>
      </c>
      <c r="C204" s="7">
        <v>15922.02</v>
      </c>
      <c r="D204" s="7">
        <v>14255.1</v>
      </c>
      <c r="E204" s="7">
        <v>1666.92</v>
      </c>
      <c r="F204" s="7">
        <v>0</v>
      </c>
      <c r="G204" s="7">
        <v>6292.72</v>
      </c>
      <c r="H204" s="7">
        <v>5633.92</v>
      </c>
      <c r="I204" s="7">
        <v>658.8</v>
      </c>
      <c r="J204" s="7">
        <v>0</v>
      </c>
      <c r="K204" s="7">
        <v>39.520000000000003</v>
      </c>
      <c r="L204" s="7">
        <v>0</v>
      </c>
      <c r="M204" s="7">
        <f t="shared" si="12"/>
        <v>3136.1220000000003</v>
      </c>
      <c r="N204" s="7">
        <f t="shared" si="13"/>
        <v>855.30600000000004</v>
      </c>
      <c r="O204" s="7">
        <f t="shared" si="14"/>
        <v>6414.7950000000001</v>
      </c>
      <c r="P204" s="7"/>
      <c r="Q204" s="7"/>
      <c r="R204" s="7"/>
      <c r="S204" s="7">
        <f t="shared" si="15"/>
        <v>-4772.3029999999999</v>
      </c>
    </row>
    <row r="205" spans="1:19" s="8" customFormat="1" ht="13" x14ac:dyDescent="0.15">
      <c r="A205" s="6" t="s">
        <v>214</v>
      </c>
      <c r="B205" s="7">
        <v>32632.19</v>
      </c>
      <c r="C205" s="7">
        <v>30078.84</v>
      </c>
      <c r="D205" s="7">
        <v>26929.86</v>
      </c>
      <c r="E205" s="7">
        <v>3148.98</v>
      </c>
      <c r="F205" s="7">
        <v>0</v>
      </c>
      <c r="G205" s="7">
        <v>17578.259999999998</v>
      </c>
      <c r="H205" s="7">
        <v>15737.98</v>
      </c>
      <c r="I205" s="7">
        <v>1840.28</v>
      </c>
      <c r="J205" s="7">
        <v>0</v>
      </c>
      <c r="K205" s="7">
        <v>58.44</v>
      </c>
      <c r="L205" s="7">
        <v>18201</v>
      </c>
      <c r="M205" s="7">
        <f t="shared" si="12"/>
        <v>5924.5691999999999</v>
      </c>
      <c r="N205" s="7">
        <f t="shared" si="13"/>
        <v>1615.7916</v>
      </c>
      <c r="O205" s="7">
        <f t="shared" si="14"/>
        <v>12118.437</v>
      </c>
      <c r="P205" s="7"/>
      <c r="Q205" s="7"/>
      <c r="R205" s="7"/>
      <c r="S205" s="7">
        <f t="shared" si="15"/>
        <v>-22121.817800000001</v>
      </c>
    </row>
    <row r="206" spans="1:19" s="8" customFormat="1" ht="13" x14ac:dyDescent="0.15">
      <c r="A206" s="6" t="s">
        <v>215</v>
      </c>
      <c r="B206" s="7">
        <v>3080.58</v>
      </c>
      <c r="C206" s="7">
        <v>2247.06</v>
      </c>
      <c r="D206" s="7">
        <v>2011.8</v>
      </c>
      <c r="E206" s="7">
        <v>235.26</v>
      </c>
      <c r="F206" s="7">
        <v>0</v>
      </c>
      <c r="G206" s="7">
        <v>1123.56</v>
      </c>
      <c r="H206" s="7">
        <v>1005.93</v>
      </c>
      <c r="I206" s="7">
        <v>117.63</v>
      </c>
      <c r="J206" s="7">
        <v>0</v>
      </c>
      <c r="K206" s="7">
        <v>50</v>
      </c>
      <c r="L206" s="7">
        <v>0</v>
      </c>
      <c r="M206" s="7">
        <f t="shared" si="12"/>
        <v>442.596</v>
      </c>
      <c r="N206" s="7">
        <f t="shared" si="13"/>
        <v>120.708</v>
      </c>
      <c r="O206" s="7">
        <f t="shared" si="14"/>
        <v>905.31</v>
      </c>
      <c r="P206" s="7"/>
      <c r="Q206" s="7"/>
      <c r="R206" s="7"/>
      <c r="S206" s="7">
        <f t="shared" si="15"/>
        <v>-462.68399999999997</v>
      </c>
    </row>
    <row r="207" spans="1:19" s="8" customFormat="1" ht="13" x14ac:dyDescent="0.15">
      <c r="A207" s="6" t="s">
        <v>216</v>
      </c>
      <c r="B207" s="7">
        <v>5177.6000000000004</v>
      </c>
      <c r="C207" s="7">
        <v>2532.96</v>
      </c>
      <c r="D207" s="7">
        <v>2267.7600000000002</v>
      </c>
      <c r="E207" s="7">
        <v>265.2</v>
      </c>
      <c r="F207" s="7">
        <v>0</v>
      </c>
      <c r="G207" s="7">
        <v>50.77</v>
      </c>
      <c r="H207" s="7">
        <v>45.45</v>
      </c>
      <c r="I207" s="7">
        <v>5.32</v>
      </c>
      <c r="J207" s="7">
        <v>0</v>
      </c>
      <c r="K207" s="7">
        <v>2</v>
      </c>
      <c r="L207" s="7">
        <v>0</v>
      </c>
      <c r="M207" s="7">
        <f t="shared" si="12"/>
        <v>498.90720000000005</v>
      </c>
      <c r="N207" s="7">
        <f t="shared" si="13"/>
        <v>136.06560000000002</v>
      </c>
      <c r="O207" s="7">
        <f t="shared" si="14"/>
        <v>1020.4920000000001</v>
      </c>
      <c r="P207" s="7"/>
      <c r="Q207" s="7"/>
      <c r="R207" s="7"/>
      <c r="S207" s="7">
        <f t="shared" si="15"/>
        <v>-1610.0148000000002</v>
      </c>
    </row>
    <row r="208" spans="1:19" s="8" customFormat="1" ht="13" x14ac:dyDescent="0.15">
      <c r="A208" s="6" t="s">
        <v>217</v>
      </c>
      <c r="B208" s="7">
        <v>10486.1</v>
      </c>
      <c r="C208" s="7">
        <v>4270.08</v>
      </c>
      <c r="D208" s="7">
        <v>3823.02</v>
      </c>
      <c r="E208" s="7">
        <v>447.06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f t="shared" si="12"/>
        <v>841.06439999999998</v>
      </c>
      <c r="N208" s="7">
        <f t="shared" si="13"/>
        <v>229.38119999999998</v>
      </c>
      <c r="O208" s="7">
        <f t="shared" si="14"/>
        <v>1720.3589999999999</v>
      </c>
      <c r="P208" s="7"/>
      <c r="Q208" s="7"/>
      <c r="R208" s="7"/>
      <c r="S208" s="7">
        <f t="shared" si="15"/>
        <v>-2790.8045999999999</v>
      </c>
    </row>
    <row r="209" spans="1:19" s="8" customFormat="1" ht="13" x14ac:dyDescent="0.15">
      <c r="A209" s="6" t="s">
        <v>218</v>
      </c>
      <c r="B209" s="7">
        <v>1717.81</v>
      </c>
      <c r="C209" s="7">
        <v>5301.78</v>
      </c>
      <c r="D209" s="7">
        <v>4746.72</v>
      </c>
      <c r="E209" s="7">
        <v>555.05999999999995</v>
      </c>
      <c r="F209" s="7">
        <v>0</v>
      </c>
      <c r="G209" s="7">
        <v>4385.6499999999996</v>
      </c>
      <c r="H209" s="7">
        <v>3926.5</v>
      </c>
      <c r="I209" s="7">
        <v>459.15</v>
      </c>
      <c r="J209" s="7">
        <v>0</v>
      </c>
      <c r="K209" s="7">
        <v>82.72</v>
      </c>
      <c r="L209" s="7">
        <v>0</v>
      </c>
      <c r="M209" s="7">
        <f t="shared" si="12"/>
        <v>1044.2784000000001</v>
      </c>
      <c r="N209" s="7">
        <f t="shared" si="13"/>
        <v>284.8032</v>
      </c>
      <c r="O209" s="7">
        <f t="shared" si="14"/>
        <v>2136.0240000000003</v>
      </c>
      <c r="P209" s="7"/>
      <c r="Q209" s="7"/>
      <c r="R209" s="7"/>
      <c r="S209" s="7">
        <f t="shared" si="15"/>
        <v>461.39439999999968</v>
      </c>
    </row>
    <row r="210" spans="1:19" s="8" customFormat="1" ht="13" x14ac:dyDescent="0.15">
      <c r="A210" s="6" t="s">
        <v>219</v>
      </c>
      <c r="B210" s="7">
        <v>261.51</v>
      </c>
      <c r="C210" s="7">
        <v>2489.6999999999998</v>
      </c>
      <c r="D210" s="7">
        <v>2229.06</v>
      </c>
      <c r="E210" s="7">
        <v>260.64</v>
      </c>
      <c r="F210" s="7">
        <v>0</v>
      </c>
      <c r="G210" s="7">
        <v>3657.58</v>
      </c>
      <c r="H210" s="7">
        <v>3274.68</v>
      </c>
      <c r="I210" s="7">
        <v>382.9</v>
      </c>
      <c r="J210" s="7">
        <v>0</v>
      </c>
      <c r="K210" s="7">
        <v>146.91</v>
      </c>
      <c r="L210" s="7">
        <v>0</v>
      </c>
      <c r="M210" s="7">
        <f t="shared" si="12"/>
        <v>490.39319999999998</v>
      </c>
      <c r="N210" s="7">
        <f t="shared" si="13"/>
        <v>133.74359999999999</v>
      </c>
      <c r="O210" s="7">
        <f t="shared" si="14"/>
        <v>1003.077</v>
      </c>
      <c r="P210" s="7"/>
      <c r="Q210" s="7"/>
      <c r="R210" s="7"/>
      <c r="S210" s="7">
        <f t="shared" si="15"/>
        <v>1647.4662000000001</v>
      </c>
    </row>
    <row r="211" spans="1:19" s="8" customFormat="1" ht="13" x14ac:dyDescent="0.15">
      <c r="A211" s="6" t="s">
        <v>220</v>
      </c>
      <c r="B211" s="7">
        <v>2009.65</v>
      </c>
      <c r="C211" s="7">
        <v>5995.2</v>
      </c>
      <c r="D211" s="7">
        <v>5367.54</v>
      </c>
      <c r="E211" s="7">
        <v>627.66</v>
      </c>
      <c r="F211" s="7">
        <v>0</v>
      </c>
      <c r="G211" s="7">
        <v>9066.9500000000007</v>
      </c>
      <c r="H211" s="7">
        <v>8117.7</v>
      </c>
      <c r="I211" s="7">
        <v>949.25</v>
      </c>
      <c r="J211" s="7">
        <v>0</v>
      </c>
      <c r="K211" s="7">
        <v>151.24</v>
      </c>
      <c r="L211" s="7">
        <v>2896</v>
      </c>
      <c r="M211" s="7">
        <f t="shared" si="12"/>
        <v>1180.8588</v>
      </c>
      <c r="N211" s="7">
        <f t="shared" si="13"/>
        <v>322.05239999999998</v>
      </c>
      <c r="O211" s="7">
        <f t="shared" si="14"/>
        <v>2415.393</v>
      </c>
      <c r="P211" s="7"/>
      <c r="Q211" s="7"/>
      <c r="R211" s="7"/>
      <c r="S211" s="7">
        <f t="shared" si="15"/>
        <v>1303.3957999999998</v>
      </c>
    </row>
    <row r="212" spans="1:19" s="8" customFormat="1" ht="13" x14ac:dyDescent="0.15">
      <c r="A212" s="6" t="s">
        <v>221</v>
      </c>
      <c r="B212" s="7">
        <v>7376.68</v>
      </c>
      <c r="C212" s="7">
        <v>2628</v>
      </c>
      <c r="D212" s="7">
        <v>2352.84</v>
      </c>
      <c r="E212" s="7">
        <v>275.16000000000003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f t="shared" si="12"/>
        <v>517.62480000000005</v>
      </c>
      <c r="N212" s="7">
        <f t="shared" si="13"/>
        <v>141.1704</v>
      </c>
      <c r="O212" s="7">
        <f t="shared" si="14"/>
        <v>1058.778</v>
      </c>
      <c r="P212" s="7"/>
      <c r="Q212" s="7"/>
      <c r="R212" s="7"/>
      <c r="S212" s="7">
        <f t="shared" si="15"/>
        <v>-1717.5732</v>
      </c>
    </row>
    <row r="213" spans="1:19" s="8" customFormat="1" ht="13" x14ac:dyDescent="0.15">
      <c r="A213" s="6" t="s">
        <v>222</v>
      </c>
      <c r="B213" s="7">
        <v>50.38</v>
      </c>
      <c r="C213" s="7">
        <v>2312.2199999999998</v>
      </c>
      <c r="D213" s="7">
        <v>2070.12</v>
      </c>
      <c r="E213" s="7">
        <v>242.1</v>
      </c>
      <c r="F213" s="7">
        <v>0</v>
      </c>
      <c r="G213" s="7">
        <v>2650</v>
      </c>
      <c r="H213" s="7">
        <v>2372.5300000000002</v>
      </c>
      <c r="I213" s="7">
        <v>277.47000000000003</v>
      </c>
      <c r="J213" s="7">
        <v>0</v>
      </c>
      <c r="K213" s="7">
        <v>114.61</v>
      </c>
      <c r="L213" s="7">
        <v>6525</v>
      </c>
      <c r="M213" s="7">
        <f t="shared" si="12"/>
        <v>455.4264</v>
      </c>
      <c r="N213" s="7">
        <f t="shared" si="13"/>
        <v>124.20719999999999</v>
      </c>
      <c r="O213" s="7">
        <f t="shared" si="14"/>
        <v>931.55399999999997</v>
      </c>
      <c r="P213" s="7"/>
      <c r="Q213" s="7"/>
      <c r="R213" s="7"/>
      <c r="S213" s="7">
        <f t="shared" si="15"/>
        <v>-5663.6575999999995</v>
      </c>
    </row>
    <row r="214" spans="1:19" s="8" customFormat="1" ht="13" x14ac:dyDescent="0.15">
      <c r="A214" s="6" t="s">
        <v>223</v>
      </c>
      <c r="B214" s="7">
        <v>2060.4299999999998</v>
      </c>
      <c r="C214" s="7">
        <v>2378.6999999999998</v>
      </c>
      <c r="D214" s="7">
        <v>2129.64</v>
      </c>
      <c r="E214" s="7">
        <v>249.06</v>
      </c>
      <c r="F214" s="7">
        <v>0</v>
      </c>
      <c r="G214" s="7">
        <v>1750.48</v>
      </c>
      <c r="H214" s="7">
        <v>1567.2</v>
      </c>
      <c r="I214" s="7">
        <v>183.28</v>
      </c>
      <c r="J214" s="7">
        <v>0</v>
      </c>
      <c r="K214" s="7">
        <v>73.59</v>
      </c>
      <c r="L214" s="7">
        <v>0</v>
      </c>
      <c r="M214" s="7">
        <f t="shared" si="12"/>
        <v>468.52079999999995</v>
      </c>
      <c r="N214" s="7">
        <f t="shared" si="13"/>
        <v>127.77839999999999</v>
      </c>
      <c r="O214" s="7">
        <f t="shared" si="14"/>
        <v>958.33799999999997</v>
      </c>
      <c r="P214" s="7"/>
      <c r="Q214" s="7"/>
      <c r="R214" s="7"/>
      <c r="S214" s="7">
        <f t="shared" si="15"/>
        <v>12.562800000000038</v>
      </c>
    </row>
    <row r="215" spans="1:19" s="8" customFormat="1" ht="13" x14ac:dyDescent="0.15">
      <c r="A215" s="6" t="s">
        <v>224</v>
      </c>
      <c r="B215" s="7">
        <v>3050.16</v>
      </c>
      <c r="C215" s="7">
        <v>1507.14</v>
      </c>
      <c r="D215" s="7">
        <v>1349.34</v>
      </c>
      <c r="E215" s="7">
        <v>157.80000000000001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f t="shared" si="12"/>
        <v>296.85480000000001</v>
      </c>
      <c r="N215" s="7">
        <f t="shared" si="13"/>
        <v>80.960399999999993</v>
      </c>
      <c r="O215" s="7">
        <f t="shared" si="14"/>
        <v>607.20299999999997</v>
      </c>
      <c r="P215" s="7"/>
      <c r="Q215" s="7"/>
      <c r="R215" s="7"/>
      <c r="S215" s="7">
        <f t="shared" si="15"/>
        <v>-985.01819999999998</v>
      </c>
    </row>
    <row r="216" spans="1:19" s="8" customFormat="1" ht="13" x14ac:dyDescent="0.15">
      <c r="A216" s="6" t="s">
        <v>225</v>
      </c>
      <c r="B216" s="7">
        <v>29687.35</v>
      </c>
      <c r="C216" s="7">
        <v>14379.78</v>
      </c>
      <c r="D216" s="7">
        <v>12874.32</v>
      </c>
      <c r="E216" s="7">
        <v>1505.46</v>
      </c>
      <c r="F216" s="7">
        <v>0</v>
      </c>
      <c r="G216" s="7">
        <v>3522.42</v>
      </c>
      <c r="H216" s="7">
        <v>3153.65</v>
      </c>
      <c r="I216" s="7">
        <v>368.77</v>
      </c>
      <c r="J216" s="7">
        <v>0</v>
      </c>
      <c r="K216" s="7">
        <v>24.5</v>
      </c>
      <c r="L216" s="7">
        <v>0</v>
      </c>
      <c r="M216" s="7">
        <f t="shared" si="12"/>
        <v>2832.3503999999998</v>
      </c>
      <c r="N216" s="7">
        <f t="shared" si="13"/>
        <v>772.45920000000001</v>
      </c>
      <c r="O216" s="7">
        <f t="shared" si="14"/>
        <v>5793.4440000000004</v>
      </c>
      <c r="P216" s="7"/>
      <c r="Q216" s="7"/>
      <c r="R216" s="7"/>
      <c r="S216" s="7">
        <f t="shared" si="15"/>
        <v>-6244.6036000000004</v>
      </c>
    </row>
    <row r="217" spans="1:19" s="8" customFormat="1" ht="13" x14ac:dyDescent="0.15">
      <c r="A217" s="6" t="s">
        <v>226</v>
      </c>
      <c r="B217" s="7">
        <v>15342.64</v>
      </c>
      <c r="C217" s="7">
        <v>20285.28</v>
      </c>
      <c r="D217" s="7">
        <v>18385.86</v>
      </c>
      <c r="E217" s="7">
        <v>1899.42</v>
      </c>
      <c r="F217" s="7">
        <v>0</v>
      </c>
      <c r="G217" s="7">
        <v>14315.02</v>
      </c>
      <c r="H217" s="7">
        <v>12974.63</v>
      </c>
      <c r="I217" s="7">
        <v>1340.39</v>
      </c>
      <c r="J217" s="7">
        <v>0</v>
      </c>
      <c r="K217" s="7">
        <v>70.569999999999993</v>
      </c>
      <c r="L217" s="7">
        <v>0</v>
      </c>
      <c r="M217" s="7">
        <f t="shared" si="12"/>
        <v>4044.8892000000001</v>
      </c>
      <c r="N217" s="7">
        <f t="shared" si="13"/>
        <v>1103.1515999999999</v>
      </c>
      <c r="O217" s="7">
        <f t="shared" si="14"/>
        <v>8273.6370000000006</v>
      </c>
      <c r="P217" s="7"/>
      <c r="Q217" s="7"/>
      <c r="R217" s="7"/>
      <c r="S217" s="7">
        <f t="shared" si="15"/>
        <v>-447.04780000000119</v>
      </c>
    </row>
    <row r="218" spans="1:19" s="8" customFormat="1" ht="13" x14ac:dyDescent="0.15">
      <c r="A218" s="6" t="s">
        <v>227</v>
      </c>
      <c r="B218" s="7">
        <v>15418.14</v>
      </c>
      <c r="C218" s="7">
        <v>3347.94</v>
      </c>
      <c r="D218" s="7">
        <v>2997.42</v>
      </c>
      <c r="E218" s="7">
        <v>350.52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f t="shared" si="12"/>
        <v>659.43240000000003</v>
      </c>
      <c r="N218" s="7">
        <f t="shared" si="13"/>
        <v>179.84520000000001</v>
      </c>
      <c r="O218" s="7">
        <f t="shared" si="14"/>
        <v>1348.8390000000002</v>
      </c>
      <c r="P218" s="7"/>
      <c r="Q218" s="7"/>
      <c r="R218" s="7"/>
      <c r="S218" s="7">
        <f t="shared" si="15"/>
        <v>-2188.1166000000003</v>
      </c>
    </row>
    <row r="219" spans="1:19" s="8" customFormat="1" ht="13" x14ac:dyDescent="0.15">
      <c r="A219" s="6" t="s">
        <v>228</v>
      </c>
      <c r="B219" s="7">
        <v>8266.32</v>
      </c>
      <c r="C219" s="7">
        <v>1794.96</v>
      </c>
      <c r="D219" s="7">
        <v>1607.04</v>
      </c>
      <c r="E219" s="7">
        <v>187.92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f t="shared" si="12"/>
        <v>353.54879999999997</v>
      </c>
      <c r="N219" s="7">
        <f t="shared" si="13"/>
        <v>96.422399999999996</v>
      </c>
      <c r="O219" s="7">
        <f t="shared" si="14"/>
        <v>723.16800000000001</v>
      </c>
      <c r="P219" s="7"/>
      <c r="Q219" s="7"/>
      <c r="R219" s="7"/>
      <c r="S219" s="7">
        <f t="shared" si="15"/>
        <v>-1173.1392000000001</v>
      </c>
    </row>
    <row r="220" spans="1:19" s="8" customFormat="1" ht="13" x14ac:dyDescent="0.15">
      <c r="A220" s="6" t="s">
        <v>229</v>
      </c>
      <c r="B220" s="7">
        <v>427.11</v>
      </c>
      <c r="C220" s="7">
        <v>198.78</v>
      </c>
      <c r="D220" s="7">
        <v>0</v>
      </c>
      <c r="E220" s="7">
        <v>198.78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f t="shared" si="12"/>
        <v>0</v>
      </c>
      <c r="N220" s="7">
        <f t="shared" si="13"/>
        <v>0</v>
      </c>
      <c r="O220" s="7">
        <f t="shared" si="14"/>
        <v>0</v>
      </c>
      <c r="P220" s="7"/>
      <c r="Q220" s="7"/>
      <c r="R220" s="7"/>
      <c r="S220" s="7">
        <f t="shared" si="15"/>
        <v>0</v>
      </c>
    </row>
    <row r="221" spans="1:19" s="8" customFormat="1" ht="13" x14ac:dyDescent="0.15">
      <c r="A221" s="6" t="s">
        <v>230</v>
      </c>
      <c r="B221" s="7">
        <v>-141.43</v>
      </c>
      <c r="C221" s="7">
        <v>1915.26</v>
      </c>
      <c r="D221" s="7">
        <v>1714.74</v>
      </c>
      <c r="E221" s="7">
        <v>200.52</v>
      </c>
      <c r="F221" s="7">
        <v>0</v>
      </c>
      <c r="G221" s="7">
        <v>2818.63</v>
      </c>
      <c r="H221" s="7">
        <v>2523.5300000000002</v>
      </c>
      <c r="I221" s="7">
        <v>295.10000000000002</v>
      </c>
      <c r="J221" s="7">
        <v>0</v>
      </c>
      <c r="K221" s="7">
        <v>147.16999999999999</v>
      </c>
      <c r="L221" s="7">
        <v>0</v>
      </c>
      <c r="M221" s="7">
        <f t="shared" si="12"/>
        <v>377.24279999999999</v>
      </c>
      <c r="N221" s="7">
        <f t="shared" si="13"/>
        <v>102.8844</v>
      </c>
      <c r="O221" s="7">
        <f t="shared" si="14"/>
        <v>771.63300000000004</v>
      </c>
      <c r="P221" s="7"/>
      <c r="Q221" s="7"/>
      <c r="R221" s="7"/>
      <c r="S221" s="7">
        <f t="shared" si="15"/>
        <v>1271.7698000000003</v>
      </c>
    </row>
    <row r="222" spans="1:19" s="8" customFormat="1" ht="13" x14ac:dyDescent="0.15">
      <c r="A222" s="6" t="s">
        <v>231</v>
      </c>
      <c r="B222" s="7">
        <v>-0.02</v>
      </c>
      <c r="C222" s="7">
        <v>1994.4</v>
      </c>
      <c r="D222" s="7">
        <v>1785.6</v>
      </c>
      <c r="E222" s="7">
        <v>208.8</v>
      </c>
      <c r="F222" s="7">
        <v>0</v>
      </c>
      <c r="G222" s="7">
        <v>1994.42</v>
      </c>
      <c r="H222" s="7">
        <v>1785.62</v>
      </c>
      <c r="I222" s="7">
        <v>208.8</v>
      </c>
      <c r="J222" s="7">
        <v>0</v>
      </c>
      <c r="K222" s="7">
        <v>100</v>
      </c>
      <c r="L222" s="7">
        <v>0</v>
      </c>
      <c r="M222" s="7">
        <f t="shared" si="12"/>
        <v>392.83199999999999</v>
      </c>
      <c r="N222" s="7">
        <f t="shared" si="13"/>
        <v>107.136</v>
      </c>
      <c r="O222" s="7">
        <f t="shared" si="14"/>
        <v>803.52</v>
      </c>
      <c r="P222" s="7"/>
      <c r="Q222" s="7"/>
      <c r="R222" s="7"/>
      <c r="S222" s="7">
        <f t="shared" si="15"/>
        <v>482.13200000000006</v>
      </c>
    </row>
    <row r="223" spans="1:19" s="8" customFormat="1" ht="13" x14ac:dyDescent="0.15">
      <c r="A223" s="6" t="s">
        <v>232</v>
      </c>
      <c r="B223" s="7">
        <v>18054.439999999999</v>
      </c>
      <c r="C223" s="7">
        <v>7951.12</v>
      </c>
      <c r="D223" s="7">
        <v>7951.12</v>
      </c>
      <c r="E223" s="7">
        <v>0</v>
      </c>
      <c r="F223" s="7">
        <v>0</v>
      </c>
      <c r="G223" s="7">
        <v>34718.39</v>
      </c>
      <c r="H223" s="7">
        <v>34718.39</v>
      </c>
      <c r="I223" s="7">
        <v>0</v>
      </c>
      <c r="J223" s="7">
        <v>0</v>
      </c>
      <c r="K223" s="7">
        <v>436.65</v>
      </c>
      <c r="L223" s="7">
        <v>0</v>
      </c>
      <c r="M223" s="7">
        <f t="shared" si="12"/>
        <v>1749.2464</v>
      </c>
      <c r="N223" s="7">
        <f t="shared" si="13"/>
        <v>477.06719999999996</v>
      </c>
      <c r="O223" s="7">
        <f t="shared" si="14"/>
        <v>3578.0039999999999</v>
      </c>
      <c r="P223" s="7"/>
      <c r="Q223" s="7"/>
      <c r="R223" s="7"/>
      <c r="S223" s="7">
        <f t="shared" si="15"/>
        <v>28914.072399999994</v>
      </c>
    </row>
    <row r="224" spans="1:19" s="8" customFormat="1" ht="13" x14ac:dyDescent="0.15">
      <c r="A224" s="6" t="s">
        <v>233</v>
      </c>
      <c r="B224" s="7">
        <v>12711.68</v>
      </c>
      <c r="C224" s="7">
        <v>2760.24</v>
      </c>
      <c r="D224" s="7">
        <v>2471.2800000000002</v>
      </c>
      <c r="E224" s="7">
        <v>288.95999999999998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f t="shared" si="12"/>
        <v>543.6816</v>
      </c>
      <c r="N224" s="7">
        <f t="shared" si="13"/>
        <v>148.27680000000001</v>
      </c>
      <c r="O224" s="7">
        <f t="shared" si="14"/>
        <v>1112.076</v>
      </c>
      <c r="P224" s="7"/>
      <c r="Q224" s="7"/>
      <c r="R224" s="7"/>
      <c r="S224" s="7">
        <f t="shared" si="15"/>
        <v>-1804.0344</v>
      </c>
    </row>
    <row r="225" spans="1:19" s="8" customFormat="1" ht="13" x14ac:dyDescent="0.15">
      <c r="A225" s="6" t="s">
        <v>234</v>
      </c>
      <c r="B225" s="7">
        <v>-32.46</v>
      </c>
      <c r="C225" s="7">
        <v>1540.62</v>
      </c>
      <c r="D225" s="7">
        <v>1330.5</v>
      </c>
      <c r="E225" s="7">
        <v>210.12</v>
      </c>
      <c r="F225" s="7">
        <v>0</v>
      </c>
      <c r="G225" s="7">
        <v>4667.58</v>
      </c>
      <c r="H225" s="7">
        <v>4030.98</v>
      </c>
      <c r="I225" s="7">
        <v>636.6</v>
      </c>
      <c r="J225" s="7">
        <v>0</v>
      </c>
      <c r="K225" s="7">
        <v>302.97000000000003</v>
      </c>
      <c r="L225" s="7">
        <v>0</v>
      </c>
      <c r="M225" s="7">
        <f t="shared" si="12"/>
        <v>292.70999999999998</v>
      </c>
      <c r="N225" s="7">
        <f t="shared" si="13"/>
        <v>79.83</v>
      </c>
      <c r="O225" s="7">
        <f t="shared" si="14"/>
        <v>598.72500000000002</v>
      </c>
      <c r="P225" s="7"/>
      <c r="Q225" s="7"/>
      <c r="R225" s="7"/>
      <c r="S225" s="7">
        <f t="shared" si="15"/>
        <v>3059.7150000000001</v>
      </c>
    </row>
    <row r="226" spans="1:19" s="8" customFormat="1" ht="13" x14ac:dyDescent="0.15">
      <c r="A226" s="6" t="s">
        <v>235</v>
      </c>
      <c r="B226" s="7">
        <v>9184.7999999999993</v>
      </c>
      <c r="C226" s="7">
        <v>1994.4</v>
      </c>
      <c r="D226" s="7">
        <v>1785.6</v>
      </c>
      <c r="E226" s="7">
        <v>208.8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f t="shared" si="12"/>
        <v>392.83199999999999</v>
      </c>
      <c r="N226" s="7">
        <f t="shared" si="13"/>
        <v>107.136</v>
      </c>
      <c r="O226" s="7">
        <f t="shared" si="14"/>
        <v>803.52</v>
      </c>
      <c r="P226" s="7"/>
      <c r="Q226" s="7"/>
      <c r="R226" s="7"/>
      <c r="S226" s="7">
        <f t="shared" si="15"/>
        <v>-1303.4879999999998</v>
      </c>
    </row>
    <row r="227" spans="1:19" s="8" customFormat="1" ht="13" x14ac:dyDescent="0.15">
      <c r="A227" s="6" t="s">
        <v>236</v>
      </c>
      <c r="B227" s="7">
        <v>4269.01</v>
      </c>
      <c r="C227" s="7">
        <v>2127.36</v>
      </c>
      <c r="D227" s="7">
        <v>1904.64</v>
      </c>
      <c r="E227" s="7">
        <v>222.72</v>
      </c>
      <c r="F227" s="7">
        <v>0</v>
      </c>
      <c r="G227" s="7">
        <v>490.92</v>
      </c>
      <c r="H227" s="7">
        <v>439.52</v>
      </c>
      <c r="I227" s="7">
        <v>51.4</v>
      </c>
      <c r="J227" s="7">
        <v>0</v>
      </c>
      <c r="K227" s="7">
        <v>23.08</v>
      </c>
      <c r="L227" s="7">
        <v>0</v>
      </c>
      <c r="M227" s="7">
        <f t="shared" si="12"/>
        <v>419.02080000000001</v>
      </c>
      <c r="N227" s="7">
        <f t="shared" si="13"/>
        <v>114.2784</v>
      </c>
      <c r="O227" s="7">
        <f t="shared" si="14"/>
        <v>857.08800000000008</v>
      </c>
      <c r="P227" s="7"/>
      <c r="Q227" s="7"/>
      <c r="R227" s="7"/>
      <c r="S227" s="7">
        <f t="shared" si="15"/>
        <v>-950.86720000000014</v>
      </c>
    </row>
    <row r="228" spans="1:19" s="8" customFormat="1" ht="13" x14ac:dyDescent="0.15">
      <c r="A228" s="6" t="s">
        <v>237</v>
      </c>
      <c r="B228" s="7">
        <v>863.91</v>
      </c>
      <c r="C228" s="7">
        <v>863.91</v>
      </c>
      <c r="D228" s="7">
        <v>751.9</v>
      </c>
      <c r="E228" s="7">
        <v>112.01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12145</v>
      </c>
      <c r="M228" s="7">
        <f t="shared" si="12"/>
        <v>165.41800000000001</v>
      </c>
      <c r="N228" s="7">
        <f t="shared" si="13"/>
        <v>45.113999999999997</v>
      </c>
      <c r="O228" s="7">
        <f t="shared" si="14"/>
        <v>338.35500000000002</v>
      </c>
      <c r="P228" s="7"/>
      <c r="Q228" s="7"/>
      <c r="R228" s="7"/>
      <c r="S228" s="7">
        <f t="shared" si="15"/>
        <v>-12693.886999999999</v>
      </c>
    </row>
    <row r="229" spans="1:19" s="8" customFormat="1" ht="13" x14ac:dyDescent="0.15">
      <c r="A229" s="6" t="s">
        <v>238</v>
      </c>
      <c r="B229" s="7">
        <v>0</v>
      </c>
      <c r="C229" s="7">
        <v>0</v>
      </c>
      <c r="D229" s="7">
        <v>0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f t="shared" si="12"/>
        <v>0</v>
      </c>
      <c r="N229" s="7">
        <f t="shared" si="13"/>
        <v>0</v>
      </c>
      <c r="O229" s="7">
        <f t="shared" si="14"/>
        <v>0</v>
      </c>
      <c r="P229" s="7"/>
      <c r="Q229" s="7"/>
      <c r="R229" s="7"/>
      <c r="S229" s="7">
        <f t="shared" si="15"/>
        <v>0</v>
      </c>
    </row>
    <row r="230" spans="1:19" s="8" customFormat="1" ht="13" x14ac:dyDescent="0.15">
      <c r="A230" s="6" t="s">
        <v>239</v>
      </c>
      <c r="B230" s="7">
        <v>-4.9400000000000004</v>
      </c>
      <c r="C230" s="7">
        <v>1988.46</v>
      </c>
      <c r="D230" s="7">
        <v>1780.26</v>
      </c>
      <c r="E230" s="7">
        <v>208.2</v>
      </c>
      <c r="F230" s="7">
        <v>0</v>
      </c>
      <c r="G230" s="7">
        <v>6961.64</v>
      </c>
      <c r="H230" s="7">
        <v>6232.73</v>
      </c>
      <c r="I230" s="7">
        <v>728.91</v>
      </c>
      <c r="J230" s="7">
        <v>0</v>
      </c>
      <c r="K230" s="7">
        <v>350.1</v>
      </c>
      <c r="L230" s="7">
        <v>0</v>
      </c>
      <c r="M230" s="7">
        <f t="shared" si="12"/>
        <v>391.65719999999999</v>
      </c>
      <c r="N230" s="7">
        <f t="shared" si="13"/>
        <v>106.81559999999999</v>
      </c>
      <c r="O230" s="7">
        <f t="shared" si="14"/>
        <v>801.11699999999996</v>
      </c>
      <c r="P230" s="7"/>
      <c r="Q230" s="7"/>
      <c r="R230" s="7"/>
      <c r="S230" s="7">
        <f t="shared" si="15"/>
        <v>4933.1401999999998</v>
      </c>
    </row>
    <row r="231" spans="1:19" s="8" customFormat="1" ht="13" x14ac:dyDescent="0.15">
      <c r="A231" s="6" t="s">
        <v>240</v>
      </c>
      <c r="B231" s="7">
        <v>120.53</v>
      </c>
      <c r="C231" s="7">
        <v>2374.86</v>
      </c>
      <c r="D231" s="7">
        <v>2374.86</v>
      </c>
      <c r="E231" s="7">
        <v>0</v>
      </c>
      <c r="F231" s="7">
        <v>0</v>
      </c>
      <c r="G231" s="7">
        <v>1201.6099999999999</v>
      </c>
      <c r="H231" s="7">
        <v>1201.6099999999999</v>
      </c>
      <c r="I231" s="7">
        <v>0</v>
      </c>
      <c r="J231" s="7">
        <v>0</v>
      </c>
      <c r="K231" s="7">
        <v>50.6</v>
      </c>
      <c r="L231" s="7">
        <v>0</v>
      </c>
      <c r="M231" s="7">
        <f t="shared" si="12"/>
        <v>522.4692</v>
      </c>
      <c r="N231" s="7">
        <f t="shared" si="13"/>
        <v>142.49160000000001</v>
      </c>
      <c r="O231" s="7">
        <f t="shared" si="14"/>
        <v>1068.6870000000001</v>
      </c>
      <c r="P231" s="7"/>
      <c r="Q231" s="7"/>
      <c r="R231" s="7"/>
      <c r="S231" s="7">
        <f t="shared" si="15"/>
        <v>-532.03780000000029</v>
      </c>
    </row>
    <row r="232" spans="1:19" s="8" customFormat="1" ht="13" x14ac:dyDescent="0.15">
      <c r="A232" s="6" t="s">
        <v>241</v>
      </c>
      <c r="B232" s="7">
        <v>1236.28</v>
      </c>
      <c r="C232" s="7">
        <v>298.56</v>
      </c>
      <c r="D232" s="7">
        <v>0</v>
      </c>
      <c r="E232" s="7">
        <v>298.56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f t="shared" si="12"/>
        <v>0</v>
      </c>
      <c r="N232" s="7">
        <f t="shared" si="13"/>
        <v>0</v>
      </c>
      <c r="O232" s="7">
        <f t="shared" si="14"/>
        <v>0</v>
      </c>
      <c r="P232" s="7"/>
      <c r="Q232" s="7"/>
      <c r="R232" s="7"/>
      <c r="S232" s="7">
        <f t="shared" si="15"/>
        <v>0</v>
      </c>
    </row>
    <row r="233" spans="1:19" s="8" customFormat="1" ht="13" x14ac:dyDescent="0.15">
      <c r="A233" s="6" t="s">
        <v>242</v>
      </c>
      <c r="B233" s="7">
        <v>5430.57</v>
      </c>
      <c r="C233" s="7">
        <v>1788.3</v>
      </c>
      <c r="D233" s="7">
        <v>1601.1</v>
      </c>
      <c r="E233" s="7">
        <v>187.2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f t="shared" si="12"/>
        <v>352.24199999999996</v>
      </c>
      <c r="N233" s="7">
        <f t="shared" si="13"/>
        <v>96.065999999999988</v>
      </c>
      <c r="O233" s="7">
        <f t="shared" si="14"/>
        <v>720.495</v>
      </c>
      <c r="P233" s="7"/>
      <c r="Q233" s="7"/>
      <c r="R233" s="7"/>
      <c r="S233" s="7">
        <f t="shared" si="15"/>
        <v>-1168.8029999999999</v>
      </c>
    </row>
    <row r="234" spans="1:19" s="8" customFormat="1" ht="13" x14ac:dyDescent="0.15">
      <c r="A234" s="6" t="s">
        <v>243</v>
      </c>
      <c r="B234" s="7">
        <v>0</v>
      </c>
      <c r="C234" s="7">
        <v>0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7436</v>
      </c>
      <c r="M234" s="7">
        <f t="shared" si="12"/>
        <v>0</v>
      </c>
      <c r="N234" s="7">
        <f t="shared" si="13"/>
        <v>0</v>
      </c>
      <c r="O234" s="7">
        <f t="shared" si="14"/>
        <v>0</v>
      </c>
      <c r="P234" s="7"/>
      <c r="Q234" s="7"/>
      <c r="R234" s="7"/>
      <c r="S234" s="7">
        <f t="shared" si="15"/>
        <v>-7436</v>
      </c>
    </row>
    <row r="235" spans="1:19" s="8" customFormat="1" ht="13" x14ac:dyDescent="0.15">
      <c r="A235" s="6" t="s">
        <v>244</v>
      </c>
      <c r="B235" s="7">
        <v>4105.42</v>
      </c>
      <c r="C235" s="7">
        <v>1462.56</v>
      </c>
      <c r="D235" s="7">
        <v>1309.44</v>
      </c>
      <c r="E235" s="7">
        <v>153.12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f t="shared" si="12"/>
        <v>288.07679999999999</v>
      </c>
      <c r="N235" s="7">
        <f t="shared" si="13"/>
        <v>78.566400000000002</v>
      </c>
      <c r="O235" s="7">
        <f t="shared" si="14"/>
        <v>589.24800000000005</v>
      </c>
      <c r="P235" s="7"/>
      <c r="Q235" s="7"/>
      <c r="R235" s="7"/>
      <c r="S235" s="7">
        <f t="shared" si="15"/>
        <v>-955.89120000000003</v>
      </c>
    </row>
    <row r="236" spans="1:19" s="8" customFormat="1" ht="13" x14ac:dyDescent="0.15">
      <c r="A236" s="6" t="s">
        <v>245</v>
      </c>
      <c r="B236" s="7">
        <v>2001.58</v>
      </c>
      <c r="C236" s="7">
        <v>1130.1600000000001</v>
      </c>
      <c r="D236" s="7">
        <v>1011.84</v>
      </c>
      <c r="E236" s="7">
        <v>118.32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f t="shared" si="12"/>
        <v>222.60480000000001</v>
      </c>
      <c r="N236" s="7">
        <f t="shared" si="13"/>
        <v>60.7104</v>
      </c>
      <c r="O236" s="7">
        <f t="shared" si="14"/>
        <v>455.32800000000003</v>
      </c>
      <c r="P236" s="7"/>
      <c r="Q236" s="7"/>
      <c r="R236" s="7"/>
      <c r="S236" s="7">
        <f t="shared" si="15"/>
        <v>-738.64319999999998</v>
      </c>
    </row>
    <row r="237" spans="1:19" s="8" customFormat="1" ht="13" x14ac:dyDescent="0.15">
      <c r="A237" s="6" t="s">
        <v>246</v>
      </c>
      <c r="B237" s="7">
        <v>10730.32</v>
      </c>
      <c r="C237" s="7">
        <v>3822.66</v>
      </c>
      <c r="D237" s="7">
        <v>3422.46</v>
      </c>
      <c r="E237" s="7">
        <v>400.2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f t="shared" si="12"/>
        <v>752.94119999999998</v>
      </c>
      <c r="N237" s="7">
        <f t="shared" si="13"/>
        <v>205.3476</v>
      </c>
      <c r="O237" s="7">
        <f t="shared" si="14"/>
        <v>1540.107</v>
      </c>
      <c r="P237" s="7"/>
      <c r="Q237" s="7"/>
      <c r="R237" s="7"/>
      <c r="S237" s="7">
        <f t="shared" si="15"/>
        <v>-2498.3958000000002</v>
      </c>
    </row>
    <row r="238" spans="1:19" s="8" customFormat="1" ht="13" x14ac:dyDescent="0.15">
      <c r="A238" s="6" t="s">
        <v>247</v>
      </c>
      <c r="B238" s="7">
        <v>4851.8599999999997</v>
      </c>
      <c r="C238" s="7">
        <v>1728.48</v>
      </c>
      <c r="D238" s="7">
        <v>1547.52</v>
      </c>
      <c r="E238" s="7">
        <v>180.96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f t="shared" si="12"/>
        <v>340.45440000000002</v>
      </c>
      <c r="N238" s="7">
        <f t="shared" si="13"/>
        <v>92.851199999999992</v>
      </c>
      <c r="O238" s="7">
        <f t="shared" si="14"/>
        <v>696.38400000000001</v>
      </c>
      <c r="P238" s="7"/>
      <c r="Q238" s="7"/>
      <c r="R238" s="7"/>
      <c r="S238" s="7">
        <f t="shared" si="15"/>
        <v>-1129.6896000000002</v>
      </c>
    </row>
    <row r="239" spans="1:19" s="8" customFormat="1" ht="13" x14ac:dyDescent="0.15">
      <c r="A239" s="6" t="s">
        <v>248</v>
      </c>
      <c r="B239" s="7">
        <v>11196.6</v>
      </c>
      <c r="C239" s="7">
        <v>3988.8</v>
      </c>
      <c r="D239" s="7">
        <v>3571.2</v>
      </c>
      <c r="E239" s="7">
        <v>417.6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f t="shared" si="12"/>
        <v>785.66399999999999</v>
      </c>
      <c r="N239" s="7">
        <f t="shared" si="13"/>
        <v>214.27199999999999</v>
      </c>
      <c r="O239" s="7">
        <f t="shared" si="14"/>
        <v>1607.04</v>
      </c>
      <c r="P239" s="7"/>
      <c r="Q239" s="7"/>
      <c r="R239" s="7"/>
      <c r="S239" s="7">
        <f t="shared" si="15"/>
        <v>-2606.9759999999997</v>
      </c>
    </row>
    <row r="240" spans="1:19" s="8" customFormat="1" ht="13" x14ac:dyDescent="0.15">
      <c r="A240" s="6" t="s">
        <v>249</v>
      </c>
      <c r="B240" s="7">
        <v>9486.77</v>
      </c>
      <c r="C240" s="7">
        <v>2673.78</v>
      </c>
      <c r="D240" s="7">
        <v>2274.2399999999998</v>
      </c>
      <c r="E240" s="7">
        <v>399.54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f t="shared" si="12"/>
        <v>500.33279999999996</v>
      </c>
      <c r="N240" s="7">
        <f t="shared" si="13"/>
        <v>136.45439999999999</v>
      </c>
      <c r="O240" s="7">
        <f t="shared" si="14"/>
        <v>1023.4079999999999</v>
      </c>
      <c r="P240" s="7"/>
      <c r="Q240" s="7"/>
      <c r="R240" s="7"/>
      <c r="S240" s="7">
        <f t="shared" si="15"/>
        <v>-1660.1951999999999</v>
      </c>
    </row>
    <row r="241" spans="1:19" s="8" customFormat="1" ht="13" x14ac:dyDescent="0.15">
      <c r="A241" s="6" t="s">
        <v>250</v>
      </c>
      <c r="B241" s="7">
        <v>18370.16</v>
      </c>
      <c r="C241" s="7">
        <v>6544.32</v>
      </c>
      <c r="D241" s="7">
        <v>5859.18</v>
      </c>
      <c r="E241" s="7">
        <v>685.14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f t="shared" si="12"/>
        <v>1289.0196000000001</v>
      </c>
      <c r="N241" s="7">
        <f t="shared" si="13"/>
        <v>351.55079999999998</v>
      </c>
      <c r="O241" s="7">
        <f t="shared" si="14"/>
        <v>2636.6310000000003</v>
      </c>
      <c r="P241" s="7"/>
      <c r="Q241" s="7"/>
      <c r="R241" s="7"/>
      <c r="S241" s="7">
        <f t="shared" si="15"/>
        <v>-4277.2013999999999</v>
      </c>
    </row>
    <row r="242" spans="1:19" s="8" customFormat="1" ht="13" x14ac:dyDescent="0.15">
      <c r="A242" s="6" t="s">
        <v>251</v>
      </c>
      <c r="B242" s="7">
        <v>15863.8</v>
      </c>
      <c r="C242" s="7">
        <v>5092.12</v>
      </c>
      <c r="D242" s="7">
        <v>4797.28</v>
      </c>
      <c r="E242" s="7">
        <v>294.83999999999997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12836</v>
      </c>
      <c r="M242" s="7">
        <f t="shared" si="12"/>
        <v>1055.4015999999999</v>
      </c>
      <c r="N242" s="7">
        <f t="shared" si="13"/>
        <v>287.83679999999998</v>
      </c>
      <c r="O242" s="7">
        <f t="shared" si="14"/>
        <v>2158.7759999999998</v>
      </c>
      <c r="P242" s="7"/>
      <c r="Q242" s="7"/>
      <c r="R242" s="7"/>
      <c r="S242" s="7">
        <f t="shared" si="15"/>
        <v>-16338.014399999998</v>
      </c>
    </row>
    <row r="243" spans="1:19" s="8" customFormat="1" ht="13" x14ac:dyDescent="0.15">
      <c r="A243" s="6" t="s">
        <v>252</v>
      </c>
      <c r="B243" s="7">
        <v>16254.48</v>
      </c>
      <c r="C243" s="7">
        <v>5116.12</v>
      </c>
      <c r="D243" s="7">
        <v>4470.76</v>
      </c>
      <c r="E243" s="7">
        <v>645.36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f t="shared" si="12"/>
        <v>983.56720000000007</v>
      </c>
      <c r="N243" s="7">
        <f t="shared" si="13"/>
        <v>268.24560000000002</v>
      </c>
      <c r="O243" s="7">
        <f t="shared" si="14"/>
        <v>2011.8420000000001</v>
      </c>
      <c r="P243" s="7"/>
      <c r="Q243" s="7"/>
      <c r="R243" s="7"/>
      <c r="S243" s="7">
        <f t="shared" si="15"/>
        <v>-3263.6548000000003</v>
      </c>
    </row>
    <row r="244" spans="1:19" s="8" customFormat="1" ht="13" x14ac:dyDescent="0.15">
      <c r="A244" s="6" t="s">
        <v>253</v>
      </c>
      <c r="B244" s="7">
        <v>7040.36</v>
      </c>
      <c r="C244" s="7">
        <v>3478.86</v>
      </c>
      <c r="D244" s="7">
        <v>3114.66</v>
      </c>
      <c r="E244" s="7">
        <v>364.2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f t="shared" si="12"/>
        <v>685.22519999999997</v>
      </c>
      <c r="N244" s="7">
        <f t="shared" si="13"/>
        <v>186.87959999999998</v>
      </c>
      <c r="O244" s="7">
        <f t="shared" si="14"/>
        <v>1401.597</v>
      </c>
      <c r="P244" s="7"/>
      <c r="Q244" s="7"/>
      <c r="R244" s="7"/>
      <c r="S244" s="7">
        <f t="shared" si="15"/>
        <v>-2273.7017999999998</v>
      </c>
    </row>
    <row r="245" spans="1:19" s="8" customFormat="1" ht="13" x14ac:dyDescent="0.15">
      <c r="A245" s="6" t="s">
        <v>254</v>
      </c>
      <c r="B245" s="7">
        <v>69.239999999999995</v>
      </c>
      <c r="C245" s="7">
        <v>1962.63</v>
      </c>
      <c r="D245" s="7">
        <v>1694.91</v>
      </c>
      <c r="E245" s="7">
        <v>267.72000000000003</v>
      </c>
      <c r="F245" s="7">
        <v>0</v>
      </c>
      <c r="G245" s="7">
        <v>5277.84</v>
      </c>
      <c r="H245" s="7">
        <v>4557.8999999999996</v>
      </c>
      <c r="I245" s="7">
        <v>719.94</v>
      </c>
      <c r="J245" s="7">
        <v>0</v>
      </c>
      <c r="K245" s="7">
        <v>268.92</v>
      </c>
      <c r="L245" s="7">
        <v>0</v>
      </c>
      <c r="M245" s="7">
        <f t="shared" si="12"/>
        <v>372.8802</v>
      </c>
      <c r="N245" s="7">
        <f t="shared" si="13"/>
        <v>101.69459999999999</v>
      </c>
      <c r="O245" s="7">
        <f t="shared" si="14"/>
        <v>762.70950000000005</v>
      </c>
      <c r="P245" s="7"/>
      <c r="Q245" s="7"/>
      <c r="R245" s="7"/>
      <c r="S245" s="7">
        <f t="shared" si="15"/>
        <v>3320.6157000000003</v>
      </c>
    </row>
    <row r="246" spans="1:19" s="8" customFormat="1" ht="13" x14ac:dyDescent="0.15">
      <c r="A246" s="6" t="s">
        <v>255</v>
      </c>
      <c r="B246" s="7">
        <v>8645.5499999999993</v>
      </c>
      <c r="C246" s="7">
        <v>3079.98</v>
      </c>
      <c r="D246" s="7">
        <v>2757.54</v>
      </c>
      <c r="E246" s="7">
        <v>322.44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f t="shared" si="12"/>
        <v>606.65880000000004</v>
      </c>
      <c r="N246" s="7">
        <f t="shared" si="13"/>
        <v>165.45239999999998</v>
      </c>
      <c r="O246" s="7">
        <f t="shared" si="14"/>
        <v>1240.893</v>
      </c>
      <c r="P246" s="7"/>
      <c r="Q246" s="7"/>
      <c r="R246" s="7"/>
      <c r="S246" s="7">
        <f t="shared" si="15"/>
        <v>-2013.0042000000001</v>
      </c>
    </row>
    <row r="247" spans="1:19" s="8" customFormat="1" ht="13" x14ac:dyDescent="0.15">
      <c r="A247" s="6" t="s">
        <v>256</v>
      </c>
      <c r="B247" s="7">
        <v>8703.5300000000007</v>
      </c>
      <c r="C247" s="7">
        <v>3100.62</v>
      </c>
      <c r="D247" s="7">
        <v>2776.02</v>
      </c>
      <c r="E247" s="7">
        <v>324.60000000000002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f t="shared" si="12"/>
        <v>610.72439999999995</v>
      </c>
      <c r="N247" s="7">
        <f t="shared" si="13"/>
        <v>166.56119999999999</v>
      </c>
      <c r="O247" s="7">
        <f t="shared" si="14"/>
        <v>1249.2090000000001</v>
      </c>
      <c r="P247" s="7"/>
      <c r="Q247" s="7"/>
      <c r="R247" s="7"/>
      <c r="S247" s="7">
        <f t="shared" si="15"/>
        <v>-2026.4946</v>
      </c>
    </row>
    <row r="248" spans="1:19" s="8" customFormat="1" ht="13" x14ac:dyDescent="0.15">
      <c r="A248" s="6" t="s">
        <v>257</v>
      </c>
      <c r="B248" s="7">
        <v>8738.85</v>
      </c>
      <c r="C248" s="7">
        <v>3113.22</v>
      </c>
      <c r="D248" s="7">
        <v>2787.3</v>
      </c>
      <c r="E248" s="7">
        <v>325.92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f t="shared" si="12"/>
        <v>613.20600000000002</v>
      </c>
      <c r="N248" s="7">
        <f t="shared" si="13"/>
        <v>167.238</v>
      </c>
      <c r="O248" s="7">
        <f t="shared" si="14"/>
        <v>1254.2850000000001</v>
      </c>
      <c r="P248" s="7"/>
      <c r="Q248" s="7"/>
      <c r="R248" s="7"/>
      <c r="S248" s="7">
        <f t="shared" si="15"/>
        <v>-2034.729</v>
      </c>
    </row>
    <row r="249" spans="1:19" s="8" customFormat="1" ht="13" x14ac:dyDescent="0.15">
      <c r="A249" s="6" t="s">
        <v>258</v>
      </c>
      <c r="B249" s="7">
        <v>11939.4</v>
      </c>
      <c r="C249" s="7">
        <v>2797.44</v>
      </c>
      <c r="D249" s="7">
        <v>2267.7600000000002</v>
      </c>
      <c r="E249" s="7">
        <v>529.67999999999995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f t="shared" si="12"/>
        <v>498.90720000000005</v>
      </c>
      <c r="N249" s="7">
        <f t="shared" si="13"/>
        <v>136.06560000000002</v>
      </c>
      <c r="O249" s="7">
        <f t="shared" si="14"/>
        <v>1020.4920000000001</v>
      </c>
      <c r="P249" s="7"/>
      <c r="Q249" s="7"/>
      <c r="R249" s="7"/>
      <c r="S249" s="7">
        <f t="shared" si="15"/>
        <v>-1655.4648000000002</v>
      </c>
    </row>
    <row r="250" spans="1:19" s="8" customFormat="1" ht="13" x14ac:dyDescent="0.15">
      <c r="A250" s="6" t="s">
        <v>259</v>
      </c>
      <c r="B250" s="7">
        <v>13278.88</v>
      </c>
      <c r="C250" s="7">
        <v>3260.04</v>
      </c>
      <c r="D250" s="7">
        <v>2679.6</v>
      </c>
      <c r="E250" s="7">
        <v>580.44000000000005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v>0</v>
      </c>
      <c r="L250" s="7">
        <v>0</v>
      </c>
      <c r="M250" s="7">
        <f t="shared" si="12"/>
        <v>589.51199999999994</v>
      </c>
      <c r="N250" s="7">
        <f t="shared" si="13"/>
        <v>160.77599999999998</v>
      </c>
      <c r="O250" s="7">
        <f t="shared" si="14"/>
        <v>1205.82</v>
      </c>
      <c r="P250" s="7"/>
      <c r="Q250" s="7"/>
      <c r="R250" s="7"/>
      <c r="S250" s="7">
        <f t="shared" si="15"/>
        <v>-1956.1079999999997</v>
      </c>
    </row>
    <row r="251" spans="1:19" s="8" customFormat="1" ht="13" x14ac:dyDescent="0.15">
      <c r="A251" s="6" t="s">
        <v>260</v>
      </c>
      <c r="B251" s="7">
        <v>7516.73</v>
      </c>
      <c r="C251" s="7">
        <v>2677.86</v>
      </c>
      <c r="D251" s="7">
        <v>2397.48</v>
      </c>
      <c r="E251" s="7">
        <v>280.38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f t="shared" si="12"/>
        <v>527.44560000000001</v>
      </c>
      <c r="N251" s="7">
        <f t="shared" si="13"/>
        <v>143.84879999999998</v>
      </c>
      <c r="O251" s="7">
        <f t="shared" si="14"/>
        <v>1078.866</v>
      </c>
      <c r="P251" s="7"/>
      <c r="Q251" s="7"/>
      <c r="R251" s="7"/>
      <c r="S251" s="7">
        <f t="shared" si="15"/>
        <v>-1750.1604</v>
      </c>
    </row>
    <row r="252" spans="1:19" s="8" customFormat="1" ht="13" x14ac:dyDescent="0.15">
      <c r="A252" s="6" t="s">
        <v>261</v>
      </c>
      <c r="B252" s="7">
        <v>6512.67</v>
      </c>
      <c r="C252" s="7">
        <v>1799.9</v>
      </c>
      <c r="D252" s="7">
        <v>1526.84</v>
      </c>
      <c r="E252" s="7">
        <v>273.06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f t="shared" si="12"/>
        <v>335.90479999999997</v>
      </c>
      <c r="N252" s="7">
        <f t="shared" si="13"/>
        <v>91.610399999999998</v>
      </c>
      <c r="O252" s="7">
        <f t="shared" si="14"/>
        <v>687.07799999999997</v>
      </c>
      <c r="P252" s="7"/>
      <c r="Q252" s="7"/>
      <c r="R252" s="7"/>
      <c r="S252" s="7">
        <f t="shared" si="15"/>
        <v>-1114.5931999999998</v>
      </c>
    </row>
    <row r="253" spans="1:19" s="8" customFormat="1" ht="13" x14ac:dyDescent="0.15">
      <c r="A253" s="6" t="s">
        <v>262</v>
      </c>
      <c r="B253" s="7">
        <v>7371.34</v>
      </c>
      <c r="C253" s="7">
        <v>2626.02</v>
      </c>
      <c r="D253" s="7">
        <v>2351.1</v>
      </c>
      <c r="E253" s="7">
        <v>274.92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f t="shared" si="12"/>
        <v>517.24199999999996</v>
      </c>
      <c r="N253" s="7">
        <f t="shared" si="13"/>
        <v>141.066</v>
      </c>
      <c r="O253" s="7">
        <f t="shared" si="14"/>
        <v>1057.9949999999999</v>
      </c>
      <c r="P253" s="7"/>
      <c r="Q253" s="7"/>
      <c r="R253" s="7"/>
      <c r="S253" s="7">
        <f t="shared" si="15"/>
        <v>-1716.3029999999999</v>
      </c>
    </row>
    <row r="254" spans="1:19" s="8" customFormat="1" ht="13" x14ac:dyDescent="0.15">
      <c r="A254" s="6" t="s">
        <v>263</v>
      </c>
      <c r="B254" s="7">
        <v>7233.19</v>
      </c>
      <c r="C254" s="7">
        <v>2576.8200000000002</v>
      </c>
      <c r="D254" s="7">
        <v>2307</v>
      </c>
      <c r="E254" s="7">
        <v>269.82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f t="shared" si="12"/>
        <v>507.54</v>
      </c>
      <c r="N254" s="7">
        <f t="shared" si="13"/>
        <v>138.41999999999999</v>
      </c>
      <c r="O254" s="7">
        <f t="shared" si="14"/>
        <v>1038.1500000000001</v>
      </c>
      <c r="P254" s="7"/>
      <c r="Q254" s="7"/>
      <c r="R254" s="7"/>
      <c r="S254" s="7">
        <f t="shared" si="15"/>
        <v>-1684.1100000000001</v>
      </c>
    </row>
    <row r="255" spans="1:19" s="8" customFormat="1" ht="13" x14ac:dyDescent="0.15">
      <c r="A255" s="6" t="s">
        <v>264</v>
      </c>
      <c r="B255" s="7">
        <v>859.88</v>
      </c>
      <c r="C255" s="7">
        <v>996.24</v>
      </c>
      <c r="D255" s="7">
        <v>801.36</v>
      </c>
      <c r="E255" s="7">
        <v>194.88</v>
      </c>
      <c r="F255" s="7">
        <v>0</v>
      </c>
      <c r="G255" s="7">
        <v>3500</v>
      </c>
      <c r="H255" s="7">
        <v>2815.35</v>
      </c>
      <c r="I255" s="7">
        <v>684.65</v>
      </c>
      <c r="J255" s="7">
        <v>0</v>
      </c>
      <c r="K255" s="7">
        <v>351.32</v>
      </c>
      <c r="L255" s="7">
        <v>0</v>
      </c>
      <c r="M255" s="7">
        <f t="shared" si="12"/>
        <v>176.29920000000001</v>
      </c>
      <c r="N255" s="7">
        <f t="shared" si="13"/>
        <v>48.081600000000002</v>
      </c>
      <c r="O255" s="7">
        <f t="shared" si="14"/>
        <v>360.61200000000002</v>
      </c>
      <c r="P255" s="7"/>
      <c r="Q255" s="7"/>
      <c r="R255" s="7"/>
      <c r="S255" s="7">
        <f t="shared" si="15"/>
        <v>2230.3571999999999</v>
      </c>
    </row>
    <row r="256" spans="1:19" s="8" customFormat="1" ht="13" x14ac:dyDescent="0.15">
      <c r="A256" s="6" t="s">
        <v>265</v>
      </c>
      <c r="B256" s="7">
        <v>8663.59</v>
      </c>
      <c r="C256" s="7">
        <v>3274.2</v>
      </c>
      <c r="D256" s="7">
        <v>3274.2</v>
      </c>
      <c r="E256" s="7">
        <v>0</v>
      </c>
      <c r="F256" s="7">
        <v>0</v>
      </c>
      <c r="G256" s="7">
        <v>1626</v>
      </c>
      <c r="H256" s="7">
        <v>1626</v>
      </c>
      <c r="I256" s="7">
        <v>0</v>
      </c>
      <c r="J256" s="7">
        <v>0</v>
      </c>
      <c r="K256" s="7">
        <v>49.66</v>
      </c>
      <c r="L256" s="7">
        <v>0</v>
      </c>
      <c r="M256" s="7">
        <f t="shared" si="12"/>
        <v>720.32399999999996</v>
      </c>
      <c r="N256" s="7">
        <f t="shared" si="13"/>
        <v>196.45199999999997</v>
      </c>
      <c r="O256" s="7">
        <f t="shared" si="14"/>
        <v>1473.3899999999999</v>
      </c>
      <c r="P256" s="7"/>
      <c r="Q256" s="7"/>
      <c r="R256" s="7"/>
      <c r="S256" s="7">
        <f t="shared" si="15"/>
        <v>-764.16599999999983</v>
      </c>
    </row>
    <row r="257" spans="1:19" s="8" customFormat="1" ht="13" x14ac:dyDescent="0.15">
      <c r="A257" s="6" t="s">
        <v>266</v>
      </c>
      <c r="B257" s="7">
        <v>14795.3</v>
      </c>
      <c r="C257" s="7">
        <v>14795.3</v>
      </c>
      <c r="D257" s="7">
        <v>13034.17</v>
      </c>
      <c r="E257" s="7">
        <v>1761.13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5626</v>
      </c>
      <c r="M257" s="7">
        <f t="shared" si="12"/>
        <v>2867.5174000000002</v>
      </c>
      <c r="N257" s="7">
        <f t="shared" si="13"/>
        <v>782.05020000000002</v>
      </c>
      <c r="O257" s="7">
        <f t="shared" si="14"/>
        <v>5865.3765000000003</v>
      </c>
      <c r="P257" s="7"/>
      <c r="Q257" s="7"/>
      <c r="R257" s="7"/>
      <c r="S257" s="7">
        <f t="shared" si="15"/>
        <v>-15140.944100000001</v>
      </c>
    </row>
    <row r="258" spans="1:19" s="8" customFormat="1" ht="13" x14ac:dyDescent="0.15">
      <c r="A258" s="6" t="s">
        <v>267</v>
      </c>
      <c r="B258" s="7">
        <v>15267.49</v>
      </c>
      <c r="C258" s="7">
        <v>15267.49</v>
      </c>
      <c r="D258" s="7">
        <v>13662.91</v>
      </c>
      <c r="E258" s="7">
        <v>1604.58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v>0</v>
      </c>
      <c r="L258" s="7">
        <v>5626</v>
      </c>
      <c r="M258" s="7">
        <f t="shared" si="12"/>
        <v>3005.8402000000001</v>
      </c>
      <c r="N258" s="7">
        <f t="shared" si="13"/>
        <v>819.77459999999996</v>
      </c>
      <c r="O258" s="7">
        <f t="shared" si="14"/>
        <v>6148.3095000000003</v>
      </c>
      <c r="P258" s="7"/>
      <c r="Q258" s="7"/>
      <c r="R258" s="7"/>
      <c r="S258" s="7">
        <f t="shared" si="15"/>
        <v>-15599.924300000002</v>
      </c>
    </row>
    <row r="259" spans="1:19" s="8" customFormat="1" ht="13" x14ac:dyDescent="0.15">
      <c r="A259" s="6" t="s">
        <v>268</v>
      </c>
      <c r="B259" s="7">
        <v>14235.83</v>
      </c>
      <c r="C259" s="7">
        <v>14235.83</v>
      </c>
      <c r="D259" s="7">
        <v>12468.79</v>
      </c>
      <c r="E259" s="7">
        <v>1767.04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5626</v>
      </c>
      <c r="M259" s="7">
        <f t="shared" si="12"/>
        <v>2743.1338000000001</v>
      </c>
      <c r="N259" s="7">
        <f t="shared" si="13"/>
        <v>748.12740000000008</v>
      </c>
      <c r="O259" s="7">
        <f t="shared" si="14"/>
        <v>5610.9555000000009</v>
      </c>
      <c r="P259" s="7"/>
      <c r="Q259" s="7"/>
      <c r="R259" s="7"/>
      <c r="S259" s="7">
        <f t="shared" si="15"/>
        <v>-14728.216700000001</v>
      </c>
    </row>
    <row r="260" spans="1:19" s="8" customFormat="1" ht="13" x14ac:dyDescent="0.15">
      <c r="A260" s="6" t="s">
        <v>269</v>
      </c>
      <c r="B260" s="7">
        <v>14032.2</v>
      </c>
      <c r="C260" s="7">
        <v>15454.21</v>
      </c>
      <c r="D260" s="7">
        <v>13645.39</v>
      </c>
      <c r="E260" s="7">
        <v>1808.82</v>
      </c>
      <c r="F260" s="7">
        <v>0</v>
      </c>
      <c r="G260" s="7">
        <v>1422.01</v>
      </c>
      <c r="H260" s="7">
        <v>1255.57</v>
      </c>
      <c r="I260" s="7">
        <v>166.44</v>
      </c>
      <c r="J260" s="7">
        <v>0</v>
      </c>
      <c r="K260" s="7">
        <v>9.1999999999999993</v>
      </c>
      <c r="L260" s="7">
        <v>5626</v>
      </c>
      <c r="M260" s="7">
        <f t="shared" si="12"/>
        <v>3001.9857999999999</v>
      </c>
      <c r="N260" s="7">
        <f t="shared" si="13"/>
        <v>818.72339999999997</v>
      </c>
      <c r="O260" s="7">
        <f t="shared" si="14"/>
        <v>6140.4255000000003</v>
      </c>
      <c r="P260" s="7"/>
      <c r="Q260" s="7"/>
      <c r="R260" s="7"/>
      <c r="S260" s="7">
        <f t="shared" si="15"/>
        <v>-14331.564700000001</v>
      </c>
    </row>
    <row r="261" spans="1:19" s="8" customFormat="1" ht="13" x14ac:dyDescent="0.15">
      <c r="A261" s="6" t="s">
        <v>270</v>
      </c>
      <c r="B261" s="7">
        <v>14279.68</v>
      </c>
      <c r="C261" s="7">
        <v>15708.25</v>
      </c>
      <c r="D261" s="7">
        <v>13671.61</v>
      </c>
      <c r="E261" s="7">
        <v>2036.64</v>
      </c>
      <c r="F261" s="7">
        <v>0</v>
      </c>
      <c r="G261" s="7">
        <v>1428.57</v>
      </c>
      <c r="H261" s="7">
        <v>1243.3499999999999</v>
      </c>
      <c r="I261" s="7">
        <v>185.22</v>
      </c>
      <c r="J261" s="7">
        <v>0</v>
      </c>
      <c r="K261" s="7">
        <v>9.09</v>
      </c>
      <c r="L261" s="7">
        <v>5626</v>
      </c>
      <c r="M261" s="7">
        <f t="shared" si="12"/>
        <v>3007.7542000000003</v>
      </c>
      <c r="N261" s="7">
        <f t="shared" si="13"/>
        <v>820.29660000000001</v>
      </c>
      <c r="O261" s="7">
        <f t="shared" si="14"/>
        <v>6152.2245000000003</v>
      </c>
      <c r="P261" s="7"/>
      <c r="Q261" s="7"/>
      <c r="R261" s="7"/>
      <c r="S261" s="7">
        <f t="shared" si="15"/>
        <v>-14362.925300000001</v>
      </c>
    </row>
    <row r="262" spans="1:19" s="8" customFormat="1" ht="13" x14ac:dyDescent="0.15">
      <c r="A262" s="6" t="s">
        <v>271</v>
      </c>
      <c r="B262" s="7">
        <v>14917.74</v>
      </c>
      <c r="C262" s="7">
        <v>15373.83</v>
      </c>
      <c r="D262" s="7">
        <v>13716.31</v>
      </c>
      <c r="E262" s="7">
        <v>1657.52</v>
      </c>
      <c r="F262" s="7">
        <v>0</v>
      </c>
      <c r="G262" s="7">
        <v>130.30000000000001</v>
      </c>
      <c r="H262" s="7">
        <v>116.25</v>
      </c>
      <c r="I262" s="7">
        <v>14.05</v>
      </c>
      <c r="J262" s="7">
        <v>0</v>
      </c>
      <c r="K262" s="7">
        <v>0.85</v>
      </c>
      <c r="L262" s="7">
        <v>4623</v>
      </c>
      <c r="M262" s="7">
        <f t="shared" si="12"/>
        <v>3017.5881999999997</v>
      </c>
      <c r="N262" s="7">
        <f t="shared" si="13"/>
        <v>822.97859999999991</v>
      </c>
      <c r="O262" s="7">
        <f t="shared" si="14"/>
        <v>6172.3395</v>
      </c>
      <c r="P262" s="7"/>
      <c r="Q262" s="7"/>
      <c r="R262" s="7"/>
      <c r="S262" s="7">
        <f t="shared" si="15"/>
        <v>-14519.656300000001</v>
      </c>
    </row>
    <row r="263" spans="1:19" s="8" customFormat="1" ht="13" x14ac:dyDescent="0.15">
      <c r="A263" s="6" t="s">
        <v>272</v>
      </c>
      <c r="B263" s="7">
        <v>0</v>
      </c>
      <c r="C263" s="7">
        <v>0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17746</v>
      </c>
      <c r="M263" s="7">
        <f t="shared" ref="M263:M326" si="16">D263*22%</f>
        <v>0</v>
      </c>
      <c r="N263" s="7">
        <f t="shared" ref="N263:N326" si="17">D263*6%</f>
        <v>0</v>
      </c>
      <c r="O263" s="7">
        <f t="shared" ref="O263:O326" si="18">D263*45%</f>
        <v>0</v>
      </c>
      <c r="P263" s="7"/>
      <c r="Q263" s="7"/>
      <c r="R263" s="7"/>
      <c r="S263" s="7">
        <f t="shared" ref="S263:S326" si="19">H263-L263-M263-N263-O263</f>
        <v>-17746</v>
      </c>
    </row>
    <row r="264" spans="1:19" s="8" customFormat="1" ht="13" x14ac:dyDescent="0.15">
      <c r="A264" s="6" t="s">
        <v>273</v>
      </c>
      <c r="B264" s="7">
        <v>0</v>
      </c>
      <c r="C264" s="7">
        <v>0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7218</v>
      </c>
      <c r="M264" s="7">
        <f t="shared" si="16"/>
        <v>0</v>
      </c>
      <c r="N264" s="7">
        <f t="shared" si="17"/>
        <v>0</v>
      </c>
      <c r="O264" s="7">
        <f t="shared" si="18"/>
        <v>0</v>
      </c>
      <c r="P264" s="7"/>
      <c r="Q264" s="7"/>
      <c r="R264" s="7"/>
      <c r="S264" s="7">
        <f t="shared" si="19"/>
        <v>-7218</v>
      </c>
    </row>
    <row r="265" spans="1:19" s="8" customFormat="1" ht="13" x14ac:dyDescent="0.15">
      <c r="A265" s="6" t="s">
        <v>274</v>
      </c>
      <c r="B265" s="7">
        <v>1322.86</v>
      </c>
      <c r="C265" s="7">
        <v>16854.12</v>
      </c>
      <c r="D265" s="7">
        <v>15847.14</v>
      </c>
      <c r="E265" s="7">
        <v>1006.98</v>
      </c>
      <c r="F265" s="7">
        <v>0</v>
      </c>
      <c r="G265" s="7">
        <v>15903.85</v>
      </c>
      <c r="H265" s="7">
        <v>14953.65</v>
      </c>
      <c r="I265" s="7">
        <v>950.2</v>
      </c>
      <c r="J265" s="7">
        <v>0</v>
      </c>
      <c r="K265" s="7">
        <v>94.36</v>
      </c>
      <c r="L265" s="7">
        <v>17523</v>
      </c>
      <c r="M265" s="7">
        <f t="shared" si="16"/>
        <v>3486.3707999999997</v>
      </c>
      <c r="N265" s="7">
        <f t="shared" si="17"/>
        <v>950.82839999999987</v>
      </c>
      <c r="O265" s="7">
        <f t="shared" si="18"/>
        <v>7131.2129999999997</v>
      </c>
      <c r="P265" s="7"/>
      <c r="Q265" s="7"/>
      <c r="R265" s="7"/>
      <c r="S265" s="7">
        <f t="shared" si="19"/>
        <v>-14137.762199999999</v>
      </c>
    </row>
    <row r="266" spans="1:19" s="8" customFormat="1" ht="13" x14ac:dyDescent="0.15">
      <c r="A266" s="6" t="s">
        <v>275</v>
      </c>
      <c r="B266" s="7">
        <v>994.77</v>
      </c>
      <c r="C266" s="7">
        <v>2978.34</v>
      </c>
      <c r="D266" s="7">
        <v>2666.52</v>
      </c>
      <c r="E266" s="7">
        <v>311.82</v>
      </c>
      <c r="F266" s="7">
        <v>0</v>
      </c>
      <c r="G266" s="7">
        <v>10609.32</v>
      </c>
      <c r="H266" s="7">
        <v>9498.57</v>
      </c>
      <c r="I266" s="7">
        <v>1110.75</v>
      </c>
      <c r="J266" s="7">
        <v>0</v>
      </c>
      <c r="K266" s="7">
        <v>356.22</v>
      </c>
      <c r="L266" s="7">
        <v>2541</v>
      </c>
      <c r="M266" s="7">
        <f t="shared" si="16"/>
        <v>586.63440000000003</v>
      </c>
      <c r="N266" s="7">
        <f t="shared" si="17"/>
        <v>159.99119999999999</v>
      </c>
      <c r="O266" s="7">
        <f t="shared" si="18"/>
        <v>1199.934</v>
      </c>
      <c r="P266" s="7"/>
      <c r="Q266" s="7"/>
      <c r="R266" s="7"/>
      <c r="S266" s="7">
        <f t="shared" si="19"/>
        <v>5011.0103999999992</v>
      </c>
    </row>
    <row r="267" spans="1:19" s="8" customFormat="1" ht="13" x14ac:dyDescent="0.15">
      <c r="A267" s="6" t="s">
        <v>276</v>
      </c>
      <c r="B267" s="7">
        <v>25987.95</v>
      </c>
      <c r="C267" s="7">
        <v>22859.52</v>
      </c>
      <c r="D267" s="7">
        <v>22859.52</v>
      </c>
      <c r="E267" s="7">
        <v>0</v>
      </c>
      <c r="F267" s="7">
        <v>0</v>
      </c>
      <c r="G267" s="7">
        <v>32064.45</v>
      </c>
      <c r="H267" s="7">
        <v>32064.45</v>
      </c>
      <c r="I267" s="7">
        <v>0</v>
      </c>
      <c r="J267" s="7">
        <v>0</v>
      </c>
      <c r="K267" s="7">
        <v>140.27000000000001</v>
      </c>
      <c r="L267" s="7">
        <v>26643</v>
      </c>
      <c r="M267" s="7">
        <f t="shared" si="16"/>
        <v>5029.0944</v>
      </c>
      <c r="N267" s="7">
        <f t="shared" si="17"/>
        <v>1371.5711999999999</v>
      </c>
      <c r="O267" s="7">
        <f t="shared" si="18"/>
        <v>10286.784</v>
      </c>
      <c r="P267" s="7"/>
      <c r="Q267" s="7"/>
      <c r="R267" s="7"/>
      <c r="S267" s="7">
        <f t="shared" si="19"/>
        <v>-11265.999599999999</v>
      </c>
    </row>
    <row r="268" spans="1:19" s="8" customFormat="1" ht="13" x14ac:dyDescent="0.15">
      <c r="A268" s="6" t="s">
        <v>277</v>
      </c>
      <c r="B268" s="7">
        <v>5891.16</v>
      </c>
      <c r="C268" s="7">
        <v>1272.06</v>
      </c>
      <c r="D268" s="7">
        <v>1272.06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7">
        <f t="shared" si="16"/>
        <v>279.85320000000002</v>
      </c>
      <c r="N268" s="7">
        <f t="shared" si="17"/>
        <v>76.323599999999999</v>
      </c>
      <c r="O268" s="7">
        <f t="shared" si="18"/>
        <v>572.42700000000002</v>
      </c>
      <c r="P268" s="7"/>
      <c r="Q268" s="7"/>
      <c r="R268" s="7"/>
      <c r="S268" s="7">
        <f t="shared" si="19"/>
        <v>-928.60380000000009</v>
      </c>
    </row>
    <row r="269" spans="1:19" s="8" customFormat="1" ht="13" x14ac:dyDescent="0.15">
      <c r="A269" s="6" t="s">
        <v>278</v>
      </c>
      <c r="B269" s="7">
        <v>0</v>
      </c>
      <c r="C269" s="7">
        <v>0</v>
      </c>
      <c r="D269" s="7">
        <v>0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27409</v>
      </c>
      <c r="M269" s="7">
        <f t="shared" si="16"/>
        <v>0</v>
      </c>
      <c r="N269" s="7">
        <f t="shared" si="17"/>
        <v>0</v>
      </c>
      <c r="O269" s="7">
        <f t="shared" si="18"/>
        <v>0</v>
      </c>
      <c r="P269" s="7"/>
      <c r="Q269" s="7"/>
      <c r="R269" s="7"/>
      <c r="S269" s="7">
        <f t="shared" si="19"/>
        <v>-27409</v>
      </c>
    </row>
    <row r="270" spans="1:19" s="8" customFormat="1" ht="13" x14ac:dyDescent="0.15">
      <c r="A270" s="6" t="s">
        <v>279</v>
      </c>
      <c r="B270" s="7">
        <v>0</v>
      </c>
      <c r="C270" s="7">
        <v>0</v>
      </c>
      <c r="D270" s="7">
        <v>0</v>
      </c>
      <c r="E270" s="7">
        <v>0</v>
      </c>
      <c r="F270" s="7">
        <v>0</v>
      </c>
      <c r="G270" s="7">
        <v>0</v>
      </c>
      <c r="H270" s="7">
        <v>0</v>
      </c>
      <c r="I270" s="7">
        <v>0</v>
      </c>
      <c r="J270" s="7">
        <v>0</v>
      </c>
      <c r="K270" s="7">
        <v>0</v>
      </c>
      <c r="L270" s="7">
        <v>26356</v>
      </c>
      <c r="M270" s="7">
        <f t="shared" si="16"/>
        <v>0</v>
      </c>
      <c r="N270" s="7">
        <f t="shared" si="17"/>
        <v>0</v>
      </c>
      <c r="O270" s="7">
        <f t="shared" si="18"/>
        <v>0</v>
      </c>
      <c r="P270" s="7"/>
      <c r="Q270" s="7"/>
      <c r="R270" s="7"/>
      <c r="S270" s="7">
        <f t="shared" si="19"/>
        <v>-26356</v>
      </c>
    </row>
    <row r="271" spans="1:19" s="8" customFormat="1" ht="13" x14ac:dyDescent="0.15">
      <c r="A271" s="6" t="s">
        <v>280</v>
      </c>
      <c r="B271" s="7">
        <v>-430.46</v>
      </c>
      <c r="C271" s="7">
        <v>4459.8999999999996</v>
      </c>
      <c r="D271" s="7">
        <v>3561.94</v>
      </c>
      <c r="E271" s="7">
        <v>897.96</v>
      </c>
      <c r="F271" s="7">
        <v>0</v>
      </c>
      <c r="G271" s="7">
        <v>4890.3599999999997</v>
      </c>
      <c r="H271" s="7">
        <v>3905.73</v>
      </c>
      <c r="I271" s="7">
        <v>984.63</v>
      </c>
      <c r="J271" s="7">
        <v>0</v>
      </c>
      <c r="K271" s="7">
        <v>109.65</v>
      </c>
      <c r="L271" s="7">
        <v>4732</v>
      </c>
      <c r="M271" s="7">
        <f t="shared" si="16"/>
        <v>783.6268</v>
      </c>
      <c r="N271" s="7">
        <f t="shared" si="17"/>
        <v>213.71639999999999</v>
      </c>
      <c r="O271" s="7">
        <f t="shared" si="18"/>
        <v>1602.873</v>
      </c>
      <c r="P271" s="7"/>
      <c r="Q271" s="7"/>
      <c r="R271" s="7"/>
      <c r="S271" s="7">
        <f t="shared" si="19"/>
        <v>-3426.4862000000003</v>
      </c>
    </row>
    <row r="272" spans="1:19" s="8" customFormat="1" ht="13" x14ac:dyDescent="0.15">
      <c r="A272" s="6" t="s">
        <v>281</v>
      </c>
      <c r="B272" s="7">
        <v>-256.27999999999997</v>
      </c>
      <c r="C272" s="7">
        <v>2467.62</v>
      </c>
      <c r="D272" s="7">
        <v>1867.86</v>
      </c>
      <c r="E272" s="7">
        <v>599.76</v>
      </c>
      <c r="F272" s="7">
        <v>0</v>
      </c>
      <c r="G272" s="7">
        <v>2723.9</v>
      </c>
      <c r="H272" s="7">
        <v>2061.85</v>
      </c>
      <c r="I272" s="7">
        <v>662.05</v>
      </c>
      <c r="J272" s="7">
        <v>0</v>
      </c>
      <c r="K272" s="7">
        <v>110.39</v>
      </c>
      <c r="L272" s="7">
        <v>2610</v>
      </c>
      <c r="M272" s="7">
        <f t="shared" si="16"/>
        <v>410.92919999999998</v>
      </c>
      <c r="N272" s="7">
        <f t="shared" si="17"/>
        <v>112.07159999999999</v>
      </c>
      <c r="O272" s="7">
        <f t="shared" si="18"/>
        <v>840.53699999999992</v>
      </c>
      <c r="P272" s="7"/>
      <c r="Q272" s="7"/>
      <c r="R272" s="7"/>
      <c r="S272" s="7">
        <f t="shared" si="19"/>
        <v>-1911.6878000000002</v>
      </c>
    </row>
    <row r="273" spans="1:19" s="8" customFormat="1" ht="13" x14ac:dyDescent="0.15">
      <c r="A273" s="6" t="s">
        <v>282</v>
      </c>
      <c r="B273" s="7">
        <v>393.76</v>
      </c>
      <c r="C273" s="7">
        <v>1213.76</v>
      </c>
      <c r="D273" s="7">
        <v>617.36</v>
      </c>
      <c r="E273" s="7">
        <v>596.4</v>
      </c>
      <c r="F273" s="7">
        <v>0</v>
      </c>
      <c r="G273" s="7">
        <v>820</v>
      </c>
      <c r="H273" s="7">
        <v>417.08</v>
      </c>
      <c r="I273" s="7">
        <v>402.92</v>
      </c>
      <c r="J273" s="7">
        <v>0</v>
      </c>
      <c r="K273" s="7">
        <v>67.56</v>
      </c>
      <c r="L273" s="7">
        <v>540</v>
      </c>
      <c r="M273" s="7">
        <f t="shared" si="16"/>
        <v>135.8192</v>
      </c>
      <c r="N273" s="7">
        <f t="shared" si="17"/>
        <v>37.041600000000003</v>
      </c>
      <c r="O273" s="7">
        <f t="shared" si="18"/>
        <v>277.81200000000001</v>
      </c>
      <c r="P273" s="7"/>
      <c r="Q273" s="7"/>
      <c r="R273" s="7"/>
      <c r="S273" s="7">
        <f t="shared" si="19"/>
        <v>-573.59280000000001</v>
      </c>
    </row>
    <row r="274" spans="1:19" s="8" customFormat="1" ht="13" x14ac:dyDescent="0.15">
      <c r="A274" s="6" t="s">
        <v>283</v>
      </c>
      <c r="B274" s="7">
        <v>0</v>
      </c>
      <c r="C274" s="7">
        <v>0</v>
      </c>
      <c r="D274" s="7">
        <v>0</v>
      </c>
      <c r="E274" s="7">
        <v>0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2294</v>
      </c>
      <c r="M274" s="7">
        <f t="shared" si="16"/>
        <v>0</v>
      </c>
      <c r="N274" s="7">
        <f t="shared" si="17"/>
        <v>0</v>
      </c>
      <c r="O274" s="7">
        <f t="shared" si="18"/>
        <v>0</v>
      </c>
      <c r="P274" s="7"/>
      <c r="Q274" s="7"/>
      <c r="R274" s="7"/>
      <c r="S274" s="7">
        <f t="shared" si="19"/>
        <v>-2294</v>
      </c>
    </row>
    <row r="275" spans="1:19" s="8" customFormat="1" ht="13" x14ac:dyDescent="0.15">
      <c r="A275" s="6" t="s">
        <v>284</v>
      </c>
      <c r="B275" s="7">
        <v>0</v>
      </c>
      <c r="C275" s="7">
        <v>0</v>
      </c>
      <c r="D275" s="7">
        <v>0</v>
      </c>
      <c r="E275" s="7">
        <v>0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7">
        <v>0</v>
      </c>
      <c r="L275" s="7">
        <v>6406</v>
      </c>
      <c r="M275" s="7">
        <f t="shared" si="16"/>
        <v>0</v>
      </c>
      <c r="N275" s="7">
        <f t="shared" si="17"/>
        <v>0</v>
      </c>
      <c r="O275" s="7">
        <f t="shared" si="18"/>
        <v>0</v>
      </c>
      <c r="P275" s="7"/>
      <c r="Q275" s="7"/>
      <c r="R275" s="7"/>
      <c r="S275" s="7">
        <f t="shared" si="19"/>
        <v>-6406</v>
      </c>
    </row>
    <row r="276" spans="1:19" s="8" customFormat="1" ht="13" x14ac:dyDescent="0.15">
      <c r="A276" s="6" t="s">
        <v>285</v>
      </c>
      <c r="B276" s="7">
        <v>8936.64</v>
      </c>
      <c r="C276" s="7">
        <v>7715.88</v>
      </c>
      <c r="D276" s="7">
        <v>6224.1</v>
      </c>
      <c r="E276" s="7">
        <v>1491.78</v>
      </c>
      <c r="F276" s="7">
        <v>0</v>
      </c>
      <c r="G276" s="7">
        <v>0</v>
      </c>
      <c r="H276" s="7">
        <v>0</v>
      </c>
      <c r="I276" s="7">
        <v>0</v>
      </c>
      <c r="J276" s="7">
        <v>0</v>
      </c>
      <c r="K276" s="7">
        <v>0</v>
      </c>
      <c r="L276" s="7">
        <v>0</v>
      </c>
      <c r="M276" s="7">
        <f t="shared" si="16"/>
        <v>1369.3020000000001</v>
      </c>
      <c r="N276" s="7">
        <f t="shared" si="17"/>
        <v>373.44600000000003</v>
      </c>
      <c r="O276" s="7">
        <f t="shared" si="18"/>
        <v>2800.8450000000003</v>
      </c>
      <c r="P276" s="7"/>
      <c r="Q276" s="7"/>
      <c r="R276" s="7"/>
      <c r="S276" s="7">
        <f t="shared" si="19"/>
        <v>-4543.5930000000008</v>
      </c>
    </row>
    <row r="277" spans="1:19" s="8" customFormat="1" ht="13" x14ac:dyDescent="0.15">
      <c r="A277" s="6" t="s">
        <v>286</v>
      </c>
      <c r="B277" s="7">
        <v>16160.03</v>
      </c>
      <c r="C277" s="7">
        <v>9321.1200000000008</v>
      </c>
      <c r="D277" s="7">
        <v>7518.9</v>
      </c>
      <c r="E277" s="7">
        <v>1802.22</v>
      </c>
      <c r="F277" s="7">
        <v>0</v>
      </c>
      <c r="G277" s="7">
        <v>0</v>
      </c>
      <c r="H277" s="7">
        <v>0</v>
      </c>
      <c r="I277" s="7">
        <v>0</v>
      </c>
      <c r="J277" s="7">
        <v>0</v>
      </c>
      <c r="K277" s="7">
        <v>0</v>
      </c>
      <c r="L277" s="7">
        <v>0</v>
      </c>
      <c r="M277" s="7">
        <f t="shared" si="16"/>
        <v>1654.1579999999999</v>
      </c>
      <c r="N277" s="7">
        <f t="shared" si="17"/>
        <v>451.13399999999996</v>
      </c>
      <c r="O277" s="7">
        <f t="shared" si="18"/>
        <v>3383.5050000000001</v>
      </c>
      <c r="P277" s="7"/>
      <c r="Q277" s="7"/>
      <c r="R277" s="7"/>
      <c r="S277" s="7">
        <f t="shared" si="19"/>
        <v>-5488.7970000000005</v>
      </c>
    </row>
    <row r="278" spans="1:19" s="8" customFormat="1" ht="13" x14ac:dyDescent="0.15">
      <c r="A278" s="6" t="s">
        <v>287</v>
      </c>
      <c r="B278" s="7">
        <v>0</v>
      </c>
      <c r="C278" s="7">
        <v>0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  <c r="L278" s="7">
        <v>30793</v>
      </c>
      <c r="M278" s="7">
        <f t="shared" si="16"/>
        <v>0</v>
      </c>
      <c r="N278" s="7">
        <f t="shared" si="17"/>
        <v>0</v>
      </c>
      <c r="O278" s="7">
        <f t="shared" si="18"/>
        <v>0</v>
      </c>
      <c r="P278" s="7"/>
      <c r="Q278" s="7"/>
      <c r="R278" s="7"/>
      <c r="S278" s="7">
        <f t="shared" si="19"/>
        <v>-30793</v>
      </c>
    </row>
    <row r="279" spans="1:19" s="8" customFormat="1" ht="13" x14ac:dyDescent="0.15">
      <c r="A279" s="6" t="s">
        <v>288</v>
      </c>
      <c r="B279" s="7">
        <v>11263.24</v>
      </c>
      <c r="C279" s="7">
        <v>12565.7</v>
      </c>
      <c r="D279" s="7">
        <v>10936.58</v>
      </c>
      <c r="E279" s="7">
        <v>1629.12</v>
      </c>
      <c r="F279" s="7">
        <v>0</v>
      </c>
      <c r="G279" s="7">
        <v>1302.46</v>
      </c>
      <c r="H279" s="7">
        <v>1133.5999999999999</v>
      </c>
      <c r="I279" s="7">
        <v>168.86</v>
      </c>
      <c r="J279" s="7">
        <v>0</v>
      </c>
      <c r="K279" s="7">
        <v>10.37</v>
      </c>
      <c r="L279" s="7">
        <v>240</v>
      </c>
      <c r="M279" s="7">
        <f t="shared" si="16"/>
        <v>2406.0475999999999</v>
      </c>
      <c r="N279" s="7">
        <f t="shared" si="17"/>
        <v>656.19479999999999</v>
      </c>
      <c r="O279" s="7">
        <f t="shared" si="18"/>
        <v>4921.4610000000002</v>
      </c>
      <c r="P279" s="7"/>
      <c r="Q279" s="7"/>
      <c r="R279" s="7"/>
      <c r="S279" s="7">
        <f t="shared" si="19"/>
        <v>-7090.1034</v>
      </c>
    </row>
    <row r="280" spans="1:19" s="8" customFormat="1" ht="13" x14ac:dyDescent="0.15">
      <c r="A280" s="6" t="s">
        <v>289</v>
      </c>
      <c r="B280" s="7">
        <v>11247.24</v>
      </c>
      <c r="C280" s="7">
        <v>12565.7</v>
      </c>
      <c r="D280" s="7">
        <v>10936.58</v>
      </c>
      <c r="E280" s="7">
        <v>1629.12</v>
      </c>
      <c r="F280" s="7">
        <v>0</v>
      </c>
      <c r="G280" s="7">
        <v>1318.46</v>
      </c>
      <c r="H280" s="7">
        <v>1147.52</v>
      </c>
      <c r="I280" s="7">
        <v>170.94</v>
      </c>
      <c r="J280" s="7">
        <v>0</v>
      </c>
      <c r="K280" s="7">
        <v>10.49</v>
      </c>
      <c r="L280" s="7">
        <v>1828</v>
      </c>
      <c r="M280" s="7">
        <f t="shared" si="16"/>
        <v>2406.0475999999999</v>
      </c>
      <c r="N280" s="7">
        <f t="shared" si="17"/>
        <v>656.19479999999999</v>
      </c>
      <c r="O280" s="7">
        <f t="shared" si="18"/>
        <v>4921.4610000000002</v>
      </c>
      <c r="P280" s="7"/>
      <c r="Q280" s="7"/>
      <c r="R280" s="7"/>
      <c r="S280" s="7">
        <f t="shared" si="19"/>
        <v>-8664.1833999999999</v>
      </c>
    </row>
    <row r="281" spans="1:19" s="8" customFormat="1" ht="13" x14ac:dyDescent="0.15">
      <c r="A281" s="6" t="s">
        <v>290</v>
      </c>
      <c r="B281" s="7">
        <v>9090.07</v>
      </c>
      <c r="C281" s="7">
        <v>12562.8</v>
      </c>
      <c r="D281" s="7">
        <v>10934.06</v>
      </c>
      <c r="E281" s="7">
        <v>1628.74</v>
      </c>
      <c r="F281" s="7">
        <v>0</v>
      </c>
      <c r="G281" s="7">
        <v>3472.73</v>
      </c>
      <c r="H281" s="7">
        <v>3022.5</v>
      </c>
      <c r="I281" s="7">
        <v>450.23</v>
      </c>
      <c r="J281" s="7">
        <v>0</v>
      </c>
      <c r="K281" s="7">
        <v>27.64</v>
      </c>
      <c r="L281" s="7">
        <v>240</v>
      </c>
      <c r="M281" s="7">
        <f t="shared" si="16"/>
        <v>2405.4931999999999</v>
      </c>
      <c r="N281" s="7">
        <f t="shared" si="17"/>
        <v>656.04359999999997</v>
      </c>
      <c r="O281" s="7">
        <f t="shared" si="18"/>
        <v>4920.3270000000002</v>
      </c>
      <c r="P281" s="7"/>
      <c r="Q281" s="7"/>
      <c r="R281" s="7"/>
      <c r="S281" s="7">
        <f t="shared" si="19"/>
        <v>-5199.3638000000001</v>
      </c>
    </row>
    <row r="282" spans="1:19" s="8" customFormat="1" ht="13" x14ac:dyDescent="0.15">
      <c r="A282" s="6" t="s">
        <v>291</v>
      </c>
      <c r="B282" s="7">
        <v>9473.65</v>
      </c>
      <c r="C282" s="7">
        <v>12081.4</v>
      </c>
      <c r="D282" s="7">
        <v>10515.07</v>
      </c>
      <c r="E282" s="7">
        <v>1566.33</v>
      </c>
      <c r="F282" s="7">
        <v>0</v>
      </c>
      <c r="G282" s="7">
        <v>2607.75</v>
      </c>
      <c r="H282" s="7">
        <v>2269.66</v>
      </c>
      <c r="I282" s="7">
        <v>338.09</v>
      </c>
      <c r="J282" s="7">
        <v>0</v>
      </c>
      <c r="K282" s="7">
        <v>21.58</v>
      </c>
      <c r="L282" s="7">
        <v>2208</v>
      </c>
      <c r="M282" s="7">
        <f t="shared" si="16"/>
        <v>2313.3154</v>
      </c>
      <c r="N282" s="7">
        <f t="shared" si="17"/>
        <v>630.90419999999995</v>
      </c>
      <c r="O282" s="7">
        <f t="shared" si="18"/>
        <v>4731.7815000000001</v>
      </c>
      <c r="P282" s="7"/>
      <c r="Q282" s="7"/>
      <c r="R282" s="7"/>
      <c r="S282" s="7">
        <f t="shared" si="19"/>
        <v>-7614.3410999999996</v>
      </c>
    </row>
    <row r="283" spans="1:19" s="8" customFormat="1" ht="13" x14ac:dyDescent="0.15">
      <c r="A283" s="6" t="s">
        <v>292</v>
      </c>
      <c r="B283" s="7">
        <v>0</v>
      </c>
      <c r="C283" s="7">
        <v>0</v>
      </c>
      <c r="D283" s="7">
        <v>0</v>
      </c>
      <c r="E283" s="7">
        <v>0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7">
        <v>0</v>
      </c>
      <c r="L283" s="7">
        <v>41060</v>
      </c>
      <c r="M283" s="7">
        <f t="shared" si="16"/>
        <v>0</v>
      </c>
      <c r="N283" s="7">
        <f t="shared" si="17"/>
        <v>0</v>
      </c>
      <c r="O283" s="7">
        <f t="shared" si="18"/>
        <v>0</v>
      </c>
      <c r="P283" s="7"/>
      <c r="Q283" s="7"/>
      <c r="R283" s="7"/>
      <c r="S283" s="7">
        <f t="shared" si="19"/>
        <v>-41060</v>
      </c>
    </row>
    <row r="284" spans="1:19" s="8" customFormat="1" ht="13" x14ac:dyDescent="0.15">
      <c r="A284" s="6" t="s">
        <v>293</v>
      </c>
      <c r="B284" s="7">
        <v>18153.27</v>
      </c>
      <c r="C284" s="7">
        <v>64498.02</v>
      </c>
      <c r="D284" s="7">
        <v>62186.94</v>
      </c>
      <c r="E284" s="7">
        <v>2311.08</v>
      </c>
      <c r="F284" s="7">
        <v>0</v>
      </c>
      <c r="G284" s="7">
        <v>53463.87</v>
      </c>
      <c r="H284" s="7">
        <v>51548.160000000003</v>
      </c>
      <c r="I284" s="7">
        <v>1915.71</v>
      </c>
      <c r="J284" s="7">
        <v>0</v>
      </c>
      <c r="K284" s="7">
        <v>82.89</v>
      </c>
      <c r="L284" s="7">
        <v>18968</v>
      </c>
      <c r="M284" s="7">
        <f t="shared" si="16"/>
        <v>13681.1268</v>
      </c>
      <c r="N284" s="7">
        <f t="shared" si="17"/>
        <v>3731.2163999999998</v>
      </c>
      <c r="O284" s="7">
        <f t="shared" si="18"/>
        <v>27984.123000000003</v>
      </c>
      <c r="P284" s="7"/>
      <c r="Q284" s="7"/>
      <c r="R284" s="7"/>
      <c r="S284" s="7">
        <f t="shared" si="19"/>
        <v>-12816.306199999997</v>
      </c>
    </row>
    <row r="285" spans="1:19" s="8" customFormat="1" ht="13" x14ac:dyDescent="0.15">
      <c r="A285" s="6" t="s">
        <v>294</v>
      </c>
      <c r="B285" s="7">
        <v>69544.41</v>
      </c>
      <c r="C285" s="7">
        <v>63736.56</v>
      </c>
      <c r="D285" s="7">
        <v>62624.46</v>
      </c>
      <c r="E285" s="7">
        <v>1112.0999999999999</v>
      </c>
      <c r="F285" s="7">
        <v>0</v>
      </c>
      <c r="G285" s="7">
        <v>40696.6</v>
      </c>
      <c r="H285" s="7">
        <v>39986.51</v>
      </c>
      <c r="I285" s="7">
        <v>710.09</v>
      </c>
      <c r="J285" s="7">
        <v>0</v>
      </c>
      <c r="K285" s="7">
        <v>63.85</v>
      </c>
      <c r="L285" s="7">
        <v>21266</v>
      </c>
      <c r="M285" s="7">
        <f t="shared" si="16"/>
        <v>13777.3812</v>
      </c>
      <c r="N285" s="7">
        <f t="shared" si="17"/>
        <v>3757.4675999999999</v>
      </c>
      <c r="O285" s="7">
        <f t="shared" si="18"/>
        <v>28181.007000000001</v>
      </c>
      <c r="P285" s="7"/>
      <c r="Q285" s="7"/>
      <c r="R285" s="7"/>
      <c r="S285" s="7">
        <f t="shared" si="19"/>
        <v>-26995.345799999999</v>
      </c>
    </row>
    <row r="286" spans="1:19" s="8" customFormat="1" ht="13" x14ac:dyDescent="0.15">
      <c r="A286" s="6" t="s">
        <v>295</v>
      </c>
      <c r="B286" s="7">
        <v>64154.06</v>
      </c>
      <c r="C286" s="7">
        <v>37630.83</v>
      </c>
      <c r="D286" s="7">
        <v>35041.11</v>
      </c>
      <c r="E286" s="7">
        <v>2589.7199999999998</v>
      </c>
      <c r="F286" s="7">
        <v>0</v>
      </c>
      <c r="G286" s="7">
        <v>30070.31</v>
      </c>
      <c r="H286" s="7">
        <v>28000.9</v>
      </c>
      <c r="I286" s="7">
        <v>2069.41</v>
      </c>
      <c r="J286" s="7">
        <v>0</v>
      </c>
      <c r="K286" s="7">
        <v>79.91</v>
      </c>
      <c r="L286" s="7">
        <v>19107</v>
      </c>
      <c r="M286" s="7">
        <f t="shared" si="16"/>
        <v>7709.0442000000003</v>
      </c>
      <c r="N286" s="7">
        <f t="shared" si="17"/>
        <v>2102.4665999999997</v>
      </c>
      <c r="O286" s="7">
        <f t="shared" si="18"/>
        <v>15768.4995</v>
      </c>
      <c r="P286" s="7"/>
      <c r="Q286" s="7"/>
      <c r="R286" s="7"/>
      <c r="S286" s="7">
        <f t="shared" si="19"/>
        <v>-16686.1103</v>
      </c>
    </row>
    <row r="287" spans="1:19" s="8" customFormat="1" ht="13" x14ac:dyDescent="0.15">
      <c r="A287" s="6" t="s">
        <v>296</v>
      </c>
      <c r="B287" s="7">
        <v>30493.83</v>
      </c>
      <c r="C287" s="7">
        <v>40535.82</v>
      </c>
      <c r="D287" s="7">
        <v>37916.28</v>
      </c>
      <c r="E287" s="7">
        <v>2619.54</v>
      </c>
      <c r="F287" s="7">
        <v>0</v>
      </c>
      <c r="G287" s="7">
        <v>34843.1</v>
      </c>
      <c r="H287" s="7">
        <v>32591.439999999999</v>
      </c>
      <c r="I287" s="7">
        <v>2251.66</v>
      </c>
      <c r="J287" s="7">
        <v>0</v>
      </c>
      <c r="K287" s="7">
        <v>85.96</v>
      </c>
      <c r="L287" s="7">
        <v>28901</v>
      </c>
      <c r="M287" s="7">
        <f t="shared" si="16"/>
        <v>8341.5815999999995</v>
      </c>
      <c r="N287" s="7">
        <f t="shared" si="17"/>
        <v>2274.9767999999999</v>
      </c>
      <c r="O287" s="7">
        <f t="shared" si="18"/>
        <v>17062.326000000001</v>
      </c>
      <c r="P287" s="7"/>
      <c r="Q287" s="7"/>
      <c r="R287" s="7"/>
      <c r="S287" s="7">
        <f t="shared" si="19"/>
        <v>-23988.4444</v>
      </c>
    </row>
    <row r="288" spans="1:19" s="8" customFormat="1" ht="13" x14ac:dyDescent="0.15">
      <c r="A288" s="6" t="s">
        <v>297</v>
      </c>
      <c r="B288" s="7">
        <v>56038.46</v>
      </c>
      <c r="C288" s="7">
        <v>69619.259999999995</v>
      </c>
      <c r="D288" s="7">
        <v>63659.28</v>
      </c>
      <c r="E288" s="7">
        <v>5959.98</v>
      </c>
      <c r="F288" s="7">
        <v>0</v>
      </c>
      <c r="G288" s="7">
        <v>53076.49</v>
      </c>
      <c r="H288" s="7">
        <v>48532.71</v>
      </c>
      <c r="I288" s="7">
        <v>4543.78</v>
      </c>
      <c r="J288" s="7">
        <v>0</v>
      </c>
      <c r="K288" s="7">
        <v>76.239999999999995</v>
      </c>
      <c r="L288" s="7">
        <v>39558</v>
      </c>
      <c r="M288" s="7">
        <f t="shared" si="16"/>
        <v>14005.0416</v>
      </c>
      <c r="N288" s="7">
        <f t="shared" si="17"/>
        <v>3819.5567999999998</v>
      </c>
      <c r="O288" s="7">
        <f t="shared" si="18"/>
        <v>28646.675999999999</v>
      </c>
      <c r="P288" s="7"/>
      <c r="Q288" s="7"/>
      <c r="R288" s="7"/>
      <c r="S288" s="7">
        <f t="shared" si="19"/>
        <v>-37496.564400000003</v>
      </c>
    </row>
    <row r="289" spans="1:19" s="8" customFormat="1" ht="13" x14ac:dyDescent="0.15">
      <c r="A289" s="6" t="s">
        <v>298</v>
      </c>
      <c r="B289" s="7">
        <v>35865.74</v>
      </c>
      <c r="C289" s="7">
        <v>40143.42</v>
      </c>
      <c r="D289" s="7">
        <v>39283.199999999997</v>
      </c>
      <c r="E289" s="7">
        <v>860.22</v>
      </c>
      <c r="F289" s="7">
        <v>0</v>
      </c>
      <c r="G289" s="7">
        <v>27055.4</v>
      </c>
      <c r="H289" s="7">
        <v>26475.64</v>
      </c>
      <c r="I289" s="7">
        <v>579.76</v>
      </c>
      <c r="J289" s="7">
        <v>0</v>
      </c>
      <c r="K289" s="7">
        <v>67.400000000000006</v>
      </c>
      <c r="L289" s="7">
        <v>8893</v>
      </c>
      <c r="M289" s="7">
        <f t="shared" si="16"/>
        <v>8642.3040000000001</v>
      </c>
      <c r="N289" s="7">
        <f t="shared" si="17"/>
        <v>2356.9919999999997</v>
      </c>
      <c r="O289" s="7">
        <f t="shared" si="18"/>
        <v>17677.439999999999</v>
      </c>
      <c r="P289" s="7"/>
      <c r="Q289" s="7"/>
      <c r="R289" s="7"/>
      <c r="S289" s="7">
        <f t="shared" si="19"/>
        <v>-11094.096</v>
      </c>
    </row>
    <row r="290" spans="1:19" s="8" customFormat="1" ht="13" x14ac:dyDescent="0.15">
      <c r="A290" s="6" t="s">
        <v>299</v>
      </c>
      <c r="B290" s="7">
        <v>0</v>
      </c>
      <c r="C290" s="7">
        <v>0</v>
      </c>
      <c r="D290" s="7">
        <v>0</v>
      </c>
      <c r="E290" s="7">
        <v>0</v>
      </c>
      <c r="F290" s="7">
        <v>0</v>
      </c>
      <c r="G290" s="7">
        <v>0</v>
      </c>
      <c r="H290" s="7">
        <v>0</v>
      </c>
      <c r="I290" s="7">
        <v>0</v>
      </c>
      <c r="J290" s="7">
        <v>0</v>
      </c>
      <c r="K290" s="7">
        <v>0</v>
      </c>
      <c r="L290" s="7">
        <v>7849</v>
      </c>
      <c r="M290" s="7">
        <f t="shared" si="16"/>
        <v>0</v>
      </c>
      <c r="N290" s="7">
        <f t="shared" si="17"/>
        <v>0</v>
      </c>
      <c r="O290" s="7">
        <f t="shared" si="18"/>
        <v>0</v>
      </c>
      <c r="P290" s="7"/>
      <c r="Q290" s="7"/>
      <c r="R290" s="7"/>
      <c r="S290" s="7">
        <f t="shared" si="19"/>
        <v>-7849</v>
      </c>
    </row>
    <row r="291" spans="1:19" s="8" customFormat="1" ht="13" x14ac:dyDescent="0.15">
      <c r="A291" s="6" t="s">
        <v>300</v>
      </c>
      <c r="B291" s="7">
        <v>170001.82</v>
      </c>
      <c r="C291" s="7">
        <v>444661.05</v>
      </c>
      <c r="D291" s="7">
        <v>436843.8</v>
      </c>
      <c r="E291" s="7">
        <v>7817.25</v>
      </c>
      <c r="F291" s="7">
        <v>0</v>
      </c>
      <c r="G291" s="7">
        <v>429766.2</v>
      </c>
      <c r="H291" s="7">
        <v>422210.81</v>
      </c>
      <c r="I291" s="7">
        <v>7555.39</v>
      </c>
      <c r="J291" s="7">
        <v>0</v>
      </c>
      <c r="K291" s="7">
        <v>96.65</v>
      </c>
      <c r="L291" s="7">
        <v>112708</v>
      </c>
      <c r="M291" s="7">
        <f t="shared" si="16"/>
        <v>96105.635999999999</v>
      </c>
      <c r="N291" s="7">
        <f t="shared" si="17"/>
        <v>26210.627999999997</v>
      </c>
      <c r="O291" s="7">
        <f t="shared" si="18"/>
        <v>196579.71</v>
      </c>
      <c r="P291" s="7"/>
      <c r="Q291" s="7"/>
      <c r="R291" s="7"/>
      <c r="S291" s="7">
        <f t="shared" si="19"/>
        <v>-9393.1639999999898</v>
      </c>
    </row>
    <row r="292" spans="1:19" s="8" customFormat="1" ht="13" x14ac:dyDescent="0.15">
      <c r="A292" s="6" t="s">
        <v>301</v>
      </c>
      <c r="B292" s="7">
        <v>178280.97</v>
      </c>
      <c r="C292" s="7">
        <v>448093.68</v>
      </c>
      <c r="D292" s="7">
        <v>440551.38</v>
      </c>
      <c r="E292" s="7">
        <v>7542.3</v>
      </c>
      <c r="F292" s="7">
        <v>0</v>
      </c>
      <c r="G292" s="7">
        <v>434352.22</v>
      </c>
      <c r="H292" s="7">
        <v>427041.22</v>
      </c>
      <c r="I292" s="7">
        <v>7311</v>
      </c>
      <c r="J292" s="7">
        <v>0</v>
      </c>
      <c r="K292" s="7">
        <v>96.93</v>
      </c>
      <c r="L292" s="7">
        <v>153366</v>
      </c>
      <c r="M292" s="7">
        <f t="shared" si="16"/>
        <v>96921.303599999999</v>
      </c>
      <c r="N292" s="7">
        <f t="shared" si="17"/>
        <v>26433.0828</v>
      </c>
      <c r="O292" s="7">
        <f t="shared" si="18"/>
        <v>198248.12100000001</v>
      </c>
      <c r="P292" s="7"/>
      <c r="Q292" s="7"/>
      <c r="R292" s="7"/>
      <c r="S292" s="7">
        <f t="shared" si="19"/>
        <v>-47927.28740000003</v>
      </c>
    </row>
    <row r="293" spans="1:19" s="8" customFormat="1" ht="13" x14ac:dyDescent="0.15">
      <c r="A293" s="6" t="s">
        <v>302</v>
      </c>
      <c r="B293" s="7">
        <v>43154.93</v>
      </c>
      <c r="C293" s="7">
        <v>297529.38</v>
      </c>
      <c r="D293" s="7">
        <v>288795.71999999997</v>
      </c>
      <c r="E293" s="7">
        <v>8733.66</v>
      </c>
      <c r="F293" s="7">
        <v>0</v>
      </c>
      <c r="G293" s="7">
        <v>309102.59999999998</v>
      </c>
      <c r="H293" s="7">
        <v>300029.21999999997</v>
      </c>
      <c r="I293" s="7">
        <v>9073.3799999999992</v>
      </c>
      <c r="J293" s="7">
        <v>0</v>
      </c>
      <c r="K293" s="7">
        <v>103.89</v>
      </c>
      <c r="L293" s="7">
        <v>95805</v>
      </c>
      <c r="M293" s="7">
        <f t="shared" si="16"/>
        <v>63535.058399999994</v>
      </c>
      <c r="N293" s="7">
        <f t="shared" si="17"/>
        <v>17327.743199999997</v>
      </c>
      <c r="O293" s="7">
        <f t="shared" si="18"/>
        <v>129958.07399999999</v>
      </c>
      <c r="P293" s="7"/>
      <c r="Q293" s="7"/>
      <c r="R293" s="7"/>
      <c r="S293" s="7">
        <f t="shared" si="19"/>
        <v>-6596.6555999999982</v>
      </c>
    </row>
    <row r="294" spans="1:19" s="8" customFormat="1" ht="13" x14ac:dyDescent="0.15">
      <c r="A294" s="6" t="s">
        <v>303</v>
      </c>
      <c r="B294" s="7">
        <v>138093.01</v>
      </c>
      <c r="C294" s="7">
        <v>446955.03</v>
      </c>
      <c r="D294" s="7">
        <v>433030.1</v>
      </c>
      <c r="E294" s="7">
        <v>13924.93</v>
      </c>
      <c r="F294" s="7">
        <v>0</v>
      </c>
      <c r="G294" s="7">
        <v>438612.62</v>
      </c>
      <c r="H294" s="7">
        <v>424947.6</v>
      </c>
      <c r="I294" s="7">
        <v>13665.02</v>
      </c>
      <c r="J294" s="7">
        <v>0</v>
      </c>
      <c r="K294" s="7">
        <v>98.13</v>
      </c>
      <c r="L294" s="7">
        <v>108505</v>
      </c>
      <c r="M294" s="7">
        <f t="shared" si="16"/>
        <v>95266.621999999988</v>
      </c>
      <c r="N294" s="7">
        <f t="shared" si="17"/>
        <v>25981.805999999997</v>
      </c>
      <c r="O294" s="7">
        <f t="shared" si="18"/>
        <v>194863.54499999998</v>
      </c>
      <c r="P294" s="7"/>
      <c r="Q294" s="7"/>
      <c r="R294" s="7"/>
      <c r="S294" s="7">
        <f t="shared" si="19"/>
        <v>330.62700000003679</v>
      </c>
    </row>
    <row r="295" spans="1:19" s="8" customFormat="1" ht="13" x14ac:dyDescent="0.15">
      <c r="A295" s="6" t="s">
        <v>304</v>
      </c>
      <c r="B295" s="7">
        <v>17503.48</v>
      </c>
      <c r="C295" s="7">
        <v>29608.14</v>
      </c>
      <c r="D295" s="7">
        <v>28375.32</v>
      </c>
      <c r="E295" s="7">
        <v>1232.82</v>
      </c>
      <c r="F295" s="7">
        <v>0</v>
      </c>
      <c r="G295" s="7">
        <v>19793.82</v>
      </c>
      <c r="H295" s="7">
        <v>18969.650000000001</v>
      </c>
      <c r="I295" s="7">
        <v>824.17</v>
      </c>
      <c r="J295" s="7">
        <v>0</v>
      </c>
      <c r="K295" s="7">
        <v>66.849999999999994</v>
      </c>
      <c r="L295" s="7">
        <v>8317</v>
      </c>
      <c r="M295" s="7">
        <f t="shared" si="16"/>
        <v>6242.5703999999996</v>
      </c>
      <c r="N295" s="7">
        <f t="shared" si="17"/>
        <v>1702.5192</v>
      </c>
      <c r="O295" s="7">
        <f t="shared" si="18"/>
        <v>12768.894</v>
      </c>
      <c r="P295" s="7"/>
      <c r="Q295" s="7"/>
      <c r="R295" s="7"/>
      <c r="S295" s="7">
        <f t="shared" si="19"/>
        <v>-10061.333599999998</v>
      </c>
    </row>
    <row r="296" spans="1:19" s="8" customFormat="1" ht="13" x14ac:dyDescent="0.15">
      <c r="A296" s="6" t="s">
        <v>305</v>
      </c>
      <c r="B296" s="7">
        <v>3433.34</v>
      </c>
      <c r="C296" s="7">
        <v>31471.62</v>
      </c>
      <c r="D296" s="7">
        <v>29089.08</v>
      </c>
      <c r="E296" s="7">
        <v>2382.54</v>
      </c>
      <c r="F296" s="7">
        <v>0</v>
      </c>
      <c r="G296" s="7">
        <v>31446.89</v>
      </c>
      <c r="H296" s="7">
        <v>29066.22</v>
      </c>
      <c r="I296" s="7">
        <v>2380.67</v>
      </c>
      <c r="J296" s="7">
        <v>0</v>
      </c>
      <c r="K296" s="7">
        <v>99.92</v>
      </c>
      <c r="L296" s="7">
        <v>2781</v>
      </c>
      <c r="M296" s="7">
        <f t="shared" si="16"/>
        <v>6399.5976000000001</v>
      </c>
      <c r="N296" s="7">
        <f t="shared" si="17"/>
        <v>1745.3448000000001</v>
      </c>
      <c r="O296" s="7">
        <f t="shared" si="18"/>
        <v>13090.086000000001</v>
      </c>
      <c r="P296" s="7"/>
      <c r="Q296" s="7"/>
      <c r="R296" s="7"/>
      <c r="S296" s="7">
        <f t="shared" si="19"/>
        <v>5050.1916000000001</v>
      </c>
    </row>
    <row r="297" spans="1:19" s="8" customFormat="1" ht="13" x14ac:dyDescent="0.15">
      <c r="A297" s="6" t="s">
        <v>306</v>
      </c>
      <c r="B297" s="7">
        <v>30460.71</v>
      </c>
      <c r="C297" s="7">
        <v>31398.06</v>
      </c>
      <c r="D297" s="7">
        <v>29428.5</v>
      </c>
      <c r="E297" s="7">
        <v>1969.56</v>
      </c>
      <c r="F297" s="7">
        <v>0</v>
      </c>
      <c r="G297" s="7">
        <v>29281.87</v>
      </c>
      <c r="H297" s="7">
        <v>27445.06</v>
      </c>
      <c r="I297" s="7">
        <v>1836.81</v>
      </c>
      <c r="J297" s="7">
        <v>0</v>
      </c>
      <c r="K297" s="7">
        <v>93.26</v>
      </c>
      <c r="L297" s="7">
        <v>3193</v>
      </c>
      <c r="M297" s="7">
        <f t="shared" si="16"/>
        <v>6474.27</v>
      </c>
      <c r="N297" s="7">
        <f t="shared" si="17"/>
        <v>1765.71</v>
      </c>
      <c r="O297" s="7">
        <f t="shared" si="18"/>
        <v>13242.825000000001</v>
      </c>
      <c r="P297" s="7"/>
      <c r="Q297" s="7"/>
      <c r="R297" s="7"/>
      <c r="S297" s="7">
        <f t="shared" si="19"/>
        <v>2769.255000000001</v>
      </c>
    </row>
    <row r="298" spans="1:19" s="8" customFormat="1" ht="13" x14ac:dyDescent="0.15">
      <c r="A298" s="6" t="s">
        <v>307</v>
      </c>
      <c r="B298" s="7">
        <v>26280.75</v>
      </c>
      <c r="C298" s="7">
        <v>32366.400000000001</v>
      </c>
      <c r="D298" s="7">
        <v>29912.76</v>
      </c>
      <c r="E298" s="7">
        <v>2453.64</v>
      </c>
      <c r="F298" s="7">
        <v>0</v>
      </c>
      <c r="G298" s="7">
        <v>15544.12</v>
      </c>
      <c r="H298" s="7">
        <v>14365.75</v>
      </c>
      <c r="I298" s="7">
        <v>1178.3699999999999</v>
      </c>
      <c r="J298" s="7">
        <v>0</v>
      </c>
      <c r="K298" s="7">
        <v>48.03</v>
      </c>
      <c r="L298" s="7">
        <v>13695</v>
      </c>
      <c r="M298" s="7">
        <f t="shared" si="16"/>
        <v>6580.8071999999993</v>
      </c>
      <c r="N298" s="7">
        <f t="shared" si="17"/>
        <v>1794.7655999999999</v>
      </c>
      <c r="O298" s="7">
        <f t="shared" si="18"/>
        <v>13460.742</v>
      </c>
      <c r="P298" s="7"/>
      <c r="Q298" s="7"/>
      <c r="R298" s="7"/>
      <c r="S298" s="7">
        <f t="shared" si="19"/>
        <v>-21165.5648</v>
      </c>
    </row>
    <row r="299" spans="1:19" s="8" customFormat="1" ht="13" x14ac:dyDescent="0.15">
      <c r="A299" s="6" t="s">
        <v>308</v>
      </c>
      <c r="B299" s="7">
        <v>22679.34</v>
      </c>
      <c r="C299" s="7">
        <v>29705.1</v>
      </c>
      <c r="D299" s="7">
        <v>27916.62</v>
      </c>
      <c r="E299" s="7">
        <v>1788.48</v>
      </c>
      <c r="F299" s="7">
        <v>0</v>
      </c>
      <c r="G299" s="7">
        <v>29093.54</v>
      </c>
      <c r="H299" s="7">
        <v>27341.88</v>
      </c>
      <c r="I299" s="7">
        <v>1751.66</v>
      </c>
      <c r="J299" s="7">
        <v>0</v>
      </c>
      <c r="K299" s="7">
        <v>97.94</v>
      </c>
      <c r="L299" s="7">
        <v>2319</v>
      </c>
      <c r="M299" s="7">
        <f t="shared" si="16"/>
        <v>6141.6563999999998</v>
      </c>
      <c r="N299" s="7">
        <f t="shared" si="17"/>
        <v>1674.9971999999998</v>
      </c>
      <c r="O299" s="7">
        <f t="shared" si="18"/>
        <v>12562.478999999999</v>
      </c>
      <c r="P299" s="7"/>
      <c r="Q299" s="7"/>
      <c r="R299" s="7"/>
      <c r="S299" s="7">
        <f t="shared" si="19"/>
        <v>4643.7474000000002</v>
      </c>
    </row>
    <row r="300" spans="1:19" s="8" customFormat="1" ht="13" x14ac:dyDescent="0.15">
      <c r="A300" s="6" t="s">
        <v>309</v>
      </c>
      <c r="B300" s="7">
        <v>60026.7</v>
      </c>
      <c r="C300" s="7">
        <v>35610.06</v>
      </c>
      <c r="D300" s="7">
        <v>31304.82</v>
      </c>
      <c r="E300" s="7">
        <v>4305.24</v>
      </c>
      <c r="F300" s="7">
        <v>0</v>
      </c>
      <c r="G300" s="7">
        <v>16635.71</v>
      </c>
      <c r="H300" s="7">
        <v>14624.46</v>
      </c>
      <c r="I300" s="7">
        <v>2011.25</v>
      </c>
      <c r="J300" s="7">
        <v>0</v>
      </c>
      <c r="K300" s="7">
        <v>46.72</v>
      </c>
      <c r="L300" s="7">
        <v>8831</v>
      </c>
      <c r="M300" s="7">
        <f t="shared" si="16"/>
        <v>6887.0604000000003</v>
      </c>
      <c r="N300" s="7">
        <f t="shared" si="17"/>
        <v>1878.2891999999999</v>
      </c>
      <c r="O300" s="7">
        <f t="shared" si="18"/>
        <v>14087.169</v>
      </c>
      <c r="P300" s="7"/>
      <c r="Q300" s="7"/>
      <c r="R300" s="7"/>
      <c r="S300" s="7">
        <f t="shared" si="19"/>
        <v>-17059.0586</v>
      </c>
    </row>
    <row r="301" spans="1:19" s="8" customFormat="1" ht="13" x14ac:dyDescent="0.15">
      <c r="A301" s="6" t="s">
        <v>310</v>
      </c>
      <c r="B301" s="7">
        <v>10631.32</v>
      </c>
      <c r="C301" s="7">
        <v>36460.14</v>
      </c>
      <c r="D301" s="7">
        <v>31770</v>
      </c>
      <c r="E301" s="7">
        <v>4690.1400000000003</v>
      </c>
      <c r="F301" s="7">
        <v>0</v>
      </c>
      <c r="G301" s="7">
        <v>35055.11</v>
      </c>
      <c r="H301" s="7">
        <v>28101.599999999999</v>
      </c>
      <c r="I301" s="7">
        <v>6953.51</v>
      </c>
      <c r="J301" s="7">
        <v>0</v>
      </c>
      <c r="K301" s="7">
        <v>148.26</v>
      </c>
      <c r="L301" s="7">
        <v>4958</v>
      </c>
      <c r="M301" s="7">
        <f t="shared" si="16"/>
        <v>6989.4</v>
      </c>
      <c r="N301" s="7">
        <f t="shared" si="17"/>
        <v>1906.1999999999998</v>
      </c>
      <c r="O301" s="7">
        <f t="shared" si="18"/>
        <v>14296.5</v>
      </c>
      <c r="P301" s="7"/>
      <c r="Q301" s="7"/>
      <c r="R301" s="7"/>
      <c r="S301" s="7">
        <f t="shared" si="19"/>
        <v>-48.5</v>
      </c>
    </row>
    <row r="302" spans="1:19" s="8" customFormat="1" ht="13" x14ac:dyDescent="0.15">
      <c r="A302" s="6" t="s">
        <v>311</v>
      </c>
      <c r="B302" s="7">
        <v>18118.310000000001</v>
      </c>
      <c r="C302" s="7">
        <v>41726.68</v>
      </c>
      <c r="D302" s="7">
        <v>36755.1</v>
      </c>
      <c r="E302" s="7">
        <v>4971.58</v>
      </c>
      <c r="F302" s="7">
        <v>0</v>
      </c>
      <c r="G302" s="7">
        <v>49935.11</v>
      </c>
      <c r="H302" s="7">
        <v>43985.53</v>
      </c>
      <c r="I302" s="7">
        <v>5949.58</v>
      </c>
      <c r="J302" s="7">
        <v>0</v>
      </c>
      <c r="K302" s="7">
        <v>119.67</v>
      </c>
      <c r="L302" s="7">
        <v>9794</v>
      </c>
      <c r="M302" s="7">
        <f t="shared" si="16"/>
        <v>8086.1219999999994</v>
      </c>
      <c r="N302" s="7">
        <f t="shared" si="17"/>
        <v>2205.306</v>
      </c>
      <c r="O302" s="7">
        <f t="shared" si="18"/>
        <v>16539.794999999998</v>
      </c>
      <c r="P302" s="7"/>
      <c r="Q302" s="7"/>
      <c r="R302" s="7"/>
      <c r="S302" s="7">
        <f t="shared" si="19"/>
        <v>7360.3070000000007</v>
      </c>
    </row>
    <row r="303" spans="1:19" s="8" customFormat="1" ht="13" x14ac:dyDescent="0.15">
      <c r="A303" s="6" t="s">
        <v>312</v>
      </c>
      <c r="B303" s="7">
        <v>711.64</v>
      </c>
      <c r="C303" s="7">
        <v>4073.04</v>
      </c>
      <c r="D303" s="7">
        <v>3568.44</v>
      </c>
      <c r="E303" s="7">
        <v>504.6</v>
      </c>
      <c r="F303" s="7">
        <v>0</v>
      </c>
      <c r="G303" s="7">
        <v>5889.04</v>
      </c>
      <c r="H303" s="7">
        <v>5159.46</v>
      </c>
      <c r="I303" s="7">
        <v>729.58</v>
      </c>
      <c r="J303" s="7">
        <v>0</v>
      </c>
      <c r="K303" s="7">
        <v>144.59</v>
      </c>
      <c r="L303" s="7">
        <v>0</v>
      </c>
      <c r="M303" s="7">
        <f t="shared" si="16"/>
        <v>785.05680000000007</v>
      </c>
      <c r="N303" s="7">
        <f t="shared" si="17"/>
        <v>214.10640000000001</v>
      </c>
      <c r="O303" s="7">
        <f t="shared" si="18"/>
        <v>1605.798</v>
      </c>
      <c r="P303" s="7"/>
      <c r="Q303" s="7"/>
      <c r="R303" s="7"/>
      <c r="S303" s="7">
        <f t="shared" si="19"/>
        <v>2554.4988000000003</v>
      </c>
    </row>
    <row r="304" spans="1:19" s="8" customFormat="1" ht="13" x14ac:dyDescent="0.15">
      <c r="A304" s="6" t="s">
        <v>313</v>
      </c>
      <c r="B304" s="7">
        <v>9317.7900000000009</v>
      </c>
      <c r="C304" s="7">
        <v>4136.47</v>
      </c>
      <c r="D304" s="7">
        <v>3647.83</v>
      </c>
      <c r="E304" s="7">
        <v>488.64</v>
      </c>
      <c r="F304" s="7">
        <v>0</v>
      </c>
      <c r="G304" s="7">
        <v>2641.95</v>
      </c>
      <c r="H304" s="7">
        <v>2329.86</v>
      </c>
      <c r="I304" s="7">
        <v>312.08999999999997</v>
      </c>
      <c r="J304" s="7">
        <v>0</v>
      </c>
      <c r="K304" s="7">
        <v>63.87</v>
      </c>
      <c r="L304" s="7">
        <v>0</v>
      </c>
      <c r="M304" s="7">
        <f t="shared" si="16"/>
        <v>802.52260000000001</v>
      </c>
      <c r="N304" s="7">
        <f t="shared" si="17"/>
        <v>218.8698</v>
      </c>
      <c r="O304" s="7">
        <f t="shared" si="18"/>
        <v>1641.5235</v>
      </c>
      <c r="P304" s="7"/>
      <c r="Q304" s="7"/>
      <c r="R304" s="7"/>
      <c r="S304" s="7">
        <f t="shared" si="19"/>
        <v>-333.05589999999984</v>
      </c>
    </row>
    <row r="305" spans="1:19" s="8" customFormat="1" ht="13" x14ac:dyDescent="0.15">
      <c r="A305" s="6" t="s">
        <v>314</v>
      </c>
      <c r="B305" s="7">
        <v>4878.4799999999996</v>
      </c>
      <c r="C305" s="7">
        <v>2410.62</v>
      </c>
      <c r="D305" s="7">
        <v>2158.1999999999998</v>
      </c>
      <c r="E305" s="7">
        <v>252.42</v>
      </c>
      <c r="F305" s="7">
        <v>0</v>
      </c>
      <c r="G305" s="7">
        <v>0</v>
      </c>
      <c r="H305" s="7">
        <v>0</v>
      </c>
      <c r="I305" s="7">
        <v>0</v>
      </c>
      <c r="J305" s="7">
        <v>0</v>
      </c>
      <c r="K305" s="7">
        <v>0</v>
      </c>
      <c r="L305" s="7">
        <v>140</v>
      </c>
      <c r="M305" s="7">
        <f t="shared" si="16"/>
        <v>474.80399999999997</v>
      </c>
      <c r="N305" s="7">
        <f t="shared" si="17"/>
        <v>129.49199999999999</v>
      </c>
      <c r="O305" s="7">
        <f t="shared" si="18"/>
        <v>971.18999999999994</v>
      </c>
      <c r="P305" s="7"/>
      <c r="Q305" s="7"/>
      <c r="R305" s="7"/>
      <c r="S305" s="7">
        <f t="shared" si="19"/>
        <v>-1715.4859999999999</v>
      </c>
    </row>
    <row r="306" spans="1:19" s="8" customFormat="1" ht="13" x14ac:dyDescent="0.15">
      <c r="A306" s="6" t="s">
        <v>315</v>
      </c>
      <c r="B306" s="7">
        <v>14313.07</v>
      </c>
      <c r="C306" s="7">
        <v>5099.04</v>
      </c>
      <c r="D306" s="7">
        <v>4565.22</v>
      </c>
      <c r="E306" s="7">
        <v>533.82000000000005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  <c r="M306" s="7">
        <f t="shared" si="16"/>
        <v>1004.3484000000001</v>
      </c>
      <c r="N306" s="7">
        <f t="shared" si="17"/>
        <v>273.91320000000002</v>
      </c>
      <c r="O306" s="7">
        <f t="shared" si="18"/>
        <v>2054.3490000000002</v>
      </c>
      <c r="P306" s="7"/>
      <c r="Q306" s="7"/>
      <c r="R306" s="7"/>
      <c r="S306" s="7">
        <f t="shared" si="19"/>
        <v>-3332.6106</v>
      </c>
    </row>
    <row r="307" spans="1:19" s="8" customFormat="1" ht="13" x14ac:dyDescent="0.15">
      <c r="A307" s="6" t="s">
        <v>316</v>
      </c>
      <c r="B307" s="7">
        <v>12909.27</v>
      </c>
      <c r="C307" s="7">
        <v>16163.7</v>
      </c>
      <c r="D307" s="7">
        <v>16163.7</v>
      </c>
      <c r="E307" s="7">
        <v>0</v>
      </c>
      <c r="F307" s="7">
        <v>0</v>
      </c>
      <c r="G307" s="7">
        <v>12753.7</v>
      </c>
      <c r="H307" s="7">
        <v>12753.7</v>
      </c>
      <c r="I307" s="7">
        <v>0</v>
      </c>
      <c r="J307" s="7">
        <v>0</v>
      </c>
      <c r="K307" s="7">
        <v>78.900000000000006</v>
      </c>
      <c r="L307" s="7">
        <v>6187</v>
      </c>
      <c r="M307" s="7">
        <f t="shared" si="16"/>
        <v>3556.0140000000001</v>
      </c>
      <c r="N307" s="7">
        <f t="shared" si="17"/>
        <v>969.822</v>
      </c>
      <c r="O307" s="7">
        <f t="shared" si="18"/>
        <v>7273.6650000000009</v>
      </c>
      <c r="P307" s="7"/>
      <c r="Q307" s="7"/>
      <c r="R307" s="7"/>
      <c r="S307" s="7">
        <f t="shared" si="19"/>
        <v>-5232.8010000000004</v>
      </c>
    </row>
    <row r="308" spans="1:19" s="8" customFormat="1" ht="13" x14ac:dyDescent="0.15">
      <c r="A308" s="6" t="s">
        <v>317</v>
      </c>
      <c r="B308" s="7">
        <v>9659.1200000000008</v>
      </c>
      <c r="C308" s="7">
        <v>3441.06</v>
      </c>
      <c r="D308" s="7">
        <v>3080.76</v>
      </c>
      <c r="E308" s="7">
        <v>360.3</v>
      </c>
      <c r="F308" s="7">
        <v>0</v>
      </c>
      <c r="G308" s="7">
        <v>0</v>
      </c>
      <c r="H308" s="7">
        <v>0</v>
      </c>
      <c r="I308" s="7">
        <v>0</v>
      </c>
      <c r="J308" s="7">
        <v>0</v>
      </c>
      <c r="K308" s="7">
        <v>0</v>
      </c>
      <c r="L308" s="7">
        <v>0</v>
      </c>
      <c r="M308" s="7">
        <f t="shared" si="16"/>
        <v>677.7672</v>
      </c>
      <c r="N308" s="7">
        <f t="shared" si="17"/>
        <v>184.84560000000002</v>
      </c>
      <c r="O308" s="7">
        <f t="shared" si="18"/>
        <v>1386.3420000000001</v>
      </c>
      <c r="P308" s="7"/>
      <c r="Q308" s="7"/>
      <c r="R308" s="7"/>
      <c r="S308" s="7">
        <f t="shared" si="19"/>
        <v>-2248.9548</v>
      </c>
    </row>
    <row r="309" spans="1:19" s="8" customFormat="1" ht="13" x14ac:dyDescent="0.15">
      <c r="A309" s="6" t="s">
        <v>318</v>
      </c>
      <c r="B309" s="7">
        <v>60028.2</v>
      </c>
      <c r="C309" s="7">
        <v>22187.88</v>
      </c>
      <c r="D309" s="7">
        <v>19864.86</v>
      </c>
      <c r="E309" s="7">
        <v>2323.02</v>
      </c>
      <c r="F309" s="7">
        <v>0</v>
      </c>
      <c r="G309" s="7">
        <v>813.8</v>
      </c>
      <c r="H309" s="7">
        <v>728.6</v>
      </c>
      <c r="I309" s="7">
        <v>85.2</v>
      </c>
      <c r="J309" s="7">
        <v>0</v>
      </c>
      <c r="K309" s="7">
        <v>3.67</v>
      </c>
      <c r="L309" s="7">
        <v>0</v>
      </c>
      <c r="M309" s="7">
        <f t="shared" si="16"/>
        <v>4370.2691999999997</v>
      </c>
      <c r="N309" s="7">
        <f t="shared" si="17"/>
        <v>1191.8915999999999</v>
      </c>
      <c r="O309" s="7">
        <f t="shared" si="18"/>
        <v>8939.1869999999999</v>
      </c>
      <c r="P309" s="7"/>
      <c r="Q309" s="7"/>
      <c r="R309" s="7"/>
      <c r="S309" s="7">
        <f t="shared" si="19"/>
        <v>-13772.747799999999</v>
      </c>
    </row>
    <row r="310" spans="1:19" s="8" customFormat="1" ht="13" x14ac:dyDescent="0.15">
      <c r="A310" s="6" t="s">
        <v>319</v>
      </c>
      <c r="B310" s="7">
        <v>18096.62</v>
      </c>
      <c r="C310" s="7">
        <v>10523.04</v>
      </c>
      <c r="D310" s="7">
        <v>9421.32</v>
      </c>
      <c r="E310" s="7">
        <v>1101.72</v>
      </c>
      <c r="F310" s="7">
        <v>0</v>
      </c>
      <c r="G310" s="7">
        <v>3345.5</v>
      </c>
      <c r="H310" s="7">
        <v>2995.24</v>
      </c>
      <c r="I310" s="7">
        <v>350.26</v>
      </c>
      <c r="J310" s="7">
        <v>0</v>
      </c>
      <c r="K310" s="7">
        <v>31.79</v>
      </c>
      <c r="L310" s="7">
        <v>1146</v>
      </c>
      <c r="M310" s="7">
        <f t="shared" si="16"/>
        <v>2072.6904</v>
      </c>
      <c r="N310" s="7">
        <f t="shared" si="17"/>
        <v>565.27919999999995</v>
      </c>
      <c r="O310" s="7">
        <f t="shared" si="18"/>
        <v>4239.5940000000001</v>
      </c>
      <c r="P310" s="7"/>
      <c r="Q310" s="7"/>
      <c r="R310" s="7"/>
      <c r="S310" s="7">
        <f t="shared" si="19"/>
        <v>-5028.3235999999997</v>
      </c>
    </row>
    <row r="311" spans="1:19" s="8" customFormat="1" ht="13" x14ac:dyDescent="0.15">
      <c r="A311" s="6" t="s">
        <v>320</v>
      </c>
      <c r="B311" s="7">
        <v>0</v>
      </c>
      <c r="C311" s="7">
        <v>4016.1</v>
      </c>
      <c r="D311" s="7">
        <v>3595.62</v>
      </c>
      <c r="E311" s="7">
        <v>420.48</v>
      </c>
      <c r="F311" s="7">
        <v>0</v>
      </c>
      <c r="G311" s="7">
        <v>4016.11</v>
      </c>
      <c r="H311" s="7">
        <v>3595.63</v>
      </c>
      <c r="I311" s="7">
        <v>420.48</v>
      </c>
      <c r="J311" s="7">
        <v>0</v>
      </c>
      <c r="K311" s="7">
        <v>100</v>
      </c>
      <c r="L311" s="7">
        <v>0</v>
      </c>
      <c r="M311" s="7">
        <f t="shared" si="16"/>
        <v>791.03639999999996</v>
      </c>
      <c r="N311" s="7">
        <f t="shared" si="17"/>
        <v>215.73719999999997</v>
      </c>
      <c r="O311" s="7">
        <f t="shared" si="18"/>
        <v>1618.029</v>
      </c>
      <c r="P311" s="7"/>
      <c r="Q311" s="7"/>
      <c r="R311" s="7"/>
      <c r="S311" s="7">
        <f t="shared" si="19"/>
        <v>970.82740000000013</v>
      </c>
    </row>
    <row r="312" spans="1:19" s="8" customFormat="1" ht="13" x14ac:dyDescent="0.15">
      <c r="A312" s="6" t="s">
        <v>321</v>
      </c>
      <c r="B312" s="7">
        <v>993.11</v>
      </c>
      <c r="C312" s="7">
        <v>2380.02</v>
      </c>
      <c r="D312" s="7">
        <v>2130.84</v>
      </c>
      <c r="E312" s="7">
        <v>249.18</v>
      </c>
      <c r="F312" s="7">
        <v>0</v>
      </c>
      <c r="G312" s="7">
        <v>1436.66</v>
      </c>
      <c r="H312" s="7">
        <v>1286.25</v>
      </c>
      <c r="I312" s="7">
        <v>150.41</v>
      </c>
      <c r="J312" s="7">
        <v>0</v>
      </c>
      <c r="K312" s="7">
        <v>60.36</v>
      </c>
      <c r="L312" s="7">
        <v>0</v>
      </c>
      <c r="M312" s="7">
        <f t="shared" si="16"/>
        <v>468.78480000000002</v>
      </c>
      <c r="N312" s="7">
        <f t="shared" si="17"/>
        <v>127.85040000000001</v>
      </c>
      <c r="O312" s="7">
        <f t="shared" si="18"/>
        <v>958.87800000000004</v>
      </c>
      <c r="P312" s="7"/>
      <c r="Q312" s="7"/>
      <c r="R312" s="7"/>
      <c r="S312" s="7">
        <f t="shared" si="19"/>
        <v>-269.2632000000001</v>
      </c>
    </row>
    <row r="313" spans="1:19" s="8" customFormat="1" ht="13" x14ac:dyDescent="0.15">
      <c r="A313" s="6" t="s">
        <v>322</v>
      </c>
      <c r="B313" s="7">
        <v>31831.32</v>
      </c>
      <c r="C313" s="7">
        <v>11700.54</v>
      </c>
      <c r="D313" s="7">
        <v>10475.58</v>
      </c>
      <c r="E313" s="7">
        <v>1224.96</v>
      </c>
      <c r="F313" s="7">
        <v>0</v>
      </c>
      <c r="G313" s="7">
        <v>0</v>
      </c>
      <c r="H313" s="7">
        <v>0</v>
      </c>
      <c r="I313" s="7">
        <v>0</v>
      </c>
      <c r="J313" s="7">
        <v>0</v>
      </c>
      <c r="K313" s="7">
        <v>0</v>
      </c>
      <c r="L313" s="7">
        <v>0</v>
      </c>
      <c r="M313" s="7">
        <f t="shared" si="16"/>
        <v>2304.6275999999998</v>
      </c>
      <c r="N313" s="7">
        <f t="shared" si="17"/>
        <v>628.53480000000002</v>
      </c>
      <c r="O313" s="7">
        <f t="shared" si="18"/>
        <v>4714.0110000000004</v>
      </c>
      <c r="P313" s="7"/>
      <c r="Q313" s="7"/>
      <c r="R313" s="7"/>
      <c r="S313" s="7">
        <f t="shared" si="19"/>
        <v>-7647.1733999999997</v>
      </c>
    </row>
    <row r="314" spans="1:19" s="8" customFormat="1" ht="13" x14ac:dyDescent="0.15">
      <c r="A314" s="6" t="s">
        <v>323</v>
      </c>
      <c r="B314" s="7">
        <v>6158.88</v>
      </c>
      <c r="C314" s="7">
        <v>1572.24</v>
      </c>
      <c r="D314" s="7">
        <v>1572.24</v>
      </c>
      <c r="E314" s="7">
        <v>0</v>
      </c>
      <c r="F314" s="7">
        <v>0</v>
      </c>
      <c r="G314" s="7">
        <v>0</v>
      </c>
      <c r="H314" s="7">
        <v>0</v>
      </c>
      <c r="I314" s="7">
        <v>0</v>
      </c>
      <c r="J314" s="7">
        <v>0</v>
      </c>
      <c r="K314" s="7">
        <v>0</v>
      </c>
      <c r="L314" s="7">
        <v>0</v>
      </c>
      <c r="M314" s="7">
        <f t="shared" si="16"/>
        <v>345.89280000000002</v>
      </c>
      <c r="N314" s="7">
        <f t="shared" si="17"/>
        <v>94.334400000000002</v>
      </c>
      <c r="O314" s="7">
        <f t="shared" si="18"/>
        <v>707.50800000000004</v>
      </c>
      <c r="P314" s="7"/>
      <c r="Q314" s="7"/>
      <c r="R314" s="7"/>
      <c r="S314" s="7">
        <f t="shared" si="19"/>
        <v>-1147.7352000000001</v>
      </c>
    </row>
    <row r="315" spans="1:19" s="8" customFormat="1" ht="13" x14ac:dyDescent="0.15">
      <c r="A315" s="6" t="s">
        <v>324</v>
      </c>
      <c r="B315" s="7">
        <v>17207.95</v>
      </c>
      <c r="C315" s="7">
        <v>7153.26</v>
      </c>
      <c r="D315" s="7">
        <v>6404.4</v>
      </c>
      <c r="E315" s="7">
        <v>748.86</v>
      </c>
      <c r="F315" s="7">
        <v>0</v>
      </c>
      <c r="G315" s="7">
        <v>596.64</v>
      </c>
      <c r="H315" s="7">
        <v>534.17999999999995</v>
      </c>
      <c r="I315" s="7">
        <v>62.46</v>
      </c>
      <c r="J315" s="7">
        <v>0</v>
      </c>
      <c r="K315" s="7">
        <v>8.34</v>
      </c>
      <c r="L315" s="7">
        <v>0</v>
      </c>
      <c r="M315" s="7">
        <f t="shared" si="16"/>
        <v>1408.9679999999998</v>
      </c>
      <c r="N315" s="7">
        <f t="shared" si="17"/>
        <v>384.26399999999995</v>
      </c>
      <c r="O315" s="7">
        <f t="shared" si="18"/>
        <v>2881.98</v>
      </c>
      <c r="P315" s="7"/>
      <c r="Q315" s="7"/>
      <c r="R315" s="7"/>
      <c r="S315" s="7">
        <f t="shared" si="19"/>
        <v>-4141.0320000000002</v>
      </c>
    </row>
    <row r="316" spans="1:19" s="8" customFormat="1" ht="13" x14ac:dyDescent="0.15">
      <c r="A316" s="6" t="s">
        <v>325</v>
      </c>
      <c r="B316" s="7">
        <v>6571.89</v>
      </c>
      <c r="C316" s="7">
        <v>4079.88</v>
      </c>
      <c r="D316" s="7">
        <v>3652.68</v>
      </c>
      <c r="E316" s="7">
        <v>427.2</v>
      </c>
      <c r="F316" s="7">
        <v>0</v>
      </c>
      <c r="G316" s="7">
        <v>1536.48</v>
      </c>
      <c r="H316" s="7">
        <v>1375.6</v>
      </c>
      <c r="I316" s="7">
        <v>160.88</v>
      </c>
      <c r="J316" s="7">
        <v>0</v>
      </c>
      <c r="K316" s="7">
        <v>37.659999999999997</v>
      </c>
      <c r="L316" s="7">
        <v>0</v>
      </c>
      <c r="M316" s="7">
        <f t="shared" si="16"/>
        <v>803.58960000000002</v>
      </c>
      <c r="N316" s="7">
        <f t="shared" si="17"/>
        <v>219.16079999999999</v>
      </c>
      <c r="O316" s="7">
        <f t="shared" si="18"/>
        <v>1643.7059999999999</v>
      </c>
      <c r="P316" s="7"/>
      <c r="Q316" s="7"/>
      <c r="R316" s="7"/>
      <c r="S316" s="7">
        <f t="shared" si="19"/>
        <v>-1290.8564000000001</v>
      </c>
    </row>
    <row r="317" spans="1:19" s="8" customFormat="1" ht="13" x14ac:dyDescent="0.15">
      <c r="A317" s="6" t="s">
        <v>326</v>
      </c>
      <c r="B317" s="7">
        <v>-9.3000000000000007</v>
      </c>
      <c r="C317" s="7">
        <v>1994.4</v>
      </c>
      <c r="D317" s="7">
        <v>1785.6</v>
      </c>
      <c r="E317" s="7">
        <v>208.8</v>
      </c>
      <c r="F317" s="7">
        <v>0</v>
      </c>
      <c r="G317" s="7">
        <v>1912</v>
      </c>
      <c r="H317" s="7">
        <v>1711.83</v>
      </c>
      <c r="I317" s="7">
        <v>200.17</v>
      </c>
      <c r="J317" s="7">
        <v>0</v>
      </c>
      <c r="K317" s="7">
        <v>95.87</v>
      </c>
      <c r="L317" s="7">
        <v>0</v>
      </c>
      <c r="M317" s="7">
        <f t="shared" si="16"/>
        <v>392.83199999999999</v>
      </c>
      <c r="N317" s="7">
        <f t="shared" si="17"/>
        <v>107.136</v>
      </c>
      <c r="O317" s="7">
        <f t="shared" si="18"/>
        <v>803.52</v>
      </c>
      <c r="P317" s="7"/>
      <c r="Q317" s="7"/>
      <c r="R317" s="7"/>
      <c r="S317" s="7">
        <f t="shared" si="19"/>
        <v>408.3420000000001</v>
      </c>
    </row>
    <row r="318" spans="1:19" s="8" customFormat="1" ht="13" x14ac:dyDescent="0.15">
      <c r="A318" s="6" t="s">
        <v>327</v>
      </c>
      <c r="B318" s="7">
        <v>1647.7</v>
      </c>
      <c r="C318" s="7">
        <v>44341.56</v>
      </c>
      <c r="D318" s="7">
        <v>42720.72</v>
      </c>
      <c r="E318" s="7">
        <v>1620.84</v>
      </c>
      <c r="F318" s="7">
        <v>0</v>
      </c>
      <c r="G318" s="7">
        <v>46637.33</v>
      </c>
      <c r="H318" s="7">
        <v>43753.22</v>
      </c>
      <c r="I318" s="7">
        <v>2874.11</v>
      </c>
      <c r="J318" s="7">
        <v>0</v>
      </c>
      <c r="K318" s="7">
        <v>177.32</v>
      </c>
      <c r="L318" s="7">
        <v>12699</v>
      </c>
      <c r="M318" s="7">
        <f t="shared" si="16"/>
        <v>9398.5583999999999</v>
      </c>
      <c r="N318" s="7">
        <f t="shared" si="17"/>
        <v>2563.2431999999999</v>
      </c>
      <c r="O318" s="7">
        <f t="shared" si="18"/>
        <v>19224.324000000001</v>
      </c>
      <c r="P318" s="7"/>
      <c r="Q318" s="7"/>
      <c r="R318" s="7"/>
      <c r="S318" s="7">
        <f t="shared" si="19"/>
        <v>-131.90560000000187</v>
      </c>
    </row>
    <row r="319" spans="1:19" s="8" customFormat="1" ht="13" x14ac:dyDescent="0.15">
      <c r="A319" s="6" t="s">
        <v>328</v>
      </c>
      <c r="B319" s="7">
        <v>31219.9</v>
      </c>
      <c r="C319" s="7">
        <v>43285.08</v>
      </c>
      <c r="D319" s="7">
        <v>38387.64</v>
      </c>
      <c r="E319" s="7">
        <v>4897.4399999999996</v>
      </c>
      <c r="F319" s="7">
        <v>0</v>
      </c>
      <c r="G319" s="7">
        <v>50742.85</v>
      </c>
      <c r="H319" s="7">
        <v>45001.61</v>
      </c>
      <c r="I319" s="7">
        <v>5741.24</v>
      </c>
      <c r="J319" s="7">
        <v>0</v>
      </c>
      <c r="K319" s="7">
        <v>117.23</v>
      </c>
      <c r="L319" s="7">
        <v>23091</v>
      </c>
      <c r="M319" s="7">
        <f t="shared" si="16"/>
        <v>8445.2808000000005</v>
      </c>
      <c r="N319" s="7">
        <f t="shared" si="17"/>
        <v>2303.2583999999997</v>
      </c>
      <c r="O319" s="7">
        <f t="shared" si="18"/>
        <v>17274.438000000002</v>
      </c>
      <c r="P319" s="7"/>
      <c r="Q319" s="7"/>
      <c r="R319" s="7"/>
      <c r="S319" s="7">
        <f t="shared" si="19"/>
        <v>-6112.3672000000006</v>
      </c>
    </row>
    <row r="320" spans="1:19" s="8" customFormat="1" ht="13" x14ac:dyDescent="0.15">
      <c r="A320" s="6" t="s">
        <v>329</v>
      </c>
      <c r="B320" s="7">
        <v>12177.35</v>
      </c>
      <c r="C320" s="7">
        <v>47291.31</v>
      </c>
      <c r="D320" s="7">
        <v>45315.33</v>
      </c>
      <c r="E320" s="7">
        <v>1975.98</v>
      </c>
      <c r="F320" s="7">
        <v>0</v>
      </c>
      <c r="G320" s="7">
        <v>37367.839999999997</v>
      </c>
      <c r="H320" s="7">
        <v>35806.49</v>
      </c>
      <c r="I320" s="7">
        <v>1561.35</v>
      </c>
      <c r="J320" s="7">
        <v>0</v>
      </c>
      <c r="K320" s="7">
        <v>79.02</v>
      </c>
      <c r="L320" s="7">
        <v>19275</v>
      </c>
      <c r="M320" s="7">
        <f t="shared" si="16"/>
        <v>9969.3726000000006</v>
      </c>
      <c r="N320" s="7">
        <f t="shared" si="17"/>
        <v>2718.9198000000001</v>
      </c>
      <c r="O320" s="7">
        <f t="shared" si="18"/>
        <v>20391.898500000003</v>
      </c>
      <c r="P320" s="7"/>
      <c r="Q320" s="7"/>
      <c r="R320" s="7"/>
      <c r="S320" s="7">
        <f t="shared" si="19"/>
        <v>-16548.700900000007</v>
      </c>
    </row>
    <row r="321" spans="1:19" s="8" customFormat="1" ht="13" x14ac:dyDescent="0.15">
      <c r="A321" s="6" t="s">
        <v>330</v>
      </c>
      <c r="B321" s="7">
        <v>113584.37</v>
      </c>
      <c r="C321" s="7">
        <v>66750.720000000001</v>
      </c>
      <c r="D321" s="7">
        <v>61200.9</v>
      </c>
      <c r="E321" s="7">
        <v>5549.82</v>
      </c>
      <c r="F321" s="7">
        <v>0</v>
      </c>
      <c r="G321" s="7">
        <v>52166.63</v>
      </c>
      <c r="H321" s="7">
        <v>47829.37</v>
      </c>
      <c r="I321" s="7">
        <v>4337.26</v>
      </c>
      <c r="J321" s="7">
        <v>0</v>
      </c>
      <c r="K321" s="7">
        <v>78.150000000000006</v>
      </c>
      <c r="L321" s="7">
        <v>29849</v>
      </c>
      <c r="M321" s="7">
        <f t="shared" si="16"/>
        <v>13464.198</v>
      </c>
      <c r="N321" s="7">
        <f t="shared" si="17"/>
        <v>3672.0540000000001</v>
      </c>
      <c r="O321" s="7">
        <f t="shared" si="18"/>
        <v>27540.405000000002</v>
      </c>
      <c r="P321" s="7"/>
      <c r="Q321" s="7"/>
      <c r="R321" s="7"/>
      <c r="S321" s="7">
        <f t="shared" si="19"/>
        <v>-26696.287</v>
      </c>
    </row>
    <row r="322" spans="1:19" s="8" customFormat="1" ht="13" x14ac:dyDescent="0.15">
      <c r="A322" s="6" t="s">
        <v>331</v>
      </c>
      <c r="B322" s="7">
        <v>34020.25</v>
      </c>
      <c r="C322" s="7">
        <v>44825.16</v>
      </c>
      <c r="D322" s="7">
        <v>43196.88</v>
      </c>
      <c r="E322" s="7">
        <v>1628.28</v>
      </c>
      <c r="F322" s="7">
        <v>0</v>
      </c>
      <c r="G322" s="7">
        <v>31237.11</v>
      </c>
      <c r="H322" s="7">
        <v>30102.42</v>
      </c>
      <c r="I322" s="7">
        <v>1134.69</v>
      </c>
      <c r="J322" s="7">
        <v>0</v>
      </c>
      <c r="K322" s="7">
        <v>69.69</v>
      </c>
      <c r="L322" s="7">
        <v>31903</v>
      </c>
      <c r="M322" s="7">
        <f t="shared" si="16"/>
        <v>9503.3135999999995</v>
      </c>
      <c r="N322" s="7">
        <f t="shared" si="17"/>
        <v>2591.8127999999997</v>
      </c>
      <c r="O322" s="7">
        <f t="shared" si="18"/>
        <v>19438.595999999998</v>
      </c>
      <c r="P322" s="7"/>
      <c r="Q322" s="7"/>
      <c r="R322" s="7"/>
      <c r="S322" s="7">
        <f t="shared" si="19"/>
        <v>-33334.3024</v>
      </c>
    </row>
    <row r="323" spans="1:19" s="8" customFormat="1" ht="13" x14ac:dyDescent="0.15">
      <c r="A323" s="6" t="s">
        <v>332</v>
      </c>
      <c r="B323" s="7">
        <v>108606.07</v>
      </c>
      <c r="C323" s="7">
        <v>63704.160000000003</v>
      </c>
      <c r="D323" s="7">
        <v>57342.84</v>
      </c>
      <c r="E323" s="7">
        <v>6361.32</v>
      </c>
      <c r="F323" s="7">
        <v>0</v>
      </c>
      <c r="G323" s="7">
        <v>61808.61</v>
      </c>
      <c r="H323" s="7">
        <v>55636.57</v>
      </c>
      <c r="I323" s="7">
        <v>6172.04</v>
      </c>
      <c r="J323" s="7">
        <v>0</v>
      </c>
      <c r="K323" s="7">
        <v>97.02</v>
      </c>
      <c r="L323" s="7">
        <v>65003</v>
      </c>
      <c r="M323" s="7">
        <f t="shared" si="16"/>
        <v>12615.424799999999</v>
      </c>
      <c r="N323" s="7">
        <f t="shared" si="17"/>
        <v>3440.5703999999996</v>
      </c>
      <c r="O323" s="7">
        <f t="shared" si="18"/>
        <v>25804.277999999998</v>
      </c>
      <c r="P323" s="7"/>
      <c r="Q323" s="7"/>
      <c r="R323" s="7"/>
      <c r="S323" s="7">
        <f t="shared" si="19"/>
        <v>-51226.703200000004</v>
      </c>
    </row>
    <row r="324" spans="1:19" s="8" customFormat="1" ht="13" x14ac:dyDescent="0.15">
      <c r="A324" s="6" t="s">
        <v>333</v>
      </c>
      <c r="B324" s="7">
        <v>9647.26</v>
      </c>
      <c r="C324" s="7">
        <v>45791.16</v>
      </c>
      <c r="D324" s="7">
        <v>43328.7</v>
      </c>
      <c r="E324" s="7">
        <v>2462.46</v>
      </c>
      <c r="F324" s="7">
        <v>0</v>
      </c>
      <c r="G324" s="7">
        <v>41226.699999999997</v>
      </c>
      <c r="H324" s="7">
        <v>39009.699999999997</v>
      </c>
      <c r="I324" s="7">
        <v>2217</v>
      </c>
      <c r="J324" s="7">
        <v>0</v>
      </c>
      <c r="K324" s="7">
        <v>90.03</v>
      </c>
      <c r="L324" s="7">
        <v>28933</v>
      </c>
      <c r="M324" s="7">
        <f t="shared" si="16"/>
        <v>9532.3140000000003</v>
      </c>
      <c r="N324" s="7">
        <f t="shared" si="17"/>
        <v>2599.7219999999998</v>
      </c>
      <c r="O324" s="7">
        <f t="shared" si="18"/>
        <v>19497.915000000001</v>
      </c>
      <c r="P324" s="7"/>
      <c r="Q324" s="7"/>
      <c r="R324" s="7"/>
      <c r="S324" s="7">
        <f t="shared" si="19"/>
        <v>-21553.251000000004</v>
      </c>
    </row>
    <row r="325" spans="1:19" s="8" customFormat="1" ht="13" x14ac:dyDescent="0.15">
      <c r="A325" s="6" t="s">
        <v>334</v>
      </c>
      <c r="B325" s="7">
        <v>20094.73</v>
      </c>
      <c r="C325" s="7">
        <v>41150.49</v>
      </c>
      <c r="D325" s="7">
        <v>37918.86</v>
      </c>
      <c r="E325" s="7">
        <v>3231.63</v>
      </c>
      <c r="F325" s="7">
        <v>0</v>
      </c>
      <c r="G325" s="7">
        <v>40531.879999999997</v>
      </c>
      <c r="H325" s="7">
        <v>37348.83</v>
      </c>
      <c r="I325" s="7">
        <v>3183.05</v>
      </c>
      <c r="J325" s="7">
        <v>0</v>
      </c>
      <c r="K325" s="7">
        <v>98.5</v>
      </c>
      <c r="L325" s="7">
        <v>8167</v>
      </c>
      <c r="M325" s="7">
        <f t="shared" si="16"/>
        <v>8342.1491999999998</v>
      </c>
      <c r="N325" s="7">
        <f t="shared" si="17"/>
        <v>2275.1316000000002</v>
      </c>
      <c r="O325" s="7">
        <f t="shared" si="18"/>
        <v>17063.487000000001</v>
      </c>
      <c r="P325" s="7"/>
      <c r="Q325" s="7"/>
      <c r="R325" s="7"/>
      <c r="S325" s="7">
        <f t="shared" si="19"/>
        <v>1501.0622000000003</v>
      </c>
    </row>
    <row r="326" spans="1:19" s="8" customFormat="1" ht="13" x14ac:dyDescent="0.15">
      <c r="A326" s="6" t="s">
        <v>335</v>
      </c>
      <c r="B326" s="7">
        <v>8210.76</v>
      </c>
      <c r="C326" s="7">
        <v>46129.86</v>
      </c>
      <c r="D326" s="7">
        <v>43303.68</v>
      </c>
      <c r="E326" s="7">
        <v>2826.18</v>
      </c>
      <c r="F326" s="7">
        <v>0</v>
      </c>
      <c r="G326" s="7">
        <v>50429.52</v>
      </c>
      <c r="H326" s="7">
        <v>47339.92</v>
      </c>
      <c r="I326" s="7">
        <v>3089.6</v>
      </c>
      <c r="J326" s="7">
        <v>0</v>
      </c>
      <c r="K326" s="7">
        <v>109.32</v>
      </c>
      <c r="L326" s="7">
        <v>127152</v>
      </c>
      <c r="M326" s="7">
        <f t="shared" si="16"/>
        <v>9526.8096000000005</v>
      </c>
      <c r="N326" s="7">
        <f t="shared" si="17"/>
        <v>2598.2208000000001</v>
      </c>
      <c r="O326" s="7">
        <f t="shared" si="18"/>
        <v>19486.655999999999</v>
      </c>
      <c r="P326" s="7"/>
      <c r="Q326" s="7"/>
      <c r="R326" s="7"/>
      <c r="S326" s="7">
        <f t="shared" si="19"/>
        <v>-111423.76639999999</v>
      </c>
    </row>
    <row r="327" spans="1:19" s="8" customFormat="1" ht="13" x14ac:dyDescent="0.15">
      <c r="A327" s="6" t="s">
        <v>336</v>
      </c>
      <c r="B327" s="7">
        <v>62443.37</v>
      </c>
      <c r="C327" s="7">
        <v>41806.32</v>
      </c>
      <c r="D327" s="7">
        <v>37906.86</v>
      </c>
      <c r="E327" s="7">
        <v>3899.46</v>
      </c>
      <c r="F327" s="7">
        <v>0</v>
      </c>
      <c r="G327" s="7">
        <v>28422.68</v>
      </c>
      <c r="H327" s="7">
        <v>25771.57</v>
      </c>
      <c r="I327" s="7">
        <v>2651.11</v>
      </c>
      <c r="J327" s="7">
        <v>0</v>
      </c>
      <c r="K327" s="7">
        <v>67.989999999999995</v>
      </c>
      <c r="L327" s="7">
        <v>15690</v>
      </c>
      <c r="M327" s="7">
        <f t="shared" ref="M327:M390" si="20">D327*22%</f>
        <v>8339.5092000000004</v>
      </c>
      <c r="N327" s="7">
        <f t="shared" ref="N327:N390" si="21">D327*6%</f>
        <v>2274.4115999999999</v>
      </c>
      <c r="O327" s="7">
        <f t="shared" ref="O327:O390" si="22">D327*45%</f>
        <v>17058.087</v>
      </c>
      <c r="P327" s="7"/>
      <c r="Q327" s="7"/>
      <c r="R327" s="7"/>
      <c r="S327" s="7">
        <f t="shared" ref="S327:S390" si="23">H327-L327-M327-N327-O327</f>
        <v>-17590.4378</v>
      </c>
    </row>
    <row r="328" spans="1:19" s="8" customFormat="1" ht="13" x14ac:dyDescent="0.15">
      <c r="A328" s="6" t="s">
        <v>337</v>
      </c>
      <c r="B328" s="7">
        <v>52789.32</v>
      </c>
      <c r="C328" s="7">
        <v>68941.440000000002</v>
      </c>
      <c r="D328" s="7">
        <v>61291.62</v>
      </c>
      <c r="E328" s="7">
        <v>7649.82</v>
      </c>
      <c r="F328" s="7">
        <v>0</v>
      </c>
      <c r="G328" s="7">
        <v>56370.91</v>
      </c>
      <c r="H328" s="7">
        <v>50115.93</v>
      </c>
      <c r="I328" s="7">
        <v>6254.98</v>
      </c>
      <c r="J328" s="7">
        <v>0</v>
      </c>
      <c r="K328" s="7">
        <v>81.77</v>
      </c>
      <c r="L328" s="7">
        <v>48206</v>
      </c>
      <c r="M328" s="7">
        <f t="shared" si="20"/>
        <v>13484.1564</v>
      </c>
      <c r="N328" s="7">
        <f t="shared" si="21"/>
        <v>3677.4972000000002</v>
      </c>
      <c r="O328" s="7">
        <f t="shared" si="22"/>
        <v>27581.229000000003</v>
      </c>
      <c r="P328" s="7"/>
      <c r="Q328" s="7"/>
      <c r="R328" s="7"/>
      <c r="S328" s="7">
        <f t="shared" si="23"/>
        <v>-42832.952600000004</v>
      </c>
    </row>
    <row r="329" spans="1:19" s="8" customFormat="1" ht="13" x14ac:dyDescent="0.15">
      <c r="A329" s="6" t="s">
        <v>338</v>
      </c>
      <c r="B329" s="7">
        <v>0</v>
      </c>
      <c r="C329" s="7">
        <v>0</v>
      </c>
      <c r="D329" s="7">
        <v>0</v>
      </c>
      <c r="E329" s="7">
        <v>0</v>
      </c>
      <c r="F329" s="7">
        <v>0</v>
      </c>
      <c r="G329" s="7">
        <v>0</v>
      </c>
      <c r="H329" s="7">
        <v>0</v>
      </c>
      <c r="I329" s="7">
        <v>0</v>
      </c>
      <c r="J329" s="7">
        <v>0</v>
      </c>
      <c r="K329" s="7">
        <v>0</v>
      </c>
      <c r="L329" s="7">
        <v>2334</v>
      </c>
      <c r="M329" s="7">
        <f t="shared" si="20"/>
        <v>0</v>
      </c>
      <c r="N329" s="7">
        <f t="shared" si="21"/>
        <v>0</v>
      </c>
      <c r="O329" s="7">
        <f t="shared" si="22"/>
        <v>0</v>
      </c>
      <c r="P329" s="7"/>
      <c r="Q329" s="7"/>
      <c r="R329" s="7"/>
      <c r="S329" s="7">
        <f t="shared" si="23"/>
        <v>-2334</v>
      </c>
    </row>
    <row r="330" spans="1:19" s="8" customFormat="1" ht="13" x14ac:dyDescent="0.15">
      <c r="A330" s="6" t="s">
        <v>339</v>
      </c>
      <c r="B330" s="7">
        <v>73365.539999999994</v>
      </c>
      <c r="C330" s="7">
        <v>40284.18</v>
      </c>
      <c r="D330" s="7">
        <v>37876.26</v>
      </c>
      <c r="E330" s="7">
        <v>2407.92</v>
      </c>
      <c r="F330" s="7">
        <v>0</v>
      </c>
      <c r="G330" s="7">
        <v>34957.11</v>
      </c>
      <c r="H330" s="7">
        <v>32867.61</v>
      </c>
      <c r="I330" s="7">
        <v>2089.5</v>
      </c>
      <c r="J330" s="7">
        <v>0</v>
      </c>
      <c r="K330" s="7">
        <v>86.78</v>
      </c>
      <c r="L330" s="7">
        <v>15554</v>
      </c>
      <c r="M330" s="7">
        <f t="shared" si="20"/>
        <v>8332.7772000000004</v>
      </c>
      <c r="N330" s="7">
        <f t="shared" si="21"/>
        <v>2272.5756000000001</v>
      </c>
      <c r="O330" s="7">
        <f t="shared" si="22"/>
        <v>17044.317000000003</v>
      </c>
      <c r="P330" s="7"/>
      <c r="Q330" s="7"/>
      <c r="R330" s="7"/>
      <c r="S330" s="7">
        <f t="shared" si="23"/>
        <v>-10336.059800000003</v>
      </c>
    </row>
    <row r="331" spans="1:19" s="8" customFormat="1" ht="13" x14ac:dyDescent="0.15">
      <c r="A331" s="6" t="s">
        <v>340</v>
      </c>
      <c r="B331" s="7">
        <v>7578.56</v>
      </c>
      <c r="C331" s="7">
        <v>3929.04</v>
      </c>
      <c r="D331" s="7">
        <v>3517.68</v>
      </c>
      <c r="E331" s="7">
        <v>411.36</v>
      </c>
      <c r="F331" s="7">
        <v>0</v>
      </c>
      <c r="G331" s="7">
        <v>1396.08</v>
      </c>
      <c r="H331" s="7">
        <v>1249.9100000000001</v>
      </c>
      <c r="I331" s="7">
        <v>146.16999999999999</v>
      </c>
      <c r="J331" s="7">
        <v>0</v>
      </c>
      <c r="K331" s="7">
        <v>35.53</v>
      </c>
      <c r="L331" s="7">
        <v>0</v>
      </c>
      <c r="M331" s="7">
        <f t="shared" si="20"/>
        <v>773.88959999999997</v>
      </c>
      <c r="N331" s="7">
        <f t="shared" si="21"/>
        <v>211.06079999999997</v>
      </c>
      <c r="O331" s="7">
        <f t="shared" si="22"/>
        <v>1582.9559999999999</v>
      </c>
      <c r="P331" s="7"/>
      <c r="Q331" s="7"/>
      <c r="R331" s="7"/>
      <c r="S331" s="7">
        <f t="shared" si="23"/>
        <v>-1317.9963999999998</v>
      </c>
    </row>
    <row r="332" spans="1:19" s="8" customFormat="1" ht="13" x14ac:dyDescent="0.15">
      <c r="A332" s="6" t="s">
        <v>341</v>
      </c>
      <c r="B332" s="7">
        <v>8190.6</v>
      </c>
      <c r="C332" s="7">
        <v>1608.78</v>
      </c>
      <c r="D332" s="7">
        <v>1440.36</v>
      </c>
      <c r="E332" s="7">
        <v>168.42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v>0</v>
      </c>
      <c r="L332" s="7">
        <v>0</v>
      </c>
      <c r="M332" s="7">
        <f t="shared" si="20"/>
        <v>316.87919999999997</v>
      </c>
      <c r="N332" s="7">
        <f t="shared" si="21"/>
        <v>86.421599999999984</v>
      </c>
      <c r="O332" s="7">
        <f t="shared" si="22"/>
        <v>648.16199999999992</v>
      </c>
      <c r="P332" s="7"/>
      <c r="Q332" s="7"/>
      <c r="R332" s="7"/>
      <c r="S332" s="7">
        <f t="shared" si="23"/>
        <v>-1051.4627999999998</v>
      </c>
    </row>
    <row r="333" spans="1:19" s="8" customFormat="1" ht="13" x14ac:dyDescent="0.15">
      <c r="A333" s="6" t="s">
        <v>342</v>
      </c>
      <c r="B333" s="7">
        <v>0</v>
      </c>
      <c r="C333" s="7">
        <v>0</v>
      </c>
      <c r="D333" s="7">
        <v>0</v>
      </c>
      <c r="E333" s="7">
        <v>0</v>
      </c>
      <c r="F333" s="7">
        <v>0</v>
      </c>
      <c r="G333" s="7">
        <v>0</v>
      </c>
      <c r="H333" s="7">
        <v>0</v>
      </c>
      <c r="I333" s="7">
        <v>0</v>
      </c>
      <c r="J333" s="7">
        <v>0</v>
      </c>
      <c r="K333" s="7">
        <v>0</v>
      </c>
      <c r="L333" s="7">
        <v>0</v>
      </c>
      <c r="M333" s="7">
        <f t="shared" si="20"/>
        <v>0</v>
      </c>
      <c r="N333" s="7">
        <f t="shared" si="21"/>
        <v>0</v>
      </c>
      <c r="O333" s="7">
        <f t="shared" si="22"/>
        <v>0</v>
      </c>
      <c r="P333" s="7"/>
      <c r="Q333" s="7"/>
      <c r="R333" s="7"/>
      <c r="S333" s="7">
        <f t="shared" si="23"/>
        <v>0</v>
      </c>
    </row>
    <row r="334" spans="1:19" s="8" customFormat="1" ht="13" x14ac:dyDescent="0.15">
      <c r="A334" s="6" t="s">
        <v>343</v>
      </c>
      <c r="B334" s="7">
        <v>7045.42</v>
      </c>
      <c r="C334" s="7">
        <v>2260.3200000000002</v>
      </c>
      <c r="D334" s="7">
        <v>2023.68</v>
      </c>
      <c r="E334" s="7">
        <v>236.64</v>
      </c>
      <c r="F334" s="7">
        <v>0</v>
      </c>
      <c r="G334" s="7">
        <v>641.41</v>
      </c>
      <c r="H334" s="7">
        <v>574.26</v>
      </c>
      <c r="I334" s="7">
        <v>67.150000000000006</v>
      </c>
      <c r="J334" s="7">
        <v>0</v>
      </c>
      <c r="K334" s="7">
        <v>28.38</v>
      </c>
      <c r="L334" s="7">
        <v>0</v>
      </c>
      <c r="M334" s="7">
        <f t="shared" si="20"/>
        <v>445.20960000000002</v>
      </c>
      <c r="N334" s="7">
        <f t="shared" si="21"/>
        <v>121.4208</v>
      </c>
      <c r="O334" s="7">
        <f t="shared" si="22"/>
        <v>910.65600000000006</v>
      </c>
      <c r="P334" s="7"/>
      <c r="Q334" s="7"/>
      <c r="R334" s="7"/>
      <c r="S334" s="7">
        <f t="shared" si="23"/>
        <v>-903.02640000000008</v>
      </c>
    </row>
    <row r="335" spans="1:19" s="8" customFormat="1" ht="13" x14ac:dyDescent="0.15">
      <c r="A335" s="6" t="s">
        <v>344</v>
      </c>
      <c r="B335" s="7">
        <v>8057.75</v>
      </c>
      <c r="C335" s="7">
        <v>1662</v>
      </c>
      <c r="D335" s="7">
        <v>1488</v>
      </c>
      <c r="E335" s="7">
        <v>174</v>
      </c>
      <c r="F335" s="7">
        <v>0</v>
      </c>
      <c r="G335" s="7">
        <v>0</v>
      </c>
      <c r="H335" s="7">
        <v>0</v>
      </c>
      <c r="I335" s="7">
        <v>0</v>
      </c>
      <c r="J335" s="7">
        <v>0</v>
      </c>
      <c r="K335" s="7">
        <v>0</v>
      </c>
      <c r="L335" s="7">
        <v>0</v>
      </c>
      <c r="M335" s="7">
        <f t="shared" si="20"/>
        <v>327.36</v>
      </c>
      <c r="N335" s="7">
        <f t="shared" si="21"/>
        <v>89.28</v>
      </c>
      <c r="O335" s="7">
        <f t="shared" si="22"/>
        <v>669.6</v>
      </c>
      <c r="P335" s="7"/>
      <c r="Q335" s="7"/>
      <c r="R335" s="7"/>
      <c r="S335" s="7">
        <f t="shared" si="23"/>
        <v>-1086.24</v>
      </c>
    </row>
    <row r="336" spans="1:19" s="8" customFormat="1" ht="13" x14ac:dyDescent="0.15">
      <c r="A336" s="6" t="s">
        <v>345</v>
      </c>
      <c r="B336" s="7">
        <v>12635.83</v>
      </c>
      <c r="C336" s="7">
        <v>2253.66</v>
      </c>
      <c r="D336" s="7">
        <v>2017.74</v>
      </c>
      <c r="E336" s="7">
        <v>235.92</v>
      </c>
      <c r="F336" s="7">
        <v>0</v>
      </c>
      <c r="G336" s="7">
        <v>0</v>
      </c>
      <c r="H336" s="7">
        <v>0</v>
      </c>
      <c r="I336" s="7">
        <v>0</v>
      </c>
      <c r="J336" s="7">
        <v>0</v>
      </c>
      <c r="K336" s="7">
        <v>0</v>
      </c>
      <c r="L336" s="7">
        <v>0</v>
      </c>
      <c r="M336" s="7">
        <f t="shared" si="20"/>
        <v>443.90280000000001</v>
      </c>
      <c r="N336" s="7">
        <f t="shared" si="21"/>
        <v>121.06439999999999</v>
      </c>
      <c r="O336" s="7">
        <f t="shared" si="22"/>
        <v>907.98300000000006</v>
      </c>
      <c r="P336" s="7"/>
      <c r="Q336" s="7"/>
      <c r="R336" s="7"/>
      <c r="S336" s="7">
        <f t="shared" si="23"/>
        <v>-1472.9502000000002</v>
      </c>
    </row>
    <row r="337" spans="1:19" s="8" customFormat="1" ht="13" x14ac:dyDescent="0.15">
      <c r="A337" s="6" t="s">
        <v>346</v>
      </c>
      <c r="B337" s="7">
        <v>10958.54</v>
      </c>
      <c r="C337" s="7">
        <v>2260.3200000000002</v>
      </c>
      <c r="D337" s="7">
        <v>2023.68</v>
      </c>
      <c r="E337" s="7">
        <v>236.64</v>
      </c>
      <c r="F337" s="7">
        <v>0</v>
      </c>
      <c r="G337" s="7">
        <v>0</v>
      </c>
      <c r="H337" s="7">
        <v>0</v>
      </c>
      <c r="I337" s="7">
        <v>0</v>
      </c>
      <c r="J337" s="7">
        <v>0</v>
      </c>
      <c r="K337" s="7">
        <v>0</v>
      </c>
      <c r="L337" s="7">
        <v>0</v>
      </c>
      <c r="M337" s="7">
        <f t="shared" si="20"/>
        <v>445.20960000000002</v>
      </c>
      <c r="N337" s="7">
        <f t="shared" si="21"/>
        <v>121.4208</v>
      </c>
      <c r="O337" s="7">
        <f t="shared" si="22"/>
        <v>910.65600000000006</v>
      </c>
      <c r="P337" s="7"/>
      <c r="Q337" s="7"/>
      <c r="R337" s="7"/>
      <c r="S337" s="7">
        <f t="shared" si="23"/>
        <v>-1477.2864</v>
      </c>
    </row>
    <row r="338" spans="1:19" s="8" customFormat="1" ht="13" x14ac:dyDescent="0.15">
      <c r="A338" s="6" t="s">
        <v>347</v>
      </c>
      <c r="B338" s="7">
        <v>1517.38</v>
      </c>
      <c r="C338" s="7">
        <v>2233.7399999999998</v>
      </c>
      <c r="D338" s="7">
        <v>1999.86</v>
      </c>
      <c r="E338" s="7">
        <v>233.88</v>
      </c>
      <c r="F338" s="7">
        <v>0</v>
      </c>
      <c r="G338" s="7">
        <v>4094.72</v>
      </c>
      <c r="H338" s="7">
        <v>3665.99</v>
      </c>
      <c r="I338" s="7">
        <v>428.73</v>
      </c>
      <c r="J338" s="7">
        <v>0</v>
      </c>
      <c r="K338" s="7">
        <v>183.31</v>
      </c>
      <c r="L338" s="7">
        <v>0</v>
      </c>
      <c r="M338" s="7">
        <f t="shared" si="20"/>
        <v>439.9692</v>
      </c>
      <c r="N338" s="7">
        <f t="shared" si="21"/>
        <v>119.99159999999999</v>
      </c>
      <c r="O338" s="7">
        <f t="shared" si="22"/>
        <v>899.93700000000001</v>
      </c>
      <c r="P338" s="7"/>
      <c r="Q338" s="7"/>
      <c r="R338" s="7"/>
      <c r="S338" s="7">
        <f t="shared" si="23"/>
        <v>2206.0922</v>
      </c>
    </row>
    <row r="339" spans="1:19" s="8" customFormat="1" ht="13" x14ac:dyDescent="0.15">
      <c r="A339" s="6" t="s">
        <v>348</v>
      </c>
      <c r="B339" s="7">
        <v>12703.69</v>
      </c>
      <c r="C339" s="7">
        <v>2267.04</v>
      </c>
      <c r="D339" s="7">
        <v>2029.68</v>
      </c>
      <c r="E339" s="7">
        <v>237.36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f t="shared" si="20"/>
        <v>446.52960000000002</v>
      </c>
      <c r="N339" s="7">
        <f t="shared" si="21"/>
        <v>121.7808</v>
      </c>
      <c r="O339" s="7">
        <f t="shared" si="22"/>
        <v>913.35599999999999</v>
      </c>
      <c r="P339" s="7"/>
      <c r="Q339" s="7"/>
      <c r="R339" s="7"/>
      <c r="S339" s="7">
        <f t="shared" si="23"/>
        <v>-1481.6664000000001</v>
      </c>
    </row>
    <row r="340" spans="1:19" s="8" customFormat="1" ht="13" x14ac:dyDescent="0.15">
      <c r="A340" s="6" t="s">
        <v>349</v>
      </c>
      <c r="B340" s="7">
        <v>8190.6</v>
      </c>
      <c r="C340" s="7">
        <v>1608.78</v>
      </c>
      <c r="D340" s="7">
        <v>1440.36</v>
      </c>
      <c r="E340" s="7">
        <v>168.42</v>
      </c>
      <c r="F340" s="7">
        <v>0</v>
      </c>
      <c r="G340" s="7">
        <v>0</v>
      </c>
      <c r="H340" s="7">
        <v>0</v>
      </c>
      <c r="I340" s="7">
        <v>0</v>
      </c>
      <c r="J340" s="7">
        <v>0</v>
      </c>
      <c r="K340" s="7">
        <v>0</v>
      </c>
      <c r="L340" s="7">
        <v>0</v>
      </c>
      <c r="M340" s="7">
        <f t="shared" si="20"/>
        <v>316.87919999999997</v>
      </c>
      <c r="N340" s="7">
        <f t="shared" si="21"/>
        <v>86.421599999999984</v>
      </c>
      <c r="O340" s="7">
        <f t="shared" si="22"/>
        <v>648.16199999999992</v>
      </c>
      <c r="P340" s="7"/>
      <c r="Q340" s="7"/>
      <c r="R340" s="7"/>
      <c r="S340" s="7">
        <f t="shared" si="23"/>
        <v>-1051.4627999999998</v>
      </c>
    </row>
    <row r="341" spans="1:19" s="8" customFormat="1" ht="13" x14ac:dyDescent="0.15">
      <c r="A341" s="6" t="s">
        <v>350</v>
      </c>
      <c r="B341" s="7">
        <v>1460.14</v>
      </c>
      <c r="C341" s="7">
        <v>2931.84</v>
      </c>
      <c r="D341" s="7">
        <v>2624.88</v>
      </c>
      <c r="E341" s="7">
        <v>306.95999999999998</v>
      </c>
      <c r="F341" s="7">
        <v>0</v>
      </c>
      <c r="G341" s="7">
        <v>6473.1</v>
      </c>
      <c r="H341" s="7">
        <v>5795.37</v>
      </c>
      <c r="I341" s="7">
        <v>677.73</v>
      </c>
      <c r="J341" s="7">
        <v>0</v>
      </c>
      <c r="K341" s="7">
        <v>220.79</v>
      </c>
      <c r="L341" s="7">
        <v>0</v>
      </c>
      <c r="M341" s="7">
        <f t="shared" si="20"/>
        <v>577.47360000000003</v>
      </c>
      <c r="N341" s="7">
        <f t="shared" si="21"/>
        <v>157.49279999999999</v>
      </c>
      <c r="O341" s="7">
        <f t="shared" si="22"/>
        <v>1181.1960000000001</v>
      </c>
      <c r="P341" s="7"/>
      <c r="Q341" s="7"/>
      <c r="R341" s="7"/>
      <c r="S341" s="7">
        <f t="shared" si="23"/>
        <v>3879.2075999999997</v>
      </c>
    </row>
    <row r="342" spans="1:19" s="8" customFormat="1" ht="13" x14ac:dyDescent="0.15">
      <c r="A342" s="6" t="s">
        <v>351</v>
      </c>
      <c r="B342" s="7">
        <v>11543.05</v>
      </c>
      <c r="C342" s="7">
        <v>4187.1000000000004</v>
      </c>
      <c r="D342" s="7">
        <v>3762.3</v>
      </c>
      <c r="E342" s="7">
        <v>424.8</v>
      </c>
      <c r="F342" s="7">
        <v>0</v>
      </c>
      <c r="G342" s="7">
        <v>1983.32</v>
      </c>
      <c r="H342" s="7">
        <v>1782.1</v>
      </c>
      <c r="I342" s="7">
        <v>201.22</v>
      </c>
      <c r="J342" s="7">
        <v>0</v>
      </c>
      <c r="K342" s="7">
        <v>47.37</v>
      </c>
      <c r="L342" s="7">
        <v>0</v>
      </c>
      <c r="M342" s="7">
        <f t="shared" si="20"/>
        <v>827.70600000000002</v>
      </c>
      <c r="N342" s="7">
        <f t="shared" si="21"/>
        <v>225.738</v>
      </c>
      <c r="O342" s="7">
        <f t="shared" si="22"/>
        <v>1693.0350000000001</v>
      </c>
      <c r="P342" s="7"/>
      <c r="Q342" s="7"/>
      <c r="R342" s="7"/>
      <c r="S342" s="7">
        <f t="shared" si="23"/>
        <v>-964.37900000000013</v>
      </c>
    </row>
    <row r="343" spans="1:19" s="8" customFormat="1" ht="13" x14ac:dyDescent="0.15">
      <c r="A343" s="6" t="s">
        <v>352</v>
      </c>
      <c r="B343" s="7">
        <v>12443.28</v>
      </c>
      <c r="C343" s="7">
        <v>4802.3999999999996</v>
      </c>
      <c r="D343" s="7">
        <v>4540.8</v>
      </c>
      <c r="E343" s="7">
        <v>261.60000000000002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f t="shared" si="20"/>
        <v>998.976</v>
      </c>
      <c r="N343" s="7">
        <f t="shared" si="21"/>
        <v>272.44799999999998</v>
      </c>
      <c r="O343" s="7">
        <f t="shared" si="22"/>
        <v>2043.3600000000001</v>
      </c>
      <c r="P343" s="7"/>
      <c r="Q343" s="7"/>
      <c r="R343" s="7"/>
      <c r="S343" s="7">
        <f t="shared" si="23"/>
        <v>-3314.7840000000001</v>
      </c>
    </row>
    <row r="344" spans="1:19" s="8" customFormat="1" ht="13" x14ac:dyDescent="0.15">
      <c r="A344" s="6" t="s">
        <v>353</v>
      </c>
      <c r="B344" s="7">
        <v>398.49</v>
      </c>
      <c r="C344" s="7">
        <v>2707.73</v>
      </c>
      <c r="D344" s="7">
        <v>2156.63</v>
      </c>
      <c r="E344" s="7">
        <v>551.1</v>
      </c>
      <c r="F344" s="7">
        <v>0</v>
      </c>
      <c r="G344" s="7">
        <v>11821.29</v>
      </c>
      <c r="H344" s="7">
        <v>9415.32</v>
      </c>
      <c r="I344" s="7">
        <v>2405.9699999999998</v>
      </c>
      <c r="J344" s="7">
        <v>0</v>
      </c>
      <c r="K344" s="7">
        <v>436.58</v>
      </c>
      <c r="L344" s="7">
        <v>0</v>
      </c>
      <c r="M344" s="7">
        <f t="shared" si="20"/>
        <v>474.45860000000005</v>
      </c>
      <c r="N344" s="7">
        <f t="shared" si="21"/>
        <v>129.39779999999999</v>
      </c>
      <c r="O344" s="7">
        <f t="shared" si="22"/>
        <v>970.48350000000005</v>
      </c>
      <c r="P344" s="7"/>
      <c r="Q344" s="7"/>
      <c r="R344" s="7"/>
      <c r="S344" s="7">
        <f t="shared" si="23"/>
        <v>7840.9800999999989</v>
      </c>
    </row>
    <row r="345" spans="1:19" s="8" customFormat="1" ht="13" x14ac:dyDescent="0.15">
      <c r="A345" s="6" t="s">
        <v>354</v>
      </c>
      <c r="B345" s="7">
        <v>8399.9699999999993</v>
      </c>
      <c r="C345" s="7">
        <v>6054.3</v>
      </c>
      <c r="D345" s="7">
        <v>5420.46</v>
      </c>
      <c r="E345" s="7">
        <v>633.84</v>
      </c>
      <c r="F345" s="7">
        <v>0</v>
      </c>
      <c r="G345" s="7">
        <v>4349.6099999999997</v>
      </c>
      <c r="H345" s="7">
        <v>3894.24</v>
      </c>
      <c r="I345" s="7">
        <v>455.37</v>
      </c>
      <c r="J345" s="7">
        <v>0</v>
      </c>
      <c r="K345" s="7">
        <v>71.84</v>
      </c>
      <c r="L345" s="7">
        <v>0</v>
      </c>
      <c r="M345" s="7">
        <f t="shared" si="20"/>
        <v>1192.5011999999999</v>
      </c>
      <c r="N345" s="7">
        <f t="shared" si="21"/>
        <v>325.2276</v>
      </c>
      <c r="O345" s="7">
        <f t="shared" si="22"/>
        <v>2439.2069999999999</v>
      </c>
      <c r="P345" s="7"/>
      <c r="Q345" s="7"/>
      <c r="R345" s="7"/>
      <c r="S345" s="7">
        <f t="shared" si="23"/>
        <v>-62.695799999999963</v>
      </c>
    </row>
    <row r="346" spans="1:19" s="8" customFormat="1" ht="13" x14ac:dyDescent="0.15">
      <c r="A346" s="6" t="s">
        <v>355</v>
      </c>
      <c r="B346" s="7">
        <v>2538.73</v>
      </c>
      <c r="C346" s="7">
        <v>1789.32</v>
      </c>
      <c r="D346" s="7">
        <v>1517.88</v>
      </c>
      <c r="E346" s="7">
        <v>271.44</v>
      </c>
      <c r="F346" s="7">
        <v>0</v>
      </c>
      <c r="G346" s="7">
        <v>960.03</v>
      </c>
      <c r="H346" s="7">
        <v>814.39</v>
      </c>
      <c r="I346" s="7">
        <v>145.63999999999999</v>
      </c>
      <c r="J346" s="7">
        <v>0</v>
      </c>
      <c r="K346" s="7">
        <v>53.65</v>
      </c>
      <c r="L346" s="7">
        <v>0</v>
      </c>
      <c r="M346" s="7">
        <f t="shared" si="20"/>
        <v>333.93360000000001</v>
      </c>
      <c r="N346" s="7">
        <f t="shared" si="21"/>
        <v>91.072800000000001</v>
      </c>
      <c r="O346" s="7">
        <f t="shared" si="22"/>
        <v>683.04600000000005</v>
      </c>
      <c r="P346" s="7"/>
      <c r="Q346" s="7"/>
      <c r="R346" s="7"/>
      <c r="S346" s="7">
        <f t="shared" si="23"/>
        <v>-293.66240000000005</v>
      </c>
    </row>
    <row r="347" spans="1:19" s="8" customFormat="1" ht="13" x14ac:dyDescent="0.15">
      <c r="A347" s="6" t="s">
        <v>356</v>
      </c>
      <c r="B347" s="7">
        <v>10785.98</v>
      </c>
      <c r="C347" s="7">
        <v>3363.94</v>
      </c>
      <c r="D347" s="7">
        <v>2853.64</v>
      </c>
      <c r="E347" s="7">
        <v>510.3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7">
        <v>0</v>
      </c>
      <c r="L347" s="7">
        <v>0</v>
      </c>
      <c r="M347" s="7">
        <f t="shared" si="20"/>
        <v>627.80079999999998</v>
      </c>
      <c r="N347" s="7">
        <f t="shared" si="21"/>
        <v>171.21839999999997</v>
      </c>
      <c r="O347" s="7">
        <f t="shared" si="22"/>
        <v>1284.1379999999999</v>
      </c>
      <c r="P347" s="7"/>
      <c r="Q347" s="7"/>
      <c r="R347" s="7"/>
      <c r="S347" s="7">
        <f t="shared" si="23"/>
        <v>-2083.1571999999996</v>
      </c>
    </row>
    <row r="348" spans="1:19" s="8" customFormat="1" ht="13" x14ac:dyDescent="0.15">
      <c r="A348" s="6" t="s">
        <v>357</v>
      </c>
      <c r="B348" s="7">
        <v>17009.34</v>
      </c>
      <c r="C348" s="7">
        <v>6059.58</v>
      </c>
      <c r="D348" s="7">
        <v>5425.2</v>
      </c>
      <c r="E348" s="7">
        <v>634.38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f t="shared" si="20"/>
        <v>1193.5439999999999</v>
      </c>
      <c r="N348" s="7">
        <f t="shared" si="21"/>
        <v>325.512</v>
      </c>
      <c r="O348" s="7">
        <f t="shared" si="22"/>
        <v>2441.34</v>
      </c>
      <c r="P348" s="7"/>
      <c r="Q348" s="7"/>
      <c r="R348" s="7"/>
      <c r="S348" s="7">
        <f t="shared" si="23"/>
        <v>-3960.3959999999997</v>
      </c>
    </row>
    <row r="349" spans="1:19" s="8" customFormat="1" ht="13" x14ac:dyDescent="0.15">
      <c r="A349" s="6" t="s">
        <v>358</v>
      </c>
      <c r="B349" s="7">
        <v>0</v>
      </c>
      <c r="C349" s="7">
        <v>1346.94</v>
      </c>
      <c r="D349" s="7">
        <v>1205.8800000000001</v>
      </c>
      <c r="E349" s="7">
        <v>141.06</v>
      </c>
      <c r="F349" s="7">
        <v>0</v>
      </c>
      <c r="G349" s="7">
        <v>2241.92</v>
      </c>
      <c r="H349" s="7">
        <v>2007.13</v>
      </c>
      <c r="I349" s="7">
        <v>234.79</v>
      </c>
      <c r="J349" s="7">
        <v>0</v>
      </c>
      <c r="K349" s="7">
        <v>166.45</v>
      </c>
      <c r="L349" s="7">
        <v>16560</v>
      </c>
      <c r="M349" s="7">
        <f t="shared" si="20"/>
        <v>265.29360000000003</v>
      </c>
      <c r="N349" s="7">
        <f t="shared" si="21"/>
        <v>72.352800000000002</v>
      </c>
      <c r="O349" s="7">
        <f t="shared" si="22"/>
        <v>542.64600000000007</v>
      </c>
      <c r="P349" s="7"/>
      <c r="Q349" s="7"/>
      <c r="R349" s="7"/>
      <c r="S349" s="7">
        <f t="shared" si="23"/>
        <v>-15433.162400000001</v>
      </c>
    </row>
    <row r="350" spans="1:19" s="8" customFormat="1" ht="13" x14ac:dyDescent="0.15">
      <c r="A350" s="6" t="s">
        <v>359</v>
      </c>
      <c r="B350" s="7">
        <v>9759.68</v>
      </c>
      <c r="C350" s="7">
        <v>3476.94</v>
      </c>
      <c r="D350" s="7">
        <v>3112.92</v>
      </c>
      <c r="E350" s="7">
        <v>364.02</v>
      </c>
      <c r="F350" s="7">
        <v>0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f t="shared" si="20"/>
        <v>684.8424</v>
      </c>
      <c r="N350" s="7">
        <f t="shared" si="21"/>
        <v>186.77519999999998</v>
      </c>
      <c r="O350" s="7">
        <f t="shared" si="22"/>
        <v>1400.8140000000001</v>
      </c>
      <c r="P350" s="7"/>
      <c r="Q350" s="7"/>
      <c r="R350" s="7"/>
      <c r="S350" s="7">
        <f t="shared" si="23"/>
        <v>-2272.4315999999999</v>
      </c>
    </row>
    <row r="351" spans="1:19" s="8" customFormat="1" ht="13" x14ac:dyDescent="0.15">
      <c r="A351" s="6" t="s">
        <v>360</v>
      </c>
      <c r="B351" s="7">
        <v>5903.72</v>
      </c>
      <c r="C351" s="7">
        <v>3456.96</v>
      </c>
      <c r="D351" s="7">
        <v>3095.04</v>
      </c>
      <c r="E351" s="7">
        <v>361.92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f t="shared" si="20"/>
        <v>680.90880000000004</v>
      </c>
      <c r="N351" s="7">
        <f t="shared" si="21"/>
        <v>185.70239999999998</v>
      </c>
      <c r="O351" s="7">
        <f t="shared" si="22"/>
        <v>1392.768</v>
      </c>
      <c r="P351" s="7"/>
      <c r="Q351" s="7"/>
      <c r="R351" s="7"/>
      <c r="S351" s="7">
        <f t="shared" si="23"/>
        <v>-2259.3792000000003</v>
      </c>
    </row>
    <row r="352" spans="1:19" s="8" customFormat="1" ht="13" x14ac:dyDescent="0.15">
      <c r="A352" s="6" t="s">
        <v>361</v>
      </c>
      <c r="B352" s="7">
        <v>11493.01</v>
      </c>
      <c r="C352" s="7">
        <v>14511.78</v>
      </c>
      <c r="D352" s="7">
        <v>13355.76</v>
      </c>
      <c r="E352" s="7">
        <v>1156.02</v>
      </c>
      <c r="F352" s="7">
        <v>0</v>
      </c>
      <c r="G352" s="7">
        <v>10249.52</v>
      </c>
      <c r="H352" s="7">
        <v>9433.0400000000009</v>
      </c>
      <c r="I352" s="7">
        <v>816.48</v>
      </c>
      <c r="J352" s="7">
        <v>0</v>
      </c>
      <c r="K352" s="7">
        <v>70.63</v>
      </c>
      <c r="L352" s="7">
        <v>0</v>
      </c>
      <c r="M352" s="7">
        <f t="shared" si="20"/>
        <v>2938.2672000000002</v>
      </c>
      <c r="N352" s="7">
        <f t="shared" si="21"/>
        <v>801.34559999999999</v>
      </c>
      <c r="O352" s="7">
        <f t="shared" si="22"/>
        <v>6010.0920000000006</v>
      </c>
      <c r="P352" s="7"/>
      <c r="Q352" s="7"/>
      <c r="R352" s="7"/>
      <c r="S352" s="7">
        <f t="shared" si="23"/>
        <v>-316.66479999999956</v>
      </c>
    </row>
    <row r="353" spans="1:19" s="8" customFormat="1" ht="13" x14ac:dyDescent="0.15">
      <c r="A353" s="6" t="s">
        <v>362</v>
      </c>
      <c r="B353" s="7">
        <v>5881.95</v>
      </c>
      <c r="C353" s="7">
        <v>2629.26</v>
      </c>
      <c r="D353" s="7">
        <v>2353.98</v>
      </c>
      <c r="E353" s="7">
        <v>275.27999999999997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f t="shared" si="20"/>
        <v>517.87559999999996</v>
      </c>
      <c r="N353" s="7">
        <f t="shared" si="21"/>
        <v>141.2388</v>
      </c>
      <c r="O353" s="7">
        <f t="shared" si="22"/>
        <v>1059.2909999999999</v>
      </c>
      <c r="P353" s="7"/>
      <c r="Q353" s="7"/>
      <c r="R353" s="7"/>
      <c r="S353" s="7">
        <f t="shared" si="23"/>
        <v>-1718.4053999999999</v>
      </c>
    </row>
    <row r="354" spans="1:19" s="8" customFormat="1" ht="13" x14ac:dyDescent="0.15">
      <c r="A354" s="6" t="s">
        <v>363</v>
      </c>
      <c r="B354" s="7">
        <v>14697.39</v>
      </c>
      <c r="C354" s="7">
        <v>5266.56</v>
      </c>
      <c r="D354" s="7">
        <v>4715.16</v>
      </c>
      <c r="E354" s="7">
        <v>551.4</v>
      </c>
      <c r="F354" s="7">
        <v>0</v>
      </c>
      <c r="G354" s="7">
        <v>0</v>
      </c>
      <c r="H354" s="7">
        <v>0</v>
      </c>
      <c r="I354" s="7">
        <v>0</v>
      </c>
      <c r="J354" s="7">
        <v>0</v>
      </c>
      <c r="K354" s="7">
        <v>0</v>
      </c>
      <c r="L354" s="7">
        <v>0</v>
      </c>
      <c r="M354" s="7">
        <f t="shared" si="20"/>
        <v>1037.3352</v>
      </c>
      <c r="N354" s="7">
        <f t="shared" si="21"/>
        <v>282.90959999999995</v>
      </c>
      <c r="O354" s="7">
        <f t="shared" si="22"/>
        <v>2121.8220000000001</v>
      </c>
      <c r="P354" s="7"/>
      <c r="Q354" s="7"/>
      <c r="R354" s="7"/>
      <c r="S354" s="7">
        <f t="shared" si="23"/>
        <v>-3442.0668000000001</v>
      </c>
    </row>
    <row r="355" spans="1:19" s="8" customFormat="1" ht="13" x14ac:dyDescent="0.15">
      <c r="A355" s="6" t="s">
        <v>364</v>
      </c>
      <c r="B355" s="7">
        <v>-0.56000000000000005</v>
      </c>
      <c r="C355" s="7">
        <v>2660.52</v>
      </c>
      <c r="D355" s="7">
        <v>2382</v>
      </c>
      <c r="E355" s="7">
        <v>278.52</v>
      </c>
      <c r="F355" s="7">
        <v>0</v>
      </c>
      <c r="G355" s="7">
        <v>2736.25</v>
      </c>
      <c r="H355" s="7">
        <v>2449.8000000000002</v>
      </c>
      <c r="I355" s="7">
        <v>286.45</v>
      </c>
      <c r="J355" s="7">
        <v>0</v>
      </c>
      <c r="K355" s="7">
        <v>102.85</v>
      </c>
      <c r="L355" s="7">
        <v>0</v>
      </c>
      <c r="M355" s="7">
        <f t="shared" si="20"/>
        <v>524.04</v>
      </c>
      <c r="N355" s="7">
        <f t="shared" si="21"/>
        <v>142.91999999999999</v>
      </c>
      <c r="O355" s="7">
        <f t="shared" si="22"/>
        <v>1071.9000000000001</v>
      </c>
      <c r="P355" s="7"/>
      <c r="Q355" s="7"/>
      <c r="R355" s="7"/>
      <c r="S355" s="7">
        <f t="shared" si="23"/>
        <v>710.94</v>
      </c>
    </row>
    <row r="356" spans="1:19" s="8" customFormat="1" ht="13" x14ac:dyDescent="0.15">
      <c r="A356" s="6" t="s">
        <v>365</v>
      </c>
      <c r="B356" s="7">
        <v>7287.24</v>
      </c>
      <c r="C356" s="7">
        <v>2596.08</v>
      </c>
      <c r="D356" s="7">
        <v>2324.2800000000002</v>
      </c>
      <c r="E356" s="7">
        <v>271.8</v>
      </c>
      <c r="F356" s="7">
        <v>0</v>
      </c>
      <c r="G356" s="7">
        <v>0</v>
      </c>
      <c r="H356" s="7">
        <v>0</v>
      </c>
      <c r="I356" s="7">
        <v>0</v>
      </c>
      <c r="J356" s="7">
        <v>0</v>
      </c>
      <c r="K356" s="7">
        <v>0</v>
      </c>
      <c r="L356" s="7">
        <v>0</v>
      </c>
      <c r="M356" s="7">
        <f t="shared" si="20"/>
        <v>511.34160000000003</v>
      </c>
      <c r="N356" s="7">
        <f t="shared" si="21"/>
        <v>139.45680000000002</v>
      </c>
      <c r="O356" s="7">
        <f t="shared" si="22"/>
        <v>1045.9260000000002</v>
      </c>
      <c r="P356" s="7"/>
      <c r="Q356" s="7"/>
      <c r="R356" s="7"/>
      <c r="S356" s="7">
        <f t="shared" si="23"/>
        <v>-1696.7244000000001</v>
      </c>
    </row>
    <row r="357" spans="1:19" s="8" customFormat="1" ht="13" x14ac:dyDescent="0.15">
      <c r="A357" s="6" t="s">
        <v>366</v>
      </c>
      <c r="B357" s="7">
        <v>755.68</v>
      </c>
      <c r="C357" s="7">
        <v>267.54000000000002</v>
      </c>
      <c r="D357" s="7">
        <v>0</v>
      </c>
      <c r="E357" s="7">
        <v>267.54000000000002</v>
      </c>
      <c r="F357" s="7">
        <v>0</v>
      </c>
      <c r="G357" s="7">
        <v>0</v>
      </c>
      <c r="H357" s="7">
        <v>0</v>
      </c>
      <c r="I357" s="7">
        <v>0</v>
      </c>
      <c r="J357" s="7">
        <v>0</v>
      </c>
      <c r="K357" s="7">
        <v>0</v>
      </c>
      <c r="L357" s="7">
        <v>0</v>
      </c>
      <c r="M357" s="7">
        <f t="shared" si="20"/>
        <v>0</v>
      </c>
      <c r="N357" s="7">
        <f t="shared" si="21"/>
        <v>0</v>
      </c>
      <c r="O357" s="7">
        <f t="shared" si="22"/>
        <v>0</v>
      </c>
      <c r="P357" s="7"/>
      <c r="Q357" s="7"/>
      <c r="R357" s="7"/>
      <c r="S357" s="7">
        <f t="shared" si="23"/>
        <v>0</v>
      </c>
    </row>
    <row r="358" spans="1:19" s="8" customFormat="1" ht="13" x14ac:dyDescent="0.15">
      <c r="A358" s="6" t="s">
        <v>367</v>
      </c>
      <c r="B358" s="7">
        <v>-0.11</v>
      </c>
      <c r="C358" s="7">
        <v>2592.7199999999998</v>
      </c>
      <c r="D358" s="7">
        <v>2321.2800000000002</v>
      </c>
      <c r="E358" s="7">
        <v>271.44</v>
      </c>
      <c r="F358" s="7">
        <v>0</v>
      </c>
      <c r="G358" s="7">
        <v>2700.78</v>
      </c>
      <c r="H358" s="7">
        <v>2418.0300000000002</v>
      </c>
      <c r="I358" s="7">
        <v>282.75</v>
      </c>
      <c r="J358" s="7">
        <v>0</v>
      </c>
      <c r="K358" s="7">
        <v>104.17</v>
      </c>
      <c r="L358" s="7">
        <v>0</v>
      </c>
      <c r="M358" s="7">
        <f t="shared" si="20"/>
        <v>510.68160000000006</v>
      </c>
      <c r="N358" s="7">
        <f t="shared" si="21"/>
        <v>139.27680000000001</v>
      </c>
      <c r="O358" s="7">
        <f t="shared" si="22"/>
        <v>1044.576</v>
      </c>
      <c r="P358" s="7"/>
      <c r="Q358" s="7"/>
      <c r="R358" s="7"/>
      <c r="S358" s="7">
        <f t="shared" si="23"/>
        <v>723.49559999999997</v>
      </c>
    </row>
    <row r="359" spans="1:19" s="8" customFormat="1" ht="13" x14ac:dyDescent="0.15">
      <c r="A359" s="6" t="s">
        <v>368</v>
      </c>
      <c r="B359" s="7">
        <v>11507.64</v>
      </c>
      <c r="C359" s="7">
        <v>2260.3200000000002</v>
      </c>
      <c r="D359" s="7">
        <v>2023.68</v>
      </c>
      <c r="E359" s="7">
        <v>236.64</v>
      </c>
      <c r="F359" s="7">
        <v>0</v>
      </c>
      <c r="G359" s="7">
        <v>0</v>
      </c>
      <c r="H359" s="7">
        <v>0</v>
      </c>
      <c r="I359" s="7">
        <v>0</v>
      </c>
      <c r="J359" s="7">
        <v>0</v>
      </c>
      <c r="K359" s="7">
        <v>0</v>
      </c>
      <c r="L359" s="7">
        <v>0</v>
      </c>
      <c r="M359" s="7">
        <f t="shared" si="20"/>
        <v>445.20960000000002</v>
      </c>
      <c r="N359" s="7">
        <f t="shared" si="21"/>
        <v>121.4208</v>
      </c>
      <c r="O359" s="7">
        <f t="shared" si="22"/>
        <v>910.65600000000006</v>
      </c>
      <c r="P359" s="7"/>
      <c r="Q359" s="7"/>
      <c r="R359" s="7"/>
      <c r="S359" s="7">
        <f t="shared" si="23"/>
        <v>-1477.2864</v>
      </c>
    </row>
    <row r="360" spans="1:19" s="8" customFormat="1" ht="13" x14ac:dyDescent="0.15">
      <c r="A360" s="6" t="s">
        <v>369</v>
      </c>
      <c r="B360" s="7">
        <v>26987.02</v>
      </c>
      <c r="C360" s="7">
        <v>13723.5</v>
      </c>
      <c r="D360" s="7">
        <v>12286.8</v>
      </c>
      <c r="E360" s="7">
        <v>1436.7</v>
      </c>
      <c r="F360" s="7">
        <v>0</v>
      </c>
      <c r="G360" s="7">
        <v>1953.96</v>
      </c>
      <c r="H360" s="7">
        <v>1749.4</v>
      </c>
      <c r="I360" s="7">
        <v>204.56</v>
      </c>
      <c r="J360" s="7">
        <v>0</v>
      </c>
      <c r="K360" s="7">
        <v>14.24</v>
      </c>
      <c r="L360" s="7">
        <v>1080</v>
      </c>
      <c r="M360" s="7">
        <f t="shared" si="20"/>
        <v>2703.096</v>
      </c>
      <c r="N360" s="7">
        <f t="shared" si="21"/>
        <v>737.20799999999997</v>
      </c>
      <c r="O360" s="7">
        <f t="shared" si="22"/>
        <v>5529.0599999999995</v>
      </c>
      <c r="P360" s="7"/>
      <c r="Q360" s="7"/>
      <c r="R360" s="7"/>
      <c r="S360" s="7">
        <f t="shared" si="23"/>
        <v>-8299.9639999999999</v>
      </c>
    </row>
    <row r="361" spans="1:19" s="8" customFormat="1" ht="13" x14ac:dyDescent="0.15">
      <c r="A361" s="6" t="s">
        <v>370</v>
      </c>
      <c r="B361" s="7">
        <v>0</v>
      </c>
      <c r="C361" s="7">
        <v>0</v>
      </c>
      <c r="D361" s="7">
        <v>0</v>
      </c>
      <c r="E361" s="7">
        <v>0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19653</v>
      </c>
      <c r="M361" s="7">
        <f t="shared" si="20"/>
        <v>0</v>
      </c>
      <c r="N361" s="7">
        <f t="shared" si="21"/>
        <v>0</v>
      </c>
      <c r="O361" s="7">
        <f t="shared" si="22"/>
        <v>0</v>
      </c>
      <c r="P361" s="7"/>
      <c r="Q361" s="7"/>
      <c r="R361" s="7"/>
      <c r="S361" s="7">
        <f t="shared" si="23"/>
        <v>-19653</v>
      </c>
    </row>
    <row r="362" spans="1:19" s="8" customFormat="1" ht="13" x14ac:dyDescent="0.15">
      <c r="A362" s="6" t="s">
        <v>371</v>
      </c>
      <c r="B362" s="7">
        <v>8240.81</v>
      </c>
      <c r="C362" s="7">
        <v>16009.23</v>
      </c>
      <c r="D362" s="7">
        <v>15042.27</v>
      </c>
      <c r="E362" s="7">
        <v>966.96</v>
      </c>
      <c r="F362" s="7">
        <v>0</v>
      </c>
      <c r="G362" s="7">
        <v>12828.28</v>
      </c>
      <c r="H362" s="7">
        <v>12053.45</v>
      </c>
      <c r="I362" s="7">
        <v>774.83</v>
      </c>
      <c r="J362" s="7">
        <v>0</v>
      </c>
      <c r="K362" s="7">
        <v>80.13</v>
      </c>
      <c r="L362" s="7">
        <v>12545</v>
      </c>
      <c r="M362" s="7">
        <f t="shared" si="20"/>
        <v>3309.2994000000003</v>
      </c>
      <c r="N362" s="7">
        <f t="shared" si="21"/>
        <v>902.53620000000001</v>
      </c>
      <c r="O362" s="7">
        <f t="shared" si="22"/>
        <v>6769.0215000000007</v>
      </c>
      <c r="P362" s="7"/>
      <c r="Q362" s="7"/>
      <c r="R362" s="7"/>
      <c r="S362" s="7">
        <f t="shared" si="23"/>
        <v>-11472.4071</v>
      </c>
    </row>
    <row r="363" spans="1:19" s="8" customFormat="1" ht="13" x14ac:dyDescent="0.15">
      <c r="A363" s="6" t="s">
        <v>372</v>
      </c>
      <c r="B363" s="7">
        <v>97816.88</v>
      </c>
      <c r="C363" s="7">
        <v>19052.25</v>
      </c>
      <c r="D363" s="7">
        <v>18043.59</v>
      </c>
      <c r="E363" s="7">
        <v>1008.66</v>
      </c>
      <c r="F363" s="7">
        <v>0</v>
      </c>
      <c r="G363" s="7">
        <v>4236.1000000000004</v>
      </c>
      <c r="H363" s="7">
        <v>4011.83</v>
      </c>
      <c r="I363" s="7">
        <v>224.27</v>
      </c>
      <c r="J363" s="7">
        <v>0</v>
      </c>
      <c r="K363" s="7">
        <v>22.23</v>
      </c>
      <c r="L363" s="7">
        <v>6056</v>
      </c>
      <c r="M363" s="7">
        <f t="shared" si="20"/>
        <v>3969.5898000000002</v>
      </c>
      <c r="N363" s="7">
        <f t="shared" si="21"/>
        <v>1082.6153999999999</v>
      </c>
      <c r="O363" s="7">
        <f t="shared" si="22"/>
        <v>8119.6154999999999</v>
      </c>
      <c r="P363" s="7"/>
      <c r="Q363" s="7"/>
      <c r="R363" s="7"/>
      <c r="S363" s="7">
        <f t="shared" si="23"/>
        <v>-15215.990699999998</v>
      </c>
    </row>
    <row r="364" spans="1:19" s="8" customFormat="1" ht="13" x14ac:dyDescent="0.15">
      <c r="A364" s="6" t="s">
        <v>373</v>
      </c>
      <c r="B364" s="7">
        <v>7807.54</v>
      </c>
      <c r="C364" s="7">
        <v>1695.3</v>
      </c>
      <c r="D364" s="7">
        <v>1517.82</v>
      </c>
      <c r="E364" s="7">
        <v>177.48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f t="shared" si="20"/>
        <v>333.92039999999997</v>
      </c>
      <c r="N364" s="7">
        <f t="shared" si="21"/>
        <v>91.069199999999995</v>
      </c>
      <c r="O364" s="7">
        <f t="shared" si="22"/>
        <v>683.01900000000001</v>
      </c>
      <c r="P364" s="7"/>
      <c r="Q364" s="7"/>
      <c r="R364" s="7"/>
      <c r="S364" s="7">
        <f t="shared" si="23"/>
        <v>-1108.0086000000001</v>
      </c>
    </row>
    <row r="365" spans="1:19" s="8" customFormat="1" ht="13" x14ac:dyDescent="0.15">
      <c r="A365" s="6" t="s">
        <v>374</v>
      </c>
      <c r="B365" s="7">
        <v>36971.93</v>
      </c>
      <c r="C365" s="7">
        <v>56701.8</v>
      </c>
      <c r="D365" s="7">
        <v>52275.24</v>
      </c>
      <c r="E365" s="7">
        <v>4426.5600000000004</v>
      </c>
      <c r="F365" s="7">
        <v>0</v>
      </c>
      <c r="G365" s="7">
        <v>42724.21</v>
      </c>
      <c r="H365" s="7">
        <v>39388.839999999997</v>
      </c>
      <c r="I365" s="7">
        <v>3335.37</v>
      </c>
      <c r="J365" s="7">
        <v>0</v>
      </c>
      <c r="K365" s="7">
        <v>75.349999999999994</v>
      </c>
      <c r="L365" s="7">
        <v>20037</v>
      </c>
      <c r="M365" s="7">
        <f t="shared" si="20"/>
        <v>11500.552799999999</v>
      </c>
      <c r="N365" s="7">
        <f t="shared" si="21"/>
        <v>3136.5143999999996</v>
      </c>
      <c r="O365" s="7">
        <f t="shared" si="22"/>
        <v>23523.858</v>
      </c>
      <c r="P365" s="7"/>
      <c r="Q365" s="7"/>
      <c r="R365" s="7"/>
      <c r="S365" s="7">
        <f t="shared" si="23"/>
        <v>-18809.085200000001</v>
      </c>
    </row>
    <row r="366" spans="1:19" s="8" customFormat="1" ht="13" x14ac:dyDescent="0.15">
      <c r="A366" s="6" t="s">
        <v>375</v>
      </c>
      <c r="B366" s="7">
        <v>32423.040000000001</v>
      </c>
      <c r="C366" s="7">
        <v>53985.120000000003</v>
      </c>
      <c r="D366" s="7">
        <v>51906.54</v>
      </c>
      <c r="E366" s="7">
        <v>2078.58</v>
      </c>
      <c r="F366" s="7">
        <v>0</v>
      </c>
      <c r="G366" s="7">
        <v>49516.89</v>
      </c>
      <c r="H366" s="7">
        <v>47610.35</v>
      </c>
      <c r="I366" s="7">
        <v>1906.54</v>
      </c>
      <c r="J366" s="7">
        <v>0</v>
      </c>
      <c r="K366" s="7">
        <v>91.72</v>
      </c>
      <c r="L366" s="7">
        <v>37780</v>
      </c>
      <c r="M366" s="7">
        <f t="shared" si="20"/>
        <v>11419.4388</v>
      </c>
      <c r="N366" s="7">
        <f t="shared" si="21"/>
        <v>3114.3923999999997</v>
      </c>
      <c r="O366" s="7">
        <f t="shared" si="22"/>
        <v>23357.942999999999</v>
      </c>
      <c r="P366" s="7"/>
      <c r="Q366" s="7"/>
      <c r="R366" s="7"/>
      <c r="S366" s="7">
        <f t="shared" si="23"/>
        <v>-28061.424200000001</v>
      </c>
    </row>
    <row r="367" spans="1:19" s="8" customFormat="1" ht="13" x14ac:dyDescent="0.15">
      <c r="A367" s="6" t="s">
        <v>376</v>
      </c>
      <c r="B367" s="7">
        <v>0</v>
      </c>
      <c r="C367" s="7">
        <v>0</v>
      </c>
      <c r="D367" s="7">
        <v>0</v>
      </c>
      <c r="E367" s="7">
        <v>0</v>
      </c>
      <c r="F367" s="7">
        <v>0</v>
      </c>
      <c r="G367" s="7">
        <v>0</v>
      </c>
      <c r="H367" s="7">
        <v>0</v>
      </c>
      <c r="I367" s="7">
        <v>0</v>
      </c>
      <c r="J367" s="7">
        <v>0</v>
      </c>
      <c r="K367" s="7">
        <v>0</v>
      </c>
      <c r="L367" s="7">
        <v>22154</v>
      </c>
      <c r="M367" s="7">
        <f t="shared" si="20"/>
        <v>0</v>
      </c>
      <c r="N367" s="7">
        <f t="shared" si="21"/>
        <v>0</v>
      </c>
      <c r="O367" s="7">
        <f t="shared" si="22"/>
        <v>0</v>
      </c>
      <c r="P367" s="7"/>
      <c r="Q367" s="7"/>
      <c r="R367" s="7"/>
      <c r="S367" s="7">
        <f t="shared" si="23"/>
        <v>-22154</v>
      </c>
    </row>
    <row r="368" spans="1:19" s="8" customFormat="1" ht="13" x14ac:dyDescent="0.15">
      <c r="A368" s="6" t="s">
        <v>377</v>
      </c>
      <c r="B368" s="7">
        <v>1423.94</v>
      </c>
      <c r="C368" s="7">
        <v>2738.94</v>
      </c>
      <c r="D368" s="7">
        <v>2452.1999999999998</v>
      </c>
      <c r="E368" s="7">
        <v>286.74</v>
      </c>
      <c r="F368" s="7">
        <v>0</v>
      </c>
      <c r="G368" s="7">
        <v>2569.5</v>
      </c>
      <c r="H368" s="7">
        <v>2300.5</v>
      </c>
      <c r="I368" s="7">
        <v>269</v>
      </c>
      <c r="J368" s="7">
        <v>0</v>
      </c>
      <c r="K368" s="7">
        <v>93.81</v>
      </c>
      <c r="L368" s="7">
        <v>0</v>
      </c>
      <c r="M368" s="7">
        <f t="shared" si="20"/>
        <v>539.48399999999992</v>
      </c>
      <c r="N368" s="7">
        <f t="shared" si="21"/>
        <v>147.13199999999998</v>
      </c>
      <c r="O368" s="7">
        <f t="shared" si="22"/>
        <v>1103.49</v>
      </c>
      <c r="P368" s="7"/>
      <c r="Q368" s="7"/>
      <c r="R368" s="7"/>
      <c r="S368" s="7">
        <f t="shared" si="23"/>
        <v>510.39400000000001</v>
      </c>
    </row>
    <row r="369" spans="1:19" s="8" customFormat="1" ht="13" x14ac:dyDescent="0.15">
      <c r="A369" s="6" t="s">
        <v>378</v>
      </c>
      <c r="B369" s="7">
        <v>558.55999999999995</v>
      </c>
      <c r="C369" s="7">
        <v>2659.2</v>
      </c>
      <c r="D369" s="7">
        <v>2380.8000000000002</v>
      </c>
      <c r="E369" s="7">
        <v>278.39999999999998</v>
      </c>
      <c r="F369" s="7">
        <v>0</v>
      </c>
      <c r="G369" s="7">
        <v>2124.7199999999998</v>
      </c>
      <c r="H369" s="7">
        <v>1902.28</v>
      </c>
      <c r="I369" s="7">
        <v>222.44</v>
      </c>
      <c r="J369" s="7">
        <v>0</v>
      </c>
      <c r="K369" s="7">
        <v>79.900000000000006</v>
      </c>
      <c r="L369" s="7">
        <v>0</v>
      </c>
      <c r="M369" s="7">
        <f t="shared" si="20"/>
        <v>523.77600000000007</v>
      </c>
      <c r="N369" s="7">
        <f t="shared" si="21"/>
        <v>142.84800000000001</v>
      </c>
      <c r="O369" s="7">
        <f t="shared" si="22"/>
        <v>1071.3600000000001</v>
      </c>
      <c r="P369" s="7"/>
      <c r="Q369" s="7"/>
      <c r="R369" s="7"/>
      <c r="S369" s="7">
        <f t="shared" si="23"/>
        <v>164.29599999999982</v>
      </c>
    </row>
    <row r="370" spans="1:19" s="8" customFormat="1" ht="13" x14ac:dyDescent="0.15">
      <c r="A370" s="6" t="s">
        <v>379</v>
      </c>
      <c r="B370" s="7">
        <v>5982.48</v>
      </c>
      <c r="C370" s="7">
        <v>5019.3</v>
      </c>
      <c r="D370" s="7">
        <v>4493.82</v>
      </c>
      <c r="E370" s="7">
        <v>525.48</v>
      </c>
      <c r="F370" s="7">
        <v>0</v>
      </c>
      <c r="G370" s="7">
        <v>3066.58</v>
      </c>
      <c r="H370" s="7">
        <v>2745.53</v>
      </c>
      <c r="I370" s="7">
        <v>321.05</v>
      </c>
      <c r="J370" s="7">
        <v>0</v>
      </c>
      <c r="K370" s="7">
        <v>61.1</v>
      </c>
      <c r="L370" s="7">
        <v>0</v>
      </c>
      <c r="M370" s="7">
        <f t="shared" si="20"/>
        <v>988.64039999999989</v>
      </c>
      <c r="N370" s="7">
        <f t="shared" si="21"/>
        <v>269.62919999999997</v>
      </c>
      <c r="O370" s="7">
        <f t="shared" si="22"/>
        <v>2022.2189999999998</v>
      </c>
      <c r="P370" s="7"/>
      <c r="Q370" s="7"/>
      <c r="R370" s="7"/>
      <c r="S370" s="7">
        <f t="shared" si="23"/>
        <v>-534.95859999999925</v>
      </c>
    </row>
    <row r="371" spans="1:19" s="8" customFormat="1" ht="13" x14ac:dyDescent="0.15">
      <c r="A371" s="6" t="s">
        <v>380</v>
      </c>
      <c r="B371" s="7">
        <v>0</v>
      </c>
      <c r="C371" s="7">
        <v>0</v>
      </c>
      <c r="D371" s="7">
        <v>0</v>
      </c>
      <c r="E371" s="7">
        <v>0</v>
      </c>
      <c r="F371" s="7">
        <v>0</v>
      </c>
      <c r="G371" s="7">
        <v>0</v>
      </c>
      <c r="H371" s="7">
        <v>0</v>
      </c>
      <c r="I371" s="7">
        <v>0</v>
      </c>
      <c r="J371" s="7">
        <v>0</v>
      </c>
      <c r="K371" s="7">
        <v>0</v>
      </c>
      <c r="L371" s="7">
        <v>8887</v>
      </c>
      <c r="M371" s="7">
        <f t="shared" si="20"/>
        <v>0</v>
      </c>
      <c r="N371" s="7">
        <f t="shared" si="21"/>
        <v>0</v>
      </c>
      <c r="O371" s="7">
        <f t="shared" si="22"/>
        <v>0</v>
      </c>
      <c r="P371" s="7"/>
      <c r="Q371" s="7"/>
      <c r="R371" s="7"/>
      <c r="S371" s="7">
        <f t="shared" si="23"/>
        <v>-8887</v>
      </c>
    </row>
    <row r="372" spans="1:19" s="8" customFormat="1" ht="13" x14ac:dyDescent="0.15">
      <c r="A372" s="6" t="s">
        <v>381</v>
      </c>
      <c r="B372" s="7">
        <v>6332.92</v>
      </c>
      <c r="C372" s="7">
        <v>1888.11</v>
      </c>
      <c r="D372" s="7">
        <v>1630.59</v>
      </c>
      <c r="E372" s="7">
        <v>257.52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f t="shared" si="20"/>
        <v>358.72980000000001</v>
      </c>
      <c r="N372" s="7">
        <f t="shared" si="21"/>
        <v>97.835399999999993</v>
      </c>
      <c r="O372" s="7">
        <f t="shared" si="22"/>
        <v>733.76549999999997</v>
      </c>
      <c r="P372" s="7"/>
      <c r="Q372" s="7"/>
      <c r="R372" s="7"/>
      <c r="S372" s="7">
        <f t="shared" si="23"/>
        <v>-1190.3307</v>
      </c>
    </row>
    <row r="373" spans="1:19" s="8" customFormat="1" ht="13" x14ac:dyDescent="0.15">
      <c r="A373" s="6" t="s">
        <v>382</v>
      </c>
      <c r="B373" s="7">
        <v>13923.75</v>
      </c>
      <c r="C373" s="7">
        <v>5138.9399999999996</v>
      </c>
      <c r="D373" s="7">
        <v>4600.92</v>
      </c>
      <c r="E373" s="7">
        <v>538.02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f t="shared" si="20"/>
        <v>1012.2024</v>
      </c>
      <c r="N373" s="7">
        <f t="shared" si="21"/>
        <v>276.05520000000001</v>
      </c>
      <c r="O373" s="7">
        <f t="shared" si="22"/>
        <v>2070.4140000000002</v>
      </c>
      <c r="P373" s="7"/>
      <c r="Q373" s="7"/>
      <c r="R373" s="7"/>
      <c r="S373" s="7">
        <f t="shared" si="23"/>
        <v>-3358.6716000000001</v>
      </c>
    </row>
    <row r="374" spans="1:19" s="8" customFormat="1" ht="13" x14ac:dyDescent="0.15">
      <c r="A374" s="6" t="s">
        <v>383</v>
      </c>
      <c r="B374" s="7">
        <v>5109.2</v>
      </c>
      <c r="C374" s="7">
        <v>2665.92</v>
      </c>
      <c r="D374" s="7">
        <v>2386.8000000000002</v>
      </c>
      <c r="E374" s="7">
        <v>279.12</v>
      </c>
      <c r="F374" s="7">
        <v>0</v>
      </c>
      <c r="G374" s="7">
        <v>760</v>
      </c>
      <c r="H374" s="7">
        <v>680.43</v>
      </c>
      <c r="I374" s="7">
        <v>79.569999999999993</v>
      </c>
      <c r="J374" s="7">
        <v>0</v>
      </c>
      <c r="K374" s="7">
        <v>28.51</v>
      </c>
      <c r="L374" s="7">
        <v>0</v>
      </c>
      <c r="M374" s="7">
        <f t="shared" si="20"/>
        <v>525.096</v>
      </c>
      <c r="N374" s="7">
        <f t="shared" si="21"/>
        <v>143.208</v>
      </c>
      <c r="O374" s="7">
        <f t="shared" si="22"/>
        <v>1074.0600000000002</v>
      </c>
      <c r="P374" s="7"/>
      <c r="Q374" s="7"/>
      <c r="R374" s="7"/>
      <c r="S374" s="7">
        <f t="shared" si="23"/>
        <v>-1061.9340000000002</v>
      </c>
    </row>
    <row r="375" spans="1:19" s="8" customFormat="1" ht="13" x14ac:dyDescent="0.15">
      <c r="A375" s="6" t="s">
        <v>384</v>
      </c>
      <c r="B375" s="7">
        <v>20738.28</v>
      </c>
      <c r="C375" s="7">
        <v>7387.98</v>
      </c>
      <c r="D375" s="7">
        <v>6614.52</v>
      </c>
      <c r="E375" s="7">
        <v>773.46</v>
      </c>
      <c r="F375" s="7">
        <v>0</v>
      </c>
      <c r="G375" s="7">
        <v>0</v>
      </c>
      <c r="H375" s="7">
        <v>0</v>
      </c>
      <c r="I375" s="7">
        <v>0</v>
      </c>
      <c r="J375" s="7">
        <v>0</v>
      </c>
      <c r="K375" s="7">
        <v>0</v>
      </c>
      <c r="L375" s="7">
        <v>0</v>
      </c>
      <c r="M375" s="7">
        <f t="shared" si="20"/>
        <v>1455.1944000000001</v>
      </c>
      <c r="N375" s="7">
        <f t="shared" si="21"/>
        <v>396.87119999999999</v>
      </c>
      <c r="O375" s="7">
        <f t="shared" si="22"/>
        <v>2976.5340000000001</v>
      </c>
      <c r="P375" s="7"/>
      <c r="Q375" s="7"/>
      <c r="R375" s="7"/>
      <c r="S375" s="7">
        <f t="shared" si="23"/>
        <v>-4828.5996000000005</v>
      </c>
    </row>
    <row r="376" spans="1:19" s="8" customFormat="1" ht="13" x14ac:dyDescent="0.15">
      <c r="A376" s="6" t="s">
        <v>385</v>
      </c>
      <c r="B376" s="7">
        <v>6691.15</v>
      </c>
      <c r="C376" s="7">
        <v>2579.46</v>
      </c>
      <c r="D376" s="7">
        <v>2309.4</v>
      </c>
      <c r="E376" s="7">
        <v>270.06</v>
      </c>
      <c r="F376" s="7">
        <v>0</v>
      </c>
      <c r="G376" s="7">
        <v>0</v>
      </c>
      <c r="H376" s="7">
        <v>0</v>
      </c>
      <c r="I376" s="7">
        <v>0</v>
      </c>
      <c r="J376" s="7">
        <v>0</v>
      </c>
      <c r="K376" s="7">
        <v>0</v>
      </c>
      <c r="L376" s="7">
        <v>0</v>
      </c>
      <c r="M376" s="7">
        <f t="shared" si="20"/>
        <v>508.06800000000004</v>
      </c>
      <c r="N376" s="7">
        <f t="shared" si="21"/>
        <v>138.56399999999999</v>
      </c>
      <c r="O376" s="7">
        <f t="shared" si="22"/>
        <v>1039.23</v>
      </c>
      <c r="P376" s="7"/>
      <c r="Q376" s="7"/>
      <c r="R376" s="7"/>
      <c r="S376" s="7">
        <f t="shared" si="23"/>
        <v>-1685.8620000000001</v>
      </c>
    </row>
    <row r="377" spans="1:19" s="8" customFormat="1" ht="13" x14ac:dyDescent="0.15">
      <c r="A377" s="6" t="s">
        <v>386</v>
      </c>
      <c r="B377" s="7">
        <v>7759.53</v>
      </c>
      <c r="C377" s="7">
        <v>5770.56</v>
      </c>
      <c r="D377" s="7">
        <v>5166.42</v>
      </c>
      <c r="E377" s="7">
        <v>604.14</v>
      </c>
      <c r="F377" s="7">
        <v>0</v>
      </c>
      <c r="G377" s="7">
        <v>3004.09</v>
      </c>
      <c r="H377" s="7">
        <v>2689.58</v>
      </c>
      <c r="I377" s="7">
        <v>314.51</v>
      </c>
      <c r="J377" s="7">
        <v>0</v>
      </c>
      <c r="K377" s="7">
        <v>52.06</v>
      </c>
      <c r="L377" s="7">
        <v>0</v>
      </c>
      <c r="M377" s="7">
        <f t="shared" si="20"/>
        <v>1136.6124</v>
      </c>
      <c r="N377" s="7">
        <f t="shared" si="21"/>
        <v>309.98520000000002</v>
      </c>
      <c r="O377" s="7">
        <f t="shared" si="22"/>
        <v>2324.8890000000001</v>
      </c>
      <c r="P377" s="7"/>
      <c r="Q377" s="7"/>
      <c r="R377" s="7"/>
      <c r="S377" s="7">
        <f t="shared" si="23"/>
        <v>-1081.9066000000003</v>
      </c>
    </row>
    <row r="378" spans="1:19" s="8" customFormat="1" ht="13" x14ac:dyDescent="0.15">
      <c r="A378" s="6" t="s">
        <v>387</v>
      </c>
      <c r="B378" s="7">
        <v>14702.5</v>
      </c>
      <c r="C378" s="7">
        <v>6088.2</v>
      </c>
      <c r="D378" s="7">
        <v>5785.44</v>
      </c>
      <c r="E378" s="7">
        <v>302.76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7">
        <v>0</v>
      </c>
      <c r="L378" s="7">
        <v>0</v>
      </c>
      <c r="M378" s="7">
        <f t="shared" si="20"/>
        <v>1272.7967999999998</v>
      </c>
      <c r="N378" s="7">
        <f t="shared" si="21"/>
        <v>347.12639999999999</v>
      </c>
      <c r="O378" s="7">
        <f t="shared" si="22"/>
        <v>2603.4479999999999</v>
      </c>
      <c r="P378" s="7"/>
      <c r="Q378" s="7"/>
      <c r="R378" s="7"/>
      <c r="S378" s="7">
        <f t="shared" si="23"/>
        <v>-4223.3711999999996</v>
      </c>
    </row>
    <row r="379" spans="1:19" s="8" customFormat="1" ht="13" x14ac:dyDescent="0.15">
      <c r="A379" s="6" t="s">
        <v>388</v>
      </c>
      <c r="B379" s="7">
        <v>16354.22</v>
      </c>
      <c r="C379" s="7">
        <v>9110.4</v>
      </c>
      <c r="D379" s="7">
        <v>8356.02</v>
      </c>
      <c r="E379" s="7">
        <v>754.38</v>
      </c>
      <c r="F379" s="7">
        <v>0</v>
      </c>
      <c r="G379" s="7">
        <v>2900</v>
      </c>
      <c r="H379" s="7">
        <v>2659.87</v>
      </c>
      <c r="I379" s="7">
        <v>240.13</v>
      </c>
      <c r="J379" s="7">
        <v>0</v>
      </c>
      <c r="K379" s="7">
        <v>31.83</v>
      </c>
      <c r="L379" s="7">
        <v>0</v>
      </c>
      <c r="M379" s="7">
        <f t="shared" si="20"/>
        <v>1838.3244000000002</v>
      </c>
      <c r="N379" s="7">
        <f t="shared" si="21"/>
        <v>501.3612</v>
      </c>
      <c r="O379" s="7">
        <f t="shared" si="22"/>
        <v>3760.2090000000003</v>
      </c>
      <c r="P379" s="7"/>
      <c r="Q379" s="7"/>
      <c r="R379" s="7"/>
      <c r="S379" s="7">
        <f t="shared" si="23"/>
        <v>-3440.0246000000006</v>
      </c>
    </row>
    <row r="380" spans="1:19" s="8" customFormat="1" ht="13" x14ac:dyDescent="0.15">
      <c r="A380" s="6" t="s">
        <v>389</v>
      </c>
      <c r="B380" s="7">
        <v>570.84</v>
      </c>
      <c r="C380" s="7">
        <v>3058.08</v>
      </c>
      <c r="D380" s="7">
        <v>2737.92</v>
      </c>
      <c r="E380" s="7">
        <v>320.16000000000003</v>
      </c>
      <c r="F380" s="7">
        <v>0</v>
      </c>
      <c r="G380" s="7">
        <v>2942.29</v>
      </c>
      <c r="H380" s="7">
        <v>2634.25</v>
      </c>
      <c r="I380" s="7">
        <v>308.04000000000002</v>
      </c>
      <c r="J380" s="7">
        <v>0</v>
      </c>
      <c r="K380" s="7">
        <v>96.21</v>
      </c>
      <c r="L380" s="7">
        <v>0</v>
      </c>
      <c r="M380" s="7">
        <f t="shared" si="20"/>
        <v>602.3424</v>
      </c>
      <c r="N380" s="7">
        <f t="shared" si="21"/>
        <v>164.27520000000001</v>
      </c>
      <c r="O380" s="7">
        <f t="shared" si="22"/>
        <v>1232.0640000000001</v>
      </c>
      <c r="P380" s="7"/>
      <c r="Q380" s="7"/>
      <c r="R380" s="7"/>
      <c r="S380" s="7">
        <f t="shared" si="23"/>
        <v>635.56839999999988</v>
      </c>
    </row>
    <row r="381" spans="1:19" s="8" customFormat="1" ht="13" x14ac:dyDescent="0.15">
      <c r="A381" s="6" t="s">
        <v>390</v>
      </c>
      <c r="B381" s="7">
        <v>25393.7</v>
      </c>
      <c r="C381" s="7">
        <v>9046.56</v>
      </c>
      <c r="D381" s="7">
        <v>8099.52</v>
      </c>
      <c r="E381" s="7">
        <v>947.04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6940</v>
      </c>
      <c r="M381" s="7">
        <f t="shared" si="20"/>
        <v>1781.8944000000001</v>
      </c>
      <c r="N381" s="7">
        <f t="shared" si="21"/>
        <v>485.97120000000001</v>
      </c>
      <c r="O381" s="7">
        <f t="shared" si="22"/>
        <v>3644.7840000000001</v>
      </c>
      <c r="P381" s="7"/>
      <c r="Q381" s="7"/>
      <c r="R381" s="7"/>
      <c r="S381" s="7">
        <f t="shared" si="23"/>
        <v>-12852.649600000001</v>
      </c>
    </row>
    <row r="382" spans="1:19" s="8" customFormat="1" ht="13" x14ac:dyDescent="0.15">
      <c r="A382" s="6" t="s">
        <v>391</v>
      </c>
      <c r="B382" s="7">
        <v>-848.84</v>
      </c>
      <c r="C382" s="7">
        <v>2807.88</v>
      </c>
      <c r="D382" s="7">
        <v>2381.88</v>
      </c>
      <c r="E382" s="7">
        <v>426</v>
      </c>
      <c r="F382" s="7">
        <v>0</v>
      </c>
      <c r="G382" s="7">
        <v>9117.42</v>
      </c>
      <c r="H382" s="7">
        <v>7734.16</v>
      </c>
      <c r="I382" s="7">
        <v>1383.26</v>
      </c>
      <c r="J382" s="7">
        <v>0</v>
      </c>
      <c r="K382" s="7">
        <v>324.70999999999998</v>
      </c>
      <c r="L382" s="7">
        <v>0</v>
      </c>
      <c r="M382" s="7">
        <f t="shared" si="20"/>
        <v>524.0136</v>
      </c>
      <c r="N382" s="7">
        <f t="shared" si="21"/>
        <v>142.9128</v>
      </c>
      <c r="O382" s="7">
        <f t="shared" si="22"/>
        <v>1071.846</v>
      </c>
      <c r="P382" s="7"/>
      <c r="Q382" s="7"/>
      <c r="R382" s="7"/>
      <c r="S382" s="7">
        <f t="shared" si="23"/>
        <v>5995.3876</v>
      </c>
    </row>
    <row r="383" spans="1:19" s="8" customFormat="1" ht="13" x14ac:dyDescent="0.15">
      <c r="A383" s="6" t="s">
        <v>392</v>
      </c>
      <c r="B383" s="7">
        <v>43353.97</v>
      </c>
      <c r="C383" s="7">
        <v>14186.88</v>
      </c>
      <c r="D383" s="7">
        <v>14186.88</v>
      </c>
      <c r="E383" s="7">
        <v>0</v>
      </c>
      <c r="F383" s="7">
        <v>0</v>
      </c>
      <c r="G383" s="7">
        <v>5585.72</v>
      </c>
      <c r="H383" s="7">
        <v>5585.72</v>
      </c>
      <c r="I383" s="7">
        <v>0</v>
      </c>
      <c r="J383" s="7">
        <v>0</v>
      </c>
      <c r="K383" s="7">
        <v>39.369999999999997</v>
      </c>
      <c r="L383" s="7">
        <v>0</v>
      </c>
      <c r="M383" s="7">
        <f t="shared" si="20"/>
        <v>3121.1135999999997</v>
      </c>
      <c r="N383" s="7">
        <f t="shared" si="21"/>
        <v>851.2127999999999</v>
      </c>
      <c r="O383" s="7">
        <f t="shared" si="22"/>
        <v>6384.0959999999995</v>
      </c>
      <c r="P383" s="7"/>
      <c r="Q383" s="7"/>
      <c r="R383" s="7"/>
      <c r="S383" s="7">
        <f t="shared" si="23"/>
        <v>-4770.7023999999983</v>
      </c>
    </row>
    <row r="384" spans="1:19" s="8" customFormat="1" ht="13" x14ac:dyDescent="0.15">
      <c r="A384" s="6" t="s">
        <v>393</v>
      </c>
      <c r="B384" s="7">
        <v>15638.3</v>
      </c>
      <c r="C384" s="7">
        <v>3992.16</v>
      </c>
      <c r="D384" s="7">
        <v>3992.16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3886</v>
      </c>
      <c r="M384" s="7">
        <f t="shared" si="20"/>
        <v>878.27519999999993</v>
      </c>
      <c r="N384" s="7">
        <f t="shared" si="21"/>
        <v>239.52959999999999</v>
      </c>
      <c r="O384" s="7">
        <f t="shared" si="22"/>
        <v>1796.472</v>
      </c>
      <c r="P384" s="7"/>
      <c r="Q384" s="7"/>
      <c r="R384" s="7"/>
      <c r="S384" s="7">
        <f t="shared" si="23"/>
        <v>-6800.2767999999996</v>
      </c>
    </row>
    <row r="385" spans="1:19" s="8" customFormat="1" ht="13" x14ac:dyDescent="0.15">
      <c r="A385" s="6" t="s">
        <v>394</v>
      </c>
      <c r="B385" s="7">
        <v>23932.62</v>
      </c>
      <c r="C385" s="7">
        <v>10846.2</v>
      </c>
      <c r="D385" s="7">
        <v>10846.2</v>
      </c>
      <c r="E385" s="7">
        <v>0</v>
      </c>
      <c r="F385" s="7">
        <v>0</v>
      </c>
      <c r="G385" s="7">
        <v>5212.2299999999996</v>
      </c>
      <c r="H385" s="7">
        <v>5212.2299999999996</v>
      </c>
      <c r="I385" s="7">
        <v>0</v>
      </c>
      <c r="J385" s="7">
        <v>0</v>
      </c>
      <c r="K385" s="7">
        <v>48.06</v>
      </c>
      <c r="L385" s="7">
        <v>3436</v>
      </c>
      <c r="M385" s="7">
        <f t="shared" si="20"/>
        <v>2386.1640000000002</v>
      </c>
      <c r="N385" s="7">
        <f t="shared" si="21"/>
        <v>650.77200000000005</v>
      </c>
      <c r="O385" s="7">
        <f t="shared" si="22"/>
        <v>4880.7900000000009</v>
      </c>
      <c r="P385" s="7"/>
      <c r="Q385" s="7"/>
      <c r="R385" s="7"/>
      <c r="S385" s="7">
        <f t="shared" si="23"/>
        <v>-6141.496000000001</v>
      </c>
    </row>
    <row r="386" spans="1:19" s="8" customFormat="1" ht="13" x14ac:dyDescent="0.15">
      <c r="A386" s="6" t="s">
        <v>395</v>
      </c>
      <c r="B386" s="7">
        <v>56542.23</v>
      </c>
      <c r="C386" s="7">
        <v>73990.92</v>
      </c>
      <c r="D386" s="7">
        <v>69693.84</v>
      </c>
      <c r="E386" s="7">
        <v>4297.08</v>
      </c>
      <c r="F386" s="7">
        <v>0</v>
      </c>
      <c r="G386" s="7">
        <v>69121.73</v>
      </c>
      <c r="H386" s="7">
        <v>65107.43</v>
      </c>
      <c r="I386" s="7">
        <v>4014.3</v>
      </c>
      <c r="J386" s="7">
        <v>0</v>
      </c>
      <c r="K386" s="7">
        <v>93.42</v>
      </c>
      <c r="L386" s="7">
        <v>11245</v>
      </c>
      <c r="M386" s="7">
        <f t="shared" si="20"/>
        <v>15332.6448</v>
      </c>
      <c r="N386" s="7">
        <f t="shared" si="21"/>
        <v>4181.6304</v>
      </c>
      <c r="O386" s="7">
        <f t="shared" si="22"/>
        <v>31362.227999999999</v>
      </c>
      <c r="P386" s="7"/>
      <c r="Q386" s="7"/>
      <c r="R386" s="7"/>
      <c r="S386" s="7">
        <f t="shared" si="23"/>
        <v>2985.9267999999975</v>
      </c>
    </row>
    <row r="387" spans="1:19" s="8" customFormat="1" ht="13" x14ac:dyDescent="0.15">
      <c r="A387" s="6" t="s">
        <v>396</v>
      </c>
      <c r="B387" s="7">
        <v>351.25</v>
      </c>
      <c r="C387" s="7">
        <v>5131.5600000000004</v>
      </c>
      <c r="D387" s="7">
        <v>4594.38</v>
      </c>
      <c r="E387" s="7">
        <v>537.17999999999995</v>
      </c>
      <c r="F387" s="7">
        <v>0</v>
      </c>
      <c r="G387" s="7">
        <v>5017.88</v>
      </c>
      <c r="H387" s="7">
        <v>4492.6000000000004</v>
      </c>
      <c r="I387" s="7">
        <v>525.28</v>
      </c>
      <c r="J387" s="7">
        <v>0</v>
      </c>
      <c r="K387" s="7">
        <v>97.78</v>
      </c>
      <c r="L387" s="7">
        <v>0</v>
      </c>
      <c r="M387" s="7">
        <f t="shared" si="20"/>
        <v>1010.7636</v>
      </c>
      <c r="N387" s="7">
        <f t="shared" si="21"/>
        <v>275.6628</v>
      </c>
      <c r="O387" s="7">
        <f t="shared" si="22"/>
        <v>2067.471</v>
      </c>
      <c r="P387" s="7"/>
      <c r="Q387" s="7"/>
      <c r="R387" s="7"/>
      <c r="S387" s="7">
        <f t="shared" si="23"/>
        <v>1138.7026000000001</v>
      </c>
    </row>
    <row r="388" spans="1:19" s="8" customFormat="1" ht="13" x14ac:dyDescent="0.15">
      <c r="A388" s="6" t="s">
        <v>397</v>
      </c>
      <c r="B388" s="7">
        <v>19519.41</v>
      </c>
      <c r="C388" s="7">
        <v>51900.24</v>
      </c>
      <c r="D388" s="7">
        <v>46024.26</v>
      </c>
      <c r="E388" s="7">
        <v>5875.98</v>
      </c>
      <c r="F388" s="7">
        <v>0</v>
      </c>
      <c r="G388" s="7">
        <v>49571.99</v>
      </c>
      <c r="H388" s="7">
        <v>43959.61</v>
      </c>
      <c r="I388" s="7">
        <v>5612.38</v>
      </c>
      <c r="J388" s="7">
        <v>0</v>
      </c>
      <c r="K388" s="7">
        <v>95.51</v>
      </c>
      <c r="L388" s="7">
        <v>55017</v>
      </c>
      <c r="M388" s="7">
        <f t="shared" si="20"/>
        <v>10125.3372</v>
      </c>
      <c r="N388" s="7">
        <f t="shared" si="21"/>
        <v>2761.4556000000002</v>
      </c>
      <c r="O388" s="7">
        <f t="shared" si="22"/>
        <v>20710.917000000001</v>
      </c>
      <c r="P388" s="7"/>
      <c r="Q388" s="7"/>
      <c r="R388" s="7"/>
      <c r="S388" s="7">
        <f t="shared" si="23"/>
        <v>-44655.099800000004</v>
      </c>
    </row>
    <row r="389" spans="1:19" s="8" customFormat="1" ht="13" x14ac:dyDescent="0.15">
      <c r="A389" s="6" t="s">
        <v>398</v>
      </c>
      <c r="B389" s="7">
        <v>1140.67</v>
      </c>
      <c r="C389" s="7">
        <v>48286.559999999998</v>
      </c>
      <c r="D389" s="7">
        <v>46305.96</v>
      </c>
      <c r="E389" s="7">
        <v>1980.6</v>
      </c>
      <c r="F389" s="7">
        <v>0</v>
      </c>
      <c r="G389" s="7">
        <v>47913.77</v>
      </c>
      <c r="H389" s="7">
        <v>45948.46</v>
      </c>
      <c r="I389" s="7">
        <v>1965.31</v>
      </c>
      <c r="J389" s="7">
        <v>0</v>
      </c>
      <c r="K389" s="7">
        <v>99.23</v>
      </c>
      <c r="L389" s="7">
        <v>10837</v>
      </c>
      <c r="M389" s="7">
        <f t="shared" si="20"/>
        <v>10187.3112</v>
      </c>
      <c r="N389" s="7">
        <f t="shared" si="21"/>
        <v>2778.3575999999998</v>
      </c>
      <c r="O389" s="7">
        <f t="shared" si="22"/>
        <v>20837.682000000001</v>
      </c>
      <c r="P389" s="7"/>
      <c r="Q389" s="7"/>
      <c r="R389" s="7"/>
      <c r="S389" s="7">
        <f t="shared" si="23"/>
        <v>1308.109199999999</v>
      </c>
    </row>
    <row r="390" spans="1:19" s="8" customFormat="1" ht="13" x14ac:dyDescent="0.15">
      <c r="A390" s="6" t="s">
        <v>399</v>
      </c>
      <c r="B390" s="7">
        <v>14216.91</v>
      </c>
      <c r="C390" s="7">
        <v>49507.68</v>
      </c>
      <c r="D390" s="7">
        <v>45743.58</v>
      </c>
      <c r="E390" s="7">
        <v>3764.1</v>
      </c>
      <c r="F390" s="7">
        <v>0</v>
      </c>
      <c r="G390" s="7">
        <v>67887.39</v>
      </c>
      <c r="H390" s="7">
        <v>62725.87</v>
      </c>
      <c r="I390" s="7">
        <v>5161.5200000000004</v>
      </c>
      <c r="J390" s="7">
        <v>0</v>
      </c>
      <c r="K390" s="7">
        <v>137.12</v>
      </c>
      <c r="L390" s="7">
        <v>12980</v>
      </c>
      <c r="M390" s="7">
        <f t="shared" si="20"/>
        <v>10063.587600000001</v>
      </c>
      <c r="N390" s="7">
        <f t="shared" si="21"/>
        <v>2744.6147999999998</v>
      </c>
      <c r="O390" s="7">
        <f t="shared" si="22"/>
        <v>20584.611000000001</v>
      </c>
      <c r="P390" s="7"/>
      <c r="Q390" s="7"/>
      <c r="R390" s="7"/>
      <c r="S390" s="7">
        <f t="shared" si="23"/>
        <v>16353.0566</v>
      </c>
    </row>
    <row r="391" spans="1:19" s="8" customFormat="1" ht="13" x14ac:dyDescent="0.15">
      <c r="A391" s="6" t="s">
        <v>400</v>
      </c>
      <c r="B391" s="7">
        <v>-1093.8699999999999</v>
      </c>
      <c r="C391" s="7">
        <v>50524.800000000003</v>
      </c>
      <c r="D391" s="7">
        <v>46610.58</v>
      </c>
      <c r="E391" s="7">
        <v>3914.22</v>
      </c>
      <c r="F391" s="7">
        <v>0</v>
      </c>
      <c r="G391" s="7">
        <v>57377.39</v>
      </c>
      <c r="H391" s="7">
        <v>52932.29</v>
      </c>
      <c r="I391" s="7">
        <v>4445.1000000000004</v>
      </c>
      <c r="J391" s="7">
        <v>0</v>
      </c>
      <c r="K391" s="7">
        <v>113.56</v>
      </c>
      <c r="L391" s="7">
        <v>17220</v>
      </c>
      <c r="M391" s="7">
        <f t="shared" ref="M391:M454" si="24">D391*22%</f>
        <v>10254.327600000001</v>
      </c>
      <c r="N391" s="7">
        <f t="shared" ref="N391:N454" si="25">D391*6%</f>
        <v>2796.6347999999998</v>
      </c>
      <c r="O391" s="7">
        <f t="shared" ref="O391:O454" si="26">D391*45%</f>
        <v>20974.761000000002</v>
      </c>
      <c r="P391" s="7"/>
      <c r="Q391" s="7"/>
      <c r="R391" s="7"/>
      <c r="S391" s="7">
        <f t="shared" ref="S391:S454" si="27">H391-L391-M391-N391-O391</f>
        <v>1686.5665999999983</v>
      </c>
    </row>
    <row r="392" spans="1:19" s="8" customFormat="1" ht="13" x14ac:dyDescent="0.15">
      <c r="A392" s="6" t="s">
        <v>401</v>
      </c>
      <c r="B392" s="7">
        <v>2183.9499999999998</v>
      </c>
      <c r="C392" s="7">
        <v>50748.06</v>
      </c>
      <c r="D392" s="7">
        <v>45004.92</v>
      </c>
      <c r="E392" s="7">
        <v>5743.14</v>
      </c>
      <c r="F392" s="7">
        <v>0</v>
      </c>
      <c r="G392" s="7">
        <v>53552.83</v>
      </c>
      <c r="H392" s="7">
        <v>47492.28</v>
      </c>
      <c r="I392" s="7">
        <v>6060.55</v>
      </c>
      <c r="J392" s="7">
        <v>0</v>
      </c>
      <c r="K392" s="7">
        <v>105.53</v>
      </c>
      <c r="L392" s="7">
        <v>16866</v>
      </c>
      <c r="M392" s="7">
        <f t="shared" si="24"/>
        <v>9901.0823999999993</v>
      </c>
      <c r="N392" s="7">
        <f t="shared" si="25"/>
        <v>2700.2952</v>
      </c>
      <c r="O392" s="7">
        <f t="shared" si="26"/>
        <v>20252.214</v>
      </c>
      <c r="P392" s="7"/>
      <c r="Q392" s="7"/>
      <c r="R392" s="7"/>
      <c r="S392" s="7">
        <f t="shared" si="27"/>
        <v>-2227.3116000000009</v>
      </c>
    </row>
    <row r="393" spans="1:19" s="8" customFormat="1" ht="13" x14ac:dyDescent="0.15">
      <c r="A393" s="6" t="s">
        <v>402</v>
      </c>
      <c r="B393" s="7">
        <v>40751.74</v>
      </c>
      <c r="C393" s="7">
        <v>49663.72</v>
      </c>
      <c r="D393" s="7">
        <v>46039.96</v>
      </c>
      <c r="E393" s="7">
        <v>3623.76</v>
      </c>
      <c r="F393" s="7">
        <v>0</v>
      </c>
      <c r="G393" s="7">
        <v>38509.760000000002</v>
      </c>
      <c r="H393" s="7">
        <v>35699.86</v>
      </c>
      <c r="I393" s="7">
        <v>2809.9</v>
      </c>
      <c r="J393" s="7">
        <v>0</v>
      </c>
      <c r="K393" s="7">
        <v>77.540000000000006</v>
      </c>
      <c r="L393" s="7">
        <v>18061</v>
      </c>
      <c r="M393" s="7">
        <f t="shared" si="24"/>
        <v>10128.7912</v>
      </c>
      <c r="N393" s="7">
        <f t="shared" si="25"/>
        <v>2762.3975999999998</v>
      </c>
      <c r="O393" s="7">
        <f t="shared" si="26"/>
        <v>20717.982</v>
      </c>
      <c r="P393" s="7"/>
      <c r="Q393" s="7"/>
      <c r="R393" s="7"/>
      <c r="S393" s="7">
        <f t="shared" si="27"/>
        <v>-15970.310799999999</v>
      </c>
    </row>
    <row r="394" spans="1:19" s="8" customFormat="1" ht="13" x14ac:dyDescent="0.15">
      <c r="A394" s="6" t="s">
        <v>403</v>
      </c>
      <c r="B394" s="7">
        <v>1742.6</v>
      </c>
      <c r="C394" s="7">
        <v>2953.02</v>
      </c>
      <c r="D394" s="7">
        <v>2643.84</v>
      </c>
      <c r="E394" s="7">
        <v>309.18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f t="shared" si="24"/>
        <v>581.64480000000003</v>
      </c>
      <c r="N394" s="7">
        <f t="shared" si="25"/>
        <v>158.63040000000001</v>
      </c>
      <c r="O394" s="7">
        <f t="shared" si="26"/>
        <v>1189.7280000000001</v>
      </c>
      <c r="P394" s="7"/>
      <c r="Q394" s="7"/>
      <c r="R394" s="7"/>
      <c r="S394" s="7">
        <f t="shared" si="27"/>
        <v>-1930.0032000000001</v>
      </c>
    </row>
    <row r="395" spans="1:19" s="8" customFormat="1" ht="13" x14ac:dyDescent="0.15">
      <c r="A395" s="6" t="s">
        <v>404</v>
      </c>
      <c r="B395" s="7">
        <v>1646.25</v>
      </c>
      <c r="C395" s="7">
        <v>3264.36</v>
      </c>
      <c r="D395" s="7">
        <v>2769.18</v>
      </c>
      <c r="E395" s="7">
        <v>495.18</v>
      </c>
      <c r="F395" s="7">
        <v>0</v>
      </c>
      <c r="G395" s="7">
        <v>3008.46</v>
      </c>
      <c r="H395" s="7">
        <v>2552.1</v>
      </c>
      <c r="I395" s="7">
        <v>456.36</v>
      </c>
      <c r="J395" s="7">
        <v>0</v>
      </c>
      <c r="K395" s="7">
        <v>92.16</v>
      </c>
      <c r="L395" s="7">
        <v>0</v>
      </c>
      <c r="M395" s="7">
        <f t="shared" si="24"/>
        <v>609.21960000000001</v>
      </c>
      <c r="N395" s="7">
        <f t="shared" si="25"/>
        <v>166.15079999999998</v>
      </c>
      <c r="O395" s="7">
        <f t="shared" si="26"/>
        <v>1246.1309999999999</v>
      </c>
      <c r="P395" s="7"/>
      <c r="Q395" s="7"/>
      <c r="R395" s="7"/>
      <c r="S395" s="7">
        <f t="shared" si="27"/>
        <v>530.59860000000026</v>
      </c>
    </row>
    <row r="396" spans="1:19" s="8" customFormat="1" ht="13" x14ac:dyDescent="0.15">
      <c r="A396" s="6" t="s">
        <v>405</v>
      </c>
      <c r="B396" s="7">
        <v>-1.42</v>
      </c>
      <c r="C396" s="7">
        <v>2665.92</v>
      </c>
      <c r="D396" s="7">
        <v>2386.8000000000002</v>
      </c>
      <c r="E396" s="7">
        <v>279.12</v>
      </c>
      <c r="F396" s="7">
        <v>0</v>
      </c>
      <c r="G396" s="7">
        <v>2499</v>
      </c>
      <c r="H396" s="7">
        <v>2237.36</v>
      </c>
      <c r="I396" s="7">
        <v>261.64</v>
      </c>
      <c r="J396" s="7">
        <v>0</v>
      </c>
      <c r="K396" s="7">
        <v>93.74</v>
      </c>
      <c r="L396" s="7">
        <v>0</v>
      </c>
      <c r="M396" s="7">
        <f t="shared" si="24"/>
        <v>525.096</v>
      </c>
      <c r="N396" s="7">
        <f t="shared" si="25"/>
        <v>143.208</v>
      </c>
      <c r="O396" s="7">
        <f t="shared" si="26"/>
        <v>1074.0600000000002</v>
      </c>
      <c r="P396" s="7"/>
      <c r="Q396" s="7"/>
      <c r="R396" s="7"/>
      <c r="S396" s="7">
        <f t="shared" si="27"/>
        <v>494.99599999999987</v>
      </c>
    </row>
    <row r="397" spans="1:19" s="8" customFormat="1" ht="13" x14ac:dyDescent="0.15">
      <c r="A397" s="6" t="s">
        <v>406</v>
      </c>
      <c r="B397" s="7">
        <v>391.79</v>
      </c>
      <c r="C397" s="7">
        <v>2592.7199999999998</v>
      </c>
      <c r="D397" s="7">
        <v>2321.2800000000002</v>
      </c>
      <c r="E397" s="7">
        <v>271.44</v>
      </c>
      <c r="F397" s="7">
        <v>0</v>
      </c>
      <c r="G397" s="7">
        <v>2800</v>
      </c>
      <c r="H397" s="7">
        <v>2506.86</v>
      </c>
      <c r="I397" s="7">
        <v>293.14</v>
      </c>
      <c r="J397" s="7">
        <v>0</v>
      </c>
      <c r="K397" s="7">
        <v>107.99</v>
      </c>
      <c r="L397" s="7">
        <v>0</v>
      </c>
      <c r="M397" s="7">
        <f t="shared" si="24"/>
        <v>510.68160000000006</v>
      </c>
      <c r="N397" s="7">
        <f t="shared" si="25"/>
        <v>139.27680000000001</v>
      </c>
      <c r="O397" s="7">
        <f t="shared" si="26"/>
        <v>1044.576</v>
      </c>
      <c r="P397" s="7"/>
      <c r="Q397" s="7"/>
      <c r="R397" s="7"/>
      <c r="S397" s="7">
        <f t="shared" si="27"/>
        <v>812.32559999999989</v>
      </c>
    </row>
    <row r="398" spans="1:19" s="8" customFormat="1" ht="13" x14ac:dyDescent="0.15">
      <c r="A398" s="6" t="s">
        <v>407</v>
      </c>
      <c r="B398" s="7">
        <v>1485.36</v>
      </c>
      <c r="C398" s="7">
        <v>2865.36</v>
      </c>
      <c r="D398" s="7">
        <v>2565.36</v>
      </c>
      <c r="E398" s="7">
        <v>300</v>
      </c>
      <c r="F398" s="7">
        <v>0</v>
      </c>
      <c r="G398" s="7">
        <v>1380</v>
      </c>
      <c r="H398" s="7">
        <v>1235.52</v>
      </c>
      <c r="I398" s="7">
        <v>144.47999999999999</v>
      </c>
      <c r="J398" s="7">
        <v>0</v>
      </c>
      <c r="K398" s="7">
        <v>48.16</v>
      </c>
      <c r="L398" s="7">
        <v>0</v>
      </c>
      <c r="M398" s="7">
        <f t="shared" si="24"/>
        <v>564.37920000000008</v>
      </c>
      <c r="N398" s="7">
        <f t="shared" si="25"/>
        <v>153.92160000000001</v>
      </c>
      <c r="O398" s="7">
        <f t="shared" si="26"/>
        <v>1154.412</v>
      </c>
      <c r="P398" s="7"/>
      <c r="Q398" s="7"/>
      <c r="R398" s="7"/>
      <c r="S398" s="7">
        <f t="shared" si="27"/>
        <v>-637.19280000000015</v>
      </c>
    </row>
    <row r="399" spans="1:19" s="8" customFormat="1" ht="13" x14ac:dyDescent="0.15">
      <c r="A399" s="6" t="s">
        <v>408</v>
      </c>
      <c r="B399" s="7">
        <v>-75.25</v>
      </c>
      <c r="C399" s="7">
        <v>2732.4</v>
      </c>
      <c r="D399" s="7">
        <v>2446.3200000000002</v>
      </c>
      <c r="E399" s="7">
        <v>286.08</v>
      </c>
      <c r="F399" s="7">
        <v>0</v>
      </c>
      <c r="G399" s="7">
        <v>2836.26</v>
      </c>
      <c r="H399" s="7">
        <v>2539.31</v>
      </c>
      <c r="I399" s="7">
        <v>296.95</v>
      </c>
      <c r="J399" s="7">
        <v>0</v>
      </c>
      <c r="K399" s="7">
        <v>103.8</v>
      </c>
      <c r="L399" s="7">
        <v>0</v>
      </c>
      <c r="M399" s="7">
        <f t="shared" si="24"/>
        <v>538.19040000000007</v>
      </c>
      <c r="N399" s="7">
        <f t="shared" si="25"/>
        <v>146.7792</v>
      </c>
      <c r="O399" s="7">
        <f t="shared" si="26"/>
        <v>1100.8440000000001</v>
      </c>
      <c r="P399" s="7"/>
      <c r="Q399" s="7"/>
      <c r="R399" s="7"/>
      <c r="S399" s="7">
        <f t="shared" si="27"/>
        <v>753.49639999999999</v>
      </c>
    </row>
    <row r="400" spans="1:19" s="8" customFormat="1" ht="13" x14ac:dyDescent="0.15">
      <c r="A400" s="6" t="s">
        <v>409</v>
      </c>
      <c r="B400" s="7">
        <v>81168.88</v>
      </c>
      <c r="C400" s="7">
        <v>48279.66</v>
      </c>
      <c r="D400" s="7">
        <v>45154.68</v>
      </c>
      <c r="E400" s="7">
        <v>3124.98</v>
      </c>
      <c r="F400" s="7">
        <v>0</v>
      </c>
      <c r="G400" s="7">
        <v>56088.56</v>
      </c>
      <c r="H400" s="7">
        <v>52458.14</v>
      </c>
      <c r="I400" s="7">
        <v>3630.42</v>
      </c>
      <c r="J400" s="7">
        <v>0</v>
      </c>
      <c r="K400" s="7">
        <v>116.17</v>
      </c>
      <c r="L400" s="7">
        <v>5337</v>
      </c>
      <c r="M400" s="7">
        <f t="shared" si="24"/>
        <v>9934.0295999999998</v>
      </c>
      <c r="N400" s="7">
        <f t="shared" si="25"/>
        <v>2709.2808</v>
      </c>
      <c r="O400" s="7">
        <f t="shared" si="26"/>
        <v>20319.606</v>
      </c>
      <c r="P400" s="7"/>
      <c r="Q400" s="7"/>
      <c r="R400" s="7"/>
      <c r="S400" s="7">
        <f t="shared" si="27"/>
        <v>14158.223599999998</v>
      </c>
    </row>
    <row r="401" spans="1:19" s="8" customFormat="1" ht="13" x14ac:dyDescent="0.15">
      <c r="A401" s="6" t="s">
        <v>410</v>
      </c>
      <c r="B401" s="7">
        <v>80070.8</v>
      </c>
      <c r="C401" s="7">
        <v>25392.9</v>
      </c>
      <c r="D401" s="7">
        <v>22734.42</v>
      </c>
      <c r="E401" s="7">
        <v>2658.48</v>
      </c>
      <c r="F401" s="7">
        <v>0</v>
      </c>
      <c r="G401" s="7">
        <v>26400</v>
      </c>
      <c r="H401" s="7">
        <v>23636.080000000002</v>
      </c>
      <c r="I401" s="7">
        <v>2763.92</v>
      </c>
      <c r="J401" s="7">
        <v>0</v>
      </c>
      <c r="K401" s="7">
        <v>103.97</v>
      </c>
      <c r="L401" s="7">
        <v>5175</v>
      </c>
      <c r="M401" s="7">
        <f t="shared" si="24"/>
        <v>5001.5724</v>
      </c>
      <c r="N401" s="7">
        <f t="shared" si="25"/>
        <v>1364.0651999999998</v>
      </c>
      <c r="O401" s="7">
        <f t="shared" si="26"/>
        <v>10230.489</v>
      </c>
      <c r="P401" s="7"/>
      <c r="Q401" s="7"/>
      <c r="R401" s="7"/>
      <c r="S401" s="7">
        <f t="shared" si="27"/>
        <v>1864.9534000000021</v>
      </c>
    </row>
    <row r="402" spans="1:19" s="8" customFormat="1" ht="13" x14ac:dyDescent="0.15">
      <c r="A402" s="6" t="s">
        <v>411</v>
      </c>
      <c r="B402" s="7">
        <v>13012.26</v>
      </c>
      <c r="C402" s="7">
        <v>2825.46</v>
      </c>
      <c r="D402" s="7">
        <v>2529.66</v>
      </c>
      <c r="E402" s="7">
        <v>295.8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f t="shared" si="24"/>
        <v>556.52519999999993</v>
      </c>
      <c r="N402" s="7">
        <f t="shared" si="25"/>
        <v>151.77959999999999</v>
      </c>
      <c r="O402" s="7">
        <f t="shared" si="26"/>
        <v>1138.347</v>
      </c>
      <c r="P402" s="7"/>
      <c r="Q402" s="7"/>
      <c r="R402" s="7"/>
      <c r="S402" s="7">
        <f t="shared" si="27"/>
        <v>-1846.6517999999999</v>
      </c>
    </row>
    <row r="403" spans="1:19" s="8" customFormat="1" ht="13" x14ac:dyDescent="0.15">
      <c r="A403" s="6" t="s">
        <v>412</v>
      </c>
      <c r="B403" s="7">
        <v>0</v>
      </c>
      <c r="C403" s="7">
        <v>0</v>
      </c>
      <c r="D403" s="7">
        <v>0</v>
      </c>
      <c r="E403" s="7">
        <v>0</v>
      </c>
      <c r="F403" s="7">
        <v>0</v>
      </c>
      <c r="G403" s="7">
        <v>0</v>
      </c>
      <c r="H403" s="7">
        <v>0</v>
      </c>
      <c r="I403" s="7">
        <v>0</v>
      </c>
      <c r="J403" s="7">
        <v>0</v>
      </c>
      <c r="K403" s="7">
        <v>0</v>
      </c>
      <c r="L403" s="7">
        <v>0</v>
      </c>
      <c r="M403" s="7">
        <f t="shared" si="24"/>
        <v>0</v>
      </c>
      <c r="N403" s="7">
        <f t="shared" si="25"/>
        <v>0</v>
      </c>
      <c r="O403" s="7">
        <f t="shared" si="26"/>
        <v>0</v>
      </c>
      <c r="P403" s="7"/>
      <c r="Q403" s="7"/>
      <c r="R403" s="7"/>
      <c r="S403" s="7">
        <f t="shared" si="27"/>
        <v>0</v>
      </c>
    </row>
    <row r="404" spans="1:19" s="8" customFormat="1" ht="13" x14ac:dyDescent="0.15">
      <c r="A404" s="6" t="s">
        <v>413</v>
      </c>
      <c r="B404" s="7">
        <v>21292.9</v>
      </c>
      <c r="C404" s="7">
        <v>4550.54</v>
      </c>
      <c r="D404" s="7">
        <v>4248.5</v>
      </c>
      <c r="E404" s="7">
        <v>302.04000000000002</v>
      </c>
      <c r="F404" s="7">
        <v>0</v>
      </c>
      <c r="G404" s="7">
        <v>3663.9</v>
      </c>
      <c r="H404" s="7">
        <v>3420.71</v>
      </c>
      <c r="I404" s="7">
        <v>243.19</v>
      </c>
      <c r="J404" s="7">
        <v>0</v>
      </c>
      <c r="K404" s="7">
        <v>80.52</v>
      </c>
      <c r="L404" s="7">
        <v>633</v>
      </c>
      <c r="M404" s="7">
        <f t="shared" si="24"/>
        <v>934.67</v>
      </c>
      <c r="N404" s="7">
        <f t="shared" si="25"/>
        <v>254.91</v>
      </c>
      <c r="O404" s="7">
        <f t="shared" si="26"/>
        <v>1911.825</v>
      </c>
      <c r="P404" s="7"/>
      <c r="Q404" s="7"/>
      <c r="R404" s="7"/>
      <c r="S404" s="7">
        <f t="shared" si="27"/>
        <v>-313.69500000000016</v>
      </c>
    </row>
    <row r="405" spans="1:19" s="8" customFormat="1" ht="13" x14ac:dyDescent="0.15">
      <c r="A405" s="6" t="s">
        <v>414</v>
      </c>
      <c r="B405" s="7">
        <v>8632.24</v>
      </c>
      <c r="C405" s="7">
        <v>2001.12</v>
      </c>
      <c r="D405" s="7">
        <v>1791.6</v>
      </c>
      <c r="E405" s="7">
        <v>209.52</v>
      </c>
      <c r="F405" s="7">
        <v>0</v>
      </c>
      <c r="G405" s="7">
        <v>0</v>
      </c>
      <c r="H405" s="7">
        <v>0</v>
      </c>
      <c r="I405" s="7">
        <v>0</v>
      </c>
      <c r="J405" s="7">
        <v>0</v>
      </c>
      <c r="K405" s="7">
        <v>0</v>
      </c>
      <c r="L405" s="7">
        <v>0</v>
      </c>
      <c r="M405" s="7">
        <f t="shared" si="24"/>
        <v>394.15199999999999</v>
      </c>
      <c r="N405" s="7">
        <f t="shared" si="25"/>
        <v>107.496</v>
      </c>
      <c r="O405" s="7">
        <f t="shared" si="26"/>
        <v>806.22</v>
      </c>
      <c r="P405" s="7"/>
      <c r="Q405" s="7"/>
      <c r="R405" s="7"/>
      <c r="S405" s="7">
        <f t="shared" si="27"/>
        <v>-1307.8679999999999</v>
      </c>
    </row>
    <row r="406" spans="1:19" s="8" customFormat="1" ht="13" x14ac:dyDescent="0.15">
      <c r="A406" s="6" t="s">
        <v>415</v>
      </c>
      <c r="B406" s="7">
        <v>11879.18</v>
      </c>
      <c r="C406" s="7">
        <v>2579.46</v>
      </c>
      <c r="D406" s="7">
        <v>2309.4</v>
      </c>
      <c r="E406" s="7">
        <v>270.06</v>
      </c>
      <c r="F406" s="7">
        <v>0</v>
      </c>
      <c r="G406" s="7">
        <v>0</v>
      </c>
      <c r="H406" s="7">
        <v>0</v>
      </c>
      <c r="I406" s="7">
        <v>0</v>
      </c>
      <c r="J406" s="7">
        <v>0</v>
      </c>
      <c r="K406" s="7">
        <v>0</v>
      </c>
      <c r="L406" s="7">
        <v>0</v>
      </c>
      <c r="M406" s="7">
        <f t="shared" si="24"/>
        <v>508.06800000000004</v>
      </c>
      <c r="N406" s="7">
        <f t="shared" si="25"/>
        <v>138.56399999999999</v>
      </c>
      <c r="O406" s="7">
        <f t="shared" si="26"/>
        <v>1039.23</v>
      </c>
      <c r="P406" s="7"/>
      <c r="Q406" s="7"/>
      <c r="R406" s="7"/>
      <c r="S406" s="7">
        <f t="shared" si="27"/>
        <v>-1685.8620000000001</v>
      </c>
    </row>
    <row r="407" spans="1:19" s="8" customFormat="1" ht="13" x14ac:dyDescent="0.15">
      <c r="A407" s="6" t="s">
        <v>416</v>
      </c>
      <c r="B407" s="7">
        <v>19771.64</v>
      </c>
      <c r="C407" s="7">
        <v>4775.3999999999996</v>
      </c>
      <c r="D407" s="7">
        <v>4183.8</v>
      </c>
      <c r="E407" s="7">
        <v>591.6</v>
      </c>
      <c r="F407" s="7">
        <v>0</v>
      </c>
      <c r="G407" s="7">
        <v>0</v>
      </c>
      <c r="H407" s="7">
        <v>0</v>
      </c>
      <c r="I407" s="7">
        <v>0</v>
      </c>
      <c r="J407" s="7">
        <v>0</v>
      </c>
      <c r="K407" s="7">
        <v>0</v>
      </c>
      <c r="L407" s="7">
        <v>0</v>
      </c>
      <c r="M407" s="7">
        <f t="shared" si="24"/>
        <v>920.43600000000004</v>
      </c>
      <c r="N407" s="7">
        <f t="shared" si="25"/>
        <v>251.02799999999999</v>
      </c>
      <c r="O407" s="7">
        <f t="shared" si="26"/>
        <v>1882.71</v>
      </c>
      <c r="P407" s="7"/>
      <c r="Q407" s="7"/>
      <c r="R407" s="7"/>
      <c r="S407" s="7">
        <f t="shared" si="27"/>
        <v>-3054.174</v>
      </c>
    </row>
    <row r="408" spans="1:19" s="8" customFormat="1" ht="13" x14ac:dyDescent="0.15">
      <c r="A408" s="6" t="s">
        <v>417</v>
      </c>
      <c r="B408" s="7">
        <v>110421.69</v>
      </c>
      <c r="C408" s="7">
        <v>24053.58</v>
      </c>
      <c r="D408" s="7">
        <v>20614.259999999998</v>
      </c>
      <c r="E408" s="7">
        <v>3439.32</v>
      </c>
      <c r="F408" s="7">
        <v>0</v>
      </c>
      <c r="G408" s="7">
        <v>0</v>
      </c>
      <c r="H408" s="7">
        <v>0</v>
      </c>
      <c r="I408" s="7">
        <v>0</v>
      </c>
      <c r="J408" s="7">
        <v>0</v>
      </c>
      <c r="K408" s="7">
        <v>0</v>
      </c>
      <c r="L408" s="7">
        <v>452</v>
      </c>
      <c r="M408" s="7">
        <f t="shared" si="24"/>
        <v>4535.1372000000001</v>
      </c>
      <c r="N408" s="7">
        <f t="shared" si="25"/>
        <v>1236.8555999999999</v>
      </c>
      <c r="O408" s="7">
        <f t="shared" si="26"/>
        <v>9276.4169999999995</v>
      </c>
      <c r="P408" s="7"/>
      <c r="Q408" s="7"/>
      <c r="R408" s="7"/>
      <c r="S408" s="7">
        <f t="shared" si="27"/>
        <v>-15500.409799999999</v>
      </c>
    </row>
    <row r="409" spans="1:19" s="8" customFormat="1" ht="13" x14ac:dyDescent="0.15">
      <c r="A409" s="6" t="s">
        <v>418</v>
      </c>
      <c r="B409" s="7">
        <v>714.01</v>
      </c>
      <c r="C409" s="7">
        <v>9891.9</v>
      </c>
      <c r="D409" s="7">
        <v>8477.52</v>
      </c>
      <c r="E409" s="7">
        <v>1414.38</v>
      </c>
      <c r="F409" s="7">
        <v>0</v>
      </c>
      <c r="G409" s="7">
        <v>9838.51</v>
      </c>
      <c r="H409" s="7">
        <v>8431.76</v>
      </c>
      <c r="I409" s="7">
        <v>1406.75</v>
      </c>
      <c r="J409" s="7">
        <v>0</v>
      </c>
      <c r="K409" s="7">
        <v>99.46</v>
      </c>
      <c r="L409" s="7">
        <v>6926</v>
      </c>
      <c r="M409" s="7">
        <f t="shared" si="24"/>
        <v>1865.0544000000002</v>
      </c>
      <c r="N409" s="7">
        <f t="shared" si="25"/>
        <v>508.65120000000002</v>
      </c>
      <c r="O409" s="7">
        <f t="shared" si="26"/>
        <v>3814.8840000000005</v>
      </c>
      <c r="P409" s="7"/>
      <c r="Q409" s="7"/>
      <c r="R409" s="7"/>
      <c r="S409" s="7">
        <f t="shared" si="27"/>
        <v>-4682.8296000000009</v>
      </c>
    </row>
    <row r="410" spans="1:19" s="8" customFormat="1" ht="13" x14ac:dyDescent="0.15">
      <c r="A410" s="6" t="s">
        <v>419</v>
      </c>
      <c r="B410" s="7">
        <v>-508.39</v>
      </c>
      <c r="C410" s="7">
        <v>9891.9</v>
      </c>
      <c r="D410" s="7">
        <v>8477.52</v>
      </c>
      <c r="E410" s="7">
        <v>1414.38</v>
      </c>
      <c r="F410" s="7">
        <v>0</v>
      </c>
      <c r="G410" s="7">
        <v>10209.120000000001</v>
      </c>
      <c r="H410" s="7">
        <v>8749.3799999999992</v>
      </c>
      <c r="I410" s="7">
        <v>1459.74</v>
      </c>
      <c r="J410" s="7">
        <v>0</v>
      </c>
      <c r="K410" s="7">
        <v>103.21</v>
      </c>
      <c r="L410" s="7">
        <v>2280</v>
      </c>
      <c r="M410" s="7">
        <f t="shared" si="24"/>
        <v>1865.0544000000002</v>
      </c>
      <c r="N410" s="7">
        <f t="shared" si="25"/>
        <v>508.65120000000002</v>
      </c>
      <c r="O410" s="7">
        <f t="shared" si="26"/>
        <v>3814.8840000000005</v>
      </c>
      <c r="P410" s="7"/>
      <c r="Q410" s="7"/>
      <c r="R410" s="7"/>
      <c r="S410" s="7">
        <f t="shared" si="27"/>
        <v>280.7903999999985</v>
      </c>
    </row>
    <row r="411" spans="1:19" s="8" customFormat="1" ht="13" x14ac:dyDescent="0.15">
      <c r="A411" s="6" t="s">
        <v>420</v>
      </c>
      <c r="B411" s="7">
        <v>3079.84</v>
      </c>
      <c r="C411" s="7">
        <v>2775.6</v>
      </c>
      <c r="D411" s="7">
        <v>2775.6</v>
      </c>
      <c r="E411" s="7">
        <v>0</v>
      </c>
      <c r="F411" s="7">
        <v>0</v>
      </c>
      <c r="G411" s="7">
        <v>1149.08</v>
      </c>
      <c r="H411" s="7">
        <v>1149.08</v>
      </c>
      <c r="I411" s="7">
        <v>0</v>
      </c>
      <c r="J411" s="7">
        <v>0</v>
      </c>
      <c r="K411" s="7">
        <v>41.4</v>
      </c>
      <c r="L411" s="7">
        <v>5974</v>
      </c>
      <c r="M411" s="7">
        <f t="shared" si="24"/>
        <v>610.63199999999995</v>
      </c>
      <c r="N411" s="7">
        <f t="shared" si="25"/>
        <v>166.536</v>
      </c>
      <c r="O411" s="7">
        <f t="shared" si="26"/>
        <v>1249.02</v>
      </c>
      <c r="P411" s="7"/>
      <c r="Q411" s="7"/>
      <c r="R411" s="7"/>
      <c r="S411" s="7">
        <f t="shared" si="27"/>
        <v>-6851.1080000000002</v>
      </c>
    </row>
    <row r="412" spans="1:19" s="8" customFormat="1" ht="13" x14ac:dyDescent="0.15">
      <c r="A412" s="6" t="s">
        <v>421</v>
      </c>
      <c r="B412" s="7">
        <v>18996.91</v>
      </c>
      <c r="C412" s="7">
        <v>45473.64</v>
      </c>
      <c r="D412" s="7">
        <v>40997.22</v>
      </c>
      <c r="E412" s="7">
        <v>4476.42</v>
      </c>
      <c r="F412" s="7">
        <v>0</v>
      </c>
      <c r="G412" s="7">
        <v>46325.09</v>
      </c>
      <c r="H412" s="7">
        <v>41764.85</v>
      </c>
      <c r="I412" s="7">
        <v>4560.24</v>
      </c>
      <c r="J412" s="7">
        <v>0</v>
      </c>
      <c r="K412" s="7">
        <v>101.87</v>
      </c>
      <c r="L412" s="7">
        <v>19734</v>
      </c>
      <c r="M412" s="7">
        <f t="shared" si="24"/>
        <v>9019.3883999999998</v>
      </c>
      <c r="N412" s="7">
        <f t="shared" si="25"/>
        <v>2459.8332</v>
      </c>
      <c r="O412" s="7">
        <f t="shared" si="26"/>
        <v>18448.749</v>
      </c>
      <c r="P412" s="7"/>
      <c r="Q412" s="7"/>
      <c r="R412" s="7"/>
      <c r="S412" s="7">
        <f t="shared" si="27"/>
        <v>-7897.120600000002</v>
      </c>
    </row>
    <row r="413" spans="1:19" s="8" customFormat="1" ht="13" x14ac:dyDescent="0.15">
      <c r="A413" s="6" t="s">
        <v>422</v>
      </c>
      <c r="B413" s="7">
        <v>9264.34</v>
      </c>
      <c r="C413" s="7">
        <v>22451.64</v>
      </c>
      <c r="D413" s="7">
        <v>19211.04</v>
      </c>
      <c r="E413" s="7">
        <v>3240.6</v>
      </c>
      <c r="F413" s="7">
        <v>0</v>
      </c>
      <c r="G413" s="7">
        <v>18891.09</v>
      </c>
      <c r="H413" s="7">
        <v>16164.41</v>
      </c>
      <c r="I413" s="7">
        <v>2726.68</v>
      </c>
      <c r="J413" s="7">
        <v>0</v>
      </c>
      <c r="K413" s="7">
        <v>84.14</v>
      </c>
      <c r="L413" s="7">
        <v>1592</v>
      </c>
      <c r="M413" s="7">
        <f t="shared" si="24"/>
        <v>4226.4288000000006</v>
      </c>
      <c r="N413" s="7">
        <f t="shared" si="25"/>
        <v>1152.6623999999999</v>
      </c>
      <c r="O413" s="7">
        <f t="shared" si="26"/>
        <v>8644.9680000000008</v>
      </c>
      <c r="P413" s="7"/>
      <c r="Q413" s="7"/>
      <c r="R413" s="7"/>
      <c r="S413" s="7">
        <f t="shared" si="27"/>
        <v>548.35079999999834</v>
      </c>
    </row>
    <row r="414" spans="1:19" s="8" customFormat="1" ht="13" x14ac:dyDescent="0.15">
      <c r="A414" s="6" t="s">
        <v>423</v>
      </c>
      <c r="B414" s="7">
        <v>13447.35</v>
      </c>
      <c r="C414" s="7">
        <v>4790.6400000000003</v>
      </c>
      <c r="D414" s="7">
        <v>4289.04</v>
      </c>
      <c r="E414" s="7">
        <v>501.6</v>
      </c>
      <c r="F414" s="7">
        <v>0</v>
      </c>
      <c r="G414" s="7">
        <v>0</v>
      </c>
      <c r="H414" s="7">
        <v>0</v>
      </c>
      <c r="I414" s="7">
        <v>0</v>
      </c>
      <c r="J414" s="7">
        <v>0</v>
      </c>
      <c r="K414" s="7">
        <v>0</v>
      </c>
      <c r="L414" s="7">
        <v>0</v>
      </c>
      <c r="M414" s="7">
        <f t="shared" si="24"/>
        <v>943.58879999999999</v>
      </c>
      <c r="N414" s="7">
        <f t="shared" si="25"/>
        <v>257.3424</v>
      </c>
      <c r="O414" s="7">
        <f t="shared" si="26"/>
        <v>1930.068</v>
      </c>
      <c r="P414" s="7"/>
      <c r="Q414" s="7"/>
      <c r="R414" s="7"/>
      <c r="S414" s="7">
        <f t="shared" si="27"/>
        <v>-3130.9992000000002</v>
      </c>
    </row>
    <row r="415" spans="1:19" s="8" customFormat="1" ht="13" x14ac:dyDescent="0.15">
      <c r="A415" s="6" t="s">
        <v>424</v>
      </c>
      <c r="B415" s="7">
        <v>1475.99</v>
      </c>
      <c r="C415" s="7">
        <v>1051.68</v>
      </c>
      <c r="D415" s="7">
        <v>941.58</v>
      </c>
      <c r="E415" s="7">
        <v>110.1</v>
      </c>
      <c r="F415" s="7">
        <v>0</v>
      </c>
      <c r="G415" s="7">
        <v>525.84</v>
      </c>
      <c r="H415" s="7">
        <v>470.79</v>
      </c>
      <c r="I415" s="7">
        <v>55.05</v>
      </c>
      <c r="J415" s="7">
        <v>0</v>
      </c>
      <c r="K415" s="7">
        <v>50</v>
      </c>
      <c r="L415" s="7">
        <v>0</v>
      </c>
      <c r="M415" s="7">
        <f t="shared" si="24"/>
        <v>207.14760000000001</v>
      </c>
      <c r="N415" s="7">
        <f t="shared" si="25"/>
        <v>56.494799999999998</v>
      </c>
      <c r="O415" s="7">
        <f t="shared" si="26"/>
        <v>423.71100000000001</v>
      </c>
      <c r="P415" s="7"/>
      <c r="Q415" s="7"/>
      <c r="R415" s="7"/>
      <c r="S415" s="7">
        <f t="shared" si="27"/>
        <v>-216.5634</v>
      </c>
    </row>
    <row r="416" spans="1:19" s="8" customFormat="1" ht="13" x14ac:dyDescent="0.15">
      <c r="A416" s="6" t="s">
        <v>425</v>
      </c>
      <c r="B416" s="7">
        <v>15146.98</v>
      </c>
      <c r="C416" s="7">
        <v>5396.1</v>
      </c>
      <c r="D416" s="7">
        <v>4831.2</v>
      </c>
      <c r="E416" s="7">
        <v>564.9</v>
      </c>
      <c r="F416" s="7">
        <v>0</v>
      </c>
      <c r="G416" s="7">
        <v>0</v>
      </c>
      <c r="H416" s="7">
        <v>0</v>
      </c>
      <c r="I416" s="7">
        <v>0</v>
      </c>
      <c r="J416" s="7">
        <v>0</v>
      </c>
      <c r="K416" s="7">
        <v>0</v>
      </c>
      <c r="L416" s="7">
        <v>0</v>
      </c>
      <c r="M416" s="7">
        <f t="shared" si="24"/>
        <v>1062.864</v>
      </c>
      <c r="N416" s="7">
        <f t="shared" si="25"/>
        <v>289.87199999999996</v>
      </c>
      <c r="O416" s="7">
        <f t="shared" si="26"/>
        <v>2174.04</v>
      </c>
      <c r="P416" s="7"/>
      <c r="Q416" s="7"/>
      <c r="R416" s="7"/>
      <c r="S416" s="7">
        <f t="shared" si="27"/>
        <v>-3526.7759999999998</v>
      </c>
    </row>
    <row r="417" spans="1:19" s="8" customFormat="1" ht="13" x14ac:dyDescent="0.15">
      <c r="A417" s="6" t="s">
        <v>426</v>
      </c>
      <c r="B417" s="7">
        <v>1891.19</v>
      </c>
      <c r="C417" s="7">
        <v>4831.0200000000004</v>
      </c>
      <c r="D417" s="7">
        <v>4565.76</v>
      </c>
      <c r="E417" s="7">
        <v>265.26</v>
      </c>
      <c r="F417" s="7">
        <v>0</v>
      </c>
      <c r="G417" s="7">
        <v>752.38</v>
      </c>
      <c r="H417" s="7">
        <v>711.07</v>
      </c>
      <c r="I417" s="7">
        <v>41.31</v>
      </c>
      <c r="J417" s="7">
        <v>0</v>
      </c>
      <c r="K417" s="7">
        <v>15.57</v>
      </c>
      <c r="L417" s="7">
        <v>0</v>
      </c>
      <c r="M417" s="7">
        <f t="shared" si="24"/>
        <v>1004.4672</v>
      </c>
      <c r="N417" s="7">
        <f t="shared" si="25"/>
        <v>273.94560000000001</v>
      </c>
      <c r="O417" s="7">
        <f t="shared" si="26"/>
        <v>2054.5920000000001</v>
      </c>
      <c r="P417" s="7"/>
      <c r="Q417" s="7"/>
      <c r="R417" s="7"/>
      <c r="S417" s="7">
        <f t="shared" si="27"/>
        <v>-2621.9348</v>
      </c>
    </row>
    <row r="418" spans="1:19" s="8" customFormat="1" ht="13" x14ac:dyDescent="0.15">
      <c r="A418" s="6" t="s">
        <v>427</v>
      </c>
      <c r="B418" s="7">
        <v>4627.18</v>
      </c>
      <c r="C418" s="7">
        <v>2913.12</v>
      </c>
      <c r="D418" s="7">
        <v>2608.14</v>
      </c>
      <c r="E418" s="7">
        <v>304.98</v>
      </c>
      <c r="F418" s="7">
        <v>0</v>
      </c>
      <c r="G418" s="7">
        <v>0</v>
      </c>
      <c r="H418" s="7">
        <v>0</v>
      </c>
      <c r="I418" s="7">
        <v>0</v>
      </c>
      <c r="J418" s="7">
        <v>0</v>
      </c>
      <c r="K418" s="7">
        <v>0</v>
      </c>
      <c r="L418" s="7">
        <v>0</v>
      </c>
      <c r="M418" s="7">
        <f t="shared" si="24"/>
        <v>573.79079999999999</v>
      </c>
      <c r="N418" s="7">
        <f t="shared" si="25"/>
        <v>156.48839999999998</v>
      </c>
      <c r="O418" s="7">
        <f t="shared" si="26"/>
        <v>1173.663</v>
      </c>
      <c r="P418" s="7"/>
      <c r="Q418" s="7"/>
      <c r="R418" s="7"/>
      <c r="S418" s="7">
        <f t="shared" si="27"/>
        <v>-1903.9422</v>
      </c>
    </row>
    <row r="419" spans="1:19" s="8" customFormat="1" ht="13" x14ac:dyDescent="0.15">
      <c r="A419" s="6" t="s">
        <v>428</v>
      </c>
      <c r="B419" s="7">
        <v>14006.92</v>
      </c>
      <c r="C419" s="7">
        <v>4990.08</v>
      </c>
      <c r="D419" s="7">
        <v>4467.6000000000004</v>
      </c>
      <c r="E419" s="7">
        <v>522.48</v>
      </c>
      <c r="F419" s="7">
        <v>0</v>
      </c>
      <c r="G419" s="7">
        <v>0</v>
      </c>
      <c r="H419" s="7">
        <v>0</v>
      </c>
      <c r="I419" s="7">
        <v>0</v>
      </c>
      <c r="J419" s="7">
        <v>0</v>
      </c>
      <c r="K419" s="7">
        <v>0</v>
      </c>
      <c r="L419" s="7">
        <v>0</v>
      </c>
      <c r="M419" s="7">
        <f t="shared" si="24"/>
        <v>982.87200000000007</v>
      </c>
      <c r="N419" s="7">
        <f t="shared" si="25"/>
        <v>268.05600000000004</v>
      </c>
      <c r="O419" s="7">
        <f t="shared" si="26"/>
        <v>2010.4200000000003</v>
      </c>
      <c r="P419" s="7"/>
      <c r="Q419" s="7"/>
      <c r="R419" s="7"/>
      <c r="S419" s="7">
        <f t="shared" si="27"/>
        <v>-3261.3480000000004</v>
      </c>
    </row>
    <row r="420" spans="1:19" s="8" customFormat="1" ht="13" x14ac:dyDescent="0.15">
      <c r="A420" s="6" t="s">
        <v>429</v>
      </c>
      <c r="B420" s="7">
        <v>18416.77</v>
      </c>
      <c r="C420" s="7">
        <v>6917.22</v>
      </c>
      <c r="D420" s="7">
        <v>6193.08</v>
      </c>
      <c r="E420" s="7">
        <v>724.14</v>
      </c>
      <c r="F420" s="7">
        <v>0</v>
      </c>
      <c r="G420" s="7">
        <v>0</v>
      </c>
      <c r="H420" s="7">
        <v>0</v>
      </c>
      <c r="I420" s="7">
        <v>0</v>
      </c>
      <c r="J420" s="7">
        <v>0</v>
      </c>
      <c r="K420" s="7">
        <v>0</v>
      </c>
      <c r="L420" s="7">
        <v>0</v>
      </c>
      <c r="M420" s="7">
        <f t="shared" si="24"/>
        <v>1362.4775999999999</v>
      </c>
      <c r="N420" s="7">
        <f t="shared" si="25"/>
        <v>371.58479999999997</v>
      </c>
      <c r="O420" s="7">
        <f t="shared" si="26"/>
        <v>2786.886</v>
      </c>
      <c r="P420" s="7"/>
      <c r="Q420" s="7"/>
      <c r="R420" s="7"/>
      <c r="S420" s="7">
        <f t="shared" si="27"/>
        <v>-4520.9483999999993</v>
      </c>
    </row>
    <row r="421" spans="1:19" s="8" customFormat="1" ht="13" x14ac:dyDescent="0.15">
      <c r="A421" s="6" t="s">
        <v>430</v>
      </c>
      <c r="B421" s="7">
        <v>12870.21</v>
      </c>
      <c r="C421" s="7">
        <v>5745.84</v>
      </c>
      <c r="D421" s="7">
        <v>5144.28</v>
      </c>
      <c r="E421" s="7">
        <v>601.55999999999995</v>
      </c>
      <c r="F421" s="7">
        <v>0</v>
      </c>
      <c r="G421" s="7">
        <v>1096.8599999999999</v>
      </c>
      <c r="H421" s="7">
        <v>982.02</v>
      </c>
      <c r="I421" s="7">
        <v>114.84</v>
      </c>
      <c r="J421" s="7">
        <v>0</v>
      </c>
      <c r="K421" s="7">
        <v>19.09</v>
      </c>
      <c r="L421" s="7">
        <v>0</v>
      </c>
      <c r="M421" s="7">
        <f t="shared" si="24"/>
        <v>1131.7416000000001</v>
      </c>
      <c r="N421" s="7">
        <f t="shared" si="25"/>
        <v>308.65679999999998</v>
      </c>
      <c r="O421" s="7">
        <f t="shared" si="26"/>
        <v>2314.9259999999999</v>
      </c>
      <c r="P421" s="7"/>
      <c r="Q421" s="7"/>
      <c r="R421" s="7"/>
      <c r="S421" s="7">
        <f t="shared" si="27"/>
        <v>-2773.3044</v>
      </c>
    </row>
    <row r="422" spans="1:19" s="8" customFormat="1" ht="13" x14ac:dyDescent="0.15">
      <c r="A422" s="6" t="s">
        <v>431</v>
      </c>
      <c r="B422" s="7">
        <v>14447.35</v>
      </c>
      <c r="C422" s="7">
        <v>5146.92</v>
      </c>
      <c r="D422" s="7">
        <v>4608.0600000000004</v>
      </c>
      <c r="E422" s="7">
        <v>538.86</v>
      </c>
      <c r="F422" s="7">
        <v>0</v>
      </c>
      <c r="G422" s="7">
        <v>0</v>
      </c>
      <c r="H422" s="7">
        <v>0</v>
      </c>
      <c r="I422" s="7">
        <v>0</v>
      </c>
      <c r="J422" s="7">
        <v>0</v>
      </c>
      <c r="K422" s="7">
        <v>0</v>
      </c>
      <c r="L422" s="7">
        <v>0</v>
      </c>
      <c r="M422" s="7">
        <f t="shared" si="24"/>
        <v>1013.7732000000001</v>
      </c>
      <c r="N422" s="7">
        <f t="shared" si="25"/>
        <v>276.48360000000002</v>
      </c>
      <c r="O422" s="7">
        <f t="shared" si="26"/>
        <v>2073.6270000000004</v>
      </c>
      <c r="P422" s="7"/>
      <c r="Q422" s="7"/>
      <c r="R422" s="7"/>
      <c r="S422" s="7">
        <f t="shared" si="27"/>
        <v>-3363.8838000000005</v>
      </c>
    </row>
    <row r="423" spans="1:19" s="8" customFormat="1" ht="13" x14ac:dyDescent="0.15">
      <c r="A423" s="6" t="s">
        <v>432</v>
      </c>
      <c r="B423" s="7">
        <v>6211.32</v>
      </c>
      <c r="C423" s="7">
        <v>2645.94</v>
      </c>
      <c r="D423" s="7">
        <v>2368.92</v>
      </c>
      <c r="E423" s="7">
        <v>277.02</v>
      </c>
      <c r="F423" s="7">
        <v>0</v>
      </c>
      <c r="G423" s="7">
        <v>0</v>
      </c>
      <c r="H423" s="7">
        <v>0</v>
      </c>
      <c r="I423" s="7">
        <v>0</v>
      </c>
      <c r="J423" s="7">
        <v>0</v>
      </c>
      <c r="K423" s="7">
        <v>0</v>
      </c>
      <c r="L423" s="7">
        <v>0</v>
      </c>
      <c r="M423" s="7">
        <f t="shared" si="24"/>
        <v>521.16240000000005</v>
      </c>
      <c r="N423" s="7">
        <f t="shared" si="25"/>
        <v>142.1352</v>
      </c>
      <c r="O423" s="7">
        <f t="shared" si="26"/>
        <v>1066.0140000000001</v>
      </c>
      <c r="P423" s="7"/>
      <c r="Q423" s="7"/>
      <c r="R423" s="7"/>
      <c r="S423" s="7">
        <f t="shared" si="27"/>
        <v>-1729.3116000000002</v>
      </c>
    </row>
    <row r="424" spans="1:19" s="8" customFormat="1" ht="13" x14ac:dyDescent="0.15">
      <c r="A424" s="6" t="s">
        <v>433</v>
      </c>
      <c r="B424" s="7">
        <v>4870.1400000000003</v>
      </c>
      <c r="C424" s="7">
        <v>2842.02</v>
      </c>
      <c r="D424" s="7">
        <v>2544.48</v>
      </c>
      <c r="E424" s="7">
        <v>297.54000000000002</v>
      </c>
      <c r="F424" s="7">
        <v>0</v>
      </c>
      <c r="G424" s="7">
        <v>710.52</v>
      </c>
      <c r="H424" s="7">
        <v>636.13</v>
      </c>
      <c r="I424" s="7">
        <v>74.39</v>
      </c>
      <c r="J424" s="7">
        <v>0</v>
      </c>
      <c r="K424" s="7">
        <v>25</v>
      </c>
      <c r="L424" s="7">
        <v>0</v>
      </c>
      <c r="M424" s="7">
        <f t="shared" si="24"/>
        <v>559.78560000000004</v>
      </c>
      <c r="N424" s="7">
        <f t="shared" si="25"/>
        <v>152.6688</v>
      </c>
      <c r="O424" s="7">
        <f t="shared" si="26"/>
        <v>1145.0160000000001</v>
      </c>
      <c r="P424" s="7"/>
      <c r="Q424" s="7"/>
      <c r="R424" s="7"/>
      <c r="S424" s="7">
        <f t="shared" si="27"/>
        <v>-1221.3404</v>
      </c>
    </row>
    <row r="425" spans="1:19" s="8" customFormat="1" ht="13" x14ac:dyDescent="0.15">
      <c r="A425" s="6" t="s">
        <v>434</v>
      </c>
      <c r="B425" s="7">
        <v>6332.15</v>
      </c>
      <c r="C425" s="7">
        <v>2540.8200000000002</v>
      </c>
      <c r="D425" s="7">
        <v>2274.84</v>
      </c>
      <c r="E425" s="7">
        <v>265.98</v>
      </c>
      <c r="F425" s="7">
        <v>0</v>
      </c>
      <c r="G425" s="7">
        <v>0</v>
      </c>
      <c r="H425" s="7">
        <v>0</v>
      </c>
      <c r="I425" s="7">
        <v>0</v>
      </c>
      <c r="J425" s="7">
        <v>0</v>
      </c>
      <c r="K425" s="7">
        <v>0</v>
      </c>
      <c r="L425" s="7">
        <v>0</v>
      </c>
      <c r="M425" s="7">
        <f t="shared" si="24"/>
        <v>500.46480000000003</v>
      </c>
      <c r="N425" s="7">
        <f t="shared" si="25"/>
        <v>136.49039999999999</v>
      </c>
      <c r="O425" s="7">
        <f t="shared" si="26"/>
        <v>1023.6780000000001</v>
      </c>
      <c r="P425" s="7"/>
      <c r="Q425" s="7"/>
      <c r="R425" s="7"/>
      <c r="S425" s="7">
        <f t="shared" si="27"/>
        <v>-1660.6332000000002</v>
      </c>
    </row>
    <row r="426" spans="1:19" s="8" customFormat="1" ht="13" x14ac:dyDescent="0.15">
      <c r="A426" s="6" t="s">
        <v>435</v>
      </c>
      <c r="B426" s="7">
        <v>7277.78</v>
      </c>
      <c r="C426" s="7">
        <v>5212.92</v>
      </c>
      <c r="D426" s="7">
        <v>4906.8</v>
      </c>
      <c r="E426" s="7">
        <v>306.12</v>
      </c>
      <c r="F426" s="7">
        <v>0</v>
      </c>
      <c r="G426" s="7">
        <v>2532</v>
      </c>
      <c r="H426" s="7">
        <v>2383.31</v>
      </c>
      <c r="I426" s="7">
        <v>148.69</v>
      </c>
      <c r="J426" s="7">
        <v>0</v>
      </c>
      <c r="K426" s="7">
        <v>48.57</v>
      </c>
      <c r="L426" s="7">
        <v>0</v>
      </c>
      <c r="M426" s="7">
        <f t="shared" si="24"/>
        <v>1079.4960000000001</v>
      </c>
      <c r="N426" s="7">
        <f t="shared" si="25"/>
        <v>294.40800000000002</v>
      </c>
      <c r="O426" s="7">
        <f t="shared" si="26"/>
        <v>2208.06</v>
      </c>
      <c r="P426" s="7"/>
      <c r="Q426" s="7"/>
      <c r="R426" s="7"/>
      <c r="S426" s="7">
        <f t="shared" si="27"/>
        <v>-1198.654</v>
      </c>
    </row>
    <row r="427" spans="1:19" s="8" customFormat="1" ht="13" x14ac:dyDescent="0.15">
      <c r="A427" s="6" t="s">
        <v>436</v>
      </c>
      <c r="B427" s="7">
        <v>4779.92</v>
      </c>
      <c r="C427" s="7">
        <v>4224.67</v>
      </c>
      <c r="D427" s="7">
        <v>3782.84</v>
      </c>
      <c r="E427" s="7">
        <v>441.83</v>
      </c>
      <c r="F427" s="7">
        <v>0</v>
      </c>
      <c r="G427" s="7">
        <v>2594.35</v>
      </c>
      <c r="H427" s="7">
        <v>2323.02</v>
      </c>
      <c r="I427" s="7">
        <v>271.33</v>
      </c>
      <c r="J427" s="7">
        <v>0</v>
      </c>
      <c r="K427" s="7">
        <v>61.41</v>
      </c>
      <c r="L427" s="7">
        <v>0</v>
      </c>
      <c r="M427" s="7">
        <f t="shared" si="24"/>
        <v>832.22480000000007</v>
      </c>
      <c r="N427" s="7">
        <f t="shared" si="25"/>
        <v>226.97040000000001</v>
      </c>
      <c r="O427" s="7">
        <f t="shared" si="26"/>
        <v>1702.278</v>
      </c>
      <c r="P427" s="7"/>
      <c r="Q427" s="7"/>
      <c r="R427" s="7"/>
      <c r="S427" s="7">
        <f t="shared" si="27"/>
        <v>-438.45319999999992</v>
      </c>
    </row>
    <row r="428" spans="1:19" s="8" customFormat="1" ht="13" x14ac:dyDescent="0.15">
      <c r="A428" s="6" t="s">
        <v>437</v>
      </c>
      <c r="B428" s="7">
        <v>5260.45</v>
      </c>
      <c r="C428" s="7">
        <v>635.26</v>
      </c>
      <c r="D428" s="7">
        <v>367.3</v>
      </c>
      <c r="E428" s="7">
        <v>267.95999999999998</v>
      </c>
      <c r="F428" s="7">
        <v>0</v>
      </c>
      <c r="G428" s="7">
        <v>0</v>
      </c>
      <c r="H428" s="7">
        <v>0</v>
      </c>
      <c r="I428" s="7">
        <v>0</v>
      </c>
      <c r="J428" s="7">
        <v>0</v>
      </c>
      <c r="K428" s="7">
        <v>0</v>
      </c>
      <c r="L428" s="7">
        <v>0</v>
      </c>
      <c r="M428" s="7">
        <f t="shared" si="24"/>
        <v>80.805999999999997</v>
      </c>
      <c r="N428" s="7">
        <f t="shared" si="25"/>
        <v>22.038</v>
      </c>
      <c r="O428" s="7">
        <f t="shared" si="26"/>
        <v>165.285</v>
      </c>
      <c r="P428" s="7"/>
      <c r="Q428" s="7"/>
      <c r="R428" s="7"/>
      <c r="S428" s="7">
        <f t="shared" si="27"/>
        <v>-268.12900000000002</v>
      </c>
    </row>
    <row r="429" spans="1:19" s="8" customFormat="1" ht="13" x14ac:dyDescent="0.15">
      <c r="A429" s="6" t="s">
        <v>438</v>
      </c>
      <c r="B429" s="7">
        <v>2022.95</v>
      </c>
      <c r="C429" s="7">
        <v>5760.48</v>
      </c>
      <c r="D429" s="7">
        <v>5157.42</v>
      </c>
      <c r="E429" s="7">
        <v>603.05999999999995</v>
      </c>
      <c r="F429" s="7">
        <v>0</v>
      </c>
      <c r="G429" s="7">
        <v>4629.8999999999996</v>
      </c>
      <c r="H429" s="7">
        <v>4145.2</v>
      </c>
      <c r="I429" s="7">
        <v>484.7</v>
      </c>
      <c r="J429" s="7">
        <v>0</v>
      </c>
      <c r="K429" s="7">
        <v>80.37</v>
      </c>
      <c r="L429" s="7">
        <v>0</v>
      </c>
      <c r="M429" s="7">
        <f t="shared" si="24"/>
        <v>1134.6324</v>
      </c>
      <c r="N429" s="7">
        <f t="shared" si="25"/>
        <v>309.4452</v>
      </c>
      <c r="O429" s="7">
        <f t="shared" si="26"/>
        <v>2320.8389999999999</v>
      </c>
      <c r="P429" s="7"/>
      <c r="Q429" s="7"/>
      <c r="R429" s="7"/>
      <c r="S429" s="7">
        <f t="shared" si="27"/>
        <v>380.2833999999998</v>
      </c>
    </row>
    <row r="430" spans="1:19" s="8" customFormat="1" ht="13" x14ac:dyDescent="0.15">
      <c r="A430" s="6" t="s">
        <v>439</v>
      </c>
      <c r="B430" s="7">
        <v>5307.27</v>
      </c>
      <c r="C430" s="7">
        <v>2599.44</v>
      </c>
      <c r="D430" s="7">
        <v>2327.2800000000002</v>
      </c>
      <c r="E430" s="7">
        <v>272.16000000000003</v>
      </c>
      <c r="F430" s="7">
        <v>0</v>
      </c>
      <c r="G430" s="7">
        <v>0</v>
      </c>
      <c r="H430" s="7">
        <v>0</v>
      </c>
      <c r="I430" s="7">
        <v>0</v>
      </c>
      <c r="J430" s="7">
        <v>0</v>
      </c>
      <c r="K430" s="7">
        <v>0</v>
      </c>
      <c r="L430" s="7">
        <v>0</v>
      </c>
      <c r="M430" s="7">
        <f t="shared" si="24"/>
        <v>512.00160000000005</v>
      </c>
      <c r="N430" s="7">
        <f t="shared" si="25"/>
        <v>139.63679999999999</v>
      </c>
      <c r="O430" s="7">
        <f t="shared" si="26"/>
        <v>1047.2760000000001</v>
      </c>
      <c r="P430" s="7"/>
      <c r="Q430" s="7"/>
      <c r="R430" s="7"/>
      <c r="S430" s="7">
        <f t="shared" si="27"/>
        <v>-1698.9144000000001</v>
      </c>
    </row>
    <row r="431" spans="1:19" s="8" customFormat="1" ht="13" x14ac:dyDescent="0.15">
      <c r="A431" s="6" t="s">
        <v>440</v>
      </c>
      <c r="B431" s="7">
        <v>14434.58</v>
      </c>
      <c r="C431" s="7">
        <v>5033.28</v>
      </c>
      <c r="D431" s="7">
        <v>4738.9799999999996</v>
      </c>
      <c r="E431" s="7">
        <v>294.3</v>
      </c>
      <c r="F431" s="7">
        <v>0</v>
      </c>
      <c r="G431" s="7">
        <v>0</v>
      </c>
      <c r="H431" s="7">
        <v>0</v>
      </c>
      <c r="I431" s="7">
        <v>0</v>
      </c>
      <c r="J431" s="7">
        <v>0</v>
      </c>
      <c r="K431" s="7">
        <v>0</v>
      </c>
      <c r="L431" s="7">
        <v>0</v>
      </c>
      <c r="M431" s="7">
        <f t="shared" si="24"/>
        <v>1042.5755999999999</v>
      </c>
      <c r="N431" s="7">
        <f t="shared" si="25"/>
        <v>284.33879999999994</v>
      </c>
      <c r="O431" s="7">
        <f t="shared" si="26"/>
        <v>2132.5409999999997</v>
      </c>
      <c r="P431" s="7"/>
      <c r="Q431" s="7"/>
      <c r="R431" s="7"/>
      <c r="S431" s="7">
        <f t="shared" si="27"/>
        <v>-3459.4553999999998</v>
      </c>
    </row>
    <row r="432" spans="1:19" s="8" customFormat="1" ht="13" x14ac:dyDescent="0.15">
      <c r="A432" s="6" t="s">
        <v>441</v>
      </c>
      <c r="B432" s="7">
        <v>6889.76</v>
      </c>
      <c r="C432" s="7">
        <v>2454.48</v>
      </c>
      <c r="D432" s="7">
        <v>2197.5</v>
      </c>
      <c r="E432" s="7">
        <v>256.98</v>
      </c>
      <c r="F432" s="7">
        <v>0</v>
      </c>
      <c r="G432" s="7">
        <v>0</v>
      </c>
      <c r="H432" s="7">
        <v>0</v>
      </c>
      <c r="I432" s="7">
        <v>0</v>
      </c>
      <c r="J432" s="7">
        <v>0</v>
      </c>
      <c r="K432" s="7">
        <v>0</v>
      </c>
      <c r="L432" s="7">
        <v>0</v>
      </c>
      <c r="M432" s="7">
        <f t="shared" si="24"/>
        <v>483.45</v>
      </c>
      <c r="N432" s="7">
        <f t="shared" si="25"/>
        <v>131.85</v>
      </c>
      <c r="O432" s="7">
        <f t="shared" si="26"/>
        <v>988.875</v>
      </c>
      <c r="P432" s="7"/>
      <c r="Q432" s="7"/>
      <c r="R432" s="7"/>
      <c r="S432" s="7">
        <f t="shared" si="27"/>
        <v>-1604.175</v>
      </c>
    </row>
    <row r="433" spans="1:19" s="8" customFormat="1" ht="13" x14ac:dyDescent="0.15">
      <c r="A433" s="6" t="s">
        <v>442</v>
      </c>
      <c r="B433" s="7">
        <v>6692.42</v>
      </c>
      <c r="C433" s="7">
        <v>5009.88</v>
      </c>
      <c r="D433" s="7">
        <v>4485.3599999999997</v>
      </c>
      <c r="E433" s="7">
        <v>524.52</v>
      </c>
      <c r="F433" s="7">
        <v>0</v>
      </c>
      <c r="G433" s="7">
        <v>2203.8000000000002</v>
      </c>
      <c r="H433" s="7">
        <v>1973.07</v>
      </c>
      <c r="I433" s="7">
        <v>230.73</v>
      </c>
      <c r="J433" s="7">
        <v>0</v>
      </c>
      <c r="K433" s="7">
        <v>43.99</v>
      </c>
      <c r="L433" s="7">
        <v>0</v>
      </c>
      <c r="M433" s="7">
        <f t="shared" si="24"/>
        <v>986.77919999999995</v>
      </c>
      <c r="N433" s="7">
        <f t="shared" si="25"/>
        <v>269.12159999999994</v>
      </c>
      <c r="O433" s="7">
        <f t="shared" si="26"/>
        <v>2018.4119999999998</v>
      </c>
      <c r="P433" s="7"/>
      <c r="Q433" s="7"/>
      <c r="R433" s="7"/>
      <c r="S433" s="7">
        <f t="shared" si="27"/>
        <v>-1301.2427999999998</v>
      </c>
    </row>
    <row r="434" spans="1:19" s="8" customFormat="1" ht="13" x14ac:dyDescent="0.15">
      <c r="A434" s="6" t="s">
        <v>443</v>
      </c>
      <c r="B434" s="7">
        <v>1845.91</v>
      </c>
      <c r="C434" s="7">
        <v>5157.4799999999996</v>
      </c>
      <c r="D434" s="7">
        <v>4617.6000000000004</v>
      </c>
      <c r="E434" s="7">
        <v>539.88</v>
      </c>
      <c r="F434" s="7">
        <v>0</v>
      </c>
      <c r="G434" s="7">
        <v>4488.58</v>
      </c>
      <c r="H434" s="7">
        <v>4018.72</v>
      </c>
      <c r="I434" s="7">
        <v>469.86</v>
      </c>
      <c r="J434" s="7">
        <v>0</v>
      </c>
      <c r="K434" s="7">
        <v>87.03</v>
      </c>
      <c r="L434" s="7">
        <v>0</v>
      </c>
      <c r="M434" s="7">
        <f t="shared" si="24"/>
        <v>1015.8720000000001</v>
      </c>
      <c r="N434" s="7">
        <f t="shared" si="25"/>
        <v>277.05599999999998</v>
      </c>
      <c r="O434" s="7">
        <f t="shared" si="26"/>
        <v>2077.92</v>
      </c>
      <c r="P434" s="7"/>
      <c r="Q434" s="7"/>
      <c r="R434" s="7"/>
      <c r="S434" s="7">
        <f t="shared" si="27"/>
        <v>647.87199999999984</v>
      </c>
    </row>
    <row r="435" spans="1:19" s="8" customFormat="1" ht="13" x14ac:dyDescent="0.15">
      <c r="A435" s="6" t="s">
        <v>444</v>
      </c>
      <c r="B435" s="7">
        <v>7962.74</v>
      </c>
      <c r="C435" s="7">
        <v>2836.74</v>
      </c>
      <c r="D435" s="7">
        <v>2539.7399999999998</v>
      </c>
      <c r="E435" s="7">
        <v>297</v>
      </c>
      <c r="F435" s="7">
        <v>0</v>
      </c>
      <c r="G435" s="7">
        <v>0</v>
      </c>
      <c r="H435" s="7">
        <v>0</v>
      </c>
      <c r="I435" s="7">
        <v>0</v>
      </c>
      <c r="J435" s="7">
        <v>0</v>
      </c>
      <c r="K435" s="7">
        <v>0</v>
      </c>
      <c r="L435" s="7">
        <v>0</v>
      </c>
      <c r="M435" s="7">
        <f t="shared" si="24"/>
        <v>558.74279999999999</v>
      </c>
      <c r="N435" s="7">
        <f t="shared" si="25"/>
        <v>152.38439999999997</v>
      </c>
      <c r="O435" s="7">
        <f t="shared" si="26"/>
        <v>1142.883</v>
      </c>
      <c r="P435" s="7"/>
      <c r="Q435" s="7"/>
      <c r="R435" s="7"/>
      <c r="S435" s="7">
        <f t="shared" si="27"/>
        <v>-1854.0101999999999</v>
      </c>
    </row>
    <row r="436" spans="1:19" s="8" customFormat="1" ht="13" x14ac:dyDescent="0.15">
      <c r="A436" s="6" t="s">
        <v>445</v>
      </c>
      <c r="B436" s="7">
        <v>16305.84</v>
      </c>
      <c r="C436" s="7">
        <v>5808.96</v>
      </c>
      <c r="D436" s="7">
        <v>5200.8</v>
      </c>
      <c r="E436" s="7">
        <v>608.16</v>
      </c>
      <c r="F436" s="7">
        <v>0</v>
      </c>
      <c r="G436" s="7">
        <v>0</v>
      </c>
      <c r="H436" s="7">
        <v>0</v>
      </c>
      <c r="I436" s="7">
        <v>0</v>
      </c>
      <c r="J436" s="7">
        <v>0</v>
      </c>
      <c r="K436" s="7">
        <v>0</v>
      </c>
      <c r="L436" s="7">
        <v>0</v>
      </c>
      <c r="M436" s="7">
        <f t="shared" si="24"/>
        <v>1144.1760000000002</v>
      </c>
      <c r="N436" s="7">
        <f t="shared" si="25"/>
        <v>312.048</v>
      </c>
      <c r="O436" s="7">
        <f t="shared" si="26"/>
        <v>2340.36</v>
      </c>
      <c r="P436" s="7"/>
      <c r="Q436" s="7"/>
      <c r="R436" s="7"/>
      <c r="S436" s="7">
        <f t="shared" si="27"/>
        <v>-3796.5840000000003</v>
      </c>
    </row>
    <row r="437" spans="1:19" s="8" customFormat="1" ht="13" x14ac:dyDescent="0.15">
      <c r="A437" s="6" t="s">
        <v>446</v>
      </c>
      <c r="B437" s="7">
        <v>10599.27</v>
      </c>
      <c r="C437" s="7">
        <v>5852.16</v>
      </c>
      <c r="D437" s="7">
        <v>5239.5</v>
      </c>
      <c r="E437" s="7">
        <v>612.66</v>
      </c>
      <c r="F437" s="7">
        <v>0</v>
      </c>
      <c r="G437" s="7">
        <v>628.01</v>
      </c>
      <c r="H437" s="7">
        <v>562.26</v>
      </c>
      <c r="I437" s="7">
        <v>65.75</v>
      </c>
      <c r="J437" s="7">
        <v>0</v>
      </c>
      <c r="K437" s="7">
        <v>10.73</v>
      </c>
      <c r="L437" s="7">
        <v>0</v>
      </c>
      <c r="M437" s="7">
        <f t="shared" si="24"/>
        <v>1152.69</v>
      </c>
      <c r="N437" s="7">
        <f t="shared" si="25"/>
        <v>314.37</v>
      </c>
      <c r="O437" s="7">
        <f t="shared" si="26"/>
        <v>2357.7750000000001</v>
      </c>
      <c r="P437" s="7"/>
      <c r="Q437" s="7"/>
      <c r="R437" s="7"/>
      <c r="S437" s="7">
        <f t="shared" si="27"/>
        <v>-3262.5750000000003</v>
      </c>
    </row>
    <row r="438" spans="1:19" s="8" customFormat="1" ht="13" x14ac:dyDescent="0.15">
      <c r="A438" s="6" t="s">
        <v>447</v>
      </c>
      <c r="B438" s="7">
        <v>8446.0400000000009</v>
      </c>
      <c r="C438" s="7">
        <v>3008.94</v>
      </c>
      <c r="D438" s="7">
        <v>2693.88</v>
      </c>
      <c r="E438" s="7">
        <v>315.06</v>
      </c>
      <c r="F438" s="7">
        <v>0</v>
      </c>
      <c r="G438" s="7">
        <v>0</v>
      </c>
      <c r="H438" s="7">
        <v>0</v>
      </c>
      <c r="I438" s="7">
        <v>0</v>
      </c>
      <c r="J438" s="7">
        <v>0</v>
      </c>
      <c r="K438" s="7">
        <v>0</v>
      </c>
      <c r="L438" s="7">
        <v>0</v>
      </c>
      <c r="M438" s="7">
        <f t="shared" si="24"/>
        <v>592.65359999999998</v>
      </c>
      <c r="N438" s="7">
        <f t="shared" si="25"/>
        <v>161.6328</v>
      </c>
      <c r="O438" s="7">
        <f t="shared" si="26"/>
        <v>1212.2460000000001</v>
      </c>
      <c r="P438" s="7"/>
      <c r="Q438" s="7"/>
      <c r="R438" s="7"/>
      <c r="S438" s="7">
        <f t="shared" si="27"/>
        <v>-1966.5324000000001</v>
      </c>
    </row>
    <row r="439" spans="1:19" s="8" customFormat="1" ht="13" x14ac:dyDescent="0.15">
      <c r="A439" s="6" t="s">
        <v>448</v>
      </c>
      <c r="B439" s="7">
        <v>7590.18</v>
      </c>
      <c r="C439" s="7">
        <v>2768.22</v>
      </c>
      <c r="D439" s="7">
        <v>2478.42</v>
      </c>
      <c r="E439" s="7">
        <v>289.8</v>
      </c>
      <c r="F439" s="7">
        <v>0</v>
      </c>
      <c r="G439" s="7">
        <v>0</v>
      </c>
      <c r="H439" s="7">
        <v>0</v>
      </c>
      <c r="I439" s="7">
        <v>0</v>
      </c>
      <c r="J439" s="7">
        <v>0</v>
      </c>
      <c r="K439" s="7">
        <v>0</v>
      </c>
      <c r="L439" s="7">
        <v>0</v>
      </c>
      <c r="M439" s="7">
        <f t="shared" si="24"/>
        <v>545.25239999999997</v>
      </c>
      <c r="N439" s="7">
        <f t="shared" si="25"/>
        <v>148.70519999999999</v>
      </c>
      <c r="O439" s="7">
        <f t="shared" si="26"/>
        <v>1115.289</v>
      </c>
      <c r="P439" s="7"/>
      <c r="Q439" s="7"/>
      <c r="R439" s="7"/>
      <c r="S439" s="7">
        <f t="shared" si="27"/>
        <v>-1809.2465999999999</v>
      </c>
    </row>
    <row r="440" spans="1:19" s="8" customFormat="1" ht="13" x14ac:dyDescent="0.15">
      <c r="A440" s="6" t="s">
        <v>449</v>
      </c>
      <c r="B440" s="7">
        <v>15390.22</v>
      </c>
      <c r="C440" s="7">
        <v>4729.8900000000003</v>
      </c>
      <c r="D440" s="7">
        <v>4112.25</v>
      </c>
      <c r="E440" s="7">
        <v>617.64</v>
      </c>
      <c r="F440" s="7">
        <v>0</v>
      </c>
      <c r="G440" s="7">
        <v>0</v>
      </c>
      <c r="H440" s="7">
        <v>0</v>
      </c>
      <c r="I440" s="7">
        <v>0</v>
      </c>
      <c r="J440" s="7">
        <v>0</v>
      </c>
      <c r="K440" s="7">
        <v>0</v>
      </c>
      <c r="L440" s="7">
        <v>0</v>
      </c>
      <c r="M440" s="7">
        <f t="shared" si="24"/>
        <v>904.69500000000005</v>
      </c>
      <c r="N440" s="7">
        <f t="shared" si="25"/>
        <v>246.73499999999999</v>
      </c>
      <c r="O440" s="7">
        <f t="shared" si="26"/>
        <v>1850.5125</v>
      </c>
      <c r="P440" s="7"/>
      <c r="Q440" s="7"/>
      <c r="R440" s="7"/>
      <c r="S440" s="7">
        <f t="shared" si="27"/>
        <v>-3001.9425000000001</v>
      </c>
    </row>
    <row r="441" spans="1:19" s="8" customFormat="1" ht="13" x14ac:dyDescent="0.15">
      <c r="A441" s="6" t="s">
        <v>450</v>
      </c>
      <c r="B441" s="7">
        <v>11361.33</v>
      </c>
      <c r="C441" s="7">
        <v>3574.36</v>
      </c>
      <c r="D441" s="7">
        <v>3123.22</v>
      </c>
      <c r="E441" s="7">
        <v>451.14</v>
      </c>
      <c r="F441" s="7">
        <v>0</v>
      </c>
      <c r="G441" s="7">
        <v>0</v>
      </c>
      <c r="H441" s="7">
        <v>0</v>
      </c>
      <c r="I441" s="7">
        <v>0</v>
      </c>
      <c r="J441" s="7">
        <v>0</v>
      </c>
      <c r="K441" s="7">
        <v>0</v>
      </c>
      <c r="L441" s="7">
        <v>0</v>
      </c>
      <c r="M441" s="7">
        <f t="shared" si="24"/>
        <v>687.10839999999996</v>
      </c>
      <c r="N441" s="7">
        <f t="shared" si="25"/>
        <v>187.39319999999998</v>
      </c>
      <c r="O441" s="7">
        <f t="shared" si="26"/>
        <v>1405.4489999999998</v>
      </c>
      <c r="P441" s="7"/>
      <c r="Q441" s="7"/>
      <c r="R441" s="7"/>
      <c r="S441" s="7">
        <f t="shared" si="27"/>
        <v>-2279.9505999999997</v>
      </c>
    </row>
    <row r="442" spans="1:19" s="8" customFormat="1" ht="13" x14ac:dyDescent="0.15">
      <c r="A442" s="6" t="s">
        <v>451</v>
      </c>
      <c r="B442" s="7">
        <v>15234.89</v>
      </c>
      <c r="C442" s="7">
        <v>5427.36</v>
      </c>
      <c r="D442" s="7">
        <v>4859.22</v>
      </c>
      <c r="E442" s="7">
        <v>568.14</v>
      </c>
      <c r="F442" s="7">
        <v>0</v>
      </c>
      <c r="G442" s="7">
        <v>0</v>
      </c>
      <c r="H442" s="7">
        <v>0</v>
      </c>
      <c r="I442" s="7">
        <v>0</v>
      </c>
      <c r="J442" s="7">
        <v>0</v>
      </c>
      <c r="K442" s="7">
        <v>0</v>
      </c>
      <c r="L442" s="7">
        <v>0</v>
      </c>
      <c r="M442" s="7">
        <f t="shared" si="24"/>
        <v>1069.0284000000001</v>
      </c>
      <c r="N442" s="7">
        <f t="shared" si="25"/>
        <v>291.5532</v>
      </c>
      <c r="O442" s="7">
        <f t="shared" si="26"/>
        <v>2186.6490000000003</v>
      </c>
      <c r="P442" s="7"/>
      <c r="Q442" s="7"/>
      <c r="R442" s="7"/>
      <c r="S442" s="7">
        <f t="shared" si="27"/>
        <v>-3547.2306000000008</v>
      </c>
    </row>
    <row r="443" spans="1:19" s="8" customFormat="1" ht="13" x14ac:dyDescent="0.15">
      <c r="A443" s="6" t="s">
        <v>452</v>
      </c>
      <c r="B443" s="7">
        <v>6158.13</v>
      </c>
      <c r="C443" s="7">
        <v>2193.84</v>
      </c>
      <c r="D443" s="7">
        <v>1964.16</v>
      </c>
      <c r="E443" s="7">
        <v>229.68</v>
      </c>
      <c r="F443" s="7">
        <v>0</v>
      </c>
      <c r="G443" s="7">
        <v>0</v>
      </c>
      <c r="H443" s="7">
        <v>0</v>
      </c>
      <c r="I443" s="7">
        <v>0</v>
      </c>
      <c r="J443" s="7">
        <v>0</v>
      </c>
      <c r="K443" s="7">
        <v>0</v>
      </c>
      <c r="L443" s="7">
        <v>0</v>
      </c>
      <c r="M443" s="7">
        <f t="shared" si="24"/>
        <v>432.11520000000002</v>
      </c>
      <c r="N443" s="7">
        <f t="shared" si="25"/>
        <v>117.8496</v>
      </c>
      <c r="O443" s="7">
        <f t="shared" si="26"/>
        <v>883.87200000000007</v>
      </c>
      <c r="P443" s="7"/>
      <c r="Q443" s="7"/>
      <c r="R443" s="7"/>
      <c r="S443" s="7">
        <f t="shared" si="27"/>
        <v>-1433.8368</v>
      </c>
    </row>
    <row r="444" spans="1:19" s="8" customFormat="1" ht="13" x14ac:dyDescent="0.15">
      <c r="A444" s="6" t="s">
        <v>453</v>
      </c>
      <c r="B444" s="7">
        <v>6092.3</v>
      </c>
      <c r="C444" s="7">
        <v>3317.52</v>
      </c>
      <c r="D444" s="7">
        <v>3317.52</v>
      </c>
      <c r="E444" s="7">
        <v>0</v>
      </c>
      <c r="F444" s="7">
        <v>0</v>
      </c>
      <c r="G444" s="7">
        <v>23.03</v>
      </c>
      <c r="H444" s="7">
        <v>23.03</v>
      </c>
      <c r="I444" s="7">
        <v>0</v>
      </c>
      <c r="J444" s="7">
        <v>0</v>
      </c>
      <c r="K444" s="7">
        <v>0.69</v>
      </c>
      <c r="L444" s="7">
        <v>0</v>
      </c>
      <c r="M444" s="7">
        <f t="shared" si="24"/>
        <v>729.85440000000006</v>
      </c>
      <c r="N444" s="7">
        <f t="shared" si="25"/>
        <v>199.05119999999999</v>
      </c>
      <c r="O444" s="7">
        <f t="shared" si="26"/>
        <v>1492.884</v>
      </c>
      <c r="P444" s="7"/>
      <c r="Q444" s="7"/>
      <c r="R444" s="7"/>
      <c r="S444" s="7">
        <f t="shared" si="27"/>
        <v>-2398.7596000000003</v>
      </c>
    </row>
    <row r="445" spans="1:19" s="8" customFormat="1" ht="13" x14ac:dyDescent="0.15">
      <c r="A445" s="6" t="s">
        <v>454</v>
      </c>
      <c r="B445" s="7">
        <v>8814.19</v>
      </c>
      <c r="C445" s="7">
        <v>4467.4799999999996</v>
      </c>
      <c r="D445" s="7">
        <v>4467.4799999999996</v>
      </c>
      <c r="E445" s="7">
        <v>0</v>
      </c>
      <c r="F445" s="7">
        <v>0</v>
      </c>
      <c r="G445" s="7">
        <v>3032.63</v>
      </c>
      <c r="H445" s="7">
        <v>3032.63</v>
      </c>
      <c r="I445" s="7">
        <v>0</v>
      </c>
      <c r="J445" s="7">
        <v>0</v>
      </c>
      <c r="K445" s="7">
        <v>67.88</v>
      </c>
      <c r="L445" s="7">
        <v>0</v>
      </c>
      <c r="M445" s="7">
        <f t="shared" si="24"/>
        <v>982.84559999999988</v>
      </c>
      <c r="N445" s="7">
        <f t="shared" si="25"/>
        <v>268.04879999999997</v>
      </c>
      <c r="O445" s="7">
        <f t="shared" si="26"/>
        <v>2010.3659999999998</v>
      </c>
      <c r="P445" s="7"/>
      <c r="Q445" s="7"/>
      <c r="R445" s="7"/>
      <c r="S445" s="7">
        <f t="shared" si="27"/>
        <v>-228.63039999999933</v>
      </c>
    </row>
    <row r="446" spans="1:19" s="8" customFormat="1" ht="13" x14ac:dyDescent="0.15">
      <c r="A446" s="6" t="s">
        <v>455</v>
      </c>
      <c r="B446" s="7">
        <v>0</v>
      </c>
      <c r="C446" s="7">
        <v>0</v>
      </c>
      <c r="D446" s="7">
        <v>0</v>
      </c>
      <c r="E446" s="7">
        <v>0</v>
      </c>
      <c r="F446" s="7">
        <v>0</v>
      </c>
      <c r="G446" s="7">
        <v>0</v>
      </c>
      <c r="H446" s="7">
        <v>0</v>
      </c>
      <c r="I446" s="7">
        <v>0</v>
      </c>
      <c r="J446" s="7">
        <v>0</v>
      </c>
      <c r="K446" s="7">
        <v>0</v>
      </c>
      <c r="L446" s="7">
        <v>150</v>
      </c>
      <c r="M446" s="7">
        <f t="shared" si="24"/>
        <v>0</v>
      </c>
      <c r="N446" s="7">
        <f t="shared" si="25"/>
        <v>0</v>
      </c>
      <c r="O446" s="7">
        <f t="shared" si="26"/>
        <v>0</v>
      </c>
      <c r="P446" s="7"/>
      <c r="Q446" s="7"/>
      <c r="R446" s="7"/>
      <c r="S446" s="7">
        <f t="shared" si="27"/>
        <v>-150</v>
      </c>
    </row>
    <row r="447" spans="1:19" s="8" customFormat="1" ht="13" x14ac:dyDescent="0.15">
      <c r="A447" s="6" t="s">
        <v>456</v>
      </c>
      <c r="B447" s="7">
        <v>119454.97</v>
      </c>
      <c r="C447" s="7">
        <v>287924.92</v>
      </c>
      <c r="D447" s="7">
        <v>276920.3</v>
      </c>
      <c r="E447" s="7">
        <v>11004.62</v>
      </c>
      <c r="F447" s="7">
        <v>0</v>
      </c>
      <c r="G447" s="7">
        <v>267308.57</v>
      </c>
      <c r="H447" s="7">
        <v>257091.92</v>
      </c>
      <c r="I447" s="7">
        <v>10216.65</v>
      </c>
      <c r="J447" s="7">
        <v>0</v>
      </c>
      <c r="K447" s="7">
        <v>92.84</v>
      </c>
      <c r="L447" s="7">
        <v>144927</v>
      </c>
      <c r="M447" s="7">
        <f t="shared" si="24"/>
        <v>60922.466</v>
      </c>
      <c r="N447" s="7">
        <f t="shared" si="25"/>
        <v>16615.217999999997</v>
      </c>
      <c r="O447" s="7">
        <f t="shared" si="26"/>
        <v>124614.13499999999</v>
      </c>
      <c r="P447" s="7"/>
      <c r="Q447" s="7"/>
      <c r="R447" s="7"/>
      <c r="S447" s="7">
        <f t="shared" si="27"/>
        <v>-89986.898999999976</v>
      </c>
    </row>
    <row r="448" spans="1:19" s="8" customFormat="1" ht="13" x14ac:dyDescent="0.15">
      <c r="A448" s="6" t="s">
        <v>457</v>
      </c>
      <c r="B448" s="7">
        <v>247018.64</v>
      </c>
      <c r="C448" s="7">
        <v>260914.48</v>
      </c>
      <c r="D448" s="7">
        <v>254040.16</v>
      </c>
      <c r="E448" s="7">
        <v>6874.32</v>
      </c>
      <c r="F448" s="7">
        <v>0</v>
      </c>
      <c r="G448" s="7">
        <v>234883.31</v>
      </c>
      <c r="H448" s="7">
        <v>228694.83</v>
      </c>
      <c r="I448" s="7">
        <v>6188.48</v>
      </c>
      <c r="J448" s="7">
        <v>0</v>
      </c>
      <c r="K448" s="7">
        <v>90.02</v>
      </c>
      <c r="L448" s="7">
        <v>114119</v>
      </c>
      <c r="M448" s="7">
        <f t="shared" si="24"/>
        <v>55888.835200000001</v>
      </c>
      <c r="N448" s="7">
        <f t="shared" si="25"/>
        <v>15242.409599999999</v>
      </c>
      <c r="O448" s="7">
        <f t="shared" si="26"/>
        <v>114318.072</v>
      </c>
      <c r="P448" s="7"/>
      <c r="Q448" s="7"/>
      <c r="R448" s="7"/>
      <c r="S448" s="7">
        <f t="shared" si="27"/>
        <v>-70873.486800000013</v>
      </c>
    </row>
    <row r="449" spans="1:19" s="8" customFormat="1" ht="13" x14ac:dyDescent="0.15">
      <c r="A449" s="6" t="s">
        <v>458</v>
      </c>
      <c r="B449" s="7">
        <v>77063.66</v>
      </c>
      <c r="C449" s="7">
        <v>11033.82</v>
      </c>
      <c r="D449" s="7">
        <v>11033.82</v>
      </c>
      <c r="E449" s="7">
        <v>0</v>
      </c>
      <c r="F449" s="7">
        <v>0</v>
      </c>
      <c r="G449" s="7">
        <v>0</v>
      </c>
      <c r="H449" s="7">
        <v>0</v>
      </c>
      <c r="I449" s="7">
        <v>0</v>
      </c>
      <c r="J449" s="7">
        <v>0</v>
      </c>
      <c r="K449" s="7">
        <v>0</v>
      </c>
      <c r="L449" s="7">
        <v>0</v>
      </c>
      <c r="M449" s="7">
        <f t="shared" si="24"/>
        <v>2427.4404</v>
      </c>
      <c r="N449" s="7">
        <f t="shared" si="25"/>
        <v>662.02919999999995</v>
      </c>
      <c r="O449" s="7">
        <f t="shared" si="26"/>
        <v>4965.2190000000001</v>
      </c>
      <c r="P449" s="7"/>
      <c r="Q449" s="7"/>
      <c r="R449" s="7"/>
      <c r="S449" s="7">
        <f t="shared" si="27"/>
        <v>-8054.6885999999995</v>
      </c>
    </row>
    <row r="450" spans="1:19" s="8" customFormat="1" ht="13" x14ac:dyDescent="0.15">
      <c r="A450" s="6" t="s">
        <v>459</v>
      </c>
      <c r="B450" s="7">
        <v>59459.1</v>
      </c>
      <c r="C450" s="7">
        <v>39341.519999999997</v>
      </c>
      <c r="D450" s="7">
        <v>37567.620000000003</v>
      </c>
      <c r="E450" s="7">
        <v>1773.9</v>
      </c>
      <c r="F450" s="7">
        <v>0</v>
      </c>
      <c r="G450" s="7">
        <v>22826.15</v>
      </c>
      <c r="H450" s="7">
        <v>21796.92</v>
      </c>
      <c r="I450" s="7">
        <v>1029.23</v>
      </c>
      <c r="J450" s="7">
        <v>0</v>
      </c>
      <c r="K450" s="7">
        <v>58.02</v>
      </c>
      <c r="L450" s="7">
        <v>7927</v>
      </c>
      <c r="M450" s="7">
        <f t="shared" si="24"/>
        <v>8264.876400000001</v>
      </c>
      <c r="N450" s="7">
        <f t="shared" si="25"/>
        <v>2254.0572000000002</v>
      </c>
      <c r="O450" s="7">
        <f t="shared" si="26"/>
        <v>16905.429</v>
      </c>
      <c r="P450" s="7"/>
      <c r="Q450" s="7"/>
      <c r="R450" s="7"/>
      <c r="S450" s="7">
        <f t="shared" si="27"/>
        <v>-13554.442600000002</v>
      </c>
    </row>
    <row r="451" spans="1:19" s="8" customFormat="1" ht="13" x14ac:dyDescent="0.15">
      <c r="A451" s="6" t="s">
        <v>460</v>
      </c>
      <c r="B451" s="7">
        <v>388.32</v>
      </c>
      <c r="C451" s="7">
        <v>68771.820000000007</v>
      </c>
      <c r="D451" s="7">
        <v>67451.28</v>
      </c>
      <c r="E451" s="7">
        <v>1320.54</v>
      </c>
      <c r="F451" s="7">
        <v>0</v>
      </c>
      <c r="G451" s="7">
        <v>68746.960000000006</v>
      </c>
      <c r="H451" s="7">
        <v>68746.960000000006</v>
      </c>
      <c r="I451" s="7">
        <v>1704.1</v>
      </c>
      <c r="J451" s="7">
        <v>0</v>
      </c>
      <c r="K451" s="7">
        <v>129.05000000000001</v>
      </c>
      <c r="L451" s="7">
        <v>17599</v>
      </c>
      <c r="M451" s="7">
        <f t="shared" si="24"/>
        <v>14839.2816</v>
      </c>
      <c r="N451" s="7">
        <f t="shared" si="25"/>
        <v>4047.0767999999998</v>
      </c>
      <c r="O451" s="7">
        <f t="shared" si="26"/>
        <v>30353.076000000001</v>
      </c>
      <c r="P451" s="7"/>
      <c r="Q451" s="7"/>
      <c r="R451" s="7"/>
      <c r="S451" s="7">
        <f t="shared" si="27"/>
        <v>1908.5256000000045</v>
      </c>
    </row>
    <row r="452" spans="1:19" s="8" customFormat="1" ht="13" x14ac:dyDescent="0.15">
      <c r="A452" s="6" t="s">
        <v>461</v>
      </c>
      <c r="B452" s="7">
        <v>87055.22</v>
      </c>
      <c r="C452" s="7">
        <v>41881.56</v>
      </c>
      <c r="D452" s="7">
        <v>40099.56</v>
      </c>
      <c r="E452" s="7">
        <v>1782</v>
      </c>
      <c r="F452" s="7">
        <v>0</v>
      </c>
      <c r="G452" s="7">
        <v>27614.35</v>
      </c>
      <c r="H452" s="7">
        <v>26439.4</v>
      </c>
      <c r="I452" s="7">
        <v>1174.95</v>
      </c>
      <c r="J452" s="7">
        <v>0</v>
      </c>
      <c r="K452" s="7">
        <v>65.930000000000007</v>
      </c>
      <c r="L452" s="7">
        <v>15477</v>
      </c>
      <c r="M452" s="7">
        <f t="shared" si="24"/>
        <v>8821.9031999999988</v>
      </c>
      <c r="N452" s="7">
        <f t="shared" si="25"/>
        <v>2405.9735999999998</v>
      </c>
      <c r="O452" s="7">
        <f t="shared" si="26"/>
        <v>18044.802</v>
      </c>
      <c r="P452" s="7"/>
      <c r="Q452" s="7"/>
      <c r="R452" s="7"/>
      <c r="S452" s="7">
        <f t="shared" si="27"/>
        <v>-18310.278799999996</v>
      </c>
    </row>
    <row r="453" spans="1:19" s="8" customFormat="1" ht="13" x14ac:dyDescent="0.15">
      <c r="A453" s="6" t="s">
        <v>462</v>
      </c>
      <c r="B453" s="7">
        <v>34006.15</v>
      </c>
      <c r="C453" s="7">
        <v>36827.699999999997</v>
      </c>
      <c r="D453" s="7">
        <v>34540.26</v>
      </c>
      <c r="E453" s="7">
        <v>2287.44</v>
      </c>
      <c r="F453" s="7">
        <v>0</v>
      </c>
      <c r="G453" s="7">
        <v>41333.11</v>
      </c>
      <c r="H453" s="7">
        <v>38765.83</v>
      </c>
      <c r="I453" s="7">
        <v>2567.2800000000002</v>
      </c>
      <c r="J453" s="7">
        <v>0</v>
      </c>
      <c r="K453" s="7">
        <v>112.23</v>
      </c>
      <c r="L453" s="7">
        <v>2285</v>
      </c>
      <c r="M453" s="7">
        <f t="shared" si="24"/>
        <v>7598.8572000000004</v>
      </c>
      <c r="N453" s="7">
        <f t="shared" si="25"/>
        <v>2072.4156000000003</v>
      </c>
      <c r="O453" s="7">
        <f t="shared" si="26"/>
        <v>15543.117000000002</v>
      </c>
      <c r="P453" s="7"/>
      <c r="Q453" s="7"/>
      <c r="R453" s="7"/>
      <c r="S453" s="7">
        <f t="shared" si="27"/>
        <v>11266.440200000001</v>
      </c>
    </row>
    <row r="454" spans="1:19" s="8" customFormat="1" ht="13" x14ac:dyDescent="0.15">
      <c r="A454" s="6" t="s">
        <v>463</v>
      </c>
      <c r="B454" s="7">
        <v>9843.1200000000008</v>
      </c>
      <c r="C454" s="7">
        <v>3589.92</v>
      </c>
      <c r="D454" s="7">
        <v>3214.08</v>
      </c>
      <c r="E454" s="7">
        <v>375.84</v>
      </c>
      <c r="F454" s="7">
        <v>0</v>
      </c>
      <c r="G454" s="7">
        <v>0</v>
      </c>
      <c r="H454" s="7">
        <v>0</v>
      </c>
      <c r="I454" s="7">
        <v>0</v>
      </c>
      <c r="J454" s="7">
        <v>0</v>
      </c>
      <c r="K454" s="7">
        <v>0</v>
      </c>
      <c r="L454" s="7">
        <v>0</v>
      </c>
      <c r="M454" s="7">
        <f t="shared" si="24"/>
        <v>707.09759999999994</v>
      </c>
      <c r="N454" s="7">
        <f t="shared" si="25"/>
        <v>192.84479999999999</v>
      </c>
      <c r="O454" s="7">
        <f t="shared" si="26"/>
        <v>1446.336</v>
      </c>
      <c r="P454" s="7"/>
      <c r="Q454" s="7"/>
      <c r="R454" s="7"/>
      <c r="S454" s="7">
        <f t="shared" si="27"/>
        <v>-2346.2784000000001</v>
      </c>
    </row>
    <row r="455" spans="1:19" s="8" customFormat="1" ht="13" x14ac:dyDescent="0.15">
      <c r="A455" s="6" t="s">
        <v>464</v>
      </c>
      <c r="B455" s="7">
        <v>8364.9500000000007</v>
      </c>
      <c r="C455" s="7">
        <v>3299.59</v>
      </c>
      <c r="D455" s="7">
        <v>2925.13</v>
      </c>
      <c r="E455" s="7">
        <v>374.46</v>
      </c>
      <c r="F455" s="7">
        <v>0</v>
      </c>
      <c r="G455" s="7">
        <v>0</v>
      </c>
      <c r="H455" s="7">
        <v>0</v>
      </c>
      <c r="I455" s="7">
        <v>0</v>
      </c>
      <c r="J455" s="7">
        <v>0</v>
      </c>
      <c r="K455" s="7">
        <v>0</v>
      </c>
      <c r="L455" s="7">
        <v>2574</v>
      </c>
      <c r="M455" s="7">
        <f t="shared" ref="M455:M518" si="28">D455*22%</f>
        <v>643.52859999999998</v>
      </c>
      <c r="N455" s="7">
        <f t="shared" ref="N455:N518" si="29">D455*6%</f>
        <v>175.5078</v>
      </c>
      <c r="O455" s="7">
        <f t="shared" ref="O455:O518" si="30">D455*45%</f>
        <v>1316.3085000000001</v>
      </c>
      <c r="P455" s="7"/>
      <c r="Q455" s="7"/>
      <c r="R455" s="7"/>
      <c r="S455" s="7">
        <f t="shared" ref="S455:S518" si="31">H455-L455-M455-N455-O455</f>
        <v>-4709.3449000000001</v>
      </c>
    </row>
    <row r="456" spans="1:19" s="8" customFormat="1" ht="13" x14ac:dyDescent="0.15">
      <c r="A456" s="6" t="s">
        <v>465</v>
      </c>
      <c r="B456" s="7">
        <v>31723.33</v>
      </c>
      <c r="C456" s="7">
        <v>11301.6</v>
      </c>
      <c r="D456" s="7">
        <v>10118.459999999999</v>
      </c>
      <c r="E456" s="7">
        <v>1183.1400000000001</v>
      </c>
      <c r="F456" s="7">
        <v>0</v>
      </c>
      <c r="G456" s="7">
        <v>0</v>
      </c>
      <c r="H456" s="7">
        <v>0</v>
      </c>
      <c r="I456" s="7">
        <v>0</v>
      </c>
      <c r="J456" s="7">
        <v>0</v>
      </c>
      <c r="K456" s="7">
        <v>0</v>
      </c>
      <c r="L456" s="7">
        <v>0</v>
      </c>
      <c r="M456" s="7">
        <f t="shared" si="28"/>
        <v>2226.0611999999996</v>
      </c>
      <c r="N456" s="7">
        <f t="shared" si="29"/>
        <v>607.10759999999993</v>
      </c>
      <c r="O456" s="7">
        <f t="shared" si="30"/>
        <v>4553.3069999999998</v>
      </c>
      <c r="P456" s="7"/>
      <c r="Q456" s="7"/>
      <c r="R456" s="7"/>
      <c r="S456" s="7">
        <f t="shared" si="31"/>
        <v>-7386.4757999999993</v>
      </c>
    </row>
    <row r="457" spans="1:19" s="8" customFormat="1" ht="13" x14ac:dyDescent="0.15">
      <c r="A457" s="6" t="s">
        <v>466</v>
      </c>
      <c r="B457" s="7">
        <v>37266.25</v>
      </c>
      <c r="C457" s="7">
        <v>69311.28</v>
      </c>
      <c r="D457" s="7">
        <v>63729.42</v>
      </c>
      <c r="E457" s="7">
        <v>5581.86</v>
      </c>
      <c r="F457" s="7">
        <v>0</v>
      </c>
      <c r="G457" s="7">
        <v>62944.74</v>
      </c>
      <c r="H457" s="7">
        <v>57875.6</v>
      </c>
      <c r="I457" s="7">
        <v>5069.1400000000003</v>
      </c>
      <c r="J457" s="7">
        <v>0</v>
      </c>
      <c r="K457" s="7">
        <v>90.81</v>
      </c>
      <c r="L457" s="7">
        <v>7831</v>
      </c>
      <c r="M457" s="7">
        <f t="shared" si="28"/>
        <v>14020.472400000001</v>
      </c>
      <c r="N457" s="7">
        <f t="shared" si="29"/>
        <v>3823.7651999999998</v>
      </c>
      <c r="O457" s="7">
        <f t="shared" si="30"/>
        <v>28678.239000000001</v>
      </c>
      <c r="P457" s="7"/>
      <c r="Q457" s="7"/>
      <c r="R457" s="7"/>
      <c r="S457" s="7">
        <f t="shared" si="31"/>
        <v>3522.1233999999968</v>
      </c>
    </row>
    <row r="458" spans="1:19" s="8" customFormat="1" ht="13" x14ac:dyDescent="0.15">
      <c r="A458" s="6" t="s">
        <v>467</v>
      </c>
      <c r="B458" s="7">
        <v>21147.81</v>
      </c>
      <c r="C458" s="7">
        <v>9433.56</v>
      </c>
      <c r="D458" s="7">
        <v>9433.56</v>
      </c>
      <c r="E458" s="7">
        <v>0</v>
      </c>
      <c r="F458" s="7">
        <v>0</v>
      </c>
      <c r="G458" s="7">
        <v>3950.8</v>
      </c>
      <c r="H458" s="7">
        <v>3950.8</v>
      </c>
      <c r="I458" s="7">
        <v>0</v>
      </c>
      <c r="J458" s="7">
        <v>0</v>
      </c>
      <c r="K458" s="7">
        <v>41.88</v>
      </c>
      <c r="L458" s="7">
        <v>9200</v>
      </c>
      <c r="M458" s="7">
        <f t="shared" si="28"/>
        <v>2075.3831999999998</v>
      </c>
      <c r="N458" s="7">
        <f t="shared" si="29"/>
        <v>566.0136</v>
      </c>
      <c r="O458" s="7">
        <f t="shared" si="30"/>
        <v>4245.1019999999999</v>
      </c>
      <c r="P458" s="7"/>
      <c r="Q458" s="7"/>
      <c r="R458" s="7"/>
      <c r="S458" s="7">
        <f t="shared" si="31"/>
        <v>-12135.698799999998</v>
      </c>
    </row>
    <row r="459" spans="1:19" s="8" customFormat="1" ht="13" x14ac:dyDescent="0.15">
      <c r="A459" s="6" t="s">
        <v>468</v>
      </c>
      <c r="B459" s="7">
        <v>13353.44</v>
      </c>
      <c r="C459" s="7">
        <v>11155.32</v>
      </c>
      <c r="D459" s="7">
        <v>11155.32</v>
      </c>
      <c r="E459" s="7">
        <v>0</v>
      </c>
      <c r="F459" s="7">
        <v>0</v>
      </c>
      <c r="G459" s="7">
        <v>6627.28</v>
      </c>
      <c r="H459" s="7">
        <v>6627.28</v>
      </c>
      <c r="I459" s="7">
        <v>0</v>
      </c>
      <c r="J459" s="7">
        <v>0</v>
      </c>
      <c r="K459" s="7">
        <v>59.41</v>
      </c>
      <c r="L459" s="7">
        <v>10555</v>
      </c>
      <c r="M459" s="7">
        <f t="shared" si="28"/>
        <v>2454.1704</v>
      </c>
      <c r="N459" s="7">
        <f t="shared" si="29"/>
        <v>669.31919999999991</v>
      </c>
      <c r="O459" s="7">
        <f t="shared" si="30"/>
        <v>5019.8940000000002</v>
      </c>
      <c r="P459" s="7"/>
      <c r="Q459" s="7"/>
      <c r="R459" s="7"/>
      <c r="S459" s="7">
        <f t="shared" si="31"/>
        <v>-12071.1036</v>
      </c>
    </row>
    <row r="460" spans="1:19" s="8" customFormat="1" ht="13" x14ac:dyDescent="0.15">
      <c r="A460" s="6" t="s">
        <v>469</v>
      </c>
      <c r="B460" s="7">
        <v>47088.74</v>
      </c>
      <c r="C460" s="7">
        <v>75463.8</v>
      </c>
      <c r="D460" s="7">
        <v>69093.179999999993</v>
      </c>
      <c r="E460" s="7">
        <v>6370.62</v>
      </c>
      <c r="F460" s="7">
        <v>0</v>
      </c>
      <c r="G460" s="7">
        <v>62000.94</v>
      </c>
      <c r="H460" s="7">
        <v>56766.85</v>
      </c>
      <c r="I460" s="7">
        <v>5234.09</v>
      </c>
      <c r="J460" s="7">
        <v>0</v>
      </c>
      <c r="K460" s="7">
        <v>82.16</v>
      </c>
      <c r="L460" s="7">
        <v>22609</v>
      </c>
      <c r="M460" s="7">
        <f t="shared" si="28"/>
        <v>15200.499599999999</v>
      </c>
      <c r="N460" s="7">
        <f t="shared" si="29"/>
        <v>4145.590799999999</v>
      </c>
      <c r="O460" s="7">
        <f t="shared" si="30"/>
        <v>31091.930999999997</v>
      </c>
      <c r="P460" s="7"/>
      <c r="Q460" s="7"/>
      <c r="R460" s="7"/>
      <c r="S460" s="7">
        <f t="shared" si="31"/>
        <v>-16280.171399999996</v>
      </c>
    </row>
    <row r="461" spans="1:19" s="8" customFormat="1" ht="13" x14ac:dyDescent="0.15">
      <c r="A461" s="6" t="s">
        <v>470</v>
      </c>
      <c r="B461" s="7">
        <v>26452.47</v>
      </c>
      <c r="C461" s="7">
        <v>73850.52</v>
      </c>
      <c r="D461" s="7">
        <v>66899.820000000007</v>
      </c>
      <c r="E461" s="7">
        <v>6950.7</v>
      </c>
      <c r="F461" s="7">
        <v>0</v>
      </c>
      <c r="G461" s="7">
        <v>66436.91</v>
      </c>
      <c r="H461" s="7">
        <v>60183.97</v>
      </c>
      <c r="I461" s="7">
        <v>6252.94</v>
      </c>
      <c r="J461" s="7">
        <v>0</v>
      </c>
      <c r="K461" s="7">
        <v>89.96</v>
      </c>
      <c r="L461" s="7">
        <v>16575</v>
      </c>
      <c r="M461" s="7">
        <f t="shared" si="28"/>
        <v>14717.960400000002</v>
      </c>
      <c r="N461" s="7">
        <f t="shared" si="29"/>
        <v>4013.9892000000004</v>
      </c>
      <c r="O461" s="7">
        <f t="shared" si="30"/>
        <v>30104.919000000005</v>
      </c>
      <c r="P461" s="7"/>
      <c r="Q461" s="7"/>
      <c r="R461" s="7"/>
      <c r="S461" s="7">
        <f t="shared" si="31"/>
        <v>-5227.8986000000077</v>
      </c>
    </row>
    <row r="462" spans="1:19" s="8" customFormat="1" ht="13" x14ac:dyDescent="0.15">
      <c r="A462" s="6" t="s">
        <v>471</v>
      </c>
      <c r="B462" s="7">
        <v>22390.34</v>
      </c>
      <c r="C462" s="7">
        <v>11906.64</v>
      </c>
      <c r="D462" s="7">
        <v>10660.08</v>
      </c>
      <c r="E462" s="7">
        <v>1246.56</v>
      </c>
      <c r="F462" s="7">
        <v>0</v>
      </c>
      <c r="G462" s="7">
        <v>5261.53</v>
      </c>
      <c r="H462" s="7">
        <v>4710.68</v>
      </c>
      <c r="I462" s="7">
        <v>550.85</v>
      </c>
      <c r="J462" s="7">
        <v>0</v>
      </c>
      <c r="K462" s="7">
        <v>44.19</v>
      </c>
      <c r="L462" s="7">
        <v>7892</v>
      </c>
      <c r="M462" s="7">
        <f t="shared" si="28"/>
        <v>2345.2175999999999</v>
      </c>
      <c r="N462" s="7">
        <f t="shared" si="29"/>
        <v>639.60479999999995</v>
      </c>
      <c r="O462" s="7">
        <f t="shared" si="30"/>
        <v>4797.0360000000001</v>
      </c>
      <c r="P462" s="7"/>
      <c r="Q462" s="7"/>
      <c r="R462" s="7"/>
      <c r="S462" s="7">
        <f t="shared" si="31"/>
        <v>-10963.178400000001</v>
      </c>
    </row>
    <row r="463" spans="1:19" s="8" customFormat="1" ht="13" x14ac:dyDescent="0.15">
      <c r="A463" s="6" t="s">
        <v>472</v>
      </c>
      <c r="B463" s="7">
        <v>710.45</v>
      </c>
      <c r="C463" s="7">
        <v>2687.76</v>
      </c>
      <c r="D463" s="7">
        <v>2406.36</v>
      </c>
      <c r="E463" s="7">
        <v>281.39999999999998</v>
      </c>
      <c r="F463" s="7">
        <v>0</v>
      </c>
      <c r="G463" s="7">
        <v>2569.3000000000002</v>
      </c>
      <c r="H463" s="7">
        <v>2300.3000000000002</v>
      </c>
      <c r="I463" s="7">
        <v>269</v>
      </c>
      <c r="J463" s="7">
        <v>0</v>
      </c>
      <c r="K463" s="7">
        <v>95.59</v>
      </c>
      <c r="L463" s="7">
        <v>0</v>
      </c>
      <c r="M463" s="7">
        <f t="shared" si="28"/>
        <v>529.39920000000006</v>
      </c>
      <c r="N463" s="7">
        <f t="shared" si="29"/>
        <v>144.38159999999999</v>
      </c>
      <c r="O463" s="7">
        <f t="shared" si="30"/>
        <v>1082.8620000000001</v>
      </c>
      <c r="P463" s="7"/>
      <c r="Q463" s="7"/>
      <c r="R463" s="7"/>
      <c r="S463" s="7">
        <f t="shared" si="31"/>
        <v>543.6572000000001</v>
      </c>
    </row>
    <row r="464" spans="1:19" s="8" customFormat="1" ht="13" x14ac:dyDescent="0.15">
      <c r="A464" s="6" t="s">
        <v>473</v>
      </c>
      <c r="B464" s="7">
        <v>4814.7</v>
      </c>
      <c r="C464" s="7">
        <v>1715.22</v>
      </c>
      <c r="D464" s="7">
        <v>1535.64</v>
      </c>
      <c r="E464" s="7">
        <v>179.58</v>
      </c>
      <c r="F464" s="7">
        <v>0</v>
      </c>
      <c r="G464" s="7">
        <v>0</v>
      </c>
      <c r="H464" s="7">
        <v>0</v>
      </c>
      <c r="I464" s="7">
        <v>0</v>
      </c>
      <c r="J464" s="7">
        <v>0</v>
      </c>
      <c r="K464" s="7">
        <v>0</v>
      </c>
      <c r="L464" s="7">
        <v>0</v>
      </c>
      <c r="M464" s="7">
        <f t="shared" si="28"/>
        <v>337.8408</v>
      </c>
      <c r="N464" s="7">
        <f t="shared" si="29"/>
        <v>92.138400000000004</v>
      </c>
      <c r="O464" s="7">
        <f t="shared" si="30"/>
        <v>691.03800000000001</v>
      </c>
      <c r="P464" s="7"/>
      <c r="Q464" s="7"/>
      <c r="R464" s="7"/>
      <c r="S464" s="7">
        <f t="shared" si="31"/>
        <v>-1121.0172</v>
      </c>
    </row>
    <row r="465" spans="1:19" s="8" customFormat="1" ht="13" x14ac:dyDescent="0.15">
      <c r="A465" s="6" t="s">
        <v>474</v>
      </c>
      <c r="B465" s="7">
        <v>6999.08</v>
      </c>
      <c r="C465" s="7">
        <v>4174.92</v>
      </c>
      <c r="D465" s="7">
        <v>3737.82</v>
      </c>
      <c r="E465" s="7">
        <v>437.1</v>
      </c>
      <c r="F465" s="7">
        <v>0</v>
      </c>
      <c r="G465" s="7">
        <v>0</v>
      </c>
      <c r="H465" s="7">
        <v>0</v>
      </c>
      <c r="I465" s="7">
        <v>0</v>
      </c>
      <c r="J465" s="7">
        <v>0</v>
      </c>
      <c r="K465" s="7">
        <v>0</v>
      </c>
      <c r="L465" s="7">
        <v>0</v>
      </c>
      <c r="M465" s="7">
        <f t="shared" si="28"/>
        <v>822.32040000000006</v>
      </c>
      <c r="N465" s="7">
        <f t="shared" si="29"/>
        <v>224.26920000000001</v>
      </c>
      <c r="O465" s="7">
        <f t="shared" si="30"/>
        <v>1682.019</v>
      </c>
      <c r="P465" s="7"/>
      <c r="Q465" s="7"/>
      <c r="R465" s="7"/>
      <c r="S465" s="7">
        <f t="shared" si="31"/>
        <v>-2728.6086</v>
      </c>
    </row>
    <row r="466" spans="1:19" s="8" customFormat="1" ht="13" x14ac:dyDescent="0.15">
      <c r="A466" s="6" t="s">
        <v>475</v>
      </c>
      <c r="B466" s="7">
        <v>6083.62</v>
      </c>
      <c r="C466" s="7">
        <v>2167.2600000000002</v>
      </c>
      <c r="D466" s="7">
        <v>1940.34</v>
      </c>
      <c r="E466" s="7">
        <v>226.92</v>
      </c>
      <c r="F466" s="7">
        <v>0</v>
      </c>
      <c r="G466" s="7">
        <v>0</v>
      </c>
      <c r="H466" s="7">
        <v>0</v>
      </c>
      <c r="I466" s="7">
        <v>0</v>
      </c>
      <c r="J466" s="7">
        <v>0</v>
      </c>
      <c r="K466" s="7">
        <v>0</v>
      </c>
      <c r="L466" s="7">
        <v>0</v>
      </c>
      <c r="M466" s="7">
        <f t="shared" si="28"/>
        <v>426.87479999999999</v>
      </c>
      <c r="N466" s="7">
        <f t="shared" si="29"/>
        <v>116.42039999999999</v>
      </c>
      <c r="O466" s="7">
        <f t="shared" si="30"/>
        <v>873.15300000000002</v>
      </c>
      <c r="P466" s="7"/>
      <c r="Q466" s="7"/>
      <c r="R466" s="7"/>
      <c r="S466" s="7">
        <f t="shared" si="31"/>
        <v>-1416.4482</v>
      </c>
    </row>
    <row r="467" spans="1:19" s="8" customFormat="1" ht="13" x14ac:dyDescent="0.15">
      <c r="A467" s="6" t="s">
        <v>476</v>
      </c>
      <c r="B467" s="7">
        <v>7744.56</v>
      </c>
      <c r="C467" s="7">
        <v>2758.98</v>
      </c>
      <c r="D467" s="7">
        <v>2470.14</v>
      </c>
      <c r="E467" s="7">
        <v>288.83999999999997</v>
      </c>
      <c r="F467" s="7">
        <v>0</v>
      </c>
      <c r="G467" s="7">
        <v>0</v>
      </c>
      <c r="H467" s="7">
        <v>0</v>
      </c>
      <c r="I467" s="7">
        <v>0</v>
      </c>
      <c r="J467" s="7">
        <v>0</v>
      </c>
      <c r="K467" s="7">
        <v>0</v>
      </c>
      <c r="L467" s="7">
        <v>0</v>
      </c>
      <c r="M467" s="7">
        <f t="shared" si="28"/>
        <v>543.43079999999998</v>
      </c>
      <c r="N467" s="7">
        <f t="shared" si="29"/>
        <v>148.20839999999998</v>
      </c>
      <c r="O467" s="7">
        <f t="shared" si="30"/>
        <v>1111.5629999999999</v>
      </c>
      <c r="P467" s="7"/>
      <c r="Q467" s="7"/>
      <c r="R467" s="7"/>
      <c r="S467" s="7">
        <f t="shared" si="31"/>
        <v>-1803.2021999999997</v>
      </c>
    </row>
    <row r="468" spans="1:19" s="8" customFormat="1" ht="13" x14ac:dyDescent="0.15">
      <c r="A468" s="6" t="s">
        <v>477</v>
      </c>
      <c r="B468" s="7">
        <v>14667.25</v>
      </c>
      <c r="C468" s="7">
        <v>5225.28</v>
      </c>
      <c r="D468" s="7">
        <v>4678.26</v>
      </c>
      <c r="E468" s="7">
        <v>547.02</v>
      </c>
      <c r="F468" s="7">
        <v>0</v>
      </c>
      <c r="G468" s="7">
        <v>0</v>
      </c>
      <c r="H468" s="7">
        <v>0</v>
      </c>
      <c r="I468" s="7">
        <v>0</v>
      </c>
      <c r="J468" s="7">
        <v>0</v>
      </c>
      <c r="K468" s="7">
        <v>0</v>
      </c>
      <c r="L468" s="7">
        <v>0</v>
      </c>
      <c r="M468" s="7">
        <f t="shared" si="28"/>
        <v>1029.2172</v>
      </c>
      <c r="N468" s="7">
        <f t="shared" si="29"/>
        <v>280.69560000000001</v>
      </c>
      <c r="O468" s="7">
        <f t="shared" si="30"/>
        <v>2105.2170000000001</v>
      </c>
      <c r="P468" s="7"/>
      <c r="Q468" s="7"/>
      <c r="R468" s="7"/>
      <c r="S468" s="7">
        <f t="shared" si="31"/>
        <v>-3415.1298000000002</v>
      </c>
    </row>
    <row r="469" spans="1:19" s="8" customFormat="1" ht="13" x14ac:dyDescent="0.15">
      <c r="A469" s="6" t="s">
        <v>478</v>
      </c>
      <c r="B469" s="7">
        <v>511.16</v>
      </c>
      <c r="C469" s="7">
        <v>180.96</v>
      </c>
      <c r="D469" s="7">
        <v>0</v>
      </c>
      <c r="E469" s="7">
        <v>180.96</v>
      </c>
      <c r="F469" s="7">
        <v>0</v>
      </c>
      <c r="G469" s="7">
        <v>0</v>
      </c>
      <c r="H469" s="7">
        <v>0</v>
      </c>
      <c r="I469" s="7">
        <v>0</v>
      </c>
      <c r="J469" s="7">
        <v>0</v>
      </c>
      <c r="K469" s="7">
        <v>0</v>
      </c>
      <c r="L469" s="7">
        <v>0</v>
      </c>
      <c r="M469" s="7">
        <f t="shared" si="28"/>
        <v>0</v>
      </c>
      <c r="N469" s="7">
        <f t="shared" si="29"/>
        <v>0</v>
      </c>
      <c r="O469" s="7">
        <f t="shared" si="30"/>
        <v>0</v>
      </c>
      <c r="P469" s="7"/>
      <c r="Q469" s="7"/>
      <c r="R469" s="7"/>
      <c r="S469" s="7">
        <f t="shared" si="31"/>
        <v>0</v>
      </c>
    </row>
    <row r="470" spans="1:19" s="8" customFormat="1" ht="13" x14ac:dyDescent="0.15">
      <c r="A470" s="6" t="s">
        <v>479</v>
      </c>
      <c r="B470" s="7">
        <v>0</v>
      </c>
      <c r="C470" s="7">
        <v>2732.4</v>
      </c>
      <c r="D470" s="7">
        <v>2446.3200000000002</v>
      </c>
      <c r="E470" s="7">
        <v>286.08</v>
      </c>
      <c r="F470" s="7">
        <v>0</v>
      </c>
      <c r="G470" s="7">
        <v>1417.35</v>
      </c>
      <c r="H470" s="7">
        <v>1268.95</v>
      </c>
      <c r="I470" s="7">
        <v>148.4</v>
      </c>
      <c r="J470" s="7">
        <v>0</v>
      </c>
      <c r="K470" s="7">
        <v>51.87</v>
      </c>
      <c r="L470" s="7">
        <v>0</v>
      </c>
      <c r="M470" s="7">
        <f t="shared" si="28"/>
        <v>538.19040000000007</v>
      </c>
      <c r="N470" s="7">
        <f t="shared" si="29"/>
        <v>146.7792</v>
      </c>
      <c r="O470" s="7">
        <f t="shared" si="30"/>
        <v>1100.8440000000001</v>
      </c>
      <c r="P470" s="7"/>
      <c r="Q470" s="7"/>
      <c r="R470" s="7"/>
      <c r="S470" s="7">
        <f t="shared" si="31"/>
        <v>-516.86360000000013</v>
      </c>
    </row>
    <row r="471" spans="1:19" s="8" customFormat="1" ht="13" x14ac:dyDescent="0.15">
      <c r="A471" s="6" t="s">
        <v>480</v>
      </c>
      <c r="B471" s="7">
        <v>6879</v>
      </c>
      <c r="C471" s="7">
        <v>2672.64</v>
      </c>
      <c r="D471" s="7">
        <v>2392.8000000000002</v>
      </c>
      <c r="E471" s="7">
        <v>279.83999999999997</v>
      </c>
      <c r="F471" s="7">
        <v>0</v>
      </c>
      <c r="G471" s="7">
        <v>0</v>
      </c>
      <c r="H471" s="7">
        <v>0</v>
      </c>
      <c r="I471" s="7">
        <v>0</v>
      </c>
      <c r="J471" s="7">
        <v>0</v>
      </c>
      <c r="K471" s="7">
        <v>0</v>
      </c>
      <c r="L471" s="7">
        <v>0</v>
      </c>
      <c r="M471" s="7">
        <f t="shared" si="28"/>
        <v>526.41600000000005</v>
      </c>
      <c r="N471" s="7">
        <f t="shared" si="29"/>
        <v>143.56800000000001</v>
      </c>
      <c r="O471" s="7">
        <f t="shared" si="30"/>
        <v>1076.7600000000002</v>
      </c>
      <c r="P471" s="7"/>
      <c r="Q471" s="7"/>
      <c r="R471" s="7"/>
      <c r="S471" s="7">
        <f t="shared" si="31"/>
        <v>-1746.7440000000001</v>
      </c>
    </row>
    <row r="472" spans="1:19" s="8" customFormat="1" ht="13" x14ac:dyDescent="0.15">
      <c r="A472" s="6" t="s">
        <v>481</v>
      </c>
      <c r="B472" s="7">
        <v>4092.85</v>
      </c>
      <c r="C472" s="7">
        <v>1529.04</v>
      </c>
      <c r="D472" s="7">
        <v>1368.96</v>
      </c>
      <c r="E472" s="7">
        <v>160.08000000000001</v>
      </c>
      <c r="F472" s="7">
        <v>0</v>
      </c>
      <c r="G472" s="7">
        <v>0</v>
      </c>
      <c r="H472" s="7">
        <v>0</v>
      </c>
      <c r="I472" s="7">
        <v>0</v>
      </c>
      <c r="J472" s="7">
        <v>0</v>
      </c>
      <c r="K472" s="7">
        <v>0</v>
      </c>
      <c r="L472" s="7">
        <v>0</v>
      </c>
      <c r="M472" s="7">
        <f t="shared" si="28"/>
        <v>301.1712</v>
      </c>
      <c r="N472" s="7">
        <f t="shared" si="29"/>
        <v>82.137600000000006</v>
      </c>
      <c r="O472" s="7">
        <f t="shared" si="30"/>
        <v>616.03200000000004</v>
      </c>
      <c r="P472" s="7"/>
      <c r="Q472" s="7"/>
      <c r="R472" s="7"/>
      <c r="S472" s="7">
        <f t="shared" si="31"/>
        <v>-999.34080000000006</v>
      </c>
    </row>
    <row r="473" spans="1:19" s="8" customFormat="1" ht="13" x14ac:dyDescent="0.15">
      <c r="A473" s="6" t="s">
        <v>482</v>
      </c>
      <c r="B473" s="7">
        <v>8920.1200000000008</v>
      </c>
      <c r="C473" s="7">
        <v>3177.78</v>
      </c>
      <c r="D473" s="7">
        <v>2845.08</v>
      </c>
      <c r="E473" s="7">
        <v>332.7</v>
      </c>
      <c r="F473" s="7">
        <v>0</v>
      </c>
      <c r="G473" s="7">
        <v>0</v>
      </c>
      <c r="H473" s="7">
        <v>0</v>
      </c>
      <c r="I473" s="7">
        <v>0</v>
      </c>
      <c r="J473" s="7">
        <v>0</v>
      </c>
      <c r="K473" s="7">
        <v>0</v>
      </c>
      <c r="L473" s="7">
        <v>0</v>
      </c>
      <c r="M473" s="7">
        <f t="shared" si="28"/>
        <v>625.91759999999999</v>
      </c>
      <c r="N473" s="7">
        <f t="shared" si="29"/>
        <v>170.70479999999998</v>
      </c>
      <c r="O473" s="7">
        <f t="shared" si="30"/>
        <v>1280.2860000000001</v>
      </c>
      <c r="P473" s="7"/>
      <c r="Q473" s="7"/>
      <c r="R473" s="7"/>
      <c r="S473" s="7">
        <f t="shared" si="31"/>
        <v>-2076.9084000000003</v>
      </c>
    </row>
    <row r="474" spans="1:19" s="8" customFormat="1" ht="13" x14ac:dyDescent="0.15">
      <c r="A474" s="6" t="s">
        <v>483</v>
      </c>
      <c r="B474" s="7">
        <v>6941.05</v>
      </c>
      <c r="C474" s="7">
        <v>4849.08</v>
      </c>
      <c r="D474" s="7">
        <v>4595.04</v>
      </c>
      <c r="E474" s="7">
        <v>254.04</v>
      </c>
      <c r="F474" s="7">
        <v>0</v>
      </c>
      <c r="G474" s="7">
        <v>2329.6799999999998</v>
      </c>
      <c r="H474" s="7">
        <v>2207.63</v>
      </c>
      <c r="I474" s="7">
        <v>122.05</v>
      </c>
      <c r="J474" s="7">
        <v>0</v>
      </c>
      <c r="K474" s="7">
        <v>48.04</v>
      </c>
      <c r="L474" s="7">
        <v>0</v>
      </c>
      <c r="M474" s="7">
        <f t="shared" si="28"/>
        <v>1010.9088</v>
      </c>
      <c r="N474" s="7">
        <f t="shared" si="29"/>
        <v>275.70240000000001</v>
      </c>
      <c r="O474" s="7">
        <f t="shared" si="30"/>
        <v>2067.768</v>
      </c>
      <c r="P474" s="7"/>
      <c r="Q474" s="7"/>
      <c r="R474" s="7"/>
      <c r="S474" s="7">
        <f t="shared" si="31"/>
        <v>-1146.7492000000002</v>
      </c>
    </row>
    <row r="475" spans="1:19" s="8" customFormat="1" ht="13" x14ac:dyDescent="0.15">
      <c r="A475" s="6" t="s">
        <v>484</v>
      </c>
      <c r="B475" s="7">
        <v>18348.12</v>
      </c>
      <c r="C475" s="7">
        <v>3603.9</v>
      </c>
      <c r="D475" s="7">
        <v>3226.56</v>
      </c>
      <c r="E475" s="7">
        <v>377.34</v>
      </c>
      <c r="F475" s="7">
        <v>0</v>
      </c>
      <c r="G475" s="7">
        <v>0</v>
      </c>
      <c r="H475" s="7">
        <v>0</v>
      </c>
      <c r="I475" s="7">
        <v>0</v>
      </c>
      <c r="J475" s="7">
        <v>0</v>
      </c>
      <c r="K475" s="7">
        <v>0</v>
      </c>
      <c r="L475" s="7">
        <v>0</v>
      </c>
      <c r="M475" s="7">
        <f t="shared" si="28"/>
        <v>709.84320000000002</v>
      </c>
      <c r="N475" s="7">
        <f t="shared" si="29"/>
        <v>193.59359999999998</v>
      </c>
      <c r="O475" s="7">
        <f t="shared" si="30"/>
        <v>1451.952</v>
      </c>
      <c r="P475" s="7"/>
      <c r="Q475" s="7"/>
      <c r="R475" s="7"/>
      <c r="S475" s="7">
        <f t="shared" si="31"/>
        <v>-2355.3887999999997</v>
      </c>
    </row>
    <row r="476" spans="1:19" s="8" customFormat="1" ht="13" x14ac:dyDescent="0.15">
      <c r="A476" s="6" t="s">
        <v>485</v>
      </c>
      <c r="B476" s="7">
        <v>0</v>
      </c>
      <c r="C476" s="7">
        <v>3213.6</v>
      </c>
      <c r="D476" s="7">
        <v>2877.18</v>
      </c>
      <c r="E476" s="7">
        <v>336.42</v>
      </c>
      <c r="F476" s="7">
        <v>0</v>
      </c>
      <c r="G476" s="7">
        <v>3213.6</v>
      </c>
      <c r="H476" s="7">
        <v>2877.18</v>
      </c>
      <c r="I476" s="7">
        <v>336.42</v>
      </c>
      <c r="J476" s="7">
        <v>0</v>
      </c>
      <c r="K476" s="7">
        <v>100</v>
      </c>
      <c r="L476" s="7">
        <v>0</v>
      </c>
      <c r="M476" s="7">
        <f t="shared" si="28"/>
        <v>632.9796</v>
      </c>
      <c r="N476" s="7">
        <f t="shared" si="29"/>
        <v>172.63079999999999</v>
      </c>
      <c r="O476" s="7">
        <f t="shared" si="30"/>
        <v>1294.731</v>
      </c>
      <c r="P476" s="7"/>
      <c r="Q476" s="7"/>
      <c r="R476" s="7"/>
      <c r="S476" s="7">
        <f t="shared" si="31"/>
        <v>776.83859999999981</v>
      </c>
    </row>
    <row r="477" spans="1:19" s="8" customFormat="1" ht="13" x14ac:dyDescent="0.15">
      <c r="A477" s="6" t="s">
        <v>486</v>
      </c>
      <c r="B477" s="7">
        <v>10751.97</v>
      </c>
      <c r="C477" s="7">
        <v>3210</v>
      </c>
      <c r="D477" s="7">
        <v>3210</v>
      </c>
      <c r="E477" s="7">
        <v>0</v>
      </c>
      <c r="F477" s="7">
        <v>0</v>
      </c>
      <c r="G477" s="7">
        <v>0</v>
      </c>
      <c r="H477" s="7">
        <v>0</v>
      </c>
      <c r="I477" s="7">
        <v>0</v>
      </c>
      <c r="J477" s="7">
        <v>0</v>
      </c>
      <c r="K477" s="7">
        <v>0</v>
      </c>
      <c r="L477" s="7">
        <v>0</v>
      </c>
      <c r="M477" s="7">
        <f t="shared" si="28"/>
        <v>706.2</v>
      </c>
      <c r="N477" s="7">
        <f t="shared" si="29"/>
        <v>192.6</v>
      </c>
      <c r="O477" s="7">
        <f t="shared" si="30"/>
        <v>1444.5</v>
      </c>
      <c r="P477" s="7"/>
      <c r="Q477" s="7"/>
      <c r="R477" s="7"/>
      <c r="S477" s="7">
        <f t="shared" si="31"/>
        <v>-2343.3000000000002</v>
      </c>
    </row>
    <row r="478" spans="1:19" s="8" customFormat="1" ht="13" x14ac:dyDescent="0.15">
      <c r="A478" s="6" t="s">
        <v>487</v>
      </c>
      <c r="B478" s="7">
        <v>639.96</v>
      </c>
      <c r="C478" s="7">
        <v>2818.74</v>
      </c>
      <c r="D478" s="7">
        <v>2523.66</v>
      </c>
      <c r="E478" s="7">
        <v>295.08</v>
      </c>
      <c r="F478" s="7">
        <v>0</v>
      </c>
      <c r="G478" s="7">
        <v>2154.77</v>
      </c>
      <c r="H478" s="7">
        <v>1929.2</v>
      </c>
      <c r="I478" s="7">
        <v>225.57</v>
      </c>
      <c r="J478" s="7">
        <v>0</v>
      </c>
      <c r="K478" s="7">
        <v>76.44</v>
      </c>
      <c r="L478" s="7">
        <v>0</v>
      </c>
      <c r="M478" s="7">
        <f t="shared" si="28"/>
        <v>555.20519999999999</v>
      </c>
      <c r="N478" s="7">
        <f t="shared" si="29"/>
        <v>151.41959999999997</v>
      </c>
      <c r="O478" s="7">
        <f t="shared" si="30"/>
        <v>1135.6469999999999</v>
      </c>
      <c r="P478" s="7"/>
      <c r="Q478" s="7"/>
      <c r="R478" s="7"/>
      <c r="S478" s="7">
        <f t="shared" si="31"/>
        <v>86.928200000000061</v>
      </c>
    </row>
    <row r="479" spans="1:19" s="8" customFormat="1" ht="13" x14ac:dyDescent="0.15">
      <c r="A479" s="6" t="s">
        <v>488</v>
      </c>
      <c r="B479" s="7">
        <v>8181.92</v>
      </c>
      <c r="C479" s="7">
        <v>6847.56</v>
      </c>
      <c r="D479" s="7">
        <v>6130.68</v>
      </c>
      <c r="E479" s="7">
        <v>716.88</v>
      </c>
      <c r="F479" s="7">
        <v>0</v>
      </c>
      <c r="G479" s="7">
        <v>3623.82</v>
      </c>
      <c r="H479" s="7">
        <v>3244.44</v>
      </c>
      <c r="I479" s="7">
        <v>379.38</v>
      </c>
      <c r="J479" s="7">
        <v>0</v>
      </c>
      <c r="K479" s="7">
        <v>52.92</v>
      </c>
      <c r="L479" s="7">
        <v>0</v>
      </c>
      <c r="M479" s="7">
        <f t="shared" si="28"/>
        <v>1348.7496000000001</v>
      </c>
      <c r="N479" s="7">
        <f t="shared" si="29"/>
        <v>367.8408</v>
      </c>
      <c r="O479" s="7">
        <f t="shared" si="30"/>
        <v>2758.806</v>
      </c>
      <c r="P479" s="7"/>
      <c r="Q479" s="7"/>
      <c r="R479" s="7"/>
      <c r="S479" s="7">
        <f t="shared" si="31"/>
        <v>-1230.9564</v>
      </c>
    </row>
    <row r="480" spans="1:19" s="8" customFormat="1" ht="13" x14ac:dyDescent="0.15">
      <c r="A480" s="6" t="s">
        <v>489</v>
      </c>
      <c r="B480" s="7">
        <v>12987.26</v>
      </c>
      <c r="C480" s="7">
        <v>2820.06</v>
      </c>
      <c r="D480" s="7">
        <v>2524.8000000000002</v>
      </c>
      <c r="E480" s="7">
        <v>295.26</v>
      </c>
      <c r="F480" s="7">
        <v>0</v>
      </c>
      <c r="G480" s="7">
        <v>0</v>
      </c>
      <c r="H480" s="7">
        <v>0</v>
      </c>
      <c r="I480" s="7">
        <v>0</v>
      </c>
      <c r="J480" s="7">
        <v>0</v>
      </c>
      <c r="K480" s="7">
        <v>0</v>
      </c>
      <c r="L480" s="7">
        <v>0</v>
      </c>
      <c r="M480" s="7">
        <f t="shared" si="28"/>
        <v>555.45600000000002</v>
      </c>
      <c r="N480" s="7">
        <f t="shared" si="29"/>
        <v>151.488</v>
      </c>
      <c r="O480" s="7">
        <f t="shared" si="30"/>
        <v>1136.1600000000001</v>
      </c>
      <c r="P480" s="7"/>
      <c r="Q480" s="7"/>
      <c r="R480" s="7"/>
      <c r="S480" s="7">
        <f t="shared" si="31"/>
        <v>-1843.104</v>
      </c>
    </row>
    <row r="481" spans="1:19" s="8" customFormat="1" ht="13" x14ac:dyDescent="0.15">
      <c r="A481" s="6" t="s">
        <v>490</v>
      </c>
      <c r="B481" s="7">
        <v>-39.93</v>
      </c>
      <c r="C481" s="7">
        <v>2210.52</v>
      </c>
      <c r="D481" s="7">
        <v>2210.52</v>
      </c>
      <c r="E481" s="7">
        <v>0</v>
      </c>
      <c r="F481" s="7">
        <v>0</v>
      </c>
      <c r="G481" s="7">
        <v>2188</v>
      </c>
      <c r="H481" s="7">
        <v>2188</v>
      </c>
      <c r="I481" s="7">
        <v>0</v>
      </c>
      <c r="J481" s="7">
        <v>0</v>
      </c>
      <c r="K481" s="7">
        <v>98.98</v>
      </c>
      <c r="L481" s="7">
        <v>11004</v>
      </c>
      <c r="M481" s="7">
        <f t="shared" si="28"/>
        <v>486.31439999999998</v>
      </c>
      <c r="N481" s="7">
        <f t="shared" si="29"/>
        <v>132.63120000000001</v>
      </c>
      <c r="O481" s="7">
        <f t="shared" si="30"/>
        <v>994.73400000000004</v>
      </c>
      <c r="P481" s="7"/>
      <c r="Q481" s="7"/>
      <c r="R481" s="7"/>
      <c r="S481" s="7">
        <f t="shared" si="31"/>
        <v>-10429.679599999999</v>
      </c>
    </row>
    <row r="482" spans="1:19" s="8" customFormat="1" ht="13" x14ac:dyDescent="0.15">
      <c r="A482" s="6" t="s">
        <v>491</v>
      </c>
      <c r="B482" s="7">
        <v>0</v>
      </c>
      <c r="C482" s="7">
        <v>0</v>
      </c>
      <c r="D482" s="7">
        <v>0</v>
      </c>
      <c r="E482" s="7">
        <v>0</v>
      </c>
      <c r="F482" s="7">
        <v>0</v>
      </c>
      <c r="G482" s="7">
        <v>0</v>
      </c>
      <c r="H482" s="7">
        <v>0</v>
      </c>
      <c r="I482" s="7">
        <v>0</v>
      </c>
      <c r="J482" s="7">
        <v>0</v>
      </c>
      <c r="K482" s="7">
        <v>0</v>
      </c>
      <c r="L482" s="7">
        <v>14090</v>
      </c>
      <c r="M482" s="7">
        <f t="shared" si="28"/>
        <v>0</v>
      </c>
      <c r="N482" s="7">
        <f t="shared" si="29"/>
        <v>0</v>
      </c>
      <c r="O482" s="7">
        <f t="shared" si="30"/>
        <v>0</v>
      </c>
      <c r="P482" s="7"/>
      <c r="Q482" s="7"/>
      <c r="R482" s="7"/>
      <c r="S482" s="7">
        <f t="shared" si="31"/>
        <v>-14090</v>
      </c>
    </row>
    <row r="483" spans="1:19" s="8" customFormat="1" ht="13" x14ac:dyDescent="0.15">
      <c r="A483" s="6" t="s">
        <v>492</v>
      </c>
      <c r="B483" s="7">
        <v>8676.66</v>
      </c>
      <c r="C483" s="7">
        <v>3164.46</v>
      </c>
      <c r="D483" s="7">
        <v>2833.14</v>
      </c>
      <c r="E483" s="7">
        <v>331.32</v>
      </c>
      <c r="F483" s="7">
        <v>0</v>
      </c>
      <c r="G483" s="7">
        <v>0</v>
      </c>
      <c r="H483" s="7">
        <v>0</v>
      </c>
      <c r="I483" s="7">
        <v>0</v>
      </c>
      <c r="J483" s="7">
        <v>0</v>
      </c>
      <c r="K483" s="7">
        <v>0</v>
      </c>
      <c r="L483" s="7">
        <v>0</v>
      </c>
      <c r="M483" s="7">
        <f t="shared" si="28"/>
        <v>623.29079999999999</v>
      </c>
      <c r="N483" s="7">
        <f t="shared" si="29"/>
        <v>169.98839999999998</v>
      </c>
      <c r="O483" s="7">
        <f t="shared" si="30"/>
        <v>1274.913</v>
      </c>
      <c r="P483" s="7"/>
      <c r="Q483" s="7"/>
      <c r="R483" s="7"/>
      <c r="S483" s="7">
        <f t="shared" si="31"/>
        <v>-2068.1922</v>
      </c>
    </row>
    <row r="484" spans="1:19" s="8" customFormat="1" ht="13" x14ac:dyDescent="0.15">
      <c r="A484" s="6" t="s">
        <v>493</v>
      </c>
      <c r="B484" s="7">
        <v>8898.0300000000007</v>
      </c>
      <c r="C484" s="7">
        <v>6322.32</v>
      </c>
      <c r="D484" s="7">
        <v>5660.4</v>
      </c>
      <c r="E484" s="7">
        <v>661.92</v>
      </c>
      <c r="F484" s="7">
        <v>0</v>
      </c>
      <c r="G484" s="7">
        <v>3259.53</v>
      </c>
      <c r="H484" s="7">
        <v>2918.27</v>
      </c>
      <c r="I484" s="7">
        <v>341.26</v>
      </c>
      <c r="J484" s="7">
        <v>0</v>
      </c>
      <c r="K484" s="7">
        <v>51.56</v>
      </c>
      <c r="L484" s="7">
        <v>0</v>
      </c>
      <c r="M484" s="7">
        <f t="shared" si="28"/>
        <v>1245.288</v>
      </c>
      <c r="N484" s="7">
        <f t="shared" si="29"/>
        <v>339.62399999999997</v>
      </c>
      <c r="O484" s="7">
        <f t="shared" si="30"/>
        <v>2547.1799999999998</v>
      </c>
      <c r="P484" s="7"/>
      <c r="Q484" s="7"/>
      <c r="R484" s="7"/>
      <c r="S484" s="7">
        <f t="shared" si="31"/>
        <v>-1213.8219999999999</v>
      </c>
    </row>
    <row r="485" spans="1:19" s="8" customFormat="1" ht="13" x14ac:dyDescent="0.15">
      <c r="A485" s="6" t="s">
        <v>494</v>
      </c>
      <c r="B485" s="7">
        <v>4991.7</v>
      </c>
      <c r="C485" s="7">
        <v>6328.92</v>
      </c>
      <c r="D485" s="7">
        <v>5666.28</v>
      </c>
      <c r="E485" s="7">
        <v>662.64</v>
      </c>
      <c r="F485" s="7">
        <v>0</v>
      </c>
      <c r="G485" s="7">
        <v>3057.19</v>
      </c>
      <c r="H485" s="7">
        <v>2737.1</v>
      </c>
      <c r="I485" s="7">
        <v>320.08999999999997</v>
      </c>
      <c r="J485" s="7">
        <v>0</v>
      </c>
      <c r="K485" s="7">
        <v>48.31</v>
      </c>
      <c r="L485" s="7">
        <v>0</v>
      </c>
      <c r="M485" s="7">
        <f t="shared" si="28"/>
        <v>1246.5816</v>
      </c>
      <c r="N485" s="7">
        <f t="shared" si="29"/>
        <v>339.97679999999997</v>
      </c>
      <c r="O485" s="7">
        <f t="shared" si="30"/>
        <v>2549.826</v>
      </c>
      <c r="P485" s="7"/>
      <c r="Q485" s="7"/>
      <c r="R485" s="7"/>
      <c r="S485" s="7">
        <f t="shared" si="31"/>
        <v>-1399.2844</v>
      </c>
    </row>
    <row r="486" spans="1:19" s="8" customFormat="1" ht="13" x14ac:dyDescent="0.15">
      <c r="A486" s="6" t="s">
        <v>495</v>
      </c>
      <c r="B486" s="7">
        <v>8630.59</v>
      </c>
      <c r="C486" s="7">
        <v>5676.12</v>
      </c>
      <c r="D486" s="7">
        <v>5081.82</v>
      </c>
      <c r="E486" s="7">
        <v>594.29999999999995</v>
      </c>
      <c r="F486" s="7">
        <v>0</v>
      </c>
      <c r="G486" s="7">
        <v>2563.39</v>
      </c>
      <c r="H486" s="7">
        <v>2295</v>
      </c>
      <c r="I486" s="7">
        <v>268.39</v>
      </c>
      <c r="J486" s="7">
        <v>0</v>
      </c>
      <c r="K486" s="7">
        <v>45.16</v>
      </c>
      <c r="L486" s="7">
        <v>0</v>
      </c>
      <c r="M486" s="7">
        <f t="shared" si="28"/>
        <v>1118.0003999999999</v>
      </c>
      <c r="N486" s="7">
        <f t="shared" si="29"/>
        <v>304.9092</v>
      </c>
      <c r="O486" s="7">
        <f t="shared" si="30"/>
        <v>2286.819</v>
      </c>
      <c r="P486" s="7"/>
      <c r="Q486" s="7"/>
      <c r="R486" s="7"/>
      <c r="S486" s="7">
        <f t="shared" si="31"/>
        <v>-1414.7285999999999</v>
      </c>
    </row>
    <row r="487" spans="1:19" s="8" customFormat="1" ht="13" x14ac:dyDescent="0.15">
      <c r="A487" s="6" t="s">
        <v>496</v>
      </c>
      <c r="B487" s="7">
        <v>9059.4</v>
      </c>
      <c r="C487" s="7">
        <v>3304.08</v>
      </c>
      <c r="D487" s="7">
        <v>2958.18</v>
      </c>
      <c r="E487" s="7">
        <v>345.9</v>
      </c>
      <c r="F487" s="7">
        <v>0</v>
      </c>
      <c r="G487" s="7">
        <v>0</v>
      </c>
      <c r="H487" s="7">
        <v>0</v>
      </c>
      <c r="I487" s="7">
        <v>0</v>
      </c>
      <c r="J487" s="7">
        <v>0</v>
      </c>
      <c r="K487" s="7">
        <v>0</v>
      </c>
      <c r="L487" s="7">
        <v>0</v>
      </c>
      <c r="M487" s="7">
        <f t="shared" si="28"/>
        <v>650.79959999999994</v>
      </c>
      <c r="N487" s="7">
        <f t="shared" si="29"/>
        <v>177.49079999999998</v>
      </c>
      <c r="O487" s="7">
        <f t="shared" si="30"/>
        <v>1331.181</v>
      </c>
      <c r="P487" s="7"/>
      <c r="Q487" s="7"/>
      <c r="R487" s="7"/>
      <c r="S487" s="7">
        <f t="shared" si="31"/>
        <v>-2159.4713999999999</v>
      </c>
    </row>
    <row r="488" spans="1:19" s="8" customFormat="1" ht="13" x14ac:dyDescent="0.15">
      <c r="A488" s="6" t="s">
        <v>497</v>
      </c>
      <c r="B488" s="7">
        <v>4916.16</v>
      </c>
      <c r="C488" s="7">
        <v>3164.46</v>
      </c>
      <c r="D488" s="7">
        <v>2833.14</v>
      </c>
      <c r="E488" s="7">
        <v>331.32</v>
      </c>
      <c r="F488" s="7">
        <v>0</v>
      </c>
      <c r="G488" s="7">
        <v>0</v>
      </c>
      <c r="H488" s="7">
        <v>0</v>
      </c>
      <c r="I488" s="7">
        <v>0</v>
      </c>
      <c r="J488" s="7">
        <v>0</v>
      </c>
      <c r="K488" s="7">
        <v>0</v>
      </c>
      <c r="L488" s="7">
        <v>0</v>
      </c>
      <c r="M488" s="7">
        <f t="shared" si="28"/>
        <v>623.29079999999999</v>
      </c>
      <c r="N488" s="7">
        <f t="shared" si="29"/>
        <v>169.98839999999998</v>
      </c>
      <c r="O488" s="7">
        <f t="shared" si="30"/>
        <v>1274.913</v>
      </c>
      <c r="P488" s="7"/>
      <c r="Q488" s="7"/>
      <c r="R488" s="7"/>
      <c r="S488" s="7">
        <f t="shared" si="31"/>
        <v>-2068.1922</v>
      </c>
    </row>
    <row r="489" spans="1:19" s="8" customFormat="1" ht="13" x14ac:dyDescent="0.15">
      <c r="A489" s="6" t="s">
        <v>498</v>
      </c>
      <c r="B489" s="7">
        <v>7669.81</v>
      </c>
      <c r="C489" s="7">
        <v>2732.4</v>
      </c>
      <c r="D489" s="7">
        <v>2446.3200000000002</v>
      </c>
      <c r="E489" s="7">
        <v>286.08</v>
      </c>
      <c r="F489" s="7">
        <v>0</v>
      </c>
      <c r="G489" s="7">
        <v>0</v>
      </c>
      <c r="H489" s="7">
        <v>0</v>
      </c>
      <c r="I489" s="7">
        <v>0</v>
      </c>
      <c r="J489" s="7">
        <v>0</v>
      </c>
      <c r="K489" s="7">
        <v>0</v>
      </c>
      <c r="L489" s="7">
        <v>0</v>
      </c>
      <c r="M489" s="7">
        <f t="shared" si="28"/>
        <v>538.19040000000007</v>
      </c>
      <c r="N489" s="7">
        <f t="shared" si="29"/>
        <v>146.7792</v>
      </c>
      <c r="O489" s="7">
        <f t="shared" si="30"/>
        <v>1100.8440000000001</v>
      </c>
      <c r="P489" s="7"/>
      <c r="Q489" s="7"/>
      <c r="R489" s="7"/>
      <c r="S489" s="7">
        <f t="shared" si="31"/>
        <v>-1785.8136000000002</v>
      </c>
    </row>
    <row r="490" spans="1:19" s="8" customFormat="1" ht="13" x14ac:dyDescent="0.15">
      <c r="A490" s="6" t="s">
        <v>499</v>
      </c>
      <c r="B490" s="7">
        <v>4705.46</v>
      </c>
      <c r="C490" s="7">
        <v>2160.66</v>
      </c>
      <c r="D490" s="7">
        <v>1934.46</v>
      </c>
      <c r="E490" s="7">
        <v>226.2</v>
      </c>
      <c r="F490" s="7">
        <v>0</v>
      </c>
      <c r="G490" s="7">
        <v>0</v>
      </c>
      <c r="H490" s="7">
        <v>0</v>
      </c>
      <c r="I490" s="7">
        <v>0</v>
      </c>
      <c r="J490" s="7">
        <v>0</v>
      </c>
      <c r="K490" s="7">
        <v>0</v>
      </c>
      <c r="L490" s="7">
        <v>0</v>
      </c>
      <c r="M490" s="7">
        <f t="shared" si="28"/>
        <v>425.58120000000002</v>
      </c>
      <c r="N490" s="7">
        <f t="shared" si="29"/>
        <v>116.0676</v>
      </c>
      <c r="O490" s="7">
        <f t="shared" si="30"/>
        <v>870.50700000000006</v>
      </c>
      <c r="P490" s="7"/>
      <c r="Q490" s="7"/>
      <c r="R490" s="7"/>
      <c r="S490" s="7">
        <f t="shared" si="31"/>
        <v>-1412.1558</v>
      </c>
    </row>
    <row r="491" spans="1:19" s="8" customFormat="1" ht="13" x14ac:dyDescent="0.15">
      <c r="A491" s="6" t="s">
        <v>500</v>
      </c>
      <c r="B491" s="7">
        <v>8970.7199999999993</v>
      </c>
      <c r="C491" s="7">
        <v>4873.0200000000004</v>
      </c>
      <c r="D491" s="7">
        <v>4362.84</v>
      </c>
      <c r="E491" s="7">
        <v>510.18</v>
      </c>
      <c r="F491" s="7">
        <v>0</v>
      </c>
      <c r="G491" s="7">
        <v>1273.08</v>
      </c>
      <c r="H491" s="7">
        <v>1139.8</v>
      </c>
      <c r="I491" s="7">
        <v>133.28</v>
      </c>
      <c r="J491" s="7">
        <v>0</v>
      </c>
      <c r="K491" s="7">
        <v>26.13</v>
      </c>
      <c r="L491" s="7">
        <v>0</v>
      </c>
      <c r="M491" s="7">
        <f t="shared" si="28"/>
        <v>959.82479999999998</v>
      </c>
      <c r="N491" s="7">
        <f t="shared" si="29"/>
        <v>261.7704</v>
      </c>
      <c r="O491" s="7">
        <f t="shared" si="30"/>
        <v>1963.278</v>
      </c>
      <c r="P491" s="7"/>
      <c r="Q491" s="7"/>
      <c r="R491" s="7"/>
      <c r="S491" s="7">
        <f t="shared" si="31"/>
        <v>-2045.0732</v>
      </c>
    </row>
    <row r="492" spans="1:19" s="8" customFormat="1" ht="13" x14ac:dyDescent="0.15">
      <c r="A492" s="6" t="s">
        <v>501</v>
      </c>
      <c r="B492" s="7">
        <v>-2.87</v>
      </c>
      <c r="C492" s="7">
        <v>2752.26</v>
      </c>
      <c r="D492" s="7">
        <v>2464.14</v>
      </c>
      <c r="E492" s="7">
        <v>288.12</v>
      </c>
      <c r="F492" s="7">
        <v>0</v>
      </c>
      <c r="G492" s="7">
        <v>2751.1</v>
      </c>
      <c r="H492" s="7">
        <v>2463.1</v>
      </c>
      <c r="I492" s="7">
        <v>288</v>
      </c>
      <c r="J492" s="7">
        <v>0</v>
      </c>
      <c r="K492" s="7">
        <v>99.96</v>
      </c>
      <c r="L492" s="7">
        <v>7410</v>
      </c>
      <c r="M492" s="7">
        <f t="shared" si="28"/>
        <v>542.11079999999993</v>
      </c>
      <c r="N492" s="7">
        <f t="shared" si="29"/>
        <v>147.8484</v>
      </c>
      <c r="O492" s="7">
        <f t="shared" si="30"/>
        <v>1108.8630000000001</v>
      </c>
      <c r="P492" s="7"/>
      <c r="Q492" s="7"/>
      <c r="R492" s="7"/>
      <c r="S492" s="7">
        <f t="shared" si="31"/>
        <v>-6745.7222000000002</v>
      </c>
    </row>
    <row r="493" spans="1:19" s="8" customFormat="1" ht="13" x14ac:dyDescent="0.15">
      <c r="A493" s="6" t="s">
        <v>502</v>
      </c>
      <c r="B493" s="7">
        <v>0</v>
      </c>
      <c r="C493" s="7">
        <v>2725.68</v>
      </c>
      <c r="D493" s="7">
        <v>2440.3200000000002</v>
      </c>
      <c r="E493" s="7">
        <v>285.36</v>
      </c>
      <c r="F493" s="7">
        <v>0</v>
      </c>
      <c r="G493" s="7">
        <v>3162.74</v>
      </c>
      <c r="H493" s="7">
        <v>2831.62</v>
      </c>
      <c r="I493" s="7">
        <v>331.12</v>
      </c>
      <c r="J493" s="7">
        <v>0</v>
      </c>
      <c r="K493" s="7">
        <v>116.03</v>
      </c>
      <c r="L493" s="7">
        <v>0</v>
      </c>
      <c r="M493" s="7">
        <f t="shared" si="28"/>
        <v>536.87040000000002</v>
      </c>
      <c r="N493" s="7">
        <f t="shared" si="29"/>
        <v>146.41920000000002</v>
      </c>
      <c r="O493" s="7">
        <f t="shared" si="30"/>
        <v>1098.144</v>
      </c>
      <c r="P493" s="7"/>
      <c r="Q493" s="7"/>
      <c r="R493" s="7"/>
      <c r="S493" s="7">
        <f t="shared" si="31"/>
        <v>1050.1864000000003</v>
      </c>
    </row>
    <row r="494" spans="1:19" s="8" customFormat="1" ht="13" x14ac:dyDescent="0.15">
      <c r="A494" s="6" t="s">
        <v>503</v>
      </c>
      <c r="B494" s="7">
        <v>-572.91999999999996</v>
      </c>
      <c r="C494" s="7">
        <v>2586.06</v>
      </c>
      <c r="D494" s="7">
        <v>2315.34</v>
      </c>
      <c r="E494" s="7">
        <v>270.72000000000003</v>
      </c>
      <c r="F494" s="7">
        <v>0</v>
      </c>
      <c r="G494" s="7">
        <v>3451.69</v>
      </c>
      <c r="H494" s="7">
        <v>3090.35</v>
      </c>
      <c r="I494" s="7">
        <v>361.34</v>
      </c>
      <c r="J494" s="7">
        <v>0</v>
      </c>
      <c r="K494" s="7">
        <v>133.47</v>
      </c>
      <c r="L494" s="7">
        <v>0</v>
      </c>
      <c r="M494" s="7">
        <f t="shared" si="28"/>
        <v>509.37480000000005</v>
      </c>
      <c r="N494" s="7">
        <f t="shared" si="29"/>
        <v>138.9204</v>
      </c>
      <c r="O494" s="7">
        <f t="shared" si="30"/>
        <v>1041.903</v>
      </c>
      <c r="P494" s="7"/>
      <c r="Q494" s="7"/>
      <c r="R494" s="7"/>
      <c r="S494" s="7">
        <f t="shared" si="31"/>
        <v>1400.1517999999999</v>
      </c>
    </row>
    <row r="495" spans="1:19" s="8" customFormat="1" ht="13" x14ac:dyDescent="0.15">
      <c r="A495" s="6" t="s">
        <v>504</v>
      </c>
      <c r="B495" s="7">
        <v>7725.52</v>
      </c>
      <c r="C495" s="7">
        <v>2752.26</v>
      </c>
      <c r="D495" s="7">
        <v>2464.14</v>
      </c>
      <c r="E495" s="7">
        <v>288.12</v>
      </c>
      <c r="F495" s="7">
        <v>0</v>
      </c>
      <c r="G495" s="7">
        <v>0</v>
      </c>
      <c r="H495" s="7">
        <v>0</v>
      </c>
      <c r="I495" s="7">
        <v>0</v>
      </c>
      <c r="J495" s="7">
        <v>0</v>
      </c>
      <c r="K495" s="7">
        <v>0</v>
      </c>
      <c r="L495" s="7">
        <v>0</v>
      </c>
      <c r="M495" s="7">
        <f t="shared" si="28"/>
        <v>542.11079999999993</v>
      </c>
      <c r="N495" s="7">
        <f t="shared" si="29"/>
        <v>147.8484</v>
      </c>
      <c r="O495" s="7">
        <f t="shared" si="30"/>
        <v>1108.8630000000001</v>
      </c>
      <c r="P495" s="7"/>
      <c r="Q495" s="7"/>
      <c r="R495" s="7"/>
      <c r="S495" s="7">
        <f t="shared" si="31"/>
        <v>-1798.8222000000001</v>
      </c>
    </row>
    <row r="496" spans="1:19" s="8" customFormat="1" ht="13" x14ac:dyDescent="0.15">
      <c r="A496" s="6" t="s">
        <v>505</v>
      </c>
      <c r="B496" s="7">
        <v>5913.1</v>
      </c>
      <c r="C496" s="7">
        <v>3636.48</v>
      </c>
      <c r="D496" s="7">
        <v>3255.78</v>
      </c>
      <c r="E496" s="7">
        <v>380.7</v>
      </c>
      <c r="F496" s="7">
        <v>0</v>
      </c>
      <c r="G496" s="7">
        <v>0</v>
      </c>
      <c r="H496" s="7">
        <v>0</v>
      </c>
      <c r="I496" s="7">
        <v>0</v>
      </c>
      <c r="J496" s="7">
        <v>0</v>
      </c>
      <c r="K496" s="7">
        <v>0</v>
      </c>
      <c r="L496" s="7">
        <v>0</v>
      </c>
      <c r="M496" s="7">
        <f t="shared" si="28"/>
        <v>716.27160000000003</v>
      </c>
      <c r="N496" s="7">
        <f t="shared" si="29"/>
        <v>195.3468</v>
      </c>
      <c r="O496" s="7">
        <f t="shared" si="30"/>
        <v>1465.1010000000001</v>
      </c>
      <c r="P496" s="7"/>
      <c r="Q496" s="7"/>
      <c r="R496" s="7"/>
      <c r="S496" s="7">
        <f t="shared" si="31"/>
        <v>-2376.7194</v>
      </c>
    </row>
    <row r="497" spans="1:19" s="8" customFormat="1" ht="13" x14ac:dyDescent="0.15">
      <c r="A497" s="6" t="s">
        <v>506</v>
      </c>
      <c r="B497" s="7">
        <v>100.42</v>
      </c>
      <c r="C497" s="7">
        <v>2925.12</v>
      </c>
      <c r="D497" s="7">
        <v>2618.88</v>
      </c>
      <c r="E497" s="7">
        <v>306.24</v>
      </c>
      <c r="F497" s="7">
        <v>0</v>
      </c>
      <c r="G497" s="7">
        <v>0</v>
      </c>
      <c r="H497" s="7">
        <v>0</v>
      </c>
      <c r="I497" s="7">
        <v>0</v>
      </c>
      <c r="J497" s="7">
        <v>0</v>
      </c>
      <c r="K497" s="7">
        <v>0</v>
      </c>
      <c r="L497" s="7">
        <v>0</v>
      </c>
      <c r="M497" s="7">
        <f t="shared" si="28"/>
        <v>576.15359999999998</v>
      </c>
      <c r="N497" s="7">
        <f t="shared" si="29"/>
        <v>157.1328</v>
      </c>
      <c r="O497" s="7">
        <f t="shared" si="30"/>
        <v>1178.4960000000001</v>
      </c>
      <c r="P497" s="7"/>
      <c r="Q497" s="7"/>
      <c r="R497" s="7"/>
      <c r="S497" s="7">
        <f t="shared" si="31"/>
        <v>-1911.7824000000001</v>
      </c>
    </row>
    <row r="498" spans="1:19" s="8" customFormat="1" ht="13" x14ac:dyDescent="0.15">
      <c r="A498" s="6" t="s">
        <v>507</v>
      </c>
      <c r="B498" s="7">
        <v>443.58</v>
      </c>
      <c r="C498" s="7">
        <v>2352.12</v>
      </c>
      <c r="D498" s="7">
        <v>2352.12</v>
      </c>
      <c r="E498" s="7">
        <v>0</v>
      </c>
      <c r="F498" s="7">
        <v>0</v>
      </c>
      <c r="G498" s="7">
        <v>1962.84</v>
      </c>
      <c r="H498" s="7">
        <v>1962.84</v>
      </c>
      <c r="I498" s="7">
        <v>0</v>
      </c>
      <c r="J498" s="7">
        <v>0</v>
      </c>
      <c r="K498" s="7">
        <v>83.45</v>
      </c>
      <c r="L498" s="7">
        <v>0</v>
      </c>
      <c r="M498" s="7">
        <f t="shared" si="28"/>
        <v>517.46640000000002</v>
      </c>
      <c r="N498" s="7">
        <f t="shared" si="29"/>
        <v>141.12719999999999</v>
      </c>
      <c r="O498" s="7">
        <f t="shared" si="30"/>
        <v>1058.454</v>
      </c>
      <c r="P498" s="7"/>
      <c r="Q498" s="7"/>
      <c r="R498" s="7"/>
      <c r="S498" s="7">
        <f t="shared" si="31"/>
        <v>245.79240000000004</v>
      </c>
    </row>
    <row r="499" spans="1:19" s="8" customFormat="1" ht="13" x14ac:dyDescent="0.15">
      <c r="A499" s="6" t="s">
        <v>508</v>
      </c>
      <c r="B499" s="7">
        <v>8957.2800000000007</v>
      </c>
      <c r="C499" s="7">
        <v>3191.04</v>
      </c>
      <c r="D499" s="7">
        <v>2856.96</v>
      </c>
      <c r="E499" s="7">
        <v>334.08</v>
      </c>
      <c r="F499" s="7">
        <v>0</v>
      </c>
      <c r="G499" s="7">
        <v>0</v>
      </c>
      <c r="H499" s="7">
        <v>0</v>
      </c>
      <c r="I499" s="7">
        <v>0</v>
      </c>
      <c r="J499" s="7">
        <v>0</v>
      </c>
      <c r="K499" s="7">
        <v>0</v>
      </c>
      <c r="L499" s="7">
        <v>0</v>
      </c>
      <c r="M499" s="7">
        <f t="shared" si="28"/>
        <v>628.53120000000001</v>
      </c>
      <c r="N499" s="7">
        <f t="shared" si="29"/>
        <v>171.41759999999999</v>
      </c>
      <c r="O499" s="7">
        <f t="shared" si="30"/>
        <v>1285.6320000000001</v>
      </c>
      <c r="P499" s="7"/>
      <c r="Q499" s="7"/>
      <c r="R499" s="7"/>
      <c r="S499" s="7">
        <f t="shared" si="31"/>
        <v>-2085.5808000000002</v>
      </c>
    </row>
    <row r="500" spans="1:19" s="8" customFormat="1" ht="13" x14ac:dyDescent="0.15">
      <c r="A500" s="6" t="s">
        <v>509</v>
      </c>
      <c r="B500" s="7">
        <v>1007.23</v>
      </c>
      <c r="C500" s="7">
        <v>4672.8</v>
      </c>
      <c r="D500" s="7">
        <v>4183.62</v>
      </c>
      <c r="E500" s="7">
        <v>489.18</v>
      </c>
      <c r="F500" s="7">
        <v>0</v>
      </c>
      <c r="G500" s="7">
        <v>3765.43</v>
      </c>
      <c r="H500" s="7">
        <v>3371.24</v>
      </c>
      <c r="I500" s="7">
        <v>394.19</v>
      </c>
      <c r="J500" s="7">
        <v>0</v>
      </c>
      <c r="K500" s="7">
        <v>80.58</v>
      </c>
      <c r="L500" s="7">
        <v>0</v>
      </c>
      <c r="M500" s="7">
        <f t="shared" si="28"/>
        <v>920.39639999999997</v>
      </c>
      <c r="N500" s="7">
        <f t="shared" si="29"/>
        <v>251.01719999999997</v>
      </c>
      <c r="O500" s="7">
        <f t="shared" si="30"/>
        <v>1882.6289999999999</v>
      </c>
      <c r="P500" s="7"/>
      <c r="Q500" s="7"/>
      <c r="R500" s="7"/>
      <c r="S500" s="7">
        <f t="shared" si="31"/>
        <v>317.19740000000002</v>
      </c>
    </row>
    <row r="501" spans="1:19" s="8" customFormat="1" ht="13" x14ac:dyDescent="0.15">
      <c r="A501" s="6" t="s">
        <v>510</v>
      </c>
      <c r="B501" s="7">
        <v>4597.45</v>
      </c>
      <c r="C501" s="7">
        <v>2991.6</v>
      </c>
      <c r="D501" s="7">
        <v>2678.4</v>
      </c>
      <c r="E501" s="7">
        <v>313.2</v>
      </c>
      <c r="F501" s="7">
        <v>0</v>
      </c>
      <c r="G501" s="7">
        <v>1200</v>
      </c>
      <c r="H501" s="7">
        <v>1074.3699999999999</v>
      </c>
      <c r="I501" s="7">
        <v>125.63</v>
      </c>
      <c r="J501" s="7">
        <v>0</v>
      </c>
      <c r="K501" s="7">
        <v>40.11</v>
      </c>
      <c r="L501" s="7">
        <v>0</v>
      </c>
      <c r="M501" s="7">
        <f t="shared" si="28"/>
        <v>589.24800000000005</v>
      </c>
      <c r="N501" s="7">
        <f t="shared" si="29"/>
        <v>160.70400000000001</v>
      </c>
      <c r="O501" s="7">
        <f t="shared" si="30"/>
        <v>1205.28</v>
      </c>
      <c r="P501" s="7"/>
      <c r="Q501" s="7"/>
      <c r="R501" s="7"/>
      <c r="S501" s="7">
        <f t="shared" si="31"/>
        <v>-880.86200000000008</v>
      </c>
    </row>
    <row r="502" spans="1:19" s="8" customFormat="1" ht="13" x14ac:dyDescent="0.15">
      <c r="A502" s="6" t="s">
        <v>511</v>
      </c>
      <c r="B502" s="7">
        <v>38721.58</v>
      </c>
      <c r="C502" s="7">
        <v>13794.66</v>
      </c>
      <c r="D502" s="7">
        <v>12350.46</v>
      </c>
      <c r="E502" s="7">
        <v>1444.2</v>
      </c>
      <c r="F502" s="7">
        <v>0</v>
      </c>
      <c r="G502" s="7">
        <v>0</v>
      </c>
      <c r="H502" s="7">
        <v>0</v>
      </c>
      <c r="I502" s="7">
        <v>0</v>
      </c>
      <c r="J502" s="7">
        <v>0</v>
      </c>
      <c r="K502" s="7">
        <v>0</v>
      </c>
      <c r="L502" s="7">
        <v>0</v>
      </c>
      <c r="M502" s="7">
        <f t="shared" si="28"/>
        <v>2717.1011999999996</v>
      </c>
      <c r="N502" s="7">
        <f t="shared" si="29"/>
        <v>741.02759999999989</v>
      </c>
      <c r="O502" s="7">
        <f t="shared" si="30"/>
        <v>5557.7069999999994</v>
      </c>
      <c r="P502" s="7"/>
      <c r="Q502" s="7"/>
      <c r="R502" s="7"/>
      <c r="S502" s="7">
        <f t="shared" si="31"/>
        <v>-9015.8357999999989</v>
      </c>
    </row>
    <row r="503" spans="1:19" s="8" customFormat="1" ht="13" x14ac:dyDescent="0.15">
      <c r="A503" s="6" t="s">
        <v>512</v>
      </c>
      <c r="B503" s="7">
        <v>19109.03</v>
      </c>
      <c r="C503" s="7">
        <v>9606.48</v>
      </c>
      <c r="D503" s="7">
        <v>8600.76</v>
      </c>
      <c r="E503" s="7">
        <v>1005.72</v>
      </c>
      <c r="F503" s="7">
        <v>0</v>
      </c>
      <c r="G503" s="7">
        <v>2895.55</v>
      </c>
      <c r="H503" s="7">
        <v>2592.41</v>
      </c>
      <c r="I503" s="7">
        <v>303.14</v>
      </c>
      <c r="J503" s="7">
        <v>0</v>
      </c>
      <c r="K503" s="7">
        <v>30.14</v>
      </c>
      <c r="L503" s="7">
        <v>0</v>
      </c>
      <c r="M503" s="7">
        <f t="shared" si="28"/>
        <v>1892.1672000000001</v>
      </c>
      <c r="N503" s="7">
        <f t="shared" si="29"/>
        <v>516.04560000000004</v>
      </c>
      <c r="O503" s="7">
        <f t="shared" si="30"/>
        <v>3870.3420000000001</v>
      </c>
      <c r="P503" s="7"/>
      <c r="Q503" s="7"/>
      <c r="R503" s="7"/>
      <c r="S503" s="7">
        <f t="shared" si="31"/>
        <v>-3686.1448000000005</v>
      </c>
    </row>
    <row r="504" spans="1:19" s="8" customFormat="1" ht="13" x14ac:dyDescent="0.15">
      <c r="A504" s="6" t="s">
        <v>513</v>
      </c>
      <c r="B504" s="7">
        <v>50134.23</v>
      </c>
      <c r="C504" s="7">
        <v>14418.3</v>
      </c>
      <c r="D504" s="7">
        <v>14418.3</v>
      </c>
      <c r="E504" s="7">
        <v>0</v>
      </c>
      <c r="F504" s="7">
        <v>0</v>
      </c>
      <c r="G504" s="7">
        <v>5659.95</v>
      </c>
      <c r="H504" s="7">
        <v>5659.95</v>
      </c>
      <c r="I504" s="7">
        <v>0</v>
      </c>
      <c r="J504" s="7">
        <v>0</v>
      </c>
      <c r="K504" s="7">
        <v>39.26</v>
      </c>
      <c r="L504" s="7">
        <v>7648</v>
      </c>
      <c r="M504" s="7">
        <f t="shared" si="28"/>
        <v>3172.0259999999998</v>
      </c>
      <c r="N504" s="7">
        <f t="shared" si="29"/>
        <v>865.09799999999996</v>
      </c>
      <c r="O504" s="7">
        <f t="shared" si="30"/>
        <v>6488.2349999999997</v>
      </c>
      <c r="P504" s="7"/>
      <c r="Q504" s="7"/>
      <c r="R504" s="7"/>
      <c r="S504" s="7">
        <f t="shared" si="31"/>
        <v>-12513.409</v>
      </c>
    </row>
    <row r="505" spans="1:19" s="8" customFormat="1" ht="13" x14ac:dyDescent="0.15">
      <c r="A505" s="6" t="s">
        <v>514</v>
      </c>
      <c r="B505" s="7">
        <v>-0.3</v>
      </c>
      <c r="C505" s="7">
        <v>1874.7</v>
      </c>
      <c r="D505" s="7">
        <v>1678.44</v>
      </c>
      <c r="E505" s="7">
        <v>196.26</v>
      </c>
      <c r="F505" s="7">
        <v>0</v>
      </c>
      <c r="G505" s="7">
        <v>1875</v>
      </c>
      <c r="H505" s="7">
        <v>1678.71</v>
      </c>
      <c r="I505" s="7">
        <v>196.29</v>
      </c>
      <c r="J505" s="7">
        <v>0</v>
      </c>
      <c r="K505" s="7">
        <v>100.02</v>
      </c>
      <c r="L505" s="7">
        <v>0</v>
      </c>
      <c r="M505" s="7">
        <f t="shared" si="28"/>
        <v>369.2568</v>
      </c>
      <c r="N505" s="7">
        <f t="shared" si="29"/>
        <v>100.7064</v>
      </c>
      <c r="O505" s="7">
        <f t="shared" si="30"/>
        <v>755.298</v>
      </c>
      <c r="P505" s="7"/>
      <c r="Q505" s="7"/>
      <c r="R505" s="7"/>
      <c r="S505" s="7">
        <f t="shared" si="31"/>
        <v>453.44879999999989</v>
      </c>
    </row>
    <row r="506" spans="1:19" s="8" customFormat="1" ht="13" x14ac:dyDescent="0.15">
      <c r="A506" s="6" t="s">
        <v>515</v>
      </c>
      <c r="B506" s="7">
        <v>60152.59</v>
      </c>
      <c r="C506" s="7">
        <v>12675.96</v>
      </c>
      <c r="D506" s="7">
        <v>12675.96</v>
      </c>
      <c r="E506" s="7">
        <v>0</v>
      </c>
      <c r="F506" s="7">
        <v>0</v>
      </c>
      <c r="G506" s="7">
        <v>1264.6400000000001</v>
      </c>
      <c r="H506" s="7">
        <v>1264.6400000000001</v>
      </c>
      <c r="I506" s="7">
        <v>0</v>
      </c>
      <c r="J506" s="7">
        <v>0</v>
      </c>
      <c r="K506" s="7">
        <v>9.98</v>
      </c>
      <c r="L506" s="7">
        <v>0</v>
      </c>
      <c r="M506" s="7">
        <f t="shared" si="28"/>
        <v>2788.7111999999997</v>
      </c>
      <c r="N506" s="7">
        <f t="shared" si="29"/>
        <v>760.55759999999987</v>
      </c>
      <c r="O506" s="7">
        <f t="shared" si="30"/>
        <v>5704.1819999999998</v>
      </c>
      <c r="P506" s="7"/>
      <c r="Q506" s="7"/>
      <c r="R506" s="7"/>
      <c r="S506" s="7">
        <f t="shared" si="31"/>
        <v>-7988.8107999999993</v>
      </c>
    </row>
    <row r="507" spans="1:19" s="8" customFormat="1" ht="13" x14ac:dyDescent="0.15">
      <c r="A507" s="6" t="s">
        <v>516</v>
      </c>
      <c r="B507" s="7">
        <v>44196.19</v>
      </c>
      <c r="C507" s="7">
        <v>11887.62</v>
      </c>
      <c r="D507" s="7">
        <v>11887.62</v>
      </c>
      <c r="E507" s="7">
        <v>0</v>
      </c>
      <c r="F507" s="7">
        <v>0</v>
      </c>
      <c r="G507" s="7">
        <v>3036.44</v>
      </c>
      <c r="H507" s="7">
        <v>3036.44</v>
      </c>
      <c r="I507" s="7">
        <v>0</v>
      </c>
      <c r="J507" s="7">
        <v>0</v>
      </c>
      <c r="K507" s="7">
        <v>25.54</v>
      </c>
      <c r="L507" s="7">
        <v>0</v>
      </c>
      <c r="M507" s="7">
        <f t="shared" si="28"/>
        <v>2615.2764000000002</v>
      </c>
      <c r="N507" s="7">
        <f t="shared" si="29"/>
        <v>713.25720000000001</v>
      </c>
      <c r="O507" s="7">
        <f t="shared" si="30"/>
        <v>5349.4290000000001</v>
      </c>
      <c r="P507" s="7"/>
      <c r="Q507" s="7"/>
      <c r="R507" s="7"/>
      <c r="S507" s="7">
        <f t="shared" si="31"/>
        <v>-5641.5226000000002</v>
      </c>
    </row>
    <row r="508" spans="1:19" s="8" customFormat="1" ht="13" x14ac:dyDescent="0.15">
      <c r="A508" s="6" t="s">
        <v>517</v>
      </c>
      <c r="B508" s="7">
        <v>21202.82</v>
      </c>
      <c r="C508" s="7">
        <v>11995.74</v>
      </c>
      <c r="D508" s="7">
        <v>11995.74</v>
      </c>
      <c r="E508" s="7">
        <v>0</v>
      </c>
      <c r="F508" s="7">
        <v>0</v>
      </c>
      <c r="G508" s="7">
        <v>6161.85</v>
      </c>
      <c r="H508" s="7">
        <v>6161.85</v>
      </c>
      <c r="I508" s="7">
        <v>0</v>
      </c>
      <c r="J508" s="7">
        <v>0</v>
      </c>
      <c r="K508" s="7">
        <v>51.37</v>
      </c>
      <c r="L508" s="7">
        <v>1273</v>
      </c>
      <c r="M508" s="7">
        <f t="shared" si="28"/>
        <v>2639.0628000000002</v>
      </c>
      <c r="N508" s="7">
        <f t="shared" si="29"/>
        <v>719.74439999999993</v>
      </c>
      <c r="O508" s="7">
        <f t="shared" si="30"/>
        <v>5398.0829999999996</v>
      </c>
      <c r="P508" s="7"/>
      <c r="Q508" s="7"/>
      <c r="R508" s="7"/>
      <c r="S508" s="7">
        <f t="shared" si="31"/>
        <v>-3868.0401999999995</v>
      </c>
    </row>
    <row r="509" spans="1:19" s="8" customFormat="1" ht="13" x14ac:dyDescent="0.15">
      <c r="A509" s="6" t="s">
        <v>518</v>
      </c>
      <c r="B509" s="7">
        <v>10701.51</v>
      </c>
      <c r="C509" s="7">
        <v>17590.02</v>
      </c>
      <c r="D509" s="7">
        <v>17590.02</v>
      </c>
      <c r="E509" s="7">
        <v>0</v>
      </c>
      <c r="F509" s="7">
        <v>0</v>
      </c>
      <c r="G509" s="7">
        <v>15984.5</v>
      </c>
      <c r="H509" s="7">
        <v>15984.5</v>
      </c>
      <c r="I509" s="7">
        <v>0</v>
      </c>
      <c r="J509" s="7">
        <v>0</v>
      </c>
      <c r="K509" s="7">
        <v>90.87</v>
      </c>
      <c r="L509" s="7">
        <v>11717</v>
      </c>
      <c r="M509" s="7">
        <f t="shared" si="28"/>
        <v>3869.8044</v>
      </c>
      <c r="N509" s="7">
        <f t="shared" si="29"/>
        <v>1055.4012</v>
      </c>
      <c r="O509" s="7">
        <f t="shared" si="30"/>
        <v>7915.509</v>
      </c>
      <c r="P509" s="7"/>
      <c r="Q509" s="7"/>
      <c r="R509" s="7"/>
      <c r="S509" s="7">
        <f t="shared" si="31"/>
        <v>-8573.2145999999993</v>
      </c>
    </row>
    <row r="510" spans="1:19" s="8" customFormat="1" ht="13" x14ac:dyDescent="0.15">
      <c r="A510" s="6" t="s">
        <v>519</v>
      </c>
      <c r="B510" s="7">
        <v>0</v>
      </c>
      <c r="C510" s="7">
        <v>0</v>
      </c>
      <c r="D510" s="7">
        <v>0</v>
      </c>
      <c r="E510" s="7">
        <v>0</v>
      </c>
      <c r="F510" s="7">
        <v>0</v>
      </c>
      <c r="G510" s="7">
        <v>0</v>
      </c>
      <c r="H510" s="7">
        <v>0</v>
      </c>
      <c r="I510" s="7">
        <v>0</v>
      </c>
      <c r="J510" s="7">
        <v>0</v>
      </c>
      <c r="K510" s="7">
        <v>0</v>
      </c>
      <c r="L510" s="7">
        <v>1243</v>
      </c>
      <c r="M510" s="7">
        <f t="shared" si="28"/>
        <v>0</v>
      </c>
      <c r="N510" s="7">
        <f t="shared" si="29"/>
        <v>0</v>
      </c>
      <c r="O510" s="7">
        <f t="shared" si="30"/>
        <v>0</v>
      </c>
      <c r="P510" s="7"/>
      <c r="Q510" s="7"/>
      <c r="R510" s="7"/>
      <c r="S510" s="7">
        <f t="shared" si="31"/>
        <v>-1243</v>
      </c>
    </row>
    <row r="511" spans="1:19" s="8" customFormat="1" ht="13" x14ac:dyDescent="0.15">
      <c r="A511" s="6" t="s">
        <v>520</v>
      </c>
      <c r="B511" s="7">
        <v>5555.3</v>
      </c>
      <c r="C511" s="7">
        <v>1979.1</v>
      </c>
      <c r="D511" s="7">
        <v>1771.92</v>
      </c>
      <c r="E511" s="7">
        <v>207.18</v>
      </c>
      <c r="F511" s="7">
        <v>0</v>
      </c>
      <c r="G511" s="7">
        <v>0</v>
      </c>
      <c r="H511" s="7">
        <v>0</v>
      </c>
      <c r="I511" s="7">
        <v>0</v>
      </c>
      <c r="J511" s="7">
        <v>0</v>
      </c>
      <c r="K511" s="7">
        <v>0</v>
      </c>
      <c r="L511" s="7">
        <v>0</v>
      </c>
      <c r="M511" s="7">
        <f t="shared" si="28"/>
        <v>389.82240000000002</v>
      </c>
      <c r="N511" s="7">
        <f t="shared" si="29"/>
        <v>106.3152</v>
      </c>
      <c r="O511" s="7">
        <f t="shared" si="30"/>
        <v>797.36400000000003</v>
      </c>
      <c r="P511" s="7"/>
      <c r="Q511" s="7"/>
      <c r="R511" s="7"/>
      <c r="S511" s="7">
        <f t="shared" si="31"/>
        <v>-1293.5016000000001</v>
      </c>
    </row>
    <row r="512" spans="1:19" s="8" customFormat="1" ht="13" x14ac:dyDescent="0.15">
      <c r="A512" s="6" t="s">
        <v>521</v>
      </c>
      <c r="B512" s="7">
        <v>7367.35</v>
      </c>
      <c r="C512" s="7">
        <v>2624.64</v>
      </c>
      <c r="D512" s="7">
        <v>2349.84</v>
      </c>
      <c r="E512" s="7">
        <v>274.8</v>
      </c>
      <c r="F512" s="7">
        <v>0</v>
      </c>
      <c r="G512" s="7">
        <v>0</v>
      </c>
      <c r="H512" s="7">
        <v>0</v>
      </c>
      <c r="I512" s="7">
        <v>0</v>
      </c>
      <c r="J512" s="7">
        <v>0</v>
      </c>
      <c r="K512" s="7">
        <v>0</v>
      </c>
      <c r="L512" s="7">
        <v>0</v>
      </c>
      <c r="M512" s="7">
        <f t="shared" si="28"/>
        <v>516.96480000000008</v>
      </c>
      <c r="N512" s="7">
        <f t="shared" si="29"/>
        <v>140.99039999999999</v>
      </c>
      <c r="O512" s="7">
        <f t="shared" si="30"/>
        <v>1057.4280000000001</v>
      </c>
      <c r="P512" s="7"/>
      <c r="Q512" s="7"/>
      <c r="R512" s="7"/>
      <c r="S512" s="7">
        <f t="shared" si="31"/>
        <v>-1715.3832000000002</v>
      </c>
    </row>
    <row r="513" spans="1:19" s="8" customFormat="1" ht="13" x14ac:dyDescent="0.15">
      <c r="A513" s="6" t="s">
        <v>522</v>
      </c>
      <c r="B513" s="7">
        <v>4614.09</v>
      </c>
      <c r="C513" s="7">
        <v>3486.18</v>
      </c>
      <c r="D513" s="7">
        <v>3121.26</v>
      </c>
      <c r="E513" s="7">
        <v>364.92</v>
      </c>
      <c r="F513" s="7">
        <v>0</v>
      </c>
      <c r="G513" s="7">
        <v>1794.34</v>
      </c>
      <c r="H513" s="7">
        <v>1606.52</v>
      </c>
      <c r="I513" s="7">
        <v>187.82</v>
      </c>
      <c r="J513" s="7">
        <v>0</v>
      </c>
      <c r="K513" s="7">
        <v>51.47</v>
      </c>
      <c r="L513" s="7">
        <v>0</v>
      </c>
      <c r="M513" s="7">
        <f t="shared" si="28"/>
        <v>686.67720000000008</v>
      </c>
      <c r="N513" s="7">
        <f t="shared" si="29"/>
        <v>187.2756</v>
      </c>
      <c r="O513" s="7">
        <f t="shared" si="30"/>
        <v>1404.5670000000002</v>
      </c>
      <c r="P513" s="7"/>
      <c r="Q513" s="7"/>
      <c r="R513" s="7"/>
      <c r="S513" s="7">
        <f t="shared" si="31"/>
        <v>-671.99980000000028</v>
      </c>
    </row>
    <row r="514" spans="1:19" s="8" customFormat="1" ht="13" x14ac:dyDescent="0.15">
      <c r="A514" s="6" t="s">
        <v>523</v>
      </c>
      <c r="B514" s="7">
        <v>5273.67</v>
      </c>
      <c r="C514" s="7">
        <v>1878.78</v>
      </c>
      <c r="D514" s="7">
        <v>1682.04</v>
      </c>
      <c r="E514" s="7">
        <v>196.74</v>
      </c>
      <c r="F514" s="7">
        <v>0</v>
      </c>
      <c r="G514" s="7">
        <v>0</v>
      </c>
      <c r="H514" s="7">
        <v>0</v>
      </c>
      <c r="I514" s="7">
        <v>0</v>
      </c>
      <c r="J514" s="7">
        <v>0</v>
      </c>
      <c r="K514" s="7">
        <v>0</v>
      </c>
      <c r="L514" s="7">
        <v>0</v>
      </c>
      <c r="M514" s="7">
        <f t="shared" si="28"/>
        <v>370.04879999999997</v>
      </c>
      <c r="N514" s="7">
        <f t="shared" si="29"/>
        <v>100.9224</v>
      </c>
      <c r="O514" s="7">
        <f t="shared" si="30"/>
        <v>756.91800000000001</v>
      </c>
      <c r="P514" s="7"/>
      <c r="Q514" s="7"/>
      <c r="R514" s="7"/>
      <c r="S514" s="7">
        <f t="shared" si="31"/>
        <v>-1227.8892000000001</v>
      </c>
    </row>
    <row r="515" spans="1:19" s="8" customFormat="1" ht="13" x14ac:dyDescent="0.15">
      <c r="A515" s="6" t="s">
        <v>524</v>
      </c>
      <c r="B515" s="7">
        <v>10256.049999999999</v>
      </c>
      <c r="C515" s="7">
        <v>3653.76</v>
      </c>
      <c r="D515" s="7">
        <v>3271.26</v>
      </c>
      <c r="E515" s="7">
        <v>382.5</v>
      </c>
      <c r="F515" s="7">
        <v>0</v>
      </c>
      <c r="G515" s="7">
        <v>0</v>
      </c>
      <c r="H515" s="7">
        <v>0</v>
      </c>
      <c r="I515" s="7">
        <v>0</v>
      </c>
      <c r="J515" s="7">
        <v>0</v>
      </c>
      <c r="K515" s="7">
        <v>0</v>
      </c>
      <c r="L515" s="7">
        <v>0</v>
      </c>
      <c r="M515" s="7">
        <f t="shared" si="28"/>
        <v>719.67720000000008</v>
      </c>
      <c r="N515" s="7">
        <f t="shared" si="29"/>
        <v>196.2756</v>
      </c>
      <c r="O515" s="7">
        <f t="shared" si="30"/>
        <v>1472.0670000000002</v>
      </c>
      <c r="P515" s="7"/>
      <c r="Q515" s="7"/>
      <c r="R515" s="7"/>
      <c r="S515" s="7">
        <f t="shared" si="31"/>
        <v>-2388.0198</v>
      </c>
    </row>
    <row r="516" spans="1:19" s="8" customFormat="1" ht="13" x14ac:dyDescent="0.15">
      <c r="A516" s="6" t="s">
        <v>525</v>
      </c>
      <c r="B516" s="7">
        <v>20787.91</v>
      </c>
      <c r="C516" s="7">
        <v>13133.28</v>
      </c>
      <c r="D516" s="7">
        <v>13133.28</v>
      </c>
      <c r="E516" s="7">
        <v>0</v>
      </c>
      <c r="F516" s="7">
        <v>0</v>
      </c>
      <c r="G516" s="7">
        <v>16433.13</v>
      </c>
      <c r="H516" s="7">
        <v>16433.13</v>
      </c>
      <c r="I516" s="7">
        <v>0</v>
      </c>
      <c r="J516" s="7">
        <v>0</v>
      </c>
      <c r="K516" s="7">
        <v>125.13</v>
      </c>
      <c r="L516" s="7">
        <v>10593</v>
      </c>
      <c r="M516" s="7">
        <f t="shared" si="28"/>
        <v>2889.3216000000002</v>
      </c>
      <c r="N516" s="7">
        <f t="shared" si="29"/>
        <v>787.99680000000001</v>
      </c>
      <c r="O516" s="7">
        <f t="shared" si="30"/>
        <v>5909.9760000000006</v>
      </c>
      <c r="P516" s="7"/>
      <c r="Q516" s="7"/>
      <c r="R516" s="7"/>
      <c r="S516" s="7">
        <f t="shared" si="31"/>
        <v>-3747.1643999999997</v>
      </c>
    </row>
    <row r="517" spans="1:19" s="8" customFormat="1" ht="13" x14ac:dyDescent="0.15">
      <c r="A517" s="6" t="s">
        <v>526</v>
      </c>
      <c r="B517" s="7">
        <v>41810.46</v>
      </c>
      <c r="C517" s="7">
        <v>12235.08</v>
      </c>
      <c r="D517" s="7">
        <v>11392.2</v>
      </c>
      <c r="E517" s="7">
        <v>842.88</v>
      </c>
      <c r="F517" s="7">
        <v>0</v>
      </c>
      <c r="G517" s="7">
        <v>0</v>
      </c>
      <c r="H517" s="7">
        <v>0</v>
      </c>
      <c r="I517" s="7">
        <v>0</v>
      </c>
      <c r="J517" s="7">
        <v>0</v>
      </c>
      <c r="K517" s="7">
        <v>0</v>
      </c>
      <c r="L517" s="7">
        <v>278</v>
      </c>
      <c r="M517" s="7">
        <f t="shared" si="28"/>
        <v>2506.2840000000001</v>
      </c>
      <c r="N517" s="7">
        <f t="shared" si="29"/>
        <v>683.53200000000004</v>
      </c>
      <c r="O517" s="7">
        <f t="shared" si="30"/>
        <v>5126.4900000000007</v>
      </c>
      <c r="P517" s="7"/>
      <c r="Q517" s="7"/>
      <c r="R517" s="7"/>
      <c r="S517" s="7">
        <f t="shared" si="31"/>
        <v>-8594.3060000000005</v>
      </c>
    </row>
    <row r="518" spans="1:19" s="8" customFormat="1" ht="13" x14ac:dyDescent="0.15">
      <c r="A518" s="6" t="s">
        <v>527</v>
      </c>
      <c r="B518" s="7">
        <v>10756.02</v>
      </c>
      <c r="C518" s="7">
        <v>3922.32</v>
      </c>
      <c r="D518" s="7">
        <v>3511.68</v>
      </c>
      <c r="E518" s="7">
        <v>410.64</v>
      </c>
      <c r="F518" s="7">
        <v>0</v>
      </c>
      <c r="G518" s="7">
        <v>1790.47</v>
      </c>
      <c r="H518" s="7">
        <v>1603.02</v>
      </c>
      <c r="I518" s="7">
        <v>187.45</v>
      </c>
      <c r="J518" s="7">
        <v>0</v>
      </c>
      <c r="K518" s="7">
        <v>45.65</v>
      </c>
      <c r="L518" s="7">
        <v>0</v>
      </c>
      <c r="M518" s="7">
        <f t="shared" si="28"/>
        <v>772.56959999999992</v>
      </c>
      <c r="N518" s="7">
        <f t="shared" si="29"/>
        <v>210.70079999999999</v>
      </c>
      <c r="O518" s="7">
        <f t="shared" si="30"/>
        <v>1580.2559999999999</v>
      </c>
      <c r="P518" s="7"/>
      <c r="Q518" s="7"/>
      <c r="R518" s="7"/>
      <c r="S518" s="7">
        <f t="shared" si="31"/>
        <v>-960.50639999999976</v>
      </c>
    </row>
    <row r="519" spans="1:19" s="8" customFormat="1" ht="13" x14ac:dyDescent="0.15">
      <c r="A519" s="6" t="s">
        <v>528</v>
      </c>
      <c r="B519" s="7">
        <v>29501.64</v>
      </c>
      <c r="C519" s="7">
        <v>5796</v>
      </c>
      <c r="D519" s="7">
        <v>5475.84</v>
      </c>
      <c r="E519" s="7">
        <v>320.16000000000003</v>
      </c>
      <c r="F519" s="7">
        <v>0</v>
      </c>
      <c r="G519" s="7">
        <v>0</v>
      </c>
      <c r="H519" s="7">
        <v>0</v>
      </c>
      <c r="I519" s="7">
        <v>0</v>
      </c>
      <c r="J519" s="7">
        <v>0</v>
      </c>
      <c r="K519" s="7">
        <v>0</v>
      </c>
      <c r="L519" s="7">
        <v>0</v>
      </c>
      <c r="M519" s="7">
        <f t="shared" ref="M519:M582" si="32">D519*22%</f>
        <v>1204.6848</v>
      </c>
      <c r="N519" s="7">
        <f t="shared" ref="N519:N582" si="33">D519*6%</f>
        <v>328.55040000000002</v>
      </c>
      <c r="O519" s="7">
        <f t="shared" ref="O519:O582" si="34">D519*45%</f>
        <v>2464.1280000000002</v>
      </c>
      <c r="P519" s="7"/>
      <c r="Q519" s="7"/>
      <c r="R519" s="7"/>
      <c r="S519" s="7">
        <f t="shared" ref="S519:S582" si="35">H519-L519-M519-N519-O519</f>
        <v>-3997.3632000000002</v>
      </c>
    </row>
    <row r="520" spans="1:19" s="8" customFormat="1" ht="13" x14ac:dyDescent="0.15">
      <c r="A520" s="6" t="s">
        <v>529</v>
      </c>
      <c r="B520" s="7">
        <v>3349.13</v>
      </c>
      <c r="C520" s="7">
        <v>411.36</v>
      </c>
      <c r="D520" s="7">
        <v>0</v>
      </c>
      <c r="E520" s="7">
        <v>411.36</v>
      </c>
      <c r="F520" s="7">
        <v>0</v>
      </c>
      <c r="G520" s="7">
        <v>12854.38</v>
      </c>
      <c r="H520" s="7">
        <v>0</v>
      </c>
      <c r="I520" s="7">
        <v>12854.38</v>
      </c>
      <c r="J520" s="7">
        <v>0</v>
      </c>
      <c r="K520" s="7">
        <v>3124.85</v>
      </c>
      <c r="L520" s="7">
        <v>0</v>
      </c>
      <c r="M520" s="7">
        <f t="shared" si="32"/>
        <v>0</v>
      </c>
      <c r="N520" s="7">
        <f t="shared" si="33"/>
        <v>0</v>
      </c>
      <c r="O520" s="7">
        <f t="shared" si="34"/>
        <v>0</v>
      </c>
      <c r="P520" s="7"/>
      <c r="Q520" s="7"/>
      <c r="R520" s="7"/>
      <c r="S520" s="7">
        <f t="shared" si="35"/>
        <v>0</v>
      </c>
    </row>
    <row r="521" spans="1:19" s="8" customFormat="1" ht="13" x14ac:dyDescent="0.15">
      <c r="A521" s="6" t="s">
        <v>530</v>
      </c>
      <c r="B521" s="7">
        <v>2776.4</v>
      </c>
      <c r="C521" s="7">
        <v>3460.86</v>
      </c>
      <c r="D521" s="7">
        <v>3124.86</v>
      </c>
      <c r="E521" s="7">
        <v>336</v>
      </c>
      <c r="F521" s="7">
        <v>0</v>
      </c>
      <c r="G521" s="7">
        <v>13461.1</v>
      </c>
      <c r="H521" s="7">
        <v>12154.22</v>
      </c>
      <c r="I521" s="7">
        <v>1306.8800000000001</v>
      </c>
      <c r="J521" s="7">
        <v>0</v>
      </c>
      <c r="K521" s="7">
        <v>388.95</v>
      </c>
      <c r="L521" s="7">
        <v>0</v>
      </c>
      <c r="M521" s="7">
        <f t="shared" si="32"/>
        <v>687.4692</v>
      </c>
      <c r="N521" s="7">
        <f t="shared" si="33"/>
        <v>187.49160000000001</v>
      </c>
      <c r="O521" s="7">
        <f t="shared" si="34"/>
        <v>1406.1870000000001</v>
      </c>
      <c r="P521" s="7"/>
      <c r="Q521" s="7"/>
      <c r="R521" s="7"/>
      <c r="S521" s="7">
        <f t="shared" si="35"/>
        <v>9873.0722000000005</v>
      </c>
    </row>
    <row r="522" spans="1:19" s="8" customFormat="1" ht="13" x14ac:dyDescent="0.15">
      <c r="A522" s="6" t="s">
        <v>531</v>
      </c>
      <c r="B522" s="7">
        <v>6624.49</v>
      </c>
      <c r="C522" s="7">
        <v>2792.16</v>
      </c>
      <c r="D522" s="7">
        <v>2499.84</v>
      </c>
      <c r="E522" s="7">
        <v>292.32</v>
      </c>
      <c r="F522" s="7">
        <v>0</v>
      </c>
      <c r="G522" s="7">
        <v>698.04</v>
      </c>
      <c r="H522" s="7">
        <v>624.96</v>
      </c>
      <c r="I522" s="7">
        <v>73.08</v>
      </c>
      <c r="J522" s="7">
        <v>0</v>
      </c>
      <c r="K522" s="7">
        <v>25</v>
      </c>
      <c r="L522" s="7">
        <v>0</v>
      </c>
      <c r="M522" s="7">
        <f t="shared" si="32"/>
        <v>549.96480000000008</v>
      </c>
      <c r="N522" s="7">
        <f t="shared" si="33"/>
        <v>149.99039999999999</v>
      </c>
      <c r="O522" s="7">
        <f t="shared" si="34"/>
        <v>1124.9280000000001</v>
      </c>
      <c r="P522" s="7"/>
      <c r="Q522" s="7"/>
      <c r="R522" s="7"/>
      <c r="S522" s="7">
        <f t="shared" si="35"/>
        <v>-1199.9232000000002</v>
      </c>
    </row>
    <row r="523" spans="1:19" s="8" customFormat="1" ht="13" x14ac:dyDescent="0.15">
      <c r="A523" s="6" t="s">
        <v>532</v>
      </c>
      <c r="B523" s="7">
        <v>10657.18</v>
      </c>
      <c r="C523" s="7">
        <v>849.76</v>
      </c>
      <c r="D523" s="7">
        <v>491.32</v>
      </c>
      <c r="E523" s="7">
        <v>358.44</v>
      </c>
      <c r="F523" s="7">
        <v>0</v>
      </c>
      <c r="G523" s="7">
        <v>4200</v>
      </c>
      <c r="H523" s="7">
        <v>2428.38</v>
      </c>
      <c r="I523" s="7">
        <v>1771.62</v>
      </c>
      <c r="J523" s="7">
        <v>0</v>
      </c>
      <c r="K523" s="7">
        <v>494.26</v>
      </c>
      <c r="L523" s="7">
        <v>0</v>
      </c>
      <c r="M523" s="7">
        <f t="shared" si="32"/>
        <v>108.0904</v>
      </c>
      <c r="N523" s="7">
        <f t="shared" si="33"/>
        <v>29.479199999999999</v>
      </c>
      <c r="O523" s="7">
        <f t="shared" si="34"/>
        <v>221.09399999999999</v>
      </c>
      <c r="P523" s="7"/>
      <c r="Q523" s="7"/>
      <c r="R523" s="7"/>
      <c r="S523" s="7">
        <f t="shared" si="35"/>
        <v>2069.7163999999998</v>
      </c>
    </row>
    <row r="524" spans="1:19" s="8" customFormat="1" ht="13" x14ac:dyDescent="0.15">
      <c r="A524" s="6" t="s">
        <v>533</v>
      </c>
      <c r="B524" s="7">
        <v>20947.36</v>
      </c>
      <c r="C524" s="7">
        <v>4315.66</v>
      </c>
      <c r="D524" s="7">
        <v>3305.8</v>
      </c>
      <c r="E524" s="7">
        <v>1009.86</v>
      </c>
      <c r="F524" s="7">
        <v>0</v>
      </c>
      <c r="G524" s="7">
        <v>5631.44</v>
      </c>
      <c r="H524" s="7">
        <v>4313.6899999999996</v>
      </c>
      <c r="I524" s="7">
        <v>1317.75</v>
      </c>
      <c r="J524" s="7">
        <v>0</v>
      </c>
      <c r="K524" s="7">
        <v>130.49</v>
      </c>
      <c r="L524" s="7">
        <v>0</v>
      </c>
      <c r="M524" s="7">
        <f t="shared" si="32"/>
        <v>727.27600000000007</v>
      </c>
      <c r="N524" s="7">
        <f t="shared" si="33"/>
        <v>198.34800000000001</v>
      </c>
      <c r="O524" s="7">
        <f t="shared" si="34"/>
        <v>1487.6100000000001</v>
      </c>
      <c r="P524" s="7"/>
      <c r="Q524" s="7"/>
      <c r="R524" s="7"/>
      <c r="S524" s="7">
        <f t="shared" si="35"/>
        <v>1900.4559999999997</v>
      </c>
    </row>
    <row r="525" spans="1:19" s="8" customFormat="1" ht="13" x14ac:dyDescent="0.15">
      <c r="A525" s="6" t="s">
        <v>534</v>
      </c>
      <c r="B525" s="7">
        <v>13553.98</v>
      </c>
      <c r="C525" s="7">
        <v>563.04</v>
      </c>
      <c r="D525" s="7">
        <v>228.96</v>
      </c>
      <c r="E525" s="7">
        <v>334.08</v>
      </c>
      <c r="F525" s="7">
        <v>0</v>
      </c>
      <c r="G525" s="7">
        <v>64.099999999999994</v>
      </c>
      <c r="H525" s="7">
        <v>26.07</v>
      </c>
      <c r="I525" s="7">
        <v>38.03</v>
      </c>
      <c r="J525" s="7">
        <v>0</v>
      </c>
      <c r="K525" s="7">
        <v>11.38</v>
      </c>
      <c r="L525" s="7">
        <v>0</v>
      </c>
      <c r="M525" s="7">
        <f t="shared" si="32"/>
        <v>50.371200000000002</v>
      </c>
      <c r="N525" s="7">
        <f t="shared" si="33"/>
        <v>13.7376</v>
      </c>
      <c r="O525" s="7">
        <f t="shared" si="34"/>
        <v>103.03200000000001</v>
      </c>
      <c r="P525" s="7"/>
      <c r="Q525" s="7"/>
      <c r="R525" s="7"/>
      <c r="S525" s="7">
        <f t="shared" si="35"/>
        <v>-141.07080000000002</v>
      </c>
    </row>
    <row r="526" spans="1:19" s="8" customFormat="1" ht="13" x14ac:dyDescent="0.15">
      <c r="A526" s="6" t="s">
        <v>535</v>
      </c>
      <c r="B526" s="7">
        <v>1694.33</v>
      </c>
      <c r="C526" s="7">
        <v>911.62</v>
      </c>
      <c r="D526" s="7">
        <v>527.08000000000004</v>
      </c>
      <c r="E526" s="7">
        <v>384.54</v>
      </c>
      <c r="F526" s="7">
        <v>0</v>
      </c>
      <c r="G526" s="7">
        <v>294.48</v>
      </c>
      <c r="H526" s="7">
        <v>170.26</v>
      </c>
      <c r="I526" s="7">
        <v>124.22</v>
      </c>
      <c r="J526" s="7">
        <v>0</v>
      </c>
      <c r="K526" s="7">
        <v>32.299999999999997</v>
      </c>
      <c r="L526" s="7">
        <v>0</v>
      </c>
      <c r="M526" s="7">
        <f t="shared" si="32"/>
        <v>115.95760000000001</v>
      </c>
      <c r="N526" s="7">
        <f t="shared" si="33"/>
        <v>31.6248</v>
      </c>
      <c r="O526" s="7">
        <f t="shared" si="34"/>
        <v>237.18600000000004</v>
      </c>
      <c r="P526" s="7"/>
      <c r="Q526" s="7"/>
      <c r="R526" s="7"/>
      <c r="S526" s="7">
        <f t="shared" si="35"/>
        <v>-214.50840000000005</v>
      </c>
    </row>
    <row r="527" spans="1:19" s="8" customFormat="1" ht="13" x14ac:dyDescent="0.15">
      <c r="A527" s="6" t="s">
        <v>536</v>
      </c>
      <c r="B527" s="7">
        <v>1363</v>
      </c>
      <c r="C527" s="7">
        <v>831</v>
      </c>
      <c r="D527" s="7">
        <v>831</v>
      </c>
      <c r="E527" s="7">
        <v>0</v>
      </c>
      <c r="F527" s="7">
        <v>0</v>
      </c>
      <c r="G527" s="7">
        <v>0</v>
      </c>
      <c r="H527" s="7">
        <v>0</v>
      </c>
      <c r="I527" s="7">
        <v>0</v>
      </c>
      <c r="J527" s="7">
        <v>0</v>
      </c>
      <c r="K527" s="7">
        <v>0</v>
      </c>
      <c r="L527" s="7">
        <v>0</v>
      </c>
      <c r="M527" s="7">
        <f t="shared" si="32"/>
        <v>182.82</v>
      </c>
      <c r="N527" s="7">
        <f t="shared" si="33"/>
        <v>49.86</v>
      </c>
      <c r="O527" s="7">
        <f t="shared" si="34"/>
        <v>373.95</v>
      </c>
      <c r="P527" s="7"/>
      <c r="Q527" s="7"/>
      <c r="R527" s="7"/>
      <c r="S527" s="7">
        <f t="shared" si="35"/>
        <v>-606.63</v>
      </c>
    </row>
    <row r="528" spans="1:19" s="8" customFormat="1" ht="13" x14ac:dyDescent="0.15">
      <c r="A528" s="6" t="s">
        <v>537</v>
      </c>
      <c r="B528" s="7">
        <v>13981.44</v>
      </c>
      <c r="C528" s="7">
        <v>2746.86</v>
      </c>
      <c r="D528" s="7">
        <v>2595.12</v>
      </c>
      <c r="E528" s="7">
        <v>151.74</v>
      </c>
      <c r="F528" s="7">
        <v>0</v>
      </c>
      <c r="G528" s="7">
        <v>0</v>
      </c>
      <c r="H528" s="7">
        <v>0</v>
      </c>
      <c r="I528" s="7">
        <v>0</v>
      </c>
      <c r="J528" s="7">
        <v>0</v>
      </c>
      <c r="K528" s="7">
        <v>0</v>
      </c>
      <c r="L528" s="7">
        <v>0</v>
      </c>
      <c r="M528" s="7">
        <f t="shared" si="32"/>
        <v>570.92639999999994</v>
      </c>
      <c r="N528" s="7">
        <f t="shared" si="33"/>
        <v>155.7072</v>
      </c>
      <c r="O528" s="7">
        <f t="shared" si="34"/>
        <v>1167.8040000000001</v>
      </c>
      <c r="P528" s="7"/>
      <c r="Q528" s="7"/>
      <c r="R528" s="7"/>
      <c r="S528" s="7">
        <f t="shared" si="35"/>
        <v>-1894.4376</v>
      </c>
    </row>
    <row r="529" spans="1:19" s="8" customFormat="1" ht="13" x14ac:dyDescent="0.15">
      <c r="A529" s="6" t="s">
        <v>538</v>
      </c>
      <c r="B529" s="7">
        <v>16811.14</v>
      </c>
      <c r="C529" s="7">
        <v>7086.12</v>
      </c>
      <c r="D529" s="7">
        <v>6690.12</v>
      </c>
      <c r="E529" s="7">
        <v>396</v>
      </c>
      <c r="F529" s="7">
        <v>0</v>
      </c>
      <c r="G529" s="7">
        <v>4237.59</v>
      </c>
      <c r="H529" s="7">
        <v>4000.78</v>
      </c>
      <c r="I529" s="7">
        <v>236.81</v>
      </c>
      <c r="J529" s="7">
        <v>0</v>
      </c>
      <c r="K529" s="7">
        <v>59.8</v>
      </c>
      <c r="L529" s="7">
        <v>0</v>
      </c>
      <c r="M529" s="7">
        <f t="shared" si="32"/>
        <v>1471.8263999999999</v>
      </c>
      <c r="N529" s="7">
        <f t="shared" si="33"/>
        <v>401.40719999999999</v>
      </c>
      <c r="O529" s="7">
        <f t="shared" si="34"/>
        <v>3010.5540000000001</v>
      </c>
      <c r="P529" s="7"/>
      <c r="Q529" s="7"/>
      <c r="R529" s="7"/>
      <c r="S529" s="7">
        <f t="shared" si="35"/>
        <v>-883.00759999999991</v>
      </c>
    </row>
    <row r="530" spans="1:19" s="8" customFormat="1" ht="13" x14ac:dyDescent="0.15">
      <c r="A530" s="6" t="s">
        <v>539</v>
      </c>
      <c r="B530" s="7">
        <v>5494.54</v>
      </c>
      <c r="C530" s="7">
        <v>656.72</v>
      </c>
      <c r="D530" s="7">
        <v>379.7</v>
      </c>
      <c r="E530" s="7">
        <v>277.02</v>
      </c>
      <c r="F530" s="7">
        <v>0</v>
      </c>
      <c r="G530" s="7">
        <v>787.08</v>
      </c>
      <c r="H530" s="7">
        <v>455.07</v>
      </c>
      <c r="I530" s="7">
        <v>332.01</v>
      </c>
      <c r="J530" s="7">
        <v>0</v>
      </c>
      <c r="K530" s="7">
        <v>119.85</v>
      </c>
      <c r="L530" s="7">
        <v>0</v>
      </c>
      <c r="M530" s="7">
        <f t="shared" si="32"/>
        <v>83.533999999999992</v>
      </c>
      <c r="N530" s="7">
        <f t="shared" si="33"/>
        <v>22.782</v>
      </c>
      <c r="O530" s="7">
        <f t="shared" si="34"/>
        <v>170.86500000000001</v>
      </c>
      <c r="P530" s="7"/>
      <c r="Q530" s="7"/>
      <c r="R530" s="7"/>
      <c r="S530" s="7">
        <f t="shared" si="35"/>
        <v>177.88900000000001</v>
      </c>
    </row>
    <row r="531" spans="1:19" s="8" customFormat="1" ht="13" x14ac:dyDescent="0.15">
      <c r="A531" s="6" t="s">
        <v>540</v>
      </c>
      <c r="B531" s="7">
        <v>39682.199999999997</v>
      </c>
      <c r="C531" s="7">
        <v>7795.5</v>
      </c>
      <c r="D531" s="7">
        <v>7231.74</v>
      </c>
      <c r="E531" s="7">
        <v>563.76</v>
      </c>
      <c r="F531" s="7">
        <v>0</v>
      </c>
      <c r="G531" s="7">
        <v>0</v>
      </c>
      <c r="H531" s="7">
        <v>0</v>
      </c>
      <c r="I531" s="7">
        <v>0</v>
      </c>
      <c r="J531" s="7">
        <v>0</v>
      </c>
      <c r="K531" s="7">
        <v>0</v>
      </c>
      <c r="L531" s="7">
        <v>0</v>
      </c>
      <c r="M531" s="7">
        <f t="shared" si="32"/>
        <v>1590.9828</v>
      </c>
      <c r="N531" s="7">
        <f t="shared" si="33"/>
        <v>433.90439999999995</v>
      </c>
      <c r="O531" s="7">
        <f t="shared" si="34"/>
        <v>3254.2829999999999</v>
      </c>
      <c r="P531" s="7"/>
      <c r="Q531" s="7"/>
      <c r="R531" s="7"/>
      <c r="S531" s="7">
        <f t="shared" si="35"/>
        <v>-5279.1701999999996</v>
      </c>
    </row>
    <row r="532" spans="1:19" s="8" customFormat="1" ht="13" x14ac:dyDescent="0.15">
      <c r="A532" s="6" t="s">
        <v>541</v>
      </c>
      <c r="B532" s="7">
        <v>27415.26</v>
      </c>
      <c r="C532" s="7">
        <v>5384.88</v>
      </c>
      <c r="D532" s="7">
        <v>4821.12</v>
      </c>
      <c r="E532" s="7">
        <v>563.76</v>
      </c>
      <c r="F532" s="7">
        <v>0</v>
      </c>
      <c r="G532" s="7">
        <v>0</v>
      </c>
      <c r="H532" s="7">
        <v>0</v>
      </c>
      <c r="I532" s="7">
        <v>0</v>
      </c>
      <c r="J532" s="7">
        <v>0</v>
      </c>
      <c r="K532" s="7">
        <v>0</v>
      </c>
      <c r="L532" s="7">
        <v>0</v>
      </c>
      <c r="M532" s="7">
        <f t="shared" si="32"/>
        <v>1060.6464000000001</v>
      </c>
      <c r="N532" s="7">
        <f t="shared" si="33"/>
        <v>289.2672</v>
      </c>
      <c r="O532" s="7">
        <f t="shared" si="34"/>
        <v>2169.5039999999999</v>
      </c>
      <c r="P532" s="7"/>
      <c r="Q532" s="7"/>
      <c r="R532" s="7"/>
      <c r="S532" s="7">
        <f t="shared" si="35"/>
        <v>-3519.4175999999998</v>
      </c>
    </row>
    <row r="533" spans="1:19" s="8" customFormat="1" ht="13" x14ac:dyDescent="0.15">
      <c r="A533" s="6" t="s">
        <v>542</v>
      </c>
      <c r="B533" s="7">
        <v>25415.26</v>
      </c>
      <c r="C533" s="7">
        <v>5384.88</v>
      </c>
      <c r="D533" s="7">
        <v>4821.12</v>
      </c>
      <c r="E533" s="7">
        <v>563.76</v>
      </c>
      <c r="F533" s="7">
        <v>0</v>
      </c>
      <c r="G533" s="7">
        <v>0</v>
      </c>
      <c r="H533" s="7">
        <v>0</v>
      </c>
      <c r="I533" s="7">
        <v>0</v>
      </c>
      <c r="J533" s="7">
        <v>0</v>
      </c>
      <c r="K533" s="7">
        <v>0</v>
      </c>
      <c r="L533" s="7">
        <v>0</v>
      </c>
      <c r="M533" s="7">
        <f t="shared" si="32"/>
        <v>1060.6464000000001</v>
      </c>
      <c r="N533" s="7">
        <f t="shared" si="33"/>
        <v>289.2672</v>
      </c>
      <c r="O533" s="7">
        <f t="shared" si="34"/>
        <v>2169.5039999999999</v>
      </c>
      <c r="P533" s="7"/>
      <c r="Q533" s="7"/>
      <c r="R533" s="7"/>
      <c r="S533" s="7">
        <f t="shared" si="35"/>
        <v>-3519.4175999999998</v>
      </c>
    </row>
    <row r="534" spans="1:19" s="8" customFormat="1" ht="13" x14ac:dyDescent="0.15">
      <c r="A534" s="6" t="s">
        <v>543</v>
      </c>
      <c r="B534" s="7">
        <v>49877.07</v>
      </c>
      <c r="C534" s="7">
        <v>13439.04</v>
      </c>
      <c r="D534" s="7">
        <v>13439.04</v>
      </c>
      <c r="E534" s="7">
        <v>0</v>
      </c>
      <c r="F534" s="7">
        <v>0</v>
      </c>
      <c r="G534" s="7">
        <v>3251.02</v>
      </c>
      <c r="H534" s="7">
        <v>3251.02</v>
      </c>
      <c r="I534" s="7">
        <v>0</v>
      </c>
      <c r="J534" s="7">
        <v>0</v>
      </c>
      <c r="K534" s="7">
        <v>24.19</v>
      </c>
      <c r="L534" s="7">
        <v>0</v>
      </c>
      <c r="M534" s="7">
        <f t="shared" si="32"/>
        <v>2956.5888</v>
      </c>
      <c r="N534" s="7">
        <f t="shared" si="33"/>
        <v>806.3424</v>
      </c>
      <c r="O534" s="7">
        <f t="shared" si="34"/>
        <v>6047.5680000000002</v>
      </c>
      <c r="P534" s="7"/>
      <c r="Q534" s="7"/>
      <c r="R534" s="7"/>
      <c r="S534" s="7">
        <f t="shared" si="35"/>
        <v>-6559.4791999999998</v>
      </c>
    </row>
    <row r="535" spans="1:19" s="8" customFormat="1" ht="13" x14ac:dyDescent="0.15">
      <c r="A535" s="6" t="s">
        <v>544</v>
      </c>
      <c r="B535" s="7">
        <v>50943.42</v>
      </c>
      <c r="C535" s="7">
        <v>10510.56</v>
      </c>
      <c r="D535" s="7">
        <v>10510.56</v>
      </c>
      <c r="E535" s="7">
        <v>0</v>
      </c>
      <c r="F535" s="7">
        <v>0</v>
      </c>
      <c r="G535" s="7">
        <v>2148.6799999999998</v>
      </c>
      <c r="H535" s="7">
        <v>2148.6799999999998</v>
      </c>
      <c r="I535" s="7">
        <v>0</v>
      </c>
      <c r="J535" s="7">
        <v>0</v>
      </c>
      <c r="K535" s="7">
        <v>20.440000000000001</v>
      </c>
      <c r="L535" s="7">
        <v>0</v>
      </c>
      <c r="M535" s="7">
        <f t="shared" si="32"/>
        <v>2312.3231999999998</v>
      </c>
      <c r="N535" s="7">
        <f t="shared" si="33"/>
        <v>630.6336</v>
      </c>
      <c r="O535" s="7">
        <f t="shared" si="34"/>
        <v>4729.7519999999995</v>
      </c>
      <c r="P535" s="7"/>
      <c r="Q535" s="7"/>
      <c r="R535" s="7"/>
      <c r="S535" s="7">
        <f t="shared" si="35"/>
        <v>-5524.0287999999991</v>
      </c>
    </row>
    <row r="536" spans="1:19" s="8" customFormat="1" ht="13" x14ac:dyDescent="0.15">
      <c r="A536" s="6" t="s">
        <v>545</v>
      </c>
      <c r="B536" s="7">
        <v>5159.82</v>
      </c>
      <c r="C536" s="7">
        <v>944.04</v>
      </c>
      <c r="D536" s="7">
        <v>944.04</v>
      </c>
      <c r="E536" s="7">
        <v>0</v>
      </c>
      <c r="F536" s="7">
        <v>0</v>
      </c>
      <c r="G536" s="7">
        <v>0</v>
      </c>
      <c r="H536" s="7">
        <v>0</v>
      </c>
      <c r="I536" s="7">
        <v>0</v>
      </c>
      <c r="J536" s="7">
        <v>0</v>
      </c>
      <c r="K536" s="7">
        <v>0</v>
      </c>
      <c r="L536" s="7">
        <v>0</v>
      </c>
      <c r="M536" s="7">
        <f t="shared" si="32"/>
        <v>207.68879999999999</v>
      </c>
      <c r="N536" s="7">
        <f t="shared" si="33"/>
        <v>56.642399999999995</v>
      </c>
      <c r="O536" s="7">
        <f t="shared" si="34"/>
        <v>424.81799999999998</v>
      </c>
      <c r="P536" s="7"/>
      <c r="Q536" s="7"/>
      <c r="R536" s="7"/>
      <c r="S536" s="7">
        <f t="shared" si="35"/>
        <v>-689.14919999999995</v>
      </c>
    </row>
    <row r="537" spans="1:19" s="8" customFormat="1" ht="13" x14ac:dyDescent="0.15">
      <c r="A537" s="6" t="s">
        <v>546</v>
      </c>
      <c r="B537" s="7">
        <v>9476.8799999999992</v>
      </c>
      <c r="C537" s="7">
        <v>1861.44</v>
      </c>
      <c r="D537" s="7">
        <v>1666.56</v>
      </c>
      <c r="E537" s="7">
        <v>194.88</v>
      </c>
      <c r="F537" s="7">
        <v>0</v>
      </c>
      <c r="G537" s="7">
        <v>0</v>
      </c>
      <c r="H537" s="7">
        <v>0</v>
      </c>
      <c r="I537" s="7">
        <v>0</v>
      </c>
      <c r="J537" s="7">
        <v>0</v>
      </c>
      <c r="K537" s="7">
        <v>0</v>
      </c>
      <c r="L537" s="7">
        <v>0</v>
      </c>
      <c r="M537" s="7">
        <f t="shared" si="32"/>
        <v>366.64319999999998</v>
      </c>
      <c r="N537" s="7">
        <f t="shared" si="33"/>
        <v>99.993599999999986</v>
      </c>
      <c r="O537" s="7">
        <f t="shared" si="34"/>
        <v>749.952</v>
      </c>
      <c r="P537" s="7"/>
      <c r="Q537" s="7"/>
      <c r="R537" s="7"/>
      <c r="S537" s="7">
        <f t="shared" si="35"/>
        <v>-1216.5888</v>
      </c>
    </row>
    <row r="538" spans="1:19" s="8" customFormat="1" ht="13" x14ac:dyDescent="0.15">
      <c r="A538" s="6" t="s">
        <v>547</v>
      </c>
      <c r="B538" s="7">
        <v>22760.01</v>
      </c>
      <c r="C538" s="7">
        <v>17274.96</v>
      </c>
      <c r="D538" s="7">
        <v>17274.96</v>
      </c>
      <c r="E538" s="7">
        <v>0</v>
      </c>
      <c r="F538" s="7">
        <v>0</v>
      </c>
      <c r="G538" s="7">
        <v>15403.22</v>
      </c>
      <c r="H538" s="7">
        <v>15403.22</v>
      </c>
      <c r="I538" s="7">
        <v>0</v>
      </c>
      <c r="J538" s="7">
        <v>0</v>
      </c>
      <c r="K538" s="7">
        <v>89.17</v>
      </c>
      <c r="L538" s="7">
        <v>14342</v>
      </c>
      <c r="M538" s="7">
        <f t="shared" si="32"/>
        <v>3800.4911999999999</v>
      </c>
      <c r="N538" s="7">
        <f t="shared" si="33"/>
        <v>1036.4975999999999</v>
      </c>
      <c r="O538" s="7">
        <f t="shared" si="34"/>
        <v>7773.732</v>
      </c>
      <c r="P538" s="7"/>
      <c r="Q538" s="7"/>
      <c r="R538" s="7"/>
      <c r="S538" s="7">
        <f t="shared" si="35"/>
        <v>-11549.500800000002</v>
      </c>
    </row>
    <row r="539" spans="1:19" s="8" customFormat="1" ht="13" x14ac:dyDescent="0.15">
      <c r="A539" s="6" t="s">
        <v>548</v>
      </c>
      <c r="B539" s="7">
        <v>13073.97</v>
      </c>
      <c r="C539" s="7">
        <v>2592.7199999999998</v>
      </c>
      <c r="D539" s="7">
        <v>2321.2800000000002</v>
      </c>
      <c r="E539" s="7">
        <v>271.44</v>
      </c>
      <c r="F539" s="7">
        <v>0</v>
      </c>
      <c r="G539" s="7">
        <v>0</v>
      </c>
      <c r="H539" s="7">
        <v>0</v>
      </c>
      <c r="I539" s="7">
        <v>0</v>
      </c>
      <c r="J539" s="7">
        <v>0</v>
      </c>
      <c r="K539" s="7">
        <v>0</v>
      </c>
      <c r="L539" s="7">
        <v>0</v>
      </c>
      <c r="M539" s="7">
        <f t="shared" si="32"/>
        <v>510.68160000000006</v>
      </c>
      <c r="N539" s="7">
        <f t="shared" si="33"/>
        <v>139.27680000000001</v>
      </c>
      <c r="O539" s="7">
        <f t="shared" si="34"/>
        <v>1044.576</v>
      </c>
      <c r="P539" s="7"/>
      <c r="Q539" s="7"/>
      <c r="R539" s="7"/>
      <c r="S539" s="7">
        <f t="shared" si="35"/>
        <v>-1694.5344</v>
      </c>
    </row>
    <row r="540" spans="1:19" s="8" customFormat="1" ht="13" x14ac:dyDescent="0.15">
      <c r="A540" s="6" t="s">
        <v>549</v>
      </c>
      <c r="B540" s="7">
        <v>14278.24</v>
      </c>
      <c r="C540" s="7">
        <v>3781.23</v>
      </c>
      <c r="D540" s="7">
        <v>3165.27</v>
      </c>
      <c r="E540" s="7">
        <v>615.96</v>
      </c>
      <c r="F540" s="7">
        <v>0</v>
      </c>
      <c r="G540" s="7">
        <v>991.4</v>
      </c>
      <c r="H540" s="7">
        <v>829.9</v>
      </c>
      <c r="I540" s="7">
        <v>161.5</v>
      </c>
      <c r="J540" s="7">
        <v>0</v>
      </c>
      <c r="K540" s="7">
        <v>26.22</v>
      </c>
      <c r="L540" s="7">
        <v>0</v>
      </c>
      <c r="M540" s="7">
        <f t="shared" si="32"/>
        <v>696.35940000000005</v>
      </c>
      <c r="N540" s="7">
        <f t="shared" si="33"/>
        <v>189.9162</v>
      </c>
      <c r="O540" s="7">
        <f t="shared" si="34"/>
        <v>1424.3715</v>
      </c>
      <c r="P540" s="7"/>
      <c r="Q540" s="7"/>
      <c r="R540" s="7"/>
      <c r="S540" s="7">
        <f t="shared" si="35"/>
        <v>-1480.7471</v>
      </c>
    </row>
    <row r="541" spans="1:19" s="8" customFormat="1" ht="13" x14ac:dyDescent="0.15">
      <c r="A541" s="6" t="s">
        <v>550</v>
      </c>
      <c r="B541" s="7">
        <v>8627.74</v>
      </c>
      <c r="C541" s="7">
        <v>648.46</v>
      </c>
      <c r="D541" s="7">
        <v>374.92</v>
      </c>
      <c r="E541" s="7">
        <v>273.54000000000002</v>
      </c>
      <c r="F541" s="7">
        <v>0</v>
      </c>
      <c r="G541" s="7">
        <v>263.85000000000002</v>
      </c>
      <c r="H541" s="7">
        <v>152.55000000000001</v>
      </c>
      <c r="I541" s="7">
        <v>111.3</v>
      </c>
      <c r="J541" s="7">
        <v>0</v>
      </c>
      <c r="K541" s="7">
        <v>40.69</v>
      </c>
      <c r="L541" s="7">
        <v>0</v>
      </c>
      <c r="M541" s="7">
        <f t="shared" si="32"/>
        <v>82.482399999999998</v>
      </c>
      <c r="N541" s="7">
        <f t="shared" si="33"/>
        <v>22.495200000000001</v>
      </c>
      <c r="O541" s="7">
        <f t="shared" si="34"/>
        <v>168.714</v>
      </c>
      <c r="P541" s="7"/>
      <c r="Q541" s="7"/>
      <c r="R541" s="7"/>
      <c r="S541" s="7">
        <f t="shared" si="35"/>
        <v>-121.14159999999998</v>
      </c>
    </row>
    <row r="542" spans="1:19" s="8" customFormat="1" ht="13" x14ac:dyDescent="0.15">
      <c r="A542" s="6" t="s">
        <v>551</v>
      </c>
      <c r="B542" s="7">
        <v>2450.48</v>
      </c>
      <c r="C542" s="7">
        <v>1296.42</v>
      </c>
      <c r="D542" s="7">
        <v>1160.7</v>
      </c>
      <c r="E542" s="7">
        <v>135.72</v>
      </c>
      <c r="F542" s="7">
        <v>0</v>
      </c>
      <c r="G542" s="7">
        <v>0</v>
      </c>
      <c r="H542" s="7">
        <v>0</v>
      </c>
      <c r="I542" s="7">
        <v>0</v>
      </c>
      <c r="J542" s="7">
        <v>0</v>
      </c>
      <c r="K542" s="7">
        <v>0</v>
      </c>
      <c r="L542" s="7">
        <v>0</v>
      </c>
      <c r="M542" s="7">
        <f t="shared" si="32"/>
        <v>255.35400000000001</v>
      </c>
      <c r="N542" s="7">
        <f t="shared" si="33"/>
        <v>69.641999999999996</v>
      </c>
      <c r="O542" s="7">
        <f t="shared" si="34"/>
        <v>522.31500000000005</v>
      </c>
      <c r="P542" s="7"/>
      <c r="Q542" s="7"/>
      <c r="R542" s="7"/>
      <c r="S542" s="7">
        <f t="shared" si="35"/>
        <v>-847.31100000000004</v>
      </c>
    </row>
    <row r="543" spans="1:19" s="8" customFormat="1" ht="13" x14ac:dyDescent="0.15">
      <c r="A543" s="6" t="s">
        <v>552</v>
      </c>
      <c r="B543" s="7">
        <v>0</v>
      </c>
      <c r="C543" s="7">
        <v>1323</v>
      </c>
      <c r="D543" s="7">
        <v>1323</v>
      </c>
      <c r="E543" s="7">
        <v>0</v>
      </c>
      <c r="F543" s="7">
        <v>0</v>
      </c>
      <c r="G543" s="7">
        <v>1323</v>
      </c>
      <c r="H543" s="7">
        <v>1323</v>
      </c>
      <c r="I543" s="7">
        <v>0</v>
      </c>
      <c r="J543" s="7">
        <v>0</v>
      </c>
      <c r="K543" s="7">
        <v>100</v>
      </c>
      <c r="L543" s="7">
        <v>0</v>
      </c>
      <c r="M543" s="7">
        <f t="shared" si="32"/>
        <v>291.06</v>
      </c>
      <c r="N543" s="7">
        <f t="shared" si="33"/>
        <v>79.38</v>
      </c>
      <c r="O543" s="7">
        <f t="shared" si="34"/>
        <v>595.35</v>
      </c>
      <c r="P543" s="7"/>
      <c r="Q543" s="7"/>
      <c r="R543" s="7"/>
      <c r="S543" s="7">
        <f t="shared" si="35"/>
        <v>357.21000000000004</v>
      </c>
    </row>
    <row r="544" spans="1:19" s="8" customFormat="1" ht="13" x14ac:dyDescent="0.15">
      <c r="A544" s="6" t="s">
        <v>553</v>
      </c>
      <c r="B544" s="7">
        <v>12759.39</v>
      </c>
      <c r="C544" s="7">
        <v>2015.73</v>
      </c>
      <c r="D544" s="7">
        <v>1740.81</v>
      </c>
      <c r="E544" s="7">
        <v>274.92</v>
      </c>
      <c r="F544" s="7">
        <v>0</v>
      </c>
      <c r="G544" s="7">
        <v>0</v>
      </c>
      <c r="H544" s="7">
        <v>0</v>
      </c>
      <c r="I544" s="7">
        <v>0</v>
      </c>
      <c r="J544" s="7">
        <v>0</v>
      </c>
      <c r="K544" s="7">
        <v>0</v>
      </c>
      <c r="L544" s="7">
        <v>0</v>
      </c>
      <c r="M544" s="7">
        <f t="shared" si="32"/>
        <v>382.97820000000002</v>
      </c>
      <c r="N544" s="7">
        <f t="shared" si="33"/>
        <v>104.4486</v>
      </c>
      <c r="O544" s="7">
        <f t="shared" si="34"/>
        <v>783.36450000000002</v>
      </c>
      <c r="P544" s="7"/>
      <c r="Q544" s="7"/>
      <c r="R544" s="7"/>
      <c r="S544" s="7">
        <f t="shared" si="35"/>
        <v>-1270.7913000000001</v>
      </c>
    </row>
    <row r="545" spans="1:19" s="8" customFormat="1" ht="13" x14ac:dyDescent="0.15">
      <c r="A545" s="6" t="s">
        <v>554</v>
      </c>
      <c r="B545" s="7">
        <v>-682.43</v>
      </c>
      <c r="C545" s="7">
        <v>2506.3200000000002</v>
      </c>
      <c r="D545" s="7">
        <v>2243.94</v>
      </c>
      <c r="E545" s="7">
        <v>262.38</v>
      </c>
      <c r="F545" s="7">
        <v>0</v>
      </c>
      <c r="G545" s="7">
        <v>3013.16</v>
      </c>
      <c r="H545" s="7">
        <v>2697.72</v>
      </c>
      <c r="I545" s="7">
        <v>315.44</v>
      </c>
      <c r="J545" s="7">
        <v>0</v>
      </c>
      <c r="K545" s="7">
        <v>120.22</v>
      </c>
      <c r="L545" s="7">
        <v>0</v>
      </c>
      <c r="M545" s="7">
        <f t="shared" si="32"/>
        <v>493.66680000000002</v>
      </c>
      <c r="N545" s="7">
        <f t="shared" si="33"/>
        <v>134.63640000000001</v>
      </c>
      <c r="O545" s="7">
        <f t="shared" si="34"/>
        <v>1009.773</v>
      </c>
      <c r="P545" s="7"/>
      <c r="Q545" s="7"/>
      <c r="R545" s="7"/>
      <c r="S545" s="7">
        <f t="shared" si="35"/>
        <v>1059.6437999999998</v>
      </c>
    </row>
    <row r="546" spans="1:19" s="8" customFormat="1" ht="13" x14ac:dyDescent="0.15">
      <c r="A546" s="6" t="s">
        <v>555</v>
      </c>
      <c r="B546" s="7">
        <v>4469.97</v>
      </c>
      <c r="C546" s="7">
        <v>758.76</v>
      </c>
      <c r="D546" s="7">
        <v>758.76</v>
      </c>
      <c r="E546" s="7">
        <v>0</v>
      </c>
      <c r="F546" s="7">
        <v>0</v>
      </c>
      <c r="G546" s="7">
        <v>0</v>
      </c>
      <c r="H546" s="7">
        <v>0</v>
      </c>
      <c r="I546" s="7">
        <v>0</v>
      </c>
      <c r="J546" s="7">
        <v>0</v>
      </c>
      <c r="K546" s="7">
        <v>0</v>
      </c>
      <c r="L546" s="7">
        <v>0</v>
      </c>
      <c r="M546" s="7">
        <f t="shared" si="32"/>
        <v>166.9272</v>
      </c>
      <c r="N546" s="7">
        <f t="shared" si="33"/>
        <v>45.525599999999997</v>
      </c>
      <c r="O546" s="7">
        <f t="shared" si="34"/>
        <v>341.44200000000001</v>
      </c>
      <c r="P546" s="7"/>
      <c r="Q546" s="7"/>
      <c r="R546" s="7"/>
      <c r="S546" s="7">
        <f t="shared" si="35"/>
        <v>-553.89480000000003</v>
      </c>
    </row>
    <row r="547" spans="1:19" s="8" customFormat="1" ht="13" x14ac:dyDescent="0.15">
      <c r="A547" s="6" t="s">
        <v>556</v>
      </c>
      <c r="B547" s="7">
        <v>14448.12</v>
      </c>
      <c r="C547" s="7">
        <v>2925.12</v>
      </c>
      <c r="D547" s="7">
        <v>2618.88</v>
      </c>
      <c r="E547" s="7">
        <v>306.24</v>
      </c>
      <c r="F547" s="7">
        <v>0</v>
      </c>
      <c r="G547" s="7">
        <v>0</v>
      </c>
      <c r="H547" s="7">
        <v>0</v>
      </c>
      <c r="I547" s="7">
        <v>0</v>
      </c>
      <c r="J547" s="7">
        <v>0</v>
      </c>
      <c r="K547" s="7">
        <v>0</v>
      </c>
      <c r="L547" s="7">
        <v>850</v>
      </c>
      <c r="M547" s="7">
        <f t="shared" si="32"/>
        <v>576.15359999999998</v>
      </c>
      <c r="N547" s="7">
        <f t="shared" si="33"/>
        <v>157.1328</v>
      </c>
      <c r="O547" s="7">
        <f t="shared" si="34"/>
        <v>1178.4960000000001</v>
      </c>
      <c r="P547" s="7"/>
      <c r="Q547" s="7"/>
      <c r="R547" s="7"/>
      <c r="S547" s="7">
        <f t="shared" si="35"/>
        <v>-2761.7824000000001</v>
      </c>
    </row>
    <row r="548" spans="1:19" s="8" customFormat="1" ht="13" x14ac:dyDescent="0.15">
      <c r="A548" s="6" t="s">
        <v>557</v>
      </c>
      <c r="B548" s="7">
        <v>35676.14</v>
      </c>
      <c r="C548" s="7">
        <v>7007.04</v>
      </c>
      <c r="D548" s="7">
        <v>6273.48</v>
      </c>
      <c r="E548" s="7">
        <v>733.56</v>
      </c>
      <c r="F548" s="7">
        <v>0</v>
      </c>
      <c r="G548" s="7">
        <v>0</v>
      </c>
      <c r="H548" s="7">
        <v>0</v>
      </c>
      <c r="I548" s="7">
        <v>0</v>
      </c>
      <c r="J548" s="7">
        <v>0</v>
      </c>
      <c r="K548" s="7">
        <v>0</v>
      </c>
      <c r="L548" s="7">
        <v>0</v>
      </c>
      <c r="M548" s="7">
        <f t="shared" si="32"/>
        <v>1380.1655999999998</v>
      </c>
      <c r="N548" s="7">
        <f t="shared" si="33"/>
        <v>376.40879999999999</v>
      </c>
      <c r="O548" s="7">
        <f t="shared" si="34"/>
        <v>2823.0659999999998</v>
      </c>
      <c r="P548" s="7"/>
      <c r="Q548" s="7"/>
      <c r="R548" s="7"/>
      <c r="S548" s="7">
        <f t="shared" si="35"/>
        <v>-4579.6403999999993</v>
      </c>
    </row>
    <row r="549" spans="1:19" s="8" customFormat="1" ht="13" x14ac:dyDescent="0.15">
      <c r="A549" s="6" t="s">
        <v>558</v>
      </c>
      <c r="B549" s="7">
        <v>26036.67</v>
      </c>
      <c r="C549" s="7">
        <v>16995.84</v>
      </c>
      <c r="D549" s="7">
        <v>16995.84</v>
      </c>
      <c r="E549" s="7">
        <v>0</v>
      </c>
      <c r="F549" s="7">
        <v>0</v>
      </c>
      <c r="G549" s="7">
        <v>21535.48</v>
      </c>
      <c r="H549" s="7">
        <v>21535.48</v>
      </c>
      <c r="I549" s="7">
        <v>0</v>
      </c>
      <c r="J549" s="7">
        <v>0</v>
      </c>
      <c r="K549" s="7">
        <v>126.71</v>
      </c>
      <c r="L549" s="7">
        <v>16234</v>
      </c>
      <c r="M549" s="7">
        <f t="shared" si="32"/>
        <v>3739.0848000000001</v>
      </c>
      <c r="N549" s="7">
        <f t="shared" si="33"/>
        <v>1019.7504</v>
      </c>
      <c r="O549" s="7">
        <f t="shared" si="34"/>
        <v>7648.1280000000006</v>
      </c>
      <c r="P549" s="7"/>
      <c r="Q549" s="7"/>
      <c r="R549" s="7"/>
      <c r="S549" s="7">
        <f t="shared" si="35"/>
        <v>-7105.4832000000015</v>
      </c>
    </row>
    <row r="550" spans="1:19" s="8" customFormat="1" ht="13" x14ac:dyDescent="0.15">
      <c r="A550" s="6" t="s">
        <v>559</v>
      </c>
      <c r="B550" s="7">
        <v>81798.75</v>
      </c>
      <c r="C550" s="7">
        <v>17846.52</v>
      </c>
      <c r="D550" s="7">
        <v>17846.52</v>
      </c>
      <c r="E550" s="7">
        <v>0</v>
      </c>
      <c r="F550" s="7">
        <v>0</v>
      </c>
      <c r="G550" s="7">
        <v>26768.29</v>
      </c>
      <c r="H550" s="7">
        <v>26768.29</v>
      </c>
      <c r="I550" s="7">
        <v>0</v>
      </c>
      <c r="J550" s="7">
        <v>0</v>
      </c>
      <c r="K550" s="7">
        <v>149.99</v>
      </c>
      <c r="L550" s="7">
        <v>6625</v>
      </c>
      <c r="M550" s="7">
        <f t="shared" si="32"/>
        <v>3926.2344000000003</v>
      </c>
      <c r="N550" s="7">
        <f t="shared" si="33"/>
        <v>1070.7911999999999</v>
      </c>
      <c r="O550" s="7">
        <f t="shared" si="34"/>
        <v>8030.9340000000002</v>
      </c>
      <c r="P550" s="7"/>
      <c r="Q550" s="7"/>
      <c r="R550" s="7"/>
      <c r="S550" s="7">
        <f t="shared" si="35"/>
        <v>7115.3303999999998</v>
      </c>
    </row>
    <row r="551" spans="1:19" s="8" customFormat="1" ht="13" x14ac:dyDescent="0.15">
      <c r="A551" s="6" t="s">
        <v>560</v>
      </c>
      <c r="B551" s="7">
        <v>9184.7999999999993</v>
      </c>
      <c r="C551" s="7">
        <v>1994.4</v>
      </c>
      <c r="D551" s="7">
        <v>1785.6</v>
      </c>
      <c r="E551" s="7">
        <v>208.8</v>
      </c>
      <c r="F551" s="7">
        <v>0</v>
      </c>
      <c r="G551" s="7">
        <v>0</v>
      </c>
      <c r="H551" s="7">
        <v>0</v>
      </c>
      <c r="I551" s="7">
        <v>0</v>
      </c>
      <c r="J551" s="7">
        <v>0</v>
      </c>
      <c r="K551" s="7">
        <v>0</v>
      </c>
      <c r="L551" s="7">
        <v>4842</v>
      </c>
      <c r="M551" s="7">
        <f t="shared" si="32"/>
        <v>392.83199999999999</v>
      </c>
      <c r="N551" s="7">
        <f t="shared" si="33"/>
        <v>107.136</v>
      </c>
      <c r="O551" s="7">
        <f t="shared" si="34"/>
        <v>803.52</v>
      </c>
      <c r="P551" s="7"/>
      <c r="Q551" s="7"/>
      <c r="R551" s="7"/>
      <c r="S551" s="7">
        <f t="shared" si="35"/>
        <v>-6145.4880000000012</v>
      </c>
    </row>
    <row r="552" spans="1:19" s="8" customFormat="1" ht="13" x14ac:dyDescent="0.15">
      <c r="A552" s="6" t="s">
        <v>561</v>
      </c>
      <c r="B552" s="7">
        <v>-1914.52</v>
      </c>
      <c r="C552" s="7">
        <v>17557.2</v>
      </c>
      <c r="D552" s="7">
        <v>17557.2</v>
      </c>
      <c r="E552" s="7">
        <v>0</v>
      </c>
      <c r="F552" s="7">
        <v>0</v>
      </c>
      <c r="G552" s="7">
        <v>20786.61</v>
      </c>
      <c r="H552" s="7">
        <v>20786.61</v>
      </c>
      <c r="I552" s="7">
        <v>0</v>
      </c>
      <c r="J552" s="7">
        <v>0</v>
      </c>
      <c r="K552" s="7">
        <v>118.39</v>
      </c>
      <c r="L552" s="7">
        <v>28439</v>
      </c>
      <c r="M552" s="7">
        <f t="shared" si="32"/>
        <v>3862.5840000000003</v>
      </c>
      <c r="N552" s="7">
        <f t="shared" si="33"/>
        <v>1053.432</v>
      </c>
      <c r="O552" s="7">
        <f t="shared" si="34"/>
        <v>7900.7400000000007</v>
      </c>
      <c r="P552" s="7"/>
      <c r="Q552" s="7"/>
      <c r="R552" s="7"/>
      <c r="S552" s="7">
        <f t="shared" si="35"/>
        <v>-20469.146000000001</v>
      </c>
    </row>
    <row r="553" spans="1:19" s="8" customFormat="1" ht="13" x14ac:dyDescent="0.15">
      <c r="A553" s="6" t="s">
        <v>562</v>
      </c>
      <c r="B553" s="7">
        <v>41077.57</v>
      </c>
      <c r="C553" s="7">
        <v>15370.2</v>
      </c>
      <c r="D553" s="7">
        <v>15370.2</v>
      </c>
      <c r="E553" s="7">
        <v>0</v>
      </c>
      <c r="F553" s="7">
        <v>0</v>
      </c>
      <c r="G553" s="7">
        <v>15102.67</v>
      </c>
      <c r="H553" s="7">
        <v>15102.67</v>
      </c>
      <c r="I553" s="7">
        <v>0</v>
      </c>
      <c r="J553" s="7">
        <v>0</v>
      </c>
      <c r="K553" s="7">
        <v>98.26</v>
      </c>
      <c r="L553" s="7">
        <v>12105</v>
      </c>
      <c r="M553" s="7">
        <f t="shared" si="32"/>
        <v>3381.444</v>
      </c>
      <c r="N553" s="7">
        <f t="shared" si="33"/>
        <v>922.21199999999999</v>
      </c>
      <c r="O553" s="7">
        <f t="shared" si="34"/>
        <v>6916.59</v>
      </c>
      <c r="P553" s="7"/>
      <c r="Q553" s="7"/>
      <c r="R553" s="7"/>
      <c r="S553" s="7">
        <f t="shared" si="35"/>
        <v>-8222.5760000000009</v>
      </c>
    </row>
    <row r="554" spans="1:19" s="8" customFormat="1" ht="13" x14ac:dyDescent="0.15">
      <c r="A554" s="6" t="s">
        <v>563</v>
      </c>
      <c r="B554" s="7">
        <v>4185.66</v>
      </c>
      <c r="C554" s="7">
        <v>14748.6</v>
      </c>
      <c r="D554" s="7">
        <v>14748.6</v>
      </c>
      <c r="E554" s="7">
        <v>0</v>
      </c>
      <c r="F554" s="7">
        <v>0</v>
      </c>
      <c r="G554" s="7">
        <v>16077.29</v>
      </c>
      <c r="H554" s="7">
        <v>16077.29</v>
      </c>
      <c r="I554" s="7">
        <v>0</v>
      </c>
      <c r="J554" s="7">
        <v>0</v>
      </c>
      <c r="K554" s="7">
        <v>109.01</v>
      </c>
      <c r="L554" s="7">
        <v>14749</v>
      </c>
      <c r="M554" s="7">
        <f t="shared" si="32"/>
        <v>3244.692</v>
      </c>
      <c r="N554" s="7">
        <f t="shared" si="33"/>
        <v>884.91599999999994</v>
      </c>
      <c r="O554" s="7">
        <f t="shared" si="34"/>
        <v>6636.87</v>
      </c>
      <c r="P554" s="7"/>
      <c r="Q554" s="7"/>
      <c r="R554" s="7"/>
      <c r="S554" s="7">
        <f t="shared" si="35"/>
        <v>-9438.1879999999983</v>
      </c>
    </row>
    <row r="555" spans="1:19" s="8" customFormat="1" ht="13" x14ac:dyDescent="0.15">
      <c r="A555" s="6" t="s">
        <v>564</v>
      </c>
      <c r="B555" s="7">
        <v>26050.54</v>
      </c>
      <c r="C555" s="7">
        <v>14645.64</v>
      </c>
      <c r="D555" s="7">
        <v>14645.64</v>
      </c>
      <c r="E555" s="7">
        <v>0</v>
      </c>
      <c r="F555" s="7">
        <v>0</v>
      </c>
      <c r="G555" s="7">
        <v>20132.29</v>
      </c>
      <c r="H555" s="7">
        <v>20132.29</v>
      </c>
      <c r="I555" s="7">
        <v>0</v>
      </c>
      <c r="J555" s="7">
        <v>0</v>
      </c>
      <c r="K555" s="7">
        <v>137.46</v>
      </c>
      <c r="L555" s="7">
        <v>14258</v>
      </c>
      <c r="M555" s="7">
        <f t="shared" si="32"/>
        <v>3222.0407999999998</v>
      </c>
      <c r="N555" s="7">
        <f t="shared" si="33"/>
        <v>878.73839999999996</v>
      </c>
      <c r="O555" s="7">
        <f t="shared" si="34"/>
        <v>6590.5379999999996</v>
      </c>
      <c r="P555" s="7"/>
      <c r="Q555" s="7"/>
      <c r="R555" s="7"/>
      <c r="S555" s="7">
        <f t="shared" si="35"/>
        <v>-4817.0271999999986</v>
      </c>
    </row>
    <row r="556" spans="1:19" s="8" customFormat="1" ht="13" x14ac:dyDescent="0.15">
      <c r="A556" s="6" t="s">
        <v>565</v>
      </c>
      <c r="B556" s="7">
        <v>16978.39</v>
      </c>
      <c r="C556" s="7">
        <v>16769.64</v>
      </c>
      <c r="D556" s="7">
        <v>16769.64</v>
      </c>
      <c r="E556" s="7">
        <v>0</v>
      </c>
      <c r="F556" s="7">
        <v>0</v>
      </c>
      <c r="G556" s="7">
        <v>12022.16</v>
      </c>
      <c r="H556" s="7">
        <v>12022.16</v>
      </c>
      <c r="I556" s="7">
        <v>0</v>
      </c>
      <c r="J556" s="7">
        <v>0</v>
      </c>
      <c r="K556" s="7">
        <v>71.69</v>
      </c>
      <c r="L556" s="7">
        <v>29485</v>
      </c>
      <c r="M556" s="7">
        <f t="shared" si="32"/>
        <v>3689.3208</v>
      </c>
      <c r="N556" s="7">
        <f t="shared" si="33"/>
        <v>1006.1783999999999</v>
      </c>
      <c r="O556" s="7">
        <f t="shared" si="34"/>
        <v>7546.3379999999997</v>
      </c>
      <c r="P556" s="7"/>
      <c r="Q556" s="7"/>
      <c r="R556" s="7"/>
      <c r="S556" s="7">
        <f t="shared" si="35"/>
        <v>-29704.677200000002</v>
      </c>
    </row>
    <row r="557" spans="1:19" s="8" customFormat="1" ht="13" x14ac:dyDescent="0.15">
      <c r="A557" s="6" t="s">
        <v>566</v>
      </c>
      <c r="B557" s="7">
        <v>103019.91</v>
      </c>
      <c r="C557" s="7">
        <v>17265</v>
      </c>
      <c r="D557" s="7">
        <v>17265</v>
      </c>
      <c r="E557" s="7">
        <v>0</v>
      </c>
      <c r="F557" s="7">
        <v>0</v>
      </c>
      <c r="G557" s="7">
        <v>8934.1299999999992</v>
      </c>
      <c r="H557" s="7">
        <v>8934.1299999999992</v>
      </c>
      <c r="I557" s="7">
        <v>0</v>
      </c>
      <c r="J557" s="7">
        <v>0</v>
      </c>
      <c r="K557" s="7">
        <v>51.75</v>
      </c>
      <c r="L557" s="7">
        <v>14970</v>
      </c>
      <c r="M557" s="7">
        <f t="shared" si="32"/>
        <v>3798.3</v>
      </c>
      <c r="N557" s="7">
        <f t="shared" si="33"/>
        <v>1035.8999999999999</v>
      </c>
      <c r="O557" s="7">
        <f t="shared" si="34"/>
        <v>7769.25</v>
      </c>
      <c r="P557" s="7"/>
      <c r="Q557" s="7"/>
      <c r="R557" s="7"/>
      <c r="S557" s="7">
        <f t="shared" si="35"/>
        <v>-18639.32</v>
      </c>
    </row>
    <row r="558" spans="1:19" s="8" customFormat="1" ht="13" x14ac:dyDescent="0.15">
      <c r="A558" s="6" t="s">
        <v>567</v>
      </c>
      <c r="B558" s="7">
        <v>-739.18</v>
      </c>
      <c r="C558" s="7">
        <v>1106.04</v>
      </c>
      <c r="D558" s="7">
        <v>744.12</v>
      </c>
      <c r="E558" s="7">
        <v>361.92</v>
      </c>
      <c r="F558" s="7">
        <v>0</v>
      </c>
      <c r="G558" s="7">
        <v>1845.22</v>
      </c>
      <c r="H558" s="7">
        <v>1241.42</v>
      </c>
      <c r="I558" s="7">
        <v>603.79999999999995</v>
      </c>
      <c r="J558" s="7">
        <v>0</v>
      </c>
      <c r="K558" s="7">
        <v>166.83</v>
      </c>
      <c r="L558" s="7">
        <v>0</v>
      </c>
      <c r="M558" s="7">
        <f t="shared" si="32"/>
        <v>163.7064</v>
      </c>
      <c r="N558" s="7">
        <f t="shared" si="33"/>
        <v>44.647199999999998</v>
      </c>
      <c r="O558" s="7">
        <f t="shared" si="34"/>
        <v>334.85399999999998</v>
      </c>
      <c r="P558" s="7"/>
      <c r="Q558" s="7"/>
      <c r="R558" s="7"/>
      <c r="S558" s="7">
        <f t="shared" si="35"/>
        <v>698.21240000000012</v>
      </c>
    </row>
    <row r="559" spans="1:19" s="8" customFormat="1" ht="13" x14ac:dyDescent="0.15">
      <c r="A559" s="6" t="s">
        <v>568</v>
      </c>
      <c r="B559" s="7">
        <v>7501.56</v>
      </c>
      <c r="C559" s="7">
        <v>2672.46</v>
      </c>
      <c r="D559" s="7">
        <v>2392.6799999999998</v>
      </c>
      <c r="E559" s="7">
        <v>279.77999999999997</v>
      </c>
      <c r="F559" s="7">
        <v>0</v>
      </c>
      <c r="G559" s="7">
        <v>0</v>
      </c>
      <c r="H559" s="7">
        <v>0</v>
      </c>
      <c r="I559" s="7">
        <v>0</v>
      </c>
      <c r="J559" s="7">
        <v>0</v>
      </c>
      <c r="K559" s="7">
        <v>0</v>
      </c>
      <c r="L559" s="7">
        <v>0</v>
      </c>
      <c r="M559" s="7">
        <f t="shared" si="32"/>
        <v>526.38959999999997</v>
      </c>
      <c r="N559" s="7">
        <f t="shared" si="33"/>
        <v>143.56079999999997</v>
      </c>
      <c r="O559" s="7">
        <f t="shared" si="34"/>
        <v>1076.7059999999999</v>
      </c>
      <c r="P559" s="7"/>
      <c r="Q559" s="7"/>
      <c r="R559" s="7"/>
      <c r="S559" s="7">
        <f t="shared" si="35"/>
        <v>-1746.6563999999998</v>
      </c>
    </row>
    <row r="560" spans="1:19" s="8" customFormat="1" ht="13" x14ac:dyDescent="0.15">
      <c r="A560" s="6" t="s">
        <v>569</v>
      </c>
      <c r="B560" s="7">
        <v>7445.66</v>
      </c>
      <c r="C560" s="7">
        <v>2652.54</v>
      </c>
      <c r="D560" s="7">
        <v>2374.86</v>
      </c>
      <c r="E560" s="7">
        <v>277.68</v>
      </c>
      <c r="F560" s="7">
        <v>0</v>
      </c>
      <c r="G560" s="7">
        <v>0</v>
      </c>
      <c r="H560" s="7">
        <v>0</v>
      </c>
      <c r="I560" s="7">
        <v>0</v>
      </c>
      <c r="J560" s="7">
        <v>0</v>
      </c>
      <c r="K560" s="7">
        <v>0</v>
      </c>
      <c r="L560" s="7">
        <v>0</v>
      </c>
      <c r="M560" s="7">
        <f t="shared" si="32"/>
        <v>522.4692</v>
      </c>
      <c r="N560" s="7">
        <f t="shared" si="33"/>
        <v>142.49160000000001</v>
      </c>
      <c r="O560" s="7">
        <f t="shared" si="34"/>
        <v>1068.6870000000001</v>
      </c>
      <c r="P560" s="7"/>
      <c r="Q560" s="7"/>
      <c r="R560" s="7"/>
      <c r="S560" s="7">
        <f t="shared" si="35"/>
        <v>-1733.6478000000002</v>
      </c>
    </row>
    <row r="561" spans="1:19" s="8" customFormat="1" ht="13" x14ac:dyDescent="0.15">
      <c r="A561" s="6" t="s">
        <v>570</v>
      </c>
      <c r="B561" s="7">
        <v>15171.31</v>
      </c>
      <c r="C561" s="7">
        <v>5404.8</v>
      </c>
      <c r="D561" s="7">
        <v>4838.9399999999996</v>
      </c>
      <c r="E561" s="7">
        <v>565.86</v>
      </c>
      <c r="F561" s="7">
        <v>0</v>
      </c>
      <c r="G561" s="7">
        <v>0</v>
      </c>
      <c r="H561" s="7">
        <v>0</v>
      </c>
      <c r="I561" s="7">
        <v>0</v>
      </c>
      <c r="J561" s="7">
        <v>0</v>
      </c>
      <c r="K561" s="7">
        <v>0</v>
      </c>
      <c r="L561" s="7">
        <v>0</v>
      </c>
      <c r="M561" s="7">
        <f t="shared" si="32"/>
        <v>1064.5667999999998</v>
      </c>
      <c r="N561" s="7">
        <f t="shared" si="33"/>
        <v>290.33639999999997</v>
      </c>
      <c r="O561" s="7">
        <f t="shared" si="34"/>
        <v>2177.5229999999997</v>
      </c>
      <c r="P561" s="7"/>
      <c r="Q561" s="7"/>
      <c r="R561" s="7"/>
      <c r="S561" s="7">
        <f t="shared" si="35"/>
        <v>-3532.4261999999994</v>
      </c>
    </row>
    <row r="562" spans="1:19" s="8" customFormat="1" ht="13" x14ac:dyDescent="0.15">
      <c r="A562" s="6" t="s">
        <v>571</v>
      </c>
      <c r="B562" s="7">
        <v>7099.68</v>
      </c>
      <c r="C562" s="7">
        <v>2589.36</v>
      </c>
      <c r="D562" s="7">
        <v>2318.2800000000002</v>
      </c>
      <c r="E562" s="7">
        <v>271.08</v>
      </c>
      <c r="F562" s="7">
        <v>0</v>
      </c>
      <c r="G562" s="7">
        <v>0</v>
      </c>
      <c r="H562" s="7">
        <v>0</v>
      </c>
      <c r="I562" s="7">
        <v>0</v>
      </c>
      <c r="J562" s="7">
        <v>0</v>
      </c>
      <c r="K562" s="7">
        <v>0</v>
      </c>
      <c r="L562" s="7">
        <v>0</v>
      </c>
      <c r="M562" s="7">
        <f t="shared" si="32"/>
        <v>510.02160000000003</v>
      </c>
      <c r="N562" s="7">
        <f t="shared" si="33"/>
        <v>139.0968</v>
      </c>
      <c r="O562" s="7">
        <f t="shared" si="34"/>
        <v>1043.2260000000001</v>
      </c>
      <c r="P562" s="7"/>
      <c r="Q562" s="7"/>
      <c r="R562" s="7"/>
      <c r="S562" s="7">
        <f t="shared" si="35"/>
        <v>-1692.3444000000002</v>
      </c>
    </row>
    <row r="563" spans="1:19" s="8" customFormat="1" ht="13" x14ac:dyDescent="0.15">
      <c r="A563" s="6" t="s">
        <v>572</v>
      </c>
      <c r="B563" s="7">
        <v>4661.28</v>
      </c>
      <c r="C563" s="7">
        <v>1145.04</v>
      </c>
      <c r="D563" s="7">
        <v>1145.04</v>
      </c>
      <c r="E563" s="7">
        <v>0</v>
      </c>
      <c r="F563" s="7">
        <v>0</v>
      </c>
      <c r="G563" s="7">
        <v>2018.6</v>
      </c>
      <c r="H563" s="7">
        <v>2018.6</v>
      </c>
      <c r="I563" s="7">
        <v>0</v>
      </c>
      <c r="J563" s="7">
        <v>0</v>
      </c>
      <c r="K563" s="7">
        <v>176.29</v>
      </c>
      <c r="L563" s="7">
        <v>0</v>
      </c>
      <c r="M563" s="7">
        <f t="shared" si="32"/>
        <v>251.90879999999999</v>
      </c>
      <c r="N563" s="7">
        <f t="shared" si="33"/>
        <v>68.702399999999997</v>
      </c>
      <c r="O563" s="7">
        <f t="shared" si="34"/>
        <v>515.26800000000003</v>
      </c>
      <c r="P563" s="7"/>
      <c r="Q563" s="7"/>
      <c r="R563" s="7"/>
      <c r="S563" s="7">
        <f t="shared" si="35"/>
        <v>1182.7208000000001</v>
      </c>
    </row>
    <row r="564" spans="1:19" s="8" customFormat="1" ht="13" x14ac:dyDescent="0.15">
      <c r="A564" s="6" t="s">
        <v>573</v>
      </c>
      <c r="B564" s="7">
        <v>-1298.77</v>
      </c>
      <c r="C564" s="7">
        <v>2715.72</v>
      </c>
      <c r="D564" s="7">
        <v>2715.72</v>
      </c>
      <c r="E564" s="7">
        <v>0</v>
      </c>
      <c r="F564" s="7">
        <v>0</v>
      </c>
      <c r="G564" s="7">
        <v>8282.42</v>
      </c>
      <c r="H564" s="7">
        <v>8282.42</v>
      </c>
      <c r="I564" s="7">
        <v>0</v>
      </c>
      <c r="J564" s="7">
        <v>0</v>
      </c>
      <c r="K564" s="7">
        <v>304.98</v>
      </c>
      <c r="L564" s="7">
        <v>0</v>
      </c>
      <c r="M564" s="7">
        <f t="shared" si="32"/>
        <v>597.45839999999998</v>
      </c>
      <c r="N564" s="7">
        <f t="shared" si="33"/>
        <v>162.94319999999999</v>
      </c>
      <c r="O564" s="7">
        <f t="shared" si="34"/>
        <v>1222.0739999999998</v>
      </c>
      <c r="P564" s="7"/>
      <c r="Q564" s="7"/>
      <c r="R564" s="7"/>
      <c r="S564" s="7">
        <f t="shared" si="35"/>
        <v>6299.9444000000012</v>
      </c>
    </row>
    <row r="565" spans="1:19" s="8" customFormat="1" ht="13" x14ac:dyDescent="0.15">
      <c r="A565" s="6" t="s">
        <v>574</v>
      </c>
      <c r="B565" s="7">
        <v>754.94</v>
      </c>
      <c r="C565" s="7">
        <v>2639.28</v>
      </c>
      <c r="D565" s="7">
        <v>2362.98</v>
      </c>
      <c r="E565" s="7">
        <v>276.3</v>
      </c>
      <c r="F565" s="7">
        <v>0</v>
      </c>
      <c r="G565" s="7">
        <v>2518</v>
      </c>
      <c r="H565" s="7">
        <v>2254.4</v>
      </c>
      <c r="I565" s="7">
        <v>263.60000000000002</v>
      </c>
      <c r="J565" s="7">
        <v>0</v>
      </c>
      <c r="K565" s="7">
        <v>95.4</v>
      </c>
      <c r="L565" s="7">
        <v>0</v>
      </c>
      <c r="M565" s="7">
        <f t="shared" si="32"/>
        <v>519.85559999999998</v>
      </c>
      <c r="N565" s="7">
        <f t="shared" si="33"/>
        <v>141.77879999999999</v>
      </c>
      <c r="O565" s="7">
        <f t="shared" si="34"/>
        <v>1063.3410000000001</v>
      </c>
      <c r="P565" s="7"/>
      <c r="Q565" s="7"/>
      <c r="R565" s="7"/>
      <c r="S565" s="7">
        <f t="shared" si="35"/>
        <v>529.42460000000005</v>
      </c>
    </row>
    <row r="566" spans="1:19" s="8" customFormat="1" ht="13" x14ac:dyDescent="0.15">
      <c r="A566" s="6" t="s">
        <v>575</v>
      </c>
      <c r="B566" s="7">
        <v>-3.47</v>
      </c>
      <c r="C566" s="7">
        <v>2559.54</v>
      </c>
      <c r="D566" s="7">
        <v>2291.58</v>
      </c>
      <c r="E566" s="7">
        <v>267.95999999999998</v>
      </c>
      <c r="F566" s="7">
        <v>0</v>
      </c>
      <c r="G566" s="7">
        <v>2645.36</v>
      </c>
      <c r="H566" s="7">
        <v>2368.42</v>
      </c>
      <c r="I566" s="7">
        <v>276.94</v>
      </c>
      <c r="J566" s="7">
        <v>0</v>
      </c>
      <c r="K566" s="7">
        <v>103.35</v>
      </c>
      <c r="L566" s="7">
        <v>0</v>
      </c>
      <c r="M566" s="7">
        <f t="shared" si="32"/>
        <v>504.14760000000001</v>
      </c>
      <c r="N566" s="7">
        <f t="shared" si="33"/>
        <v>137.4948</v>
      </c>
      <c r="O566" s="7">
        <f t="shared" si="34"/>
        <v>1031.211</v>
      </c>
      <c r="P566" s="7"/>
      <c r="Q566" s="7"/>
      <c r="R566" s="7"/>
      <c r="S566" s="7">
        <f t="shared" si="35"/>
        <v>695.56660000000011</v>
      </c>
    </row>
    <row r="567" spans="1:19" s="8" customFormat="1" ht="13" x14ac:dyDescent="0.15">
      <c r="A567" s="6" t="s">
        <v>576</v>
      </c>
      <c r="B567" s="7">
        <v>15230.7</v>
      </c>
      <c r="C567" s="7">
        <v>2991.6</v>
      </c>
      <c r="D567" s="7">
        <v>2678.4</v>
      </c>
      <c r="E567" s="7">
        <v>313.2</v>
      </c>
      <c r="F567" s="7">
        <v>0</v>
      </c>
      <c r="G567" s="7">
        <v>0</v>
      </c>
      <c r="H567" s="7">
        <v>0</v>
      </c>
      <c r="I567" s="7">
        <v>0</v>
      </c>
      <c r="J567" s="7">
        <v>0</v>
      </c>
      <c r="K567" s="7">
        <v>0</v>
      </c>
      <c r="L567" s="7">
        <v>0</v>
      </c>
      <c r="M567" s="7">
        <f t="shared" si="32"/>
        <v>589.24800000000005</v>
      </c>
      <c r="N567" s="7">
        <f t="shared" si="33"/>
        <v>160.70400000000001</v>
      </c>
      <c r="O567" s="7">
        <f t="shared" si="34"/>
        <v>1205.28</v>
      </c>
      <c r="P567" s="7"/>
      <c r="Q567" s="7"/>
      <c r="R567" s="7"/>
      <c r="S567" s="7">
        <f t="shared" si="35"/>
        <v>-1955.232</v>
      </c>
    </row>
    <row r="568" spans="1:19" s="8" customFormat="1" ht="13" x14ac:dyDescent="0.15">
      <c r="A568" s="6" t="s">
        <v>577</v>
      </c>
      <c r="B568" s="7">
        <v>80856.7</v>
      </c>
      <c r="C568" s="7">
        <v>81577.820000000007</v>
      </c>
      <c r="D568" s="7">
        <v>79763.520000000004</v>
      </c>
      <c r="E568" s="7">
        <v>1814.3</v>
      </c>
      <c r="F568" s="7">
        <v>0</v>
      </c>
      <c r="G568" s="7">
        <v>65220.25</v>
      </c>
      <c r="H568" s="7">
        <v>63769.74</v>
      </c>
      <c r="I568" s="7">
        <v>1450.51</v>
      </c>
      <c r="J568" s="7">
        <v>0</v>
      </c>
      <c r="K568" s="7">
        <v>79.95</v>
      </c>
      <c r="L568" s="7">
        <v>16365</v>
      </c>
      <c r="M568" s="7">
        <f t="shared" si="32"/>
        <v>17547.974400000003</v>
      </c>
      <c r="N568" s="7">
        <f t="shared" si="33"/>
        <v>4785.8112000000001</v>
      </c>
      <c r="O568" s="7">
        <f t="shared" si="34"/>
        <v>35893.584000000003</v>
      </c>
      <c r="P568" s="7"/>
      <c r="Q568" s="7"/>
      <c r="R568" s="7"/>
      <c r="S568" s="7">
        <f t="shared" si="35"/>
        <v>-10822.629600000007</v>
      </c>
    </row>
    <row r="569" spans="1:19" s="8" customFormat="1" ht="13" x14ac:dyDescent="0.15">
      <c r="A569" s="6" t="s">
        <v>578</v>
      </c>
      <c r="B569" s="7">
        <v>24872.23</v>
      </c>
      <c r="C569" s="7">
        <v>9071.2800000000007</v>
      </c>
      <c r="D569" s="7">
        <v>9071.2800000000007</v>
      </c>
      <c r="E569" s="7">
        <v>0</v>
      </c>
      <c r="F569" s="7">
        <v>0</v>
      </c>
      <c r="G569" s="7">
        <v>9198.52</v>
      </c>
      <c r="H569" s="7">
        <v>9198.52</v>
      </c>
      <c r="I569" s="7">
        <v>0</v>
      </c>
      <c r="J569" s="7">
        <v>0</v>
      </c>
      <c r="K569" s="7">
        <v>101.4</v>
      </c>
      <c r="L569" s="7">
        <v>15690</v>
      </c>
      <c r="M569" s="7">
        <f t="shared" si="32"/>
        <v>1995.6816000000001</v>
      </c>
      <c r="N569" s="7">
        <f t="shared" si="33"/>
        <v>544.27679999999998</v>
      </c>
      <c r="O569" s="7">
        <f t="shared" si="34"/>
        <v>4082.0760000000005</v>
      </c>
      <c r="P569" s="7"/>
      <c r="Q569" s="7"/>
      <c r="R569" s="7"/>
      <c r="S569" s="7">
        <f t="shared" si="35"/>
        <v>-13113.5144</v>
      </c>
    </row>
    <row r="570" spans="1:19" s="8" customFormat="1" ht="13" x14ac:dyDescent="0.15">
      <c r="A570" s="6" t="s">
        <v>579</v>
      </c>
      <c r="B570" s="7">
        <v>11313.65</v>
      </c>
      <c r="C570" s="7">
        <v>3913.98</v>
      </c>
      <c r="D570" s="7">
        <v>3913.98</v>
      </c>
      <c r="E570" s="7">
        <v>0</v>
      </c>
      <c r="F570" s="7">
        <v>0</v>
      </c>
      <c r="G570" s="7">
        <v>1164.4000000000001</v>
      </c>
      <c r="H570" s="7">
        <v>1164.4000000000001</v>
      </c>
      <c r="I570" s="7">
        <v>0</v>
      </c>
      <c r="J570" s="7">
        <v>0</v>
      </c>
      <c r="K570" s="7">
        <v>29.75</v>
      </c>
      <c r="L570" s="7">
        <v>8877</v>
      </c>
      <c r="M570" s="7">
        <f t="shared" si="32"/>
        <v>861.07560000000001</v>
      </c>
      <c r="N570" s="7">
        <f t="shared" si="33"/>
        <v>234.83879999999999</v>
      </c>
      <c r="O570" s="7">
        <f t="shared" si="34"/>
        <v>1761.2909999999999</v>
      </c>
      <c r="P570" s="7"/>
      <c r="Q570" s="7"/>
      <c r="R570" s="7"/>
      <c r="S570" s="7">
        <f t="shared" si="35"/>
        <v>-10569.805399999999</v>
      </c>
    </row>
    <row r="571" spans="1:19" s="8" customFormat="1" ht="13" x14ac:dyDescent="0.15">
      <c r="A571" s="6" t="s">
        <v>580</v>
      </c>
      <c r="B571" s="7">
        <v>0</v>
      </c>
      <c r="C571" s="7">
        <v>0</v>
      </c>
      <c r="D571" s="7">
        <v>0</v>
      </c>
      <c r="E571" s="7">
        <v>0</v>
      </c>
      <c r="F571" s="7">
        <v>0</v>
      </c>
      <c r="G571" s="7">
        <v>0</v>
      </c>
      <c r="H571" s="7">
        <v>0</v>
      </c>
      <c r="I571" s="7">
        <v>0</v>
      </c>
      <c r="J571" s="7">
        <v>0</v>
      </c>
      <c r="K571" s="7">
        <v>0</v>
      </c>
      <c r="L571" s="7">
        <v>2275</v>
      </c>
      <c r="M571" s="7">
        <f t="shared" si="32"/>
        <v>0</v>
      </c>
      <c r="N571" s="7">
        <f t="shared" si="33"/>
        <v>0</v>
      </c>
      <c r="O571" s="7">
        <f t="shared" si="34"/>
        <v>0</v>
      </c>
      <c r="P571" s="7"/>
      <c r="Q571" s="7"/>
      <c r="R571" s="7"/>
      <c r="S571" s="7">
        <f t="shared" si="35"/>
        <v>-2275</v>
      </c>
    </row>
    <row r="572" spans="1:19" s="8" customFormat="1" ht="13" x14ac:dyDescent="0.15">
      <c r="A572" s="6" t="s">
        <v>581</v>
      </c>
      <c r="B572" s="7">
        <v>0</v>
      </c>
      <c r="C572" s="7">
        <v>0</v>
      </c>
      <c r="D572" s="7">
        <v>0</v>
      </c>
      <c r="E572" s="7">
        <v>0</v>
      </c>
      <c r="F572" s="7">
        <v>0</v>
      </c>
      <c r="G572" s="7">
        <v>0</v>
      </c>
      <c r="H572" s="7">
        <v>0</v>
      </c>
      <c r="I572" s="7">
        <v>0</v>
      </c>
      <c r="J572" s="7">
        <v>0</v>
      </c>
      <c r="K572" s="7">
        <v>0</v>
      </c>
      <c r="L572" s="7">
        <v>25624</v>
      </c>
      <c r="M572" s="7">
        <f t="shared" si="32"/>
        <v>0</v>
      </c>
      <c r="N572" s="7">
        <f t="shared" si="33"/>
        <v>0</v>
      </c>
      <c r="O572" s="7">
        <f t="shared" si="34"/>
        <v>0</v>
      </c>
      <c r="P572" s="7"/>
      <c r="Q572" s="7"/>
      <c r="R572" s="7"/>
      <c r="S572" s="7">
        <f t="shared" si="35"/>
        <v>-25624</v>
      </c>
    </row>
    <row r="573" spans="1:19" s="8" customFormat="1" ht="13" x14ac:dyDescent="0.15">
      <c r="A573" s="6" t="s">
        <v>582</v>
      </c>
      <c r="B573" s="7">
        <v>0</v>
      </c>
      <c r="C573" s="7">
        <v>0</v>
      </c>
      <c r="D573" s="7">
        <v>0</v>
      </c>
      <c r="E573" s="7">
        <v>0</v>
      </c>
      <c r="F573" s="7">
        <v>0</v>
      </c>
      <c r="G573" s="7">
        <v>0</v>
      </c>
      <c r="H573" s="7">
        <v>0</v>
      </c>
      <c r="I573" s="7">
        <v>0</v>
      </c>
      <c r="J573" s="7">
        <v>0</v>
      </c>
      <c r="K573" s="7">
        <v>0</v>
      </c>
      <c r="L573" s="7">
        <v>10217</v>
      </c>
      <c r="M573" s="7">
        <f t="shared" si="32"/>
        <v>0</v>
      </c>
      <c r="N573" s="7">
        <f t="shared" si="33"/>
        <v>0</v>
      </c>
      <c r="O573" s="7">
        <f t="shared" si="34"/>
        <v>0</v>
      </c>
      <c r="P573" s="7"/>
      <c r="Q573" s="7"/>
      <c r="R573" s="7"/>
      <c r="S573" s="7">
        <f t="shared" si="35"/>
        <v>-10217</v>
      </c>
    </row>
    <row r="574" spans="1:19" s="8" customFormat="1" ht="13" x14ac:dyDescent="0.15">
      <c r="A574" s="6" t="s">
        <v>583</v>
      </c>
      <c r="B574" s="7">
        <v>37371.760000000002</v>
      </c>
      <c r="C574" s="7">
        <v>31541.22</v>
      </c>
      <c r="D574" s="7">
        <v>29086.86</v>
      </c>
      <c r="E574" s="7">
        <v>2454.36</v>
      </c>
      <c r="F574" s="7">
        <v>0</v>
      </c>
      <c r="G574" s="7">
        <v>27427.24</v>
      </c>
      <c r="H574" s="7">
        <v>25293.01</v>
      </c>
      <c r="I574" s="7">
        <v>2134.23</v>
      </c>
      <c r="J574" s="7">
        <v>0</v>
      </c>
      <c r="K574" s="7">
        <v>86.96</v>
      </c>
      <c r="L574" s="7">
        <v>7175</v>
      </c>
      <c r="M574" s="7">
        <f t="shared" si="32"/>
        <v>6399.1091999999999</v>
      </c>
      <c r="N574" s="7">
        <f t="shared" si="33"/>
        <v>1745.2115999999999</v>
      </c>
      <c r="O574" s="7">
        <f t="shared" si="34"/>
        <v>13089.087000000001</v>
      </c>
      <c r="P574" s="7"/>
      <c r="Q574" s="7"/>
      <c r="R574" s="7"/>
      <c r="S574" s="7">
        <f t="shared" si="35"/>
        <v>-3115.3978000000025</v>
      </c>
    </row>
    <row r="575" spans="1:19" s="8" customFormat="1" ht="13" x14ac:dyDescent="0.15">
      <c r="A575" s="6" t="s">
        <v>584</v>
      </c>
      <c r="B575" s="7">
        <v>10802.98</v>
      </c>
      <c r="C575" s="7">
        <v>46874.28</v>
      </c>
      <c r="D575" s="7">
        <v>42669.3</v>
      </c>
      <c r="E575" s="7">
        <v>4204.9799999999996</v>
      </c>
      <c r="F575" s="7">
        <v>0</v>
      </c>
      <c r="G575" s="7">
        <v>41926.89</v>
      </c>
      <c r="H575" s="7">
        <v>38165.730000000003</v>
      </c>
      <c r="I575" s="7">
        <v>3761.16</v>
      </c>
      <c r="J575" s="7">
        <v>0</v>
      </c>
      <c r="K575" s="7">
        <v>89.45</v>
      </c>
      <c r="L575" s="7">
        <v>27977</v>
      </c>
      <c r="M575" s="7">
        <f t="shared" si="32"/>
        <v>9387.246000000001</v>
      </c>
      <c r="N575" s="7">
        <f t="shared" si="33"/>
        <v>2560.1579999999999</v>
      </c>
      <c r="O575" s="7">
        <f t="shared" si="34"/>
        <v>19201.185000000001</v>
      </c>
      <c r="P575" s="7"/>
      <c r="Q575" s="7"/>
      <c r="R575" s="7"/>
      <c r="S575" s="7">
        <f t="shared" si="35"/>
        <v>-20959.859</v>
      </c>
    </row>
    <row r="576" spans="1:19" s="8" customFormat="1" ht="13" x14ac:dyDescent="0.15">
      <c r="A576" s="6" t="s">
        <v>585</v>
      </c>
      <c r="B576" s="7">
        <v>4016.37</v>
      </c>
      <c r="C576" s="7">
        <v>2260.3200000000002</v>
      </c>
      <c r="D576" s="7">
        <v>2023.68</v>
      </c>
      <c r="E576" s="7">
        <v>236.64</v>
      </c>
      <c r="F576" s="7">
        <v>0</v>
      </c>
      <c r="G576" s="7">
        <v>1130.1600000000001</v>
      </c>
      <c r="H576" s="7">
        <v>1011.84</v>
      </c>
      <c r="I576" s="7">
        <v>118.32</v>
      </c>
      <c r="J576" s="7">
        <v>0</v>
      </c>
      <c r="K576" s="7">
        <v>50</v>
      </c>
      <c r="L576" s="7">
        <v>2662</v>
      </c>
      <c r="M576" s="7">
        <f t="shared" si="32"/>
        <v>445.20960000000002</v>
      </c>
      <c r="N576" s="7">
        <f t="shared" si="33"/>
        <v>121.4208</v>
      </c>
      <c r="O576" s="7">
        <f t="shared" si="34"/>
        <v>910.65600000000006</v>
      </c>
      <c r="P576" s="7"/>
      <c r="Q576" s="7"/>
      <c r="R576" s="7"/>
      <c r="S576" s="7">
        <f t="shared" si="35"/>
        <v>-3127.4463999999998</v>
      </c>
    </row>
    <row r="577" spans="1:19" s="8" customFormat="1" ht="13" x14ac:dyDescent="0.15">
      <c r="A577" s="6" t="s">
        <v>586</v>
      </c>
      <c r="B577" s="7">
        <v>0</v>
      </c>
      <c r="C577" s="7">
        <v>0</v>
      </c>
      <c r="D577" s="7">
        <v>0</v>
      </c>
      <c r="E577" s="7">
        <v>0</v>
      </c>
      <c r="F577" s="7">
        <v>0</v>
      </c>
      <c r="G577" s="7">
        <v>0</v>
      </c>
      <c r="H577" s="7">
        <v>0</v>
      </c>
      <c r="I577" s="7">
        <v>0</v>
      </c>
      <c r="J577" s="7">
        <v>0</v>
      </c>
      <c r="K577" s="7">
        <v>0</v>
      </c>
      <c r="L577" s="7">
        <v>5320</v>
      </c>
      <c r="M577" s="7">
        <f t="shared" si="32"/>
        <v>0</v>
      </c>
      <c r="N577" s="7">
        <f t="shared" si="33"/>
        <v>0</v>
      </c>
      <c r="O577" s="7">
        <f t="shared" si="34"/>
        <v>0</v>
      </c>
      <c r="P577" s="7"/>
      <c r="Q577" s="7"/>
      <c r="R577" s="7"/>
      <c r="S577" s="7">
        <f t="shared" si="35"/>
        <v>-5320</v>
      </c>
    </row>
    <row r="578" spans="1:19" s="8" customFormat="1" ht="13" x14ac:dyDescent="0.15">
      <c r="A578" s="6" t="s">
        <v>587</v>
      </c>
      <c r="B578" s="7">
        <v>33635.040000000001</v>
      </c>
      <c r="C578" s="7">
        <v>8203.44</v>
      </c>
      <c r="D578" s="7">
        <v>6972.24</v>
      </c>
      <c r="E578" s="7">
        <v>1231.2</v>
      </c>
      <c r="F578" s="7">
        <v>0</v>
      </c>
      <c r="G578" s="7">
        <v>0</v>
      </c>
      <c r="H578" s="7">
        <v>0</v>
      </c>
      <c r="I578" s="7">
        <v>0</v>
      </c>
      <c r="J578" s="7">
        <v>0</v>
      </c>
      <c r="K578" s="7">
        <v>0</v>
      </c>
      <c r="L578" s="7">
        <v>5320</v>
      </c>
      <c r="M578" s="7">
        <f t="shared" si="32"/>
        <v>1533.8927999999999</v>
      </c>
      <c r="N578" s="7">
        <f t="shared" si="33"/>
        <v>418.33439999999996</v>
      </c>
      <c r="O578" s="7">
        <f t="shared" si="34"/>
        <v>3137.5079999999998</v>
      </c>
      <c r="P578" s="7"/>
      <c r="Q578" s="7"/>
      <c r="R578" s="7"/>
      <c r="S578" s="7">
        <f t="shared" si="35"/>
        <v>-10409.735199999999</v>
      </c>
    </row>
    <row r="579" spans="1:19" s="8" customFormat="1" ht="13" x14ac:dyDescent="0.15">
      <c r="A579" s="6" t="s">
        <v>588</v>
      </c>
      <c r="B579" s="7">
        <v>29443.08</v>
      </c>
      <c r="C579" s="7">
        <v>8851.08</v>
      </c>
      <c r="D579" s="7">
        <v>7522.68</v>
      </c>
      <c r="E579" s="7">
        <v>1328.4</v>
      </c>
      <c r="F579" s="7">
        <v>0</v>
      </c>
      <c r="G579" s="7">
        <v>0</v>
      </c>
      <c r="H579" s="7">
        <v>0</v>
      </c>
      <c r="I579" s="7">
        <v>0</v>
      </c>
      <c r="J579" s="7">
        <v>0</v>
      </c>
      <c r="K579" s="7">
        <v>0</v>
      </c>
      <c r="L579" s="7">
        <v>5320</v>
      </c>
      <c r="M579" s="7">
        <f t="shared" si="32"/>
        <v>1654.9896000000001</v>
      </c>
      <c r="N579" s="7">
        <f t="shared" si="33"/>
        <v>451.36079999999998</v>
      </c>
      <c r="O579" s="7">
        <f t="shared" si="34"/>
        <v>3385.2060000000001</v>
      </c>
      <c r="P579" s="7"/>
      <c r="Q579" s="7"/>
      <c r="R579" s="7"/>
      <c r="S579" s="7">
        <f t="shared" si="35"/>
        <v>-10811.556400000001</v>
      </c>
    </row>
    <row r="580" spans="1:19" s="8" customFormat="1" ht="13" x14ac:dyDescent="0.15">
      <c r="A580" s="6" t="s">
        <v>589</v>
      </c>
      <c r="B580" s="7">
        <v>20316.650000000001</v>
      </c>
      <c r="C580" s="7">
        <v>5052.4799999999996</v>
      </c>
      <c r="D580" s="7">
        <v>4523.5200000000004</v>
      </c>
      <c r="E580" s="7">
        <v>528.96</v>
      </c>
      <c r="F580" s="7">
        <v>0</v>
      </c>
      <c r="G580" s="7">
        <v>1263.1199999999999</v>
      </c>
      <c r="H580" s="7">
        <v>1130.8800000000001</v>
      </c>
      <c r="I580" s="7">
        <v>132.24</v>
      </c>
      <c r="J580" s="7">
        <v>0</v>
      </c>
      <c r="K580" s="7">
        <v>25</v>
      </c>
      <c r="L580" s="7">
        <v>5320</v>
      </c>
      <c r="M580" s="7">
        <f t="shared" si="32"/>
        <v>995.17440000000011</v>
      </c>
      <c r="N580" s="7">
        <f t="shared" si="33"/>
        <v>271.41120000000001</v>
      </c>
      <c r="O580" s="7">
        <f t="shared" si="34"/>
        <v>2035.5840000000003</v>
      </c>
      <c r="P580" s="7"/>
      <c r="Q580" s="7"/>
      <c r="R580" s="7"/>
      <c r="S580" s="7">
        <f t="shared" si="35"/>
        <v>-7491.2896000000001</v>
      </c>
    </row>
    <row r="581" spans="1:19" s="8" customFormat="1" ht="13" x14ac:dyDescent="0.15">
      <c r="A581" s="6" t="s">
        <v>590</v>
      </c>
      <c r="B581" s="7">
        <v>18982.52</v>
      </c>
      <c r="C581" s="7">
        <v>4101.72</v>
      </c>
      <c r="D581" s="7">
        <v>3486.12</v>
      </c>
      <c r="E581" s="7">
        <v>615.6</v>
      </c>
      <c r="F581" s="7">
        <v>0</v>
      </c>
      <c r="G581" s="7">
        <v>0</v>
      </c>
      <c r="H581" s="7">
        <v>0</v>
      </c>
      <c r="I581" s="7">
        <v>0</v>
      </c>
      <c r="J581" s="7">
        <v>0</v>
      </c>
      <c r="K581" s="7">
        <v>0</v>
      </c>
      <c r="L581" s="7">
        <v>5320</v>
      </c>
      <c r="M581" s="7">
        <f t="shared" si="32"/>
        <v>766.94639999999993</v>
      </c>
      <c r="N581" s="7">
        <f t="shared" si="33"/>
        <v>209.16719999999998</v>
      </c>
      <c r="O581" s="7">
        <f t="shared" si="34"/>
        <v>1568.7539999999999</v>
      </c>
      <c r="P581" s="7"/>
      <c r="Q581" s="7"/>
      <c r="R581" s="7"/>
      <c r="S581" s="7">
        <f t="shared" si="35"/>
        <v>-7864.8675999999996</v>
      </c>
    </row>
    <row r="582" spans="1:19" s="8" customFormat="1" ht="13" x14ac:dyDescent="0.15">
      <c r="A582" s="6" t="s">
        <v>591</v>
      </c>
      <c r="B582" s="7">
        <v>0</v>
      </c>
      <c r="C582" s="7">
        <v>0</v>
      </c>
      <c r="D582" s="7">
        <v>0</v>
      </c>
      <c r="E582" s="7">
        <v>0</v>
      </c>
      <c r="F582" s="7">
        <v>0</v>
      </c>
      <c r="G582" s="7">
        <v>0</v>
      </c>
      <c r="H582" s="7">
        <v>0</v>
      </c>
      <c r="I582" s="7">
        <v>0</v>
      </c>
      <c r="J582" s="7">
        <v>0</v>
      </c>
      <c r="K582" s="7">
        <v>0</v>
      </c>
      <c r="L582" s="7">
        <v>5320</v>
      </c>
      <c r="M582" s="7">
        <f t="shared" si="32"/>
        <v>0</v>
      </c>
      <c r="N582" s="7">
        <f t="shared" si="33"/>
        <v>0</v>
      </c>
      <c r="O582" s="7">
        <f t="shared" si="34"/>
        <v>0</v>
      </c>
      <c r="P582" s="7"/>
      <c r="Q582" s="7"/>
      <c r="R582" s="7"/>
      <c r="S582" s="7">
        <f t="shared" si="35"/>
        <v>-5320</v>
      </c>
    </row>
    <row r="583" spans="1:19" s="8" customFormat="1" ht="13" x14ac:dyDescent="0.15">
      <c r="A583" s="6" t="s">
        <v>592</v>
      </c>
      <c r="B583" s="7">
        <v>27505.5</v>
      </c>
      <c r="C583" s="7">
        <v>6078.06</v>
      </c>
      <c r="D583" s="7">
        <v>5165.88</v>
      </c>
      <c r="E583" s="7">
        <v>912.18</v>
      </c>
      <c r="F583" s="7">
        <v>0</v>
      </c>
      <c r="G583" s="7">
        <v>0</v>
      </c>
      <c r="H583" s="7">
        <v>0</v>
      </c>
      <c r="I583" s="7">
        <v>0</v>
      </c>
      <c r="J583" s="7">
        <v>0</v>
      </c>
      <c r="K583" s="7">
        <v>0</v>
      </c>
      <c r="L583" s="7">
        <v>3989</v>
      </c>
      <c r="M583" s="7">
        <f t="shared" ref="M583:M646" si="36">D583*22%</f>
        <v>1136.4936</v>
      </c>
      <c r="N583" s="7">
        <f t="shared" ref="N583:N646" si="37">D583*6%</f>
        <v>309.95279999999997</v>
      </c>
      <c r="O583" s="7">
        <f t="shared" ref="O583:O646" si="38">D583*45%</f>
        <v>2324.6460000000002</v>
      </c>
      <c r="P583" s="7"/>
      <c r="Q583" s="7"/>
      <c r="R583" s="7"/>
      <c r="S583" s="7">
        <f t="shared" ref="S583:S646" si="39">H583-L583-M583-N583-O583</f>
        <v>-7760.0923999999995</v>
      </c>
    </row>
    <row r="584" spans="1:19" s="8" customFormat="1" ht="13" x14ac:dyDescent="0.15">
      <c r="A584" s="6" t="s">
        <v>593</v>
      </c>
      <c r="B584" s="7">
        <v>18982.52</v>
      </c>
      <c r="C584" s="7">
        <v>4101.72</v>
      </c>
      <c r="D584" s="7">
        <v>3486.12</v>
      </c>
      <c r="E584" s="7">
        <v>615.6</v>
      </c>
      <c r="F584" s="7">
        <v>0</v>
      </c>
      <c r="G584" s="7">
        <v>0</v>
      </c>
      <c r="H584" s="7">
        <v>0</v>
      </c>
      <c r="I584" s="7">
        <v>0</v>
      </c>
      <c r="J584" s="7">
        <v>0</v>
      </c>
      <c r="K584" s="7">
        <v>0</v>
      </c>
      <c r="L584" s="7">
        <v>5320</v>
      </c>
      <c r="M584" s="7">
        <f t="shared" si="36"/>
        <v>766.94639999999993</v>
      </c>
      <c r="N584" s="7">
        <f t="shared" si="37"/>
        <v>209.16719999999998</v>
      </c>
      <c r="O584" s="7">
        <f t="shared" si="38"/>
        <v>1568.7539999999999</v>
      </c>
      <c r="P584" s="7"/>
      <c r="Q584" s="7"/>
      <c r="R584" s="7"/>
      <c r="S584" s="7">
        <f t="shared" si="39"/>
        <v>-7864.8675999999996</v>
      </c>
    </row>
    <row r="585" spans="1:19" s="8" customFormat="1" ht="13" x14ac:dyDescent="0.15">
      <c r="A585" s="6" t="s">
        <v>594</v>
      </c>
      <c r="B585" s="7">
        <v>6116.28</v>
      </c>
      <c r="C585" s="7">
        <v>57171.12</v>
      </c>
      <c r="D585" s="7">
        <v>52727.22</v>
      </c>
      <c r="E585" s="7">
        <v>4443.8999999999996</v>
      </c>
      <c r="F585" s="7">
        <v>0</v>
      </c>
      <c r="G585" s="7">
        <v>72097.759999999995</v>
      </c>
      <c r="H585" s="7">
        <v>66493.62</v>
      </c>
      <c r="I585" s="7">
        <v>5604.14</v>
      </c>
      <c r="J585" s="7">
        <v>0</v>
      </c>
      <c r="K585" s="7">
        <v>126.11</v>
      </c>
      <c r="L585" s="7">
        <v>58330</v>
      </c>
      <c r="M585" s="7">
        <f t="shared" si="36"/>
        <v>11599.9884</v>
      </c>
      <c r="N585" s="7">
        <f t="shared" si="37"/>
        <v>3163.6331999999998</v>
      </c>
      <c r="O585" s="7">
        <f t="shared" si="38"/>
        <v>23727.249</v>
      </c>
      <c r="P585" s="7"/>
      <c r="Q585" s="7"/>
      <c r="R585" s="7"/>
      <c r="S585" s="7">
        <f t="shared" si="39"/>
        <v>-30327.250600000007</v>
      </c>
    </row>
    <row r="586" spans="1:19" s="8" customFormat="1" ht="13" x14ac:dyDescent="0.15">
      <c r="A586" s="6" t="s">
        <v>595</v>
      </c>
      <c r="B586" s="7">
        <v>55026.62</v>
      </c>
      <c r="C586" s="7">
        <v>154339.96</v>
      </c>
      <c r="D586" s="7">
        <v>145567.35999999999</v>
      </c>
      <c r="E586" s="7">
        <v>8772.6</v>
      </c>
      <c r="F586" s="7">
        <v>0</v>
      </c>
      <c r="G586" s="7">
        <v>136898.38</v>
      </c>
      <c r="H586" s="7">
        <v>129117.15</v>
      </c>
      <c r="I586" s="7">
        <v>7781.23</v>
      </c>
      <c r="J586" s="7">
        <v>0</v>
      </c>
      <c r="K586" s="7">
        <v>88.7</v>
      </c>
      <c r="L586" s="7">
        <v>52112</v>
      </c>
      <c r="M586" s="7">
        <f t="shared" si="36"/>
        <v>32024.819199999998</v>
      </c>
      <c r="N586" s="7">
        <f t="shared" si="37"/>
        <v>8734.0415999999987</v>
      </c>
      <c r="O586" s="7">
        <f t="shared" si="38"/>
        <v>65505.311999999998</v>
      </c>
      <c r="P586" s="7"/>
      <c r="Q586" s="7"/>
      <c r="R586" s="7"/>
      <c r="S586" s="7">
        <f t="shared" si="39"/>
        <v>-29259.022799999999</v>
      </c>
    </row>
    <row r="587" spans="1:19" s="8" customFormat="1" ht="13" x14ac:dyDescent="0.15">
      <c r="A587" s="6" t="s">
        <v>596</v>
      </c>
      <c r="B587" s="7">
        <v>24162.67</v>
      </c>
      <c r="C587" s="7">
        <v>141157.25</v>
      </c>
      <c r="D587" s="7">
        <v>131319.57</v>
      </c>
      <c r="E587" s="7">
        <v>9837.68</v>
      </c>
      <c r="F587" s="7">
        <v>0</v>
      </c>
      <c r="G587" s="7">
        <v>144293.5</v>
      </c>
      <c r="H587" s="7">
        <v>134237.25</v>
      </c>
      <c r="I587" s="7">
        <v>10056.25</v>
      </c>
      <c r="J587" s="7">
        <v>0</v>
      </c>
      <c r="K587" s="7">
        <v>102.22</v>
      </c>
      <c r="L587" s="7">
        <v>46241</v>
      </c>
      <c r="M587" s="7">
        <f t="shared" si="36"/>
        <v>28890.305400000001</v>
      </c>
      <c r="N587" s="7">
        <f t="shared" si="37"/>
        <v>7879.1742000000004</v>
      </c>
      <c r="O587" s="7">
        <f t="shared" si="38"/>
        <v>59093.806500000006</v>
      </c>
      <c r="P587" s="7"/>
      <c r="Q587" s="7"/>
      <c r="R587" s="7"/>
      <c r="S587" s="7">
        <f t="shared" si="39"/>
        <v>-7867.0361000000048</v>
      </c>
    </row>
    <row r="588" spans="1:19" s="8" customFormat="1" ht="13" x14ac:dyDescent="0.15">
      <c r="A588" s="6" t="s">
        <v>597</v>
      </c>
      <c r="B588" s="7">
        <v>54020.39</v>
      </c>
      <c r="C588" s="7">
        <v>154345.98000000001</v>
      </c>
      <c r="D588" s="7">
        <v>141339.84</v>
      </c>
      <c r="E588" s="7">
        <v>13006.14</v>
      </c>
      <c r="F588" s="7">
        <v>0</v>
      </c>
      <c r="G588" s="7">
        <v>172295.71</v>
      </c>
      <c r="H588" s="7">
        <v>157777.01999999999</v>
      </c>
      <c r="I588" s="7">
        <v>14518.69</v>
      </c>
      <c r="J588" s="7">
        <v>0</v>
      </c>
      <c r="K588" s="7">
        <v>111.63</v>
      </c>
      <c r="L588" s="7">
        <v>45127</v>
      </c>
      <c r="M588" s="7">
        <f t="shared" si="36"/>
        <v>31094.764800000001</v>
      </c>
      <c r="N588" s="7">
        <f t="shared" si="37"/>
        <v>8480.3904000000002</v>
      </c>
      <c r="O588" s="7">
        <f t="shared" si="38"/>
        <v>63602.928</v>
      </c>
      <c r="P588" s="7"/>
      <c r="Q588" s="7"/>
      <c r="R588" s="7"/>
      <c r="S588" s="7">
        <f t="shared" si="39"/>
        <v>9471.9367999999813</v>
      </c>
    </row>
    <row r="589" spans="1:19" s="8" customFormat="1" ht="13" x14ac:dyDescent="0.15">
      <c r="A589" s="6" t="s">
        <v>598</v>
      </c>
      <c r="B589" s="7">
        <v>42305.79</v>
      </c>
      <c r="C589" s="7">
        <v>149640.84</v>
      </c>
      <c r="D589" s="7">
        <v>144417.24</v>
      </c>
      <c r="E589" s="7">
        <v>5223.6000000000004</v>
      </c>
      <c r="F589" s="7">
        <v>0</v>
      </c>
      <c r="G589" s="7">
        <v>133412.98000000001</v>
      </c>
      <c r="H589" s="7">
        <v>128755.86</v>
      </c>
      <c r="I589" s="7">
        <v>4657.12</v>
      </c>
      <c r="J589" s="7">
        <v>0</v>
      </c>
      <c r="K589" s="7">
        <v>89.16</v>
      </c>
      <c r="L589" s="7">
        <v>55093</v>
      </c>
      <c r="M589" s="7">
        <f t="shared" si="36"/>
        <v>31771.792799999999</v>
      </c>
      <c r="N589" s="7">
        <f t="shared" si="37"/>
        <v>8665.0343999999986</v>
      </c>
      <c r="O589" s="7">
        <f t="shared" si="38"/>
        <v>64987.757999999994</v>
      </c>
      <c r="P589" s="7"/>
      <c r="Q589" s="7"/>
      <c r="R589" s="7"/>
      <c r="S589" s="7">
        <f t="shared" si="39"/>
        <v>-31761.725199999986</v>
      </c>
    </row>
    <row r="590" spans="1:19" s="8" customFormat="1" ht="13" x14ac:dyDescent="0.15">
      <c r="A590" s="6" t="s">
        <v>599</v>
      </c>
      <c r="B590" s="7">
        <v>84006.46</v>
      </c>
      <c r="C590" s="7">
        <v>152341.72</v>
      </c>
      <c r="D590" s="7">
        <v>144319.63</v>
      </c>
      <c r="E590" s="7">
        <v>8022.09</v>
      </c>
      <c r="F590" s="7">
        <v>0</v>
      </c>
      <c r="G590" s="7">
        <v>130547.67</v>
      </c>
      <c r="H590" s="7">
        <v>123673.22</v>
      </c>
      <c r="I590" s="7">
        <v>6874.45</v>
      </c>
      <c r="J590" s="7">
        <v>0</v>
      </c>
      <c r="K590" s="7">
        <v>85.69</v>
      </c>
      <c r="L590" s="7">
        <v>32162</v>
      </c>
      <c r="M590" s="7">
        <f t="shared" si="36"/>
        <v>31750.318600000002</v>
      </c>
      <c r="N590" s="7">
        <f t="shared" si="37"/>
        <v>8659.1777999999995</v>
      </c>
      <c r="O590" s="7">
        <f t="shared" si="38"/>
        <v>64943.833500000001</v>
      </c>
      <c r="P590" s="7"/>
      <c r="Q590" s="7"/>
      <c r="R590" s="7"/>
      <c r="S590" s="7">
        <f t="shared" si="39"/>
        <v>-13842.109899999996</v>
      </c>
    </row>
    <row r="591" spans="1:19" s="8" customFormat="1" ht="13" x14ac:dyDescent="0.15">
      <c r="A591" s="6" t="s">
        <v>600</v>
      </c>
      <c r="B591" s="7">
        <v>28569.01</v>
      </c>
      <c r="C591" s="7">
        <v>150877.95000000001</v>
      </c>
      <c r="D591" s="7">
        <v>145266.32999999999</v>
      </c>
      <c r="E591" s="7">
        <v>5611.62</v>
      </c>
      <c r="F591" s="7">
        <v>0</v>
      </c>
      <c r="G591" s="7">
        <v>139711.99</v>
      </c>
      <c r="H591" s="7">
        <v>133697.42000000001</v>
      </c>
      <c r="I591" s="7">
        <v>6014.57</v>
      </c>
      <c r="J591" s="7">
        <v>0</v>
      </c>
      <c r="K591" s="7">
        <v>107.18</v>
      </c>
      <c r="L591" s="7">
        <v>26631</v>
      </c>
      <c r="M591" s="7">
        <f t="shared" si="36"/>
        <v>31958.592599999996</v>
      </c>
      <c r="N591" s="7">
        <f t="shared" si="37"/>
        <v>8715.9797999999992</v>
      </c>
      <c r="O591" s="7">
        <f t="shared" si="38"/>
        <v>65369.848499999993</v>
      </c>
      <c r="P591" s="7"/>
      <c r="Q591" s="7"/>
      <c r="R591" s="7"/>
      <c r="S591" s="7">
        <f t="shared" si="39"/>
        <v>1021.9991000000155</v>
      </c>
    </row>
    <row r="592" spans="1:19" s="8" customFormat="1" ht="13" x14ac:dyDescent="0.15">
      <c r="A592" s="6" t="s">
        <v>601</v>
      </c>
      <c r="B592" s="7">
        <v>16178.95</v>
      </c>
      <c r="C592" s="7">
        <v>60500.46</v>
      </c>
      <c r="D592" s="7">
        <v>56311.14</v>
      </c>
      <c r="E592" s="7">
        <v>4189.32</v>
      </c>
      <c r="F592" s="7">
        <v>0</v>
      </c>
      <c r="G592" s="7">
        <v>59660.25</v>
      </c>
      <c r="H592" s="7">
        <v>55529.11</v>
      </c>
      <c r="I592" s="7">
        <v>4131.1400000000003</v>
      </c>
      <c r="J592" s="7">
        <v>0</v>
      </c>
      <c r="K592" s="7">
        <v>98.61</v>
      </c>
      <c r="L592" s="7">
        <v>28700</v>
      </c>
      <c r="M592" s="7">
        <f t="shared" si="36"/>
        <v>12388.450800000001</v>
      </c>
      <c r="N592" s="7">
        <f t="shared" si="37"/>
        <v>3378.6684</v>
      </c>
      <c r="O592" s="7">
        <f t="shared" si="38"/>
        <v>25340.012999999999</v>
      </c>
      <c r="P592" s="7"/>
      <c r="Q592" s="7"/>
      <c r="R592" s="7"/>
      <c r="S592" s="7">
        <f t="shared" si="39"/>
        <v>-14278.022199999999</v>
      </c>
    </row>
    <row r="593" spans="1:19" s="8" customFormat="1" ht="13" x14ac:dyDescent="0.15">
      <c r="A593" s="6" t="s">
        <v>602</v>
      </c>
      <c r="B593" s="7">
        <v>110491.87</v>
      </c>
      <c r="C593" s="7">
        <v>365307.46</v>
      </c>
      <c r="D593" s="7">
        <v>357436.54</v>
      </c>
      <c r="E593" s="7">
        <v>7870.92</v>
      </c>
      <c r="F593" s="7">
        <v>0</v>
      </c>
      <c r="G593" s="7">
        <v>420154.75</v>
      </c>
      <c r="H593" s="7">
        <v>411102.09</v>
      </c>
      <c r="I593" s="7">
        <v>9052.66</v>
      </c>
      <c r="J593" s="7">
        <v>0</v>
      </c>
      <c r="K593" s="7">
        <v>115.01</v>
      </c>
      <c r="L593" s="7">
        <v>143594</v>
      </c>
      <c r="M593" s="7">
        <f t="shared" si="36"/>
        <v>78636.038799999995</v>
      </c>
      <c r="N593" s="7">
        <f t="shared" si="37"/>
        <v>21446.192399999996</v>
      </c>
      <c r="O593" s="7">
        <f t="shared" si="38"/>
        <v>160846.443</v>
      </c>
      <c r="P593" s="7"/>
      <c r="Q593" s="7"/>
      <c r="R593" s="7"/>
      <c r="S593" s="7">
        <f t="shared" si="39"/>
        <v>6579.4158000000461</v>
      </c>
    </row>
    <row r="594" spans="1:19" s="8" customFormat="1" ht="13" x14ac:dyDescent="0.15">
      <c r="A594" s="6" t="s">
        <v>603</v>
      </c>
      <c r="B594" s="7">
        <v>130388.08</v>
      </c>
      <c r="C594" s="7">
        <v>184130.85</v>
      </c>
      <c r="D594" s="7">
        <v>177847.6</v>
      </c>
      <c r="E594" s="7">
        <v>6283.25</v>
      </c>
      <c r="F594" s="7">
        <v>0</v>
      </c>
      <c r="G594" s="7">
        <v>178516.22</v>
      </c>
      <c r="H594" s="7">
        <v>172424.56</v>
      </c>
      <c r="I594" s="7">
        <v>6091.66</v>
      </c>
      <c r="J594" s="7">
        <v>0</v>
      </c>
      <c r="K594" s="7">
        <v>96.95</v>
      </c>
      <c r="L594" s="7">
        <v>65572</v>
      </c>
      <c r="M594" s="7">
        <f t="shared" si="36"/>
        <v>39126.472000000002</v>
      </c>
      <c r="N594" s="7">
        <f t="shared" si="37"/>
        <v>10670.856</v>
      </c>
      <c r="O594" s="7">
        <f t="shared" si="38"/>
        <v>80031.42</v>
      </c>
      <c r="P594" s="7"/>
      <c r="Q594" s="7"/>
      <c r="R594" s="7"/>
      <c r="S594" s="7">
        <f t="shared" si="39"/>
        <v>-22976.188000000009</v>
      </c>
    </row>
    <row r="595" spans="1:19" s="8" customFormat="1" ht="13" x14ac:dyDescent="0.15">
      <c r="A595" s="6" t="s">
        <v>604</v>
      </c>
      <c r="B595" s="7">
        <v>277967.2</v>
      </c>
      <c r="C595" s="7">
        <v>219841.86</v>
      </c>
      <c r="D595" s="7">
        <v>213692.82</v>
      </c>
      <c r="E595" s="7">
        <v>6149.04</v>
      </c>
      <c r="F595" s="7">
        <v>0</v>
      </c>
      <c r="G595" s="7">
        <v>159997.04</v>
      </c>
      <c r="H595" s="7">
        <v>155521.88</v>
      </c>
      <c r="I595" s="7">
        <v>4475.16</v>
      </c>
      <c r="J595" s="7">
        <v>0</v>
      </c>
      <c r="K595" s="7">
        <v>72.78</v>
      </c>
      <c r="L595" s="7">
        <v>83777</v>
      </c>
      <c r="M595" s="7">
        <f t="shared" si="36"/>
        <v>47012.420400000003</v>
      </c>
      <c r="N595" s="7">
        <f t="shared" si="37"/>
        <v>12821.5692</v>
      </c>
      <c r="O595" s="7">
        <f t="shared" si="38"/>
        <v>96161.769</v>
      </c>
      <c r="P595" s="7"/>
      <c r="Q595" s="7"/>
      <c r="R595" s="7"/>
      <c r="S595" s="7">
        <f t="shared" si="39"/>
        <v>-84250.878599999996</v>
      </c>
    </row>
    <row r="596" spans="1:19" s="8" customFormat="1" ht="13" x14ac:dyDescent="0.15">
      <c r="A596" s="6" t="s">
        <v>605</v>
      </c>
      <c r="B596" s="7">
        <v>297168.57</v>
      </c>
      <c r="C596" s="7">
        <v>279168.95</v>
      </c>
      <c r="D596" s="7">
        <v>266735.09000000003</v>
      </c>
      <c r="E596" s="7">
        <v>12433.86</v>
      </c>
      <c r="F596" s="7">
        <v>0</v>
      </c>
      <c r="G596" s="7">
        <v>211078.24</v>
      </c>
      <c r="H596" s="7">
        <v>201677.06</v>
      </c>
      <c r="I596" s="7">
        <v>9401.18</v>
      </c>
      <c r="J596" s="7">
        <v>0</v>
      </c>
      <c r="K596" s="7">
        <v>75.61</v>
      </c>
      <c r="L596" s="7">
        <v>71398</v>
      </c>
      <c r="M596" s="7">
        <f t="shared" si="36"/>
        <v>58681.719800000006</v>
      </c>
      <c r="N596" s="7">
        <f t="shared" si="37"/>
        <v>16004.1054</v>
      </c>
      <c r="O596" s="7">
        <f t="shared" si="38"/>
        <v>120030.79050000002</v>
      </c>
      <c r="P596" s="7"/>
      <c r="Q596" s="7"/>
      <c r="R596" s="7"/>
      <c r="S596" s="7">
        <f t="shared" si="39"/>
        <v>-64437.555700000026</v>
      </c>
    </row>
    <row r="597" spans="1:19" s="8" customFormat="1" ht="13" x14ac:dyDescent="0.15">
      <c r="A597" s="6" t="s">
        <v>606</v>
      </c>
      <c r="B597" s="7">
        <v>7711.28</v>
      </c>
      <c r="C597" s="7">
        <v>54890.54</v>
      </c>
      <c r="D597" s="7">
        <v>52246.64</v>
      </c>
      <c r="E597" s="7">
        <v>2643.9</v>
      </c>
      <c r="F597" s="7">
        <v>0</v>
      </c>
      <c r="G597" s="7">
        <v>84108.61</v>
      </c>
      <c r="H597" s="7">
        <v>80057.37</v>
      </c>
      <c r="I597" s="7">
        <v>4051.24</v>
      </c>
      <c r="J597" s="7">
        <v>0</v>
      </c>
      <c r="K597" s="7">
        <v>153.22999999999999</v>
      </c>
      <c r="L597" s="7">
        <v>48847</v>
      </c>
      <c r="M597" s="7">
        <f t="shared" si="36"/>
        <v>11494.2608</v>
      </c>
      <c r="N597" s="7">
        <f t="shared" si="37"/>
        <v>3134.7983999999997</v>
      </c>
      <c r="O597" s="7">
        <f t="shared" si="38"/>
        <v>23510.988000000001</v>
      </c>
      <c r="P597" s="7"/>
      <c r="Q597" s="7"/>
      <c r="R597" s="7"/>
      <c r="S597" s="7">
        <f t="shared" si="39"/>
        <v>-6929.6772000000055</v>
      </c>
    </row>
    <row r="598" spans="1:19" s="8" customFormat="1" ht="13" x14ac:dyDescent="0.15">
      <c r="A598" s="6" t="s">
        <v>607</v>
      </c>
      <c r="B598" s="7">
        <v>95081.15</v>
      </c>
      <c r="C598" s="7">
        <v>216778.44</v>
      </c>
      <c r="D598" s="7">
        <v>211891.44</v>
      </c>
      <c r="E598" s="7">
        <v>4887</v>
      </c>
      <c r="F598" s="7">
        <v>0</v>
      </c>
      <c r="G598" s="7">
        <v>229966.26</v>
      </c>
      <c r="H598" s="7">
        <v>224781.96</v>
      </c>
      <c r="I598" s="7">
        <v>5184.3</v>
      </c>
      <c r="J598" s="7">
        <v>0</v>
      </c>
      <c r="K598" s="7">
        <v>106.08</v>
      </c>
      <c r="L598" s="7">
        <v>73784</v>
      </c>
      <c r="M598" s="7">
        <f t="shared" si="36"/>
        <v>46616.116800000003</v>
      </c>
      <c r="N598" s="7">
        <f t="shared" si="37"/>
        <v>12713.4864</v>
      </c>
      <c r="O598" s="7">
        <f t="shared" si="38"/>
        <v>95351.148000000001</v>
      </c>
      <c r="P598" s="7"/>
      <c r="Q598" s="7"/>
      <c r="R598" s="7"/>
      <c r="S598" s="7">
        <f t="shared" si="39"/>
        <v>-3682.7912000000069</v>
      </c>
    </row>
    <row r="599" spans="1:19" s="8" customFormat="1" ht="13" x14ac:dyDescent="0.15">
      <c r="A599" s="6" t="s">
        <v>608</v>
      </c>
      <c r="B599" s="7">
        <v>185367.91</v>
      </c>
      <c r="C599" s="7">
        <v>273400.86</v>
      </c>
      <c r="D599" s="7">
        <v>268409.52</v>
      </c>
      <c r="E599" s="7">
        <v>4991.34</v>
      </c>
      <c r="F599" s="7">
        <v>0</v>
      </c>
      <c r="G599" s="7">
        <v>253087.25</v>
      </c>
      <c r="H599" s="7">
        <v>248466.77</v>
      </c>
      <c r="I599" s="7">
        <v>4620.4799999999996</v>
      </c>
      <c r="J599" s="7">
        <v>0</v>
      </c>
      <c r="K599" s="7">
        <v>92.57</v>
      </c>
      <c r="L599" s="7">
        <v>92592</v>
      </c>
      <c r="M599" s="7">
        <f t="shared" si="36"/>
        <v>59050.094400000002</v>
      </c>
      <c r="N599" s="7">
        <f t="shared" si="37"/>
        <v>16104.5712</v>
      </c>
      <c r="O599" s="7">
        <f t="shared" si="38"/>
        <v>120784.28400000001</v>
      </c>
      <c r="P599" s="7"/>
      <c r="Q599" s="7"/>
      <c r="R599" s="7"/>
      <c r="S599" s="7">
        <f t="shared" si="39"/>
        <v>-40064.179600000032</v>
      </c>
    </row>
    <row r="600" spans="1:19" s="8" customFormat="1" ht="13" x14ac:dyDescent="0.15">
      <c r="A600" s="6" t="s">
        <v>609</v>
      </c>
      <c r="B600" s="7">
        <v>2945.61</v>
      </c>
      <c r="C600" s="7">
        <v>911.74</v>
      </c>
      <c r="D600" s="7">
        <v>0</v>
      </c>
      <c r="E600" s="7">
        <v>911.74</v>
      </c>
      <c r="F600" s="7">
        <v>0</v>
      </c>
      <c r="G600" s="7">
        <v>0</v>
      </c>
      <c r="H600" s="7">
        <v>0</v>
      </c>
      <c r="I600" s="7">
        <v>0</v>
      </c>
      <c r="J600" s="7">
        <v>0</v>
      </c>
      <c r="K600" s="7">
        <v>0</v>
      </c>
      <c r="L600" s="7">
        <v>0</v>
      </c>
      <c r="M600" s="7">
        <f t="shared" si="36"/>
        <v>0</v>
      </c>
      <c r="N600" s="7">
        <f t="shared" si="37"/>
        <v>0</v>
      </c>
      <c r="O600" s="7">
        <f t="shared" si="38"/>
        <v>0</v>
      </c>
      <c r="P600" s="7"/>
      <c r="Q600" s="7"/>
      <c r="R600" s="7"/>
      <c r="S600" s="7">
        <f t="shared" si="39"/>
        <v>0</v>
      </c>
    </row>
    <row r="601" spans="1:19" s="8" customFormat="1" ht="13" x14ac:dyDescent="0.15">
      <c r="A601" s="6" t="s">
        <v>610</v>
      </c>
      <c r="B601" s="7">
        <v>323585.40999999997</v>
      </c>
      <c r="C601" s="7">
        <v>283954.83</v>
      </c>
      <c r="D601" s="7">
        <v>258832.01</v>
      </c>
      <c r="E601" s="7">
        <v>25122.82</v>
      </c>
      <c r="F601" s="7">
        <v>0</v>
      </c>
      <c r="G601" s="7">
        <v>245477.39</v>
      </c>
      <c r="H601" s="7">
        <v>223758.85</v>
      </c>
      <c r="I601" s="7">
        <v>21718.54</v>
      </c>
      <c r="J601" s="7">
        <v>0</v>
      </c>
      <c r="K601" s="7">
        <v>86.45</v>
      </c>
      <c r="L601" s="7">
        <v>171020</v>
      </c>
      <c r="M601" s="7">
        <f t="shared" si="36"/>
        <v>56943.042200000004</v>
      </c>
      <c r="N601" s="7">
        <f t="shared" si="37"/>
        <v>15529.920599999999</v>
      </c>
      <c r="O601" s="7">
        <f t="shared" si="38"/>
        <v>116474.4045</v>
      </c>
      <c r="P601" s="7"/>
      <c r="Q601" s="7"/>
      <c r="R601" s="7"/>
      <c r="S601" s="7">
        <f t="shared" si="39"/>
        <v>-136208.51730000001</v>
      </c>
    </row>
    <row r="602" spans="1:19" s="8" customFormat="1" ht="13" x14ac:dyDescent="0.15">
      <c r="A602" s="6" t="s">
        <v>611</v>
      </c>
      <c r="B602" s="7">
        <v>24111.200000000001</v>
      </c>
      <c r="C602" s="7">
        <v>6057.6</v>
      </c>
      <c r="D602" s="7">
        <v>4886.3999999999996</v>
      </c>
      <c r="E602" s="7">
        <v>1171.2</v>
      </c>
      <c r="F602" s="7">
        <v>0</v>
      </c>
      <c r="G602" s="7">
        <v>0</v>
      </c>
      <c r="H602" s="7">
        <v>0</v>
      </c>
      <c r="I602" s="7">
        <v>0</v>
      </c>
      <c r="J602" s="7">
        <v>0</v>
      </c>
      <c r="K602" s="7">
        <v>0</v>
      </c>
      <c r="L602" s="7">
        <v>0</v>
      </c>
      <c r="M602" s="7">
        <f t="shared" si="36"/>
        <v>1075.008</v>
      </c>
      <c r="N602" s="7">
        <f t="shared" si="37"/>
        <v>293.18399999999997</v>
      </c>
      <c r="O602" s="7">
        <f t="shared" si="38"/>
        <v>2198.88</v>
      </c>
      <c r="P602" s="7"/>
      <c r="Q602" s="7"/>
      <c r="R602" s="7"/>
      <c r="S602" s="7">
        <f t="shared" si="39"/>
        <v>-3567.0720000000001</v>
      </c>
    </row>
    <row r="603" spans="1:19" s="8" customFormat="1" ht="13" x14ac:dyDescent="0.15">
      <c r="A603" s="6" t="s">
        <v>612</v>
      </c>
      <c r="B603" s="7">
        <v>3184.78</v>
      </c>
      <c r="C603" s="7">
        <v>985.76</v>
      </c>
      <c r="D603" s="7">
        <v>0</v>
      </c>
      <c r="E603" s="7">
        <v>985.76</v>
      </c>
      <c r="F603" s="7">
        <v>0</v>
      </c>
      <c r="G603" s="7">
        <v>0</v>
      </c>
      <c r="H603" s="7">
        <v>0</v>
      </c>
      <c r="I603" s="7">
        <v>0</v>
      </c>
      <c r="J603" s="7">
        <v>0</v>
      </c>
      <c r="K603" s="7">
        <v>0</v>
      </c>
      <c r="L603" s="7">
        <v>0</v>
      </c>
      <c r="M603" s="7">
        <f t="shared" si="36"/>
        <v>0</v>
      </c>
      <c r="N603" s="7">
        <f t="shared" si="37"/>
        <v>0</v>
      </c>
      <c r="O603" s="7">
        <f t="shared" si="38"/>
        <v>0</v>
      </c>
      <c r="P603" s="7"/>
      <c r="Q603" s="7"/>
      <c r="R603" s="7"/>
      <c r="S603" s="7">
        <f t="shared" si="39"/>
        <v>0</v>
      </c>
    </row>
    <row r="604" spans="1:19" s="8" customFormat="1" ht="13" x14ac:dyDescent="0.15">
      <c r="A604" s="6" t="s">
        <v>613</v>
      </c>
      <c r="B604" s="7">
        <v>176336.26</v>
      </c>
      <c r="C604" s="7">
        <v>427296.96</v>
      </c>
      <c r="D604" s="7">
        <v>412207.38</v>
      </c>
      <c r="E604" s="7">
        <v>15089.58</v>
      </c>
      <c r="F604" s="7">
        <v>0</v>
      </c>
      <c r="G604" s="7">
        <v>408421.4</v>
      </c>
      <c r="H604" s="7">
        <v>393998.39</v>
      </c>
      <c r="I604" s="7">
        <v>14423.01</v>
      </c>
      <c r="J604" s="7">
        <v>0</v>
      </c>
      <c r="K604" s="7">
        <v>95.58</v>
      </c>
      <c r="L604" s="7">
        <v>146722</v>
      </c>
      <c r="M604" s="7">
        <f t="shared" si="36"/>
        <v>90685.623600000006</v>
      </c>
      <c r="N604" s="7">
        <f t="shared" si="37"/>
        <v>24732.442800000001</v>
      </c>
      <c r="O604" s="7">
        <f t="shared" si="38"/>
        <v>185493.321</v>
      </c>
      <c r="P604" s="7"/>
      <c r="Q604" s="7"/>
      <c r="R604" s="7"/>
      <c r="S604" s="7">
        <f t="shared" si="39"/>
        <v>-53634.997399999964</v>
      </c>
    </row>
    <row r="605" spans="1:19" s="8" customFormat="1" ht="13" x14ac:dyDescent="0.15">
      <c r="A605" s="6" t="s">
        <v>614</v>
      </c>
      <c r="B605" s="7">
        <v>1695.3</v>
      </c>
      <c r="C605" s="7">
        <v>1357.56</v>
      </c>
      <c r="D605" s="7">
        <v>0</v>
      </c>
      <c r="E605" s="7">
        <v>1357.56</v>
      </c>
      <c r="F605" s="7">
        <v>0</v>
      </c>
      <c r="G605" s="7">
        <v>315.89999999999998</v>
      </c>
      <c r="H605" s="7">
        <v>0</v>
      </c>
      <c r="I605" s="7">
        <v>315.89999999999998</v>
      </c>
      <c r="J605" s="7">
        <v>0</v>
      </c>
      <c r="K605" s="7">
        <v>23.27</v>
      </c>
      <c r="L605" s="7">
        <v>0</v>
      </c>
      <c r="M605" s="7">
        <f t="shared" si="36"/>
        <v>0</v>
      </c>
      <c r="N605" s="7">
        <f t="shared" si="37"/>
        <v>0</v>
      </c>
      <c r="O605" s="7">
        <f t="shared" si="38"/>
        <v>0</v>
      </c>
      <c r="P605" s="7"/>
      <c r="Q605" s="7"/>
      <c r="R605" s="7"/>
      <c r="S605" s="7">
        <f t="shared" si="39"/>
        <v>0</v>
      </c>
    </row>
    <row r="606" spans="1:19" s="8" customFormat="1" ht="13" x14ac:dyDescent="0.15">
      <c r="A606" s="6" t="s">
        <v>615</v>
      </c>
      <c r="B606" s="7">
        <v>81612.86</v>
      </c>
      <c r="C606" s="7">
        <v>33446.9</v>
      </c>
      <c r="D606" s="7">
        <v>31425.85</v>
      </c>
      <c r="E606" s="7">
        <v>2021.05</v>
      </c>
      <c r="F606" s="7">
        <v>0</v>
      </c>
      <c r="G606" s="7">
        <v>38547.43</v>
      </c>
      <c r="H606" s="7">
        <v>36218.18</v>
      </c>
      <c r="I606" s="7">
        <v>2329.25</v>
      </c>
      <c r="J606" s="7">
        <v>0</v>
      </c>
      <c r="K606" s="7">
        <v>115.25</v>
      </c>
      <c r="L606" s="7">
        <v>26317</v>
      </c>
      <c r="M606" s="7">
        <f t="shared" si="36"/>
        <v>6913.6869999999999</v>
      </c>
      <c r="N606" s="7">
        <f t="shared" si="37"/>
        <v>1885.5509999999999</v>
      </c>
      <c r="O606" s="7">
        <f t="shared" si="38"/>
        <v>14141.6325</v>
      </c>
      <c r="P606" s="7"/>
      <c r="Q606" s="7"/>
      <c r="R606" s="7"/>
      <c r="S606" s="7">
        <f t="shared" si="39"/>
        <v>-13039.690499999999</v>
      </c>
    </row>
    <row r="607" spans="1:19" s="8" customFormat="1" ht="13" x14ac:dyDescent="0.15">
      <c r="A607" s="6" t="s">
        <v>616</v>
      </c>
      <c r="B607" s="7">
        <v>0</v>
      </c>
      <c r="C607" s="7">
        <v>0</v>
      </c>
      <c r="D607" s="7">
        <v>0</v>
      </c>
      <c r="E607" s="7">
        <v>0</v>
      </c>
      <c r="F607" s="7">
        <v>0</v>
      </c>
      <c r="G607" s="7">
        <v>0</v>
      </c>
      <c r="H607" s="7">
        <v>0</v>
      </c>
      <c r="I607" s="7">
        <v>0</v>
      </c>
      <c r="J607" s="7">
        <v>0</v>
      </c>
      <c r="K607" s="7">
        <v>0</v>
      </c>
      <c r="L607" s="7">
        <v>10276</v>
      </c>
      <c r="M607" s="7">
        <f t="shared" si="36"/>
        <v>0</v>
      </c>
      <c r="N607" s="7">
        <f t="shared" si="37"/>
        <v>0</v>
      </c>
      <c r="O607" s="7">
        <f t="shared" si="38"/>
        <v>0</v>
      </c>
      <c r="P607" s="7"/>
      <c r="Q607" s="7"/>
      <c r="R607" s="7"/>
      <c r="S607" s="7">
        <f t="shared" si="39"/>
        <v>-10276</v>
      </c>
    </row>
    <row r="608" spans="1:19" s="8" customFormat="1" ht="13" x14ac:dyDescent="0.15">
      <c r="A608" s="6" t="s">
        <v>617</v>
      </c>
      <c r="B608" s="7">
        <v>94492.13</v>
      </c>
      <c r="C608" s="7">
        <v>35666.879999999997</v>
      </c>
      <c r="D608" s="7">
        <v>33389.18</v>
      </c>
      <c r="E608" s="7">
        <v>2277.6999999999998</v>
      </c>
      <c r="F608" s="7">
        <v>0</v>
      </c>
      <c r="G608" s="7">
        <v>24502.57</v>
      </c>
      <c r="H608" s="7">
        <v>22937.83</v>
      </c>
      <c r="I608" s="7">
        <v>1564.74</v>
      </c>
      <c r="J608" s="7">
        <v>0</v>
      </c>
      <c r="K608" s="7">
        <v>68.7</v>
      </c>
      <c r="L608" s="7">
        <v>12553</v>
      </c>
      <c r="M608" s="7">
        <f t="shared" si="36"/>
        <v>7345.6196</v>
      </c>
      <c r="N608" s="7">
        <f t="shared" si="37"/>
        <v>2003.3507999999999</v>
      </c>
      <c r="O608" s="7">
        <f t="shared" si="38"/>
        <v>15025.131000000001</v>
      </c>
      <c r="P608" s="7"/>
      <c r="Q608" s="7"/>
      <c r="R608" s="7"/>
      <c r="S608" s="7">
        <f t="shared" si="39"/>
        <v>-13989.2714</v>
      </c>
    </row>
    <row r="609" spans="1:19" s="8" customFormat="1" ht="13" x14ac:dyDescent="0.15">
      <c r="A609" s="6" t="s">
        <v>618</v>
      </c>
      <c r="B609" s="7">
        <v>0</v>
      </c>
      <c r="C609" s="7">
        <v>0</v>
      </c>
      <c r="D609" s="7">
        <v>0</v>
      </c>
      <c r="E609" s="7">
        <v>0</v>
      </c>
      <c r="F609" s="7">
        <v>0</v>
      </c>
      <c r="G609" s="7">
        <v>0</v>
      </c>
      <c r="H609" s="7">
        <v>0</v>
      </c>
      <c r="I609" s="7">
        <v>0</v>
      </c>
      <c r="J609" s="7">
        <v>0</v>
      </c>
      <c r="K609" s="7">
        <v>0</v>
      </c>
      <c r="L609" s="7">
        <v>14058</v>
      </c>
      <c r="M609" s="7">
        <f t="shared" si="36"/>
        <v>0</v>
      </c>
      <c r="N609" s="7">
        <f t="shared" si="37"/>
        <v>0</v>
      </c>
      <c r="O609" s="7">
        <f t="shared" si="38"/>
        <v>0</v>
      </c>
      <c r="P609" s="7"/>
      <c r="Q609" s="7"/>
      <c r="R609" s="7"/>
      <c r="S609" s="7">
        <f t="shared" si="39"/>
        <v>-14058</v>
      </c>
    </row>
    <row r="610" spans="1:19" s="8" customFormat="1" ht="13" x14ac:dyDescent="0.15">
      <c r="A610" s="6" t="s">
        <v>619</v>
      </c>
      <c r="B610" s="7">
        <v>0</v>
      </c>
      <c r="C610" s="7">
        <v>0</v>
      </c>
      <c r="D610" s="7">
        <v>0</v>
      </c>
      <c r="E610" s="7">
        <v>0</v>
      </c>
      <c r="F610" s="7">
        <v>0</v>
      </c>
      <c r="G610" s="7">
        <v>0</v>
      </c>
      <c r="H610" s="7">
        <v>0</v>
      </c>
      <c r="I610" s="7">
        <v>0</v>
      </c>
      <c r="J610" s="7">
        <v>0</v>
      </c>
      <c r="K610" s="7">
        <v>0</v>
      </c>
      <c r="L610" s="7">
        <v>19309</v>
      </c>
      <c r="M610" s="7">
        <f t="shared" si="36"/>
        <v>0</v>
      </c>
      <c r="N610" s="7">
        <f t="shared" si="37"/>
        <v>0</v>
      </c>
      <c r="O610" s="7">
        <f t="shared" si="38"/>
        <v>0</v>
      </c>
      <c r="P610" s="7"/>
      <c r="Q610" s="7"/>
      <c r="R610" s="7"/>
      <c r="S610" s="7">
        <f t="shared" si="39"/>
        <v>-19309</v>
      </c>
    </row>
    <row r="611" spans="1:19" s="8" customFormat="1" ht="13" x14ac:dyDescent="0.15">
      <c r="A611" s="6" t="s">
        <v>620</v>
      </c>
      <c r="B611" s="7">
        <v>39569.19</v>
      </c>
      <c r="C611" s="7">
        <v>61998.06</v>
      </c>
      <c r="D611" s="7">
        <v>57421.62</v>
      </c>
      <c r="E611" s="7">
        <v>4576.4399999999996</v>
      </c>
      <c r="F611" s="7">
        <v>0</v>
      </c>
      <c r="G611" s="7">
        <v>56030.92</v>
      </c>
      <c r="H611" s="7">
        <v>51894.95</v>
      </c>
      <c r="I611" s="7">
        <v>4135.97</v>
      </c>
      <c r="J611" s="7">
        <v>0</v>
      </c>
      <c r="K611" s="7">
        <v>90.38</v>
      </c>
      <c r="L611" s="7">
        <v>37413</v>
      </c>
      <c r="M611" s="7">
        <f t="shared" si="36"/>
        <v>12632.7564</v>
      </c>
      <c r="N611" s="7">
        <f t="shared" si="37"/>
        <v>3445.2972</v>
      </c>
      <c r="O611" s="7">
        <f t="shared" si="38"/>
        <v>25839.729000000003</v>
      </c>
      <c r="P611" s="7"/>
      <c r="Q611" s="7"/>
      <c r="R611" s="7"/>
      <c r="S611" s="7">
        <f t="shared" si="39"/>
        <v>-27435.832600000005</v>
      </c>
    </row>
    <row r="612" spans="1:19" s="8" customFormat="1" ht="13" x14ac:dyDescent="0.15">
      <c r="A612" s="6" t="s">
        <v>621</v>
      </c>
      <c r="B612" s="7">
        <v>0</v>
      </c>
      <c r="C612" s="7">
        <v>0</v>
      </c>
      <c r="D612" s="7">
        <v>0</v>
      </c>
      <c r="E612" s="7">
        <v>0</v>
      </c>
      <c r="F612" s="7">
        <v>0</v>
      </c>
      <c r="G612" s="7">
        <v>0</v>
      </c>
      <c r="H612" s="7">
        <v>0</v>
      </c>
      <c r="I612" s="7">
        <v>0</v>
      </c>
      <c r="J612" s="7">
        <v>0</v>
      </c>
      <c r="K612" s="7">
        <v>0</v>
      </c>
      <c r="L612" s="7">
        <v>7955</v>
      </c>
      <c r="M612" s="7">
        <f t="shared" si="36"/>
        <v>0</v>
      </c>
      <c r="N612" s="7">
        <f t="shared" si="37"/>
        <v>0</v>
      </c>
      <c r="O612" s="7">
        <f t="shared" si="38"/>
        <v>0</v>
      </c>
      <c r="P612" s="7"/>
      <c r="Q612" s="7"/>
      <c r="R612" s="7"/>
      <c r="S612" s="7">
        <f t="shared" si="39"/>
        <v>-7955</v>
      </c>
    </row>
    <row r="613" spans="1:19" s="8" customFormat="1" ht="13" x14ac:dyDescent="0.15">
      <c r="A613" s="6" t="s">
        <v>622</v>
      </c>
      <c r="B613" s="7">
        <v>0</v>
      </c>
      <c r="C613" s="7">
        <v>0</v>
      </c>
      <c r="D613" s="7">
        <v>0</v>
      </c>
      <c r="E613" s="7">
        <v>0</v>
      </c>
      <c r="F613" s="7">
        <v>0</v>
      </c>
      <c r="G613" s="7">
        <v>0</v>
      </c>
      <c r="H613" s="7">
        <v>0</v>
      </c>
      <c r="I613" s="7">
        <v>0</v>
      </c>
      <c r="J613" s="7">
        <v>0</v>
      </c>
      <c r="K613" s="7">
        <v>0</v>
      </c>
      <c r="L613" s="7">
        <v>18082</v>
      </c>
      <c r="M613" s="7">
        <f t="shared" si="36"/>
        <v>0</v>
      </c>
      <c r="N613" s="7">
        <f t="shared" si="37"/>
        <v>0</v>
      </c>
      <c r="O613" s="7">
        <f t="shared" si="38"/>
        <v>0</v>
      </c>
      <c r="P613" s="7"/>
      <c r="Q613" s="7"/>
      <c r="R613" s="7"/>
      <c r="S613" s="7">
        <f t="shared" si="39"/>
        <v>-18082</v>
      </c>
    </row>
    <row r="614" spans="1:19" s="8" customFormat="1" ht="13" x14ac:dyDescent="0.15">
      <c r="A614" s="6" t="s">
        <v>623</v>
      </c>
      <c r="B614" s="7">
        <v>0</v>
      </c>
      <c r="C614" s="7">
        <v>0</v>
      </c>
      <c r="D614" s="7">
        <v>0</v>
      </c>
      <c r="E614" s="7">
        <v>0</v>
      </c>
      <c r="F614" s="7">
        <v>0</v>
      </c>
      <c r="G614" s="7">
        <v>0</v>
      </c>
      <c r="H614" s="7">
        <v>0</v>
      </c>
      <c r="I614" s="7">
        <v>0</v>
      </c>
      <c r="J614" s="7">
        <v>0</v>
      </c>
      <c r="K614" s="7">
        <v>0</v>
      </c>
      <c r="L614" s="7">
        <v>16401</v>
      </c>
      <c r="M614" s="7">
        <f t="shared" si="36"/>
        <v>0</v>
      </c>
      <c r="N614" s="7">
        <f t="shared" si="37"/>
        <v>0</v>
      </c>
      <c r="O614" s="7">
        <f t="shared" si="38"/>
        <v>0</v>
      </c>
      <c r="P614" s="7"/>
      <c r="Q614" s="7"/>
      <c r="R614" s="7"/>
      <c r="S614" s="7">
        <f t="shared" si="39"/>
        <v>-16401</v>
      </c>
    </row>
    <row r="615" spans="1:19" s="8" customFormat="1" ht="13" x14ac:dyDescent="0.15">
      <c r="A615" s="6" t="s">
        <v>624</v>
      </c>
      <c r="B615" s="7">
        <v>0</v>
      </c>
      <c r="C615" s="7">
        <v>0</v>
      </c>
      <c r="D615" s="7">
        <v>0</v>
      </c>
      <c r="E615" s="7">
        <v>0</v>
      </c>
      <c r="F615" s="7">
        <v>0</v>
      </c>
      <c r="G615" s="7">
        <v>0</v>
      </c>
      <c r="H615" s="7">
        <v>0</v>
      </c>
      <c r="I615" s="7">
        <v>0</v>
      </c>
      <c r="J615" s="7">
        <v>0</v>
      </c>
      <c r="K615" s="7">
        <v>0</v>
      </c>
      <c r="L615" s="7">
        <v>13542</v>
      </c>
      <c r="M615" s="7">
        <f t="shared" si="36"/>
        <v>0</v>
      </c>
      <c r="N615" s="7">
        <f t="shared" si="37"/>
        <v>0</v>
      </c>
      <c r="O615" s="7">
        <f t="shared" si="38"/>
        <v>0</v>
      </c>
      <c r="P615" s="7"/>
      <c r="Q615" s="7"/>
      <c r="R615" s="7"/>
      <c r="S615" s="7">
        <f t="shared" si="39"/>
        <v>-13542</v>
      </c>
    </row>
    <row r="616" spans="1:19" s="8" customFormat="1" ht="13" x14ac:dyDescent="0.15">
      <c r="A616" s="6" t="s">
        <v>625</v>
      </c>
      <c r="B616" s="7">
        <v>36814.14</v>
      </c>
      <c r="C616" s="7">
        <v>95236.64</v>
      </c>
      <c r="D616" s="7">
        <v>93454.02</v>
      </c>
      <c r="E616" s="7">
        <v>1782.62</v>
      </c>
      <c r="F616" s="7">
        <v>0</v>
      </c>
      <c r="G616" s="7">
        <v>105690.78</v>
      </c>
      <c r="H616" s="7">
        <v>103712.48</v>
      </c>
      <c r="I616" s="7">
        <v>1978.3</v>
      </c>
      <c r="J616" s="7">
        <v>0</v>
      </c>
      <c r="K616" s="7">
        <v>110.98</v>
      </c>
      <c r="L616" s="7">
        <v>36490</v>
      </c>
      <c r="M616" s="7">
        <f t="shared" si="36"/>
        <v>20559.884400000003</v>
      </c>
      <c r="N616" s="7">
        <f t="shared" si="37"/>
        <v>5607.2412000000004</v>
      </c>
      <c r="O616" s="7">
        <f t="shared" si="38"/>
        <v>42054.309000000001</v>
      </c>
      <c r="P616" s="7"/>
      <c r="Q616" s="7"/>
      <c r="R616" s="7"/>
      <c r="S616" s="7">
        <f t="shared" si="39"/>
        <v>-998.95460000000458</v>
      </c>
    </row>
    <row r="617" spans="1:19" s="8" customFormat="1" ht="13" x14ac:dyDescent="0.15">
      <c r="A617" s="6" t="s">
        <v>626</v>
      </c>
      <c r="B617" s="7">
        <v>30745.15</v>
      </c>
      <c r="C617" s="7">
        <v>61198.86</v>
      </c>
      <c r="D617" s="7">
        <v>55077.06</v>
      </c>
      <c r="E617" s="7">
        <v>6121.8</v>
      </c>
      <c r="F617" s="7">
        <v>0</v>
      </c>
      <c r="G617" s="7">
        <v>48121.85</v>
      </c>
      <c r="H617" s="7">
        <v>43308.160000000003</v>
      </c>
      <c r="I617" s="7">
        <v>4813.6899999999996</v>
      </c>
      <c r="J617" s="7">
        <v>0</v>
      </c>
      <c r="K617" s="7">
        <v>78.63</v>
      </c>
      <c r="L617" s="7">
        <v>39001</v>
      </c>
      <c r="M617" s="7">
        <f t="shared" si="36"/>
        <v>12116.9532</v>
      </c>
      <c r="N617" s="7">
        <f t="shared" si="37"/>
        <v>3304.6235999999999</v>
      </c>
      <c r="O617" s="7">
        <f t="shared" si="38"/>
        <v>24784.677</v>
      </c>
      <c r="P617" s="7"/>
      <c r="Q617" s="7"/>
      <c r="R617" s="7"/>
      <c r="S617" s="7">
        <f t="shared" si="39"/>
        <v>-35899.093799999995</v>
      </c>
    </row>
    <row r="618" spans="1:19" s="8" customFormat="1" ht="13" x14ac:dyDescent="0.15">
      <c r="A618" s="6" t="s">
        <v>627</v>
      </c>
      <c r="B618" s="7">
        <v>14019.15</v>
      </c>
      <c r="C618" s="7">
        <v>13169.64</v>
      </c>
      <c r="D618" s="7">
        <v>13169.64</v>
      </c>
      <c r="E618" s="7">
        <v>0</v>
      </c>
      <c r="F618" s="7">
        <v>0</v>
      </c>
      <c r="G618" s="7">
        <v>7661.12</v>
      </c>
      <c r="H618" s="7">
        <v>7661.12</v>
      </c>
      <c r="I618" s="7">
        <v>0</v>
      </c>
      <c r="J618" s="7">
        <v>0</v>
      </c>
      <c r="K618" s="7">
        <v>58.17</v>
      </c>
      <c r="L618" s="7">
        <v>9130</v>
      </c>
      <c r="M618" s="7">
        <f t="shared" si="36"/>
        <v>2897.3208</v>
      </c>
      <c r="N618" s="7">
        <f t="shared" si="37"/>
        <v>790.1783999999999</v>
      </c>
      <c r="O618" s="7">
        <f t="shared" si="38"/>
        <v>5926.3379999999997</v>
      </c>
      <c r="P618" s="7"/>
      <c r="Q618" s="7"/>
      <c r="R618" s="7"/>
      <c r="S618" s="7">
        <f t="shared" si="39"/>
        <v>-11082.717199999999</v>
      </c>
    </row>
    <row r="619" spans="1:19" s="8" customFormat="1" ht="13" x14ac:dyDescent="0.15">
      <c r="A619" s="6" t="s">
        <v>628</v>
      </c>
      <c r="B619" s="7">
        <v>146766.95000000001</v>
      </c>
      <c r="C619" s="7">
        <v>450103.26</v>
      </c>
      <c r="D619" s="7">
        <v>434385.6</v>
      </c>
      <c r="E619" s="7">
        <v>15717.66</v>
      </c>
      <c r="F619" s="7">
        <v>0</v>
      </c>
      <c r="G619" s="7">
        <v>427637.38</v>
      </c>
      <c r="H619" s="7">
        <v>412704.23</v>
      </c>
      <c r="I619" s="7">
        <v>14933.15</v>
      </c>
      <c r="J619" s="7">
        <v>0</v>
      </c>
      <c r="K619" s="7">
        <v>95.01</v>
      </c>
      <c r="L619" s="7">
        <v>127101</v>
      </c>
      <c r="M619" s="7">
        <f t="shared" si="36"/>
        <v>95564.831999999995</v>
      </c>
      <c r="N619" s="7">
        <f t="shared" si="37"/>
        <v>26063.135999999999</v>
      </c>
      <c r="O619" s="7">
        <f t="shared" si="38"/>
        <v>195473.52</v>
      </c>
      <c r="P619" s="7"/>
      <c r="Q619" s="7"/>
      <c r="R619" s="7"/>
      <c r="S619" s="7">
        <f t="shared" si="39"/>
        <v>-31498.258000000002</v>
      </c>
    </row>
    <row r="620" spans="1:19" s="8" customFormat="1" ht="13" x14ac:dyDescent="0.15">
      <c r="A620" s="6" t="s">
        <v>629</v>
      </c>
      <c r="B620" s="7">
        <v>86934.06</v>
      </c>
      <c r="C620" s="7">
        <v>117196.68</v>
      </c>
      <c r="D620" s="7">
        <v>115651.44</v>
      </c>
      <c r="E620" s="7">
        <v>1545.24</v>
      </c>
      <c r="F620" s="7">
        <v>0</v>
      </c>
      <c r="G620" s="7">
        <v>99403.46</v>
      </c>
      <c r="H620" s="7">
        <v>98092.82</v>
      </c>
      <c r="I620" s="7">
        <v>1310.6400000000001</v>
      </c>
      <c r="J620" s="7">
        <v>0</v>
      </c>
      <c r="K620" s="7">
        <v>84.82</v>
      </c>
      <c r="L620" s="7">
        <v>105003</v>
      </c>
      <c r="M620" s="7">
        <f t="shared" si="36"/>
        <v>25443.316800000001</v>
      </c>
      <c r="N620" s="7">
        <f t="shared" si="37"/>
        <v>6939.0864000000001</v>
      </c>
      <c r="O620" s="7">
        <f t="shared" si="38"/>
        <v>52043.148000000001</v>
      </c>
      <c r="P620" s="7"/>
      <c r="Q620" s="7"/>
      <c r="R620" s="7"/>
      <c r="S620" s="7">
        <f t="shared" si="39"/>
        <v>-91335.731199999995</v>
      </c>
    </row>
    <row r="621" spans="1:19" s="8" customFormat="1" ht="13" x14ac:dyDescent="0.15">
      <c r="A621" s="6" t="s">
        <v>630</v>
      </c>
      <c r="B621" s="7">
        <v>11288.28</v>
      </c>
      <c r="C621" s="7">
        <v>23932.560000000001</v>
      </c>
      <c r="D621" s="7">
        <v>23932.560000000001</v>
      </c>
      <c r="E621" s="7">
        <v>0</v>
      </c>
      <c r="F621" s="7">
        <v>0</v>
      </c>
      <c r="G621" s="7">
        <v>26968.36</v>
      </c>
      <c r="H621" s="7">
        <v>26968.36</v>
      </c>
      <c r="I621" s="7">
        <v>0</v>
      </c>
      <c r="J621" s="7">
        <v>0</v>
      </c>
      <c r="K621" s="7">
        <v>112.68</v>
      </c>
      <c r="L621" s="7">
        <v>22060</v>
      </c>
      <c r="M621" s="7">
        <f t="shared" si="36"/>
        <v>5265.1632</v>
      </c>
      <c r="N621" s="7">
        <f t="shared" si="37"/>
        <v>1435.9536000000001</v>
      </c>
      <c r="O621" s="7">
        <f t="shared" si="38"/>
        <v>10769.652</v>
      </c>
      <c r="P621" s="7"/>
      <c r="Q621" s="7"/>
      <c r="R621" s="7"/>
      <c r="S621" s="7">
        <f t="shared" si="39"/>
        <v>-12562.408799999999</v>
      </c>
    </row>
    <row r="622" spans="1:19" s="8" customFormat="1" ht="13" x14ac:dyDescent="0.15">
      <c r="A622" s="6" t="s">
        <v>631</v>
      </c>
      <c r="B622" s="7">
        <v>180389.52</v>
      </c>
      <c r="C622" s="7">
        <v>677189.86</v>
      </c>
      <c r="D622" s="7">
        <v>658091.43999999994</v>
      </c>
      <c r="E622" s="7">
        <v>19098.419999999998</v>
      </c>
      <c r="F622" s="7">
        <v>0</v>
      </c>
      <c r="G622" s="7">
        <v>628631.92000000004</v>
      </c>
      <c r="H622" s="7">
        <v>610902.94999999995</v>
      </c>
      <c r="I622" s="7">
        <v>17728.97</v>
      </c>
      <c r="J622" s="7">
        <v>0</v>
      </c>
      <c r="K622" s="7">
        <v>92.83</v>
      </c>
      <c r="L622" s="7">
        <v>396200</v>
      </c>
      <c r="M622" s="7">
        <f t="shared" si="36"/>
        <v>144780.11679999999</v>
      </c>
      <c r="N622" s="7">
        <f t="shared" si="37"/>
        <v>39485.486399999994</v>
      </c>
      <c r="O622" s="7">
        <f t="shared" si="38"/>
        <v>296141.14799999999</v>
      </c>
      <c r="P622" s="7"/>
      <c r="Q622" s="7"/>
      <c r="R622" s="7"/>
      <c r="S622" s="7">
        <f t="shared" si="39"/>
        <v>-265703.80119999999</v>
      </c>
    </row>
    <row r="623" spans="1:19" s="8" customFormat="1" ht="13" x14ac:dyDescent="0.15">
      <c r="A623" s="6" t="s">
        <v>632</v>
      </c>
      <c r="B623" s="7">
        <v>12855.85</v>
      </c>
      <c r="C623" s="7">
        <v>25879.919999999998</v>
      </c>
      <c r="D623" s="7">
        <v>23887.200000000001</v>
      </c>
      <c r="E623" s="7">
        <v>1992.72</v>
      </c>
      <c r="F623" s="7">
        <v>0</v>
      </c>
      <c r="G623" s="7">
        <v>20278.7</v>
      </c>
      <c r="H623" s="7">
        <v>18717.27</v>
      </c>
      <c r="I623" s="7">
        <v>1561.43</v>
      </c>
      <c r="J623" s="7">
        <v>0</v>
      </c>
      <c r="K623" s="7">
        <v>78.36</v>
      </c>
      <c r="L623" s="7">
        <v>14062</v>
      </c>
      <c r="M623" s="7">
        <f t="shared" si="36"/>
        <v>5255.1840000000002</v>
      </c>
      <c r="N623" s="7">
        <f t="shared" si="37"/>
        <v>1433.232</v>
      </c>
      <c r="O623" s="7">
        <f t="shared" si="38"/>
        <v>10749.24</v>
      </c>
      <c r="P623" s="7"/>
      <c r="Q623" s="7"/>
      <c r="R623" s="7"/>
      <c r="S623" s="7">
        <f t="shared" si="39"/>
        <v>-12782.385999999999</v>
      </c>
    </row>
    <row r="624" spans="1:19" s="8" customFormat="1" ht="13" x14ac:dyDescent="0.15">
      <c r="A624" s="6" t="s">
        <v>633</v>
      </c>
      <c r="B624" s="7">
        <v>135925.82</v>
      </c>
      <c r="C624" s="7">
        <v>447411.42</v>
      </c>
      <c r="D624" s="7">
        <v>430817.16</v>
      </c>
      <c r="E624" s="7">
        <v>16594.259999999998</v>
      </c>
      <c r="F624" s="7">
        <v>0</v>
      </c>
      <c r="G624" s="7">
        <v>478588.59</v>
      </c>
      <c r="H624" s="7">
        <v>460837.98</v>
      </c>
      <c r="I624" s="7">
        <v>17750.61</v>
      </c>
      <c r="J624" s="7">
        <v>0</v>
      </c>
      <c r="K624" s="7">
        <v>106.97</v>
      </c>
      <c r="L624" s="7">
        <v>159973</v>
      </c>
      <c r="M624" s="7">
        <f t="shared" si="36"/>
        <v>94779.775199999989</v>
      </c>
      <c r="N624" s="7">
        <f t="shared" si="37"/>
        <v>25849.029599999998</v>
      </c>
      <c r="O624" s="7">
        <f t="shared" si="38"/>
        <v>193867.72199999998</v>
      </c>
      <c r="P624" s="7"/>
      <c r="Q624" s="7"/>
      <c r="R624" s="7"/>
      <c r="S624" s="7">
        <f t="shared" si="39"/>
        <v>-13631.546799999982</v>
      </c>
    </row>
    <row r="625" spans="1:19" s="8" customFormat="1" ht="13" x14ac:dyDescent="0.15">
      <c r="A625" s="6" t="s">
        <v>634</v>
      </c>
      <c r="B625" s="7">
        <v>12371.73</v>
      </c>
      <c r="C625" s="7">
        <v>59097.8</v>
      </c>
      <c r="D625" s="7">
        <v>55085</v>
      </c>
      <c r="E625" s="7">
        <v>4012.8</v>
      </c>
      <c r="F625" s="7">
        <v>0</v>
      </c>
      <c r="G625" s="7">
        <v>80601.91</v>
      </c>
      <c r="H625" s="7">
        <v>75128.960000000006</v>
      </c>
      <c r="I625" s="7">
        <v>5472.95</v>
      </c>
      <c r="J625" s="7">
        <v>0</v>
      </c>
      <c r="K625" s="7">
        <v>136.38999999999999</v>
      </c>
      <c r="L625" s="7">
        <v>33800</v>
      </c>
      <c r="M625" s="7">
        <f t="shared" si="36"/>
        <v>12118.7</v>
      </c>
      <c r="N625" s="7">
        <f t="shared" si="37"/>
        <v>3305.1</v>
      </c>
      <c r="O625" s="7">
        <f t="shared" si="38"/>
        <v>24788.25</v>
      </c>
      <c r="P625" s="7"/>
      <c r="Q625" s="7"/>
      <c r="R625" s="7"/>
      <c r="S625" s="7">
        <f t="shared" si="39"/>
        <v>1116.9100000000071</v>
      </c>
    </row>
    <row r="626" spans="1:19" s="8" customFormat="1" ht="13" x14ac:dyDescent="0.15">
      <c r="A626" s="6" t="s">
        <v>635</v>
      </c>
      <c r="B626" s="7">
        <v>60619.62</v>
      </c>
      <c r="C626" s="7">
        <v>109665.24</v>
      </c>
      <c r="D626" s="7">
        <v>107352.06</v>
      </c>
      <c r="E626" s="7">
        <v>2313.1799999999998</v>
      </c>
      <c r="F626" s="7">
        <v>0</v>
      </c>
      <c r="G626" s="7">
        <v>107328.72</v>
      </c>
      <c r="H626" s="7">
        <v>105064.82</v>
      </c>
      <c r="I626" s="7">
        <v>2263.9</v>
      </c>
      <c r="J626" s="7">
        <v>0</v>
      </c>
      <c r="K626" s="7">
        <v>97.87</v>
      </c>
      <c r="L626" s="7">
        <v>20662</v>
      </c>
      <c r="M626" s="7">
        <f t="shared" si="36"/>
        <v>23617.4532</v>
      </c>
      <c r="N626" s="7">
        <f t="shared" si="37"/>
        <v>6441.1235999999999</v>
      </c>
      <c r="O626" s="7">
        <f t="shared" si="38"/>
        <v>48308.427000000003</v>
      </c>
      <c r="P626" s="7"/>
      <c r="Q626" s="7"/>
      <c r="R626" s="7"/>
      <c r="S626" s="7">
        <f t="shared" si="39"/>
        <v>6035.8162000000011</v>
      </c>
    </row>
    <row r="627" spans="1:19" s="8" customFormat="1" ht="13" x14ac:dyDescent="0.15">
      <c r="A627" s="6" t="s">
        <v>636</v>
      </c>
      <c r="B627" s="7">
        <v>74873.33</v>
      </c>
      <c r="C627" s="7">
        <v>54214.8</v>
      </c>
      <c r="D627" s="7">
        <v>53285.22</v>
      </c>
      <c r="E627" s="7">
        <v>929.58</v>
      </c>
      <c r="F627" s="7">
        <v>0</v>
      </c>
      <c r="G627" s="7">
        <v>31627.7</v>
      </c>
      <c r="H627" s="7">
        <v>31085.4</v>
      </c>
      <c r="I627" s="7">
        <v>542.29999999999995</v>
      </c>
      <c r="J627" s="7">
        <v>0</v>
      </c>
      <c r="K627" s="7">
        <v>58.34</v>
      </c>
      <c r="L627" s="7">
        <v>28579</v>
      </c>
      <c r="M627" s="7">
        <f t="shared" si="36"/>
        <v>11722.7484</v>
      </c>
      <c r="N627" s="7">
        <f t="shared" si="37"/>
        <v>3197.1131999999998</v>
      </c>
      <c r="O627" s="7">
        <f t="shared" si="38"/>
        <v>23978.349000000002</v>
      </c>
      <c r="P627" s="7"/>
      <c r="Q627" s="7"/>
      <c r="R627" s="7"/>
      <c r="S627" s="7">
        <f t="shared" si="39"/>
        <v>-36391.810599999997</v>
      </c>
    </row>
    <row r="628" spans="1:19" s="8" customFormat="1" ht="13" x14ac:dyDescent="0.15">
      <c r="A628" s="6" t="s">
        <v>637</v>
      </c>
      <c r="B628" s="7">
        <v>141695.75</v>
      </c>
      <c r="C628" s="7">
        <v>161885.4</v>
      </c>
      <c r="D628" s="7">
        <v>155067.48000000001</v>
      </c>
      <c r="E628" s="7">
        <v>6817.92</v>
      </c>
      <c r="F628" s="7">
        <v>0</v>
      </c>
      <c r="G628" s="7">
        <v>128882.56</v>
      </c>
      <c r="H628" s="7">
        <v>123454.58</v>
      </c>
      <c r="I628" s="7">
        <v>5427.98</v>
      </c>
      <c r="J628" s="7">
        <v>0</v>
      </c>
      <c r="K628" s="7">
        <v>79.61</v>
      </c>
      <c r="L628" s="7">
        <v>60788</v>
      </c>
      <c r="M628" s="7">
        <f t="shared" si="36"/>
        <v>34114.845600000001</v>
      </c>
      <c r="N628" s="7">
        <f t="shared" si="37"/>
        <v>9304.0488000000005</v>
      </c>
      <c r="O628" s="7">
        <f t="shared" si="38"/>
        <v>69780.366000000009</v>
      </c>
      <c r="P628" s="7"/>
      <c r="Q628" s="7"/>
      <c r="R628" s="7"/>
      <c r="S628" s="7">
        <f t="shared" si="39"/>
        <v>-50532.680400000012</v>
      </c>
    </row>
    <row r="629" spans="1:19" s="8" customFormat="1" ht="13" x14ac:dyDescent="0.15">
      <c r="A629" s="6" t="s">
        <v>638</v>
      </c>
      <c r="B629" s="7">
        <v>83715.44</v>
      </c>
      <c r="C629" s="7">
        <v>54850.26</v>
      </c>
      <c r="D629" s="7">
        <v>52990.98</v>
      </c>
      <c r="E629" s="7">
        <v>1859.28</v>
      </c>
      <c r="F629" s="7">
        <v>0</v>
      </c>
      <c r="G629" s="7">
        <v>40229.599999999999</v>
      </c>
      <c r="H629" s="7">
        <v>38865.919999999998</v>
      </c>
      <c r="I629" s="7">
        <v>1363.68</v>
      </c>
      <c r="J629" s="7">
        <v>0</v>
      </c>
      <c r="K629" s="7">
        <v>73.34</v>
      </c>
      <c r="L629" s="7">
        <v>39039</v>
      </c>
      <c r="M629" s="7">
        <f t="shared" si="36"/>
        <v>11658.015600000001</v>
      </c>
      <c r="N629" s="7">
        <f t="shared" si="37"/>
        <v>3179.4587999999999</v>
      </c>
      <c r="O629" s="7">
        <f t="shared" si="38"/>
        <v>23845.941000000003</v>
      </c>
      <c r="P629" s="7"/>
      <c r="Q629" s="7"/>
      <c r="R629" s="7"/>
      <c r="S629" s="7">
        <f t="shared" si="39"/>
        <v>-38856.495400000007</v>
      </c>
    </row>
    <row r="630" spans="1:19" s="8" customFormat="1" ht="13" x14ac:dyDescent="0.15">
      <c r="A630" s="6" t="s">
        <v>639</v>
      </c>
      <c r="B630" s="7">
        <v>155274.81</v>
      </c>
      <c r="C630" s="7">
        <v>381905.34</v>
      </c>
      <c r="D630" s="7">
        <v>368389.98</v>
      </c>
      <c r="E630" s="7">
        <v>13515.36</v>
      </c>
      <c r="F630" s="7">
        <v>0</v>
      </c>
      <c r="G630" s="7">
        <v>381864.37</v>
      </c>
      <c r="H630" s="7">
        <v>368350.46</v>
      </c>
      <c r="I630" s="7">
        <v>13513.91</v>
      </c>
      <c r="J630" s="7">
        <v>0</v>
      </c>
      <c r="K630" s="7">
        <v>99.99</v>
      </c>
      <c r="L630" s="7">
        <v>65155</v>
      </c>
      <c r="M630" s="7">
        <f t="shared" si="36"/>
        <v>81045.795599999998</v>
      </c>
      <c r="N630" s="7">
        <f t="shared" si="37"/>
        <v>22103.398799999999</v>
      </c>
      <c r="O630" s="7">
        <f t="shared" si="38"/>
        <v>165775.49100000001</v>
      </c>
      <c r="P630" s="7"/>
      <c r="Q630" s="7"/>
      <c r="R630" s="7"/>
      <c r="S630" s="7">
        <f t="shared" si="39"/>
        <v>34270.774600000004</v>
      </c>
    </row>
    <row r="631" spans="1:19" s="8" customFormat="1" ht="13" x14ac:dyDescent="0.15">
      <c r="A631" s="6" t="s">
        <v>640</v>
      </c>
      <c r="B631" s="7">
        <v>215871.38</v>
      </c>
      <c r="C631" s="7">
        <v>447306.98</v>
      </c>
      <c r="D631" s="7">
        <v>425368.36</v>
      </c>
      <c r="E631" s="7">
        <v>21938.62</v>
      </c>
      <c r="F631" s="7">
        <v>0</v>
      </c>
      <c r="G631" s="7">
        <v>392815.46</v>
      </c>
      <c r="H631" s="7">
        <v>373549.43</v>
      </c>
      <c r="I631" s="7">
        <v>19266.03</v>
      </c>
      <c r="J631" s="7">
        <v>0</v>
      </c>
      <c r="K631" s="7">
        <v>87.82</v>
      </c>
      <c r="L631" s="7">
        <v>88837</v>
      </c>
      <c r="M631" s="7">
        <f t="shared" si="36"/>
        <v>93581.039199999999</v>
      </c>
      <c r="N631" s="7">
        <f t="shared" si="37"/>
        <v>25522.101599999998</v>
      </c>
      <c r="O631" s="7">
        <f t="shared" si="38"/>
        <v>191415.76199999999</v>
      </c>
      <c r="P631" s="7"/>
      <c r="Q631" s="7"/>
      <c r="R631" s="7"/>
      <c r="S631" s="7">
        <f t="shared" si="39"/>
        <v>-25806.472799999989</v>
      </c>
    </row>
    <row r="632" spans="1:19" s="8" customFormat="1" ht="13" x14ac:dyDescent="0.15">
      <c r="A632" s="6" t="s">
        <v>641</v>
      </c>
      <c r="B632" s="7">
        <v>308908.44</v>
      </c>
      <c r="C632" s="7">
        <v>631484.91</v>
      </c>
      <c r="D632" s="7">
        <v>601850.04</v>
      </c>
      <c r="E632" s="7">
        <v>24599.83</v>
      </c>
      <c r="F632" s="7">
        <v>5035.04</v>
      </c>
      <c r="G632" s="7">
        <v>539535.80000000005</v>
      </c>
      <c r="H632" s="7">
        <v>514216</v>
      </c>
      <c r="I632" s="7">
        <v>21017.9</v>
      </c>
      <c r="J632" s="7">
        <v>4301.8999999999996</v>
      </c>
      <c r="K632" s="7">
        <v>85.44</v>
      </c>
      <c r="L632" s="7">
        <v>240147</v>
      </c>
      <c r="M632" s="7">
        <f t="shared" si="36"/>
        <v>132407.00880000001</v>
      </c>
      <c r="N632" s="7">
        <f t="shared" si="37"/>
        <v>36111.002399999998</v>
      </c>
      <c r="O632" s="7">
        <f t="shared" si="38"/>
        <v>270832.51800000004</v>
      </c>
      <c r="P632" s="7"/>
      <c r="Q632" s="7"/>
      <c r="R632" s="7"/>
      <c r="S632" s="7">
        <f t="shared" si="39"/>
        <v>-165281.52920000005</v>
      </c>
    </row>
    <row r="633" spans="1:19" s="8" customFormat="1" ht="13" x14ac:dyDescent="0.15">
      <c r="A633" s="6" t="s">
        <v>642</v>
      </c>
      <c r="B633" s="7">
        <v>204328.69</v>
      </c>
      <c r="C633" s="7">
        <v>616224.71</v>
      </c>
      <c r="D633" s="7">
        <v>599325.47</v>
      </c>
      <c r="E633" s="7">
        <v>16899.240000000002</v>
      </c>
      <c r="F633" s="7">
        <v>0</v>
      </c>
      <c r="G633" s="7">
        <v>590946.36</v>
      </c>
      <c r="H633" s="7">
        <v>574740.35</v>
      </c>
      <c r="I633" s="7">
        <v>16206.01</v>
      </c>
      <c r="J633" s="7">
        <v>0</v>
      </c>
      <c r="K633" s="7">
        <v>95.9</v>
      </c>
      <c r="L633" s="7">
        <v>194074</v>
      </c>
      <c r="M633" s="7">
        <f t="shared" si="36"/>
        <v>131851.60339999999</v>
      </c>
      <c r="N633" s="7">
        <f t="shared" si="37"/>
        <v>35959.528199999993</v>
      </c>
      <c r="O633" s="7">
        <f t="shared" si="38"/>
        <v>269696.46149999998</v>
      </c>
      <c r="P633" s="7"/>
      <c r="Q633" s="7"/>
      <c r="R633" s="7"/>
      <c r="S633" s="7">
        <f t="shared" si="39"/>
        <v>-56841.243099999992</v>
      </c>
    </row>
    <row r="634" spans="1:19" s="8" customFormat="1" ht="13" x14ac:dyDescent="0.15">
      <c r="A634" s="6" t="s">
        <v>643</v>
      </c>
      <c r="B634" s="7">
        <v>325948.24</v>
      </c>
      <c r="C634" s="7">
        <v>444393.84</v>
      </c>
      <c r="D634" s="7">
        <v>428783.82</v>
      </c>
      <c r="E634" s="7">
        <v>15610.02</v>
      </c>
      <c r="F634" s="7">
        <v>0</v>
      </c>
      <c r="G634" s="7">
        <v>392903.85</v>
      </c>
      <c r="H634" s="7">
        <v>379102.5</v>
      </c>
      <c r="I634" s="7">
        <v>13801.35</v>
      </c>
      <c r="J634" s="7">
        <v>0</v>
      </c>
      <c r="K634" s="7">
        <v>88.41</v>
      </c>
      <c r="L634" s="7">
        <v>135223</v>
      </c>
      <c r="M634" s="7">
        <f t="shared" si="36"/>
        <v>94332.440400000007</v>
      </c>
      <c r="N634" s="7">
        <f t="shared" si="37"/>
        <v>25727.029200000001</v>
      </c>
      <c r="O634" s="7">
        <f t="shared" si="38"/>
        <v>192952.71900000001</v>
      </c>
      <c r="P634" s="7"/>
      <c r="Q634" s="7"/>
      <c r="R634" s="7"/>
      <c r="S634" s="7">
        <f t="shared" si="39"/>
        <v>-69132.688600000038</v>
      </c>
    </row>
    <row r="635" spans="1:19" s="8" customFormat="1" ht="13" x14ac:dyDescent="0.15">
      <c r="A635" s="6" t="s">
        <v>644</v>
      </c>
      <c r="B635" s="7">
        <v>102525.42</v>
      </c>
      <c r="C635" s="7">
        <v>23579.07</v>
      </c>
      <c r="D635" s="7">
        <v>22160.47</v>
      </c>
      <c r="E635" s="7">
        <v>1418.6</v>
      </c>
      <c r="F635" s="7">
        <v>0</v>
      </c>
      <c r="G635" s="7">
        <v>14282.53</v>
      </c>
      <c r="H635" s="7">
        <v>13423.24</v>
      </c>
      <c r="I635" s="7">
        <v>859.29</v>
      </c>
      <c r="J635" s="7">
        <v>0</v>
      </c>
      <c r="K635" s="7">
        <v>60.57</v>
      </c>
      <c r="L635" s="7">
        <v>0</v>
      </c>
      <c r="M635" s="7">
        <f t="shared" si="36"/>
        <v>4875.3034000000007</v>
      </c>
      <c r="N635" s="7">
        <f t="shared" si="37"/>
        <v>1329.6282000000001</v>
      </c>
      <c r="O635" s="7">
        <f t="shared" si="38"/>
        <v>9972.2115000000013</v>
      </c>
      <c r="P635" s="7"/>
      <c r="Q635" s="7"/>
      <c r="R635" s="7"/>
      <c r="S635" s="7">
        <f t="shared" si="39"/>
        <v>-2753.9031000000023</v>
      </c>
    </row>
    <row r="636" spans="1:19" s="8" customFormat="1" ht="13" x14ac:dyDescent="0.15">
      <c r="A636" s="6" t="s">
        <v>645</v>
      </c>
      <c r="B636" s="7">
        <v>7561.1</v>
      </c>
      <c r="C636" s="7">
        <v>4245.1499999999996</v>
      </c>
      <c r="D636" s="7">
        <v>3542.61</v>
      </c>
      <c r="E636" s="7">
        <v>702.54</v>
      </c>
      <c r="F636" s="7">
        <v>0</v>
      </c>
      <c r="G636" s="7">
        <v>7255.51</v>
      </c>
      <c r="H636" s="7">
        <v>6054.78</v>
      </c>
      <c r="I636" s="7">
        <v>1200.73</v>
      </c>
      <c r="J636" s="7">
        <v>0</v>
      </c>
      <c r="K636" s="7">
        <v>170.91</v>
      </c>
      <c r="L636" s="7">
        <v>0</v>
      </c>
      <c r="M636" s="7">
        <f t="shared" si="36"/>
        <v>779.37420000000009</v>
      </c>
      <c r="N636" s="7">
        <f t="shared" si="37"/>
        <v>212.5566</v>
      </c>
      <c r="O636" s="7">
        <f t="shared" si="38"/>
        <v>1594.1745000000001</v>
      </c>
      <c r="P636" s="7"/>
      <c r="Q636" s="7"/>
      <c r="R636" s="7"/>
      <c r="S636" s="7">
        <f t="shared" si="39"/>
        <v>3468.6746999999996</v>
      </c>
    </row>
    <row r="637" spans="1:19" s="8" customFormat="1" ht="13" x14ac:dyDescent="0.15">
      <c r="A637" s="6" t="s">
        <v>646</v>
      </c>
      <c r="B637" s="7">
        <v>4684.05</v>
      </c>
      <c r="C637" s="7">
        <v>1668.72</v>
      </c>
      <c r="D637" s="7">
        <v>1494</v>
      </c>
      <c r="E637" s="7">
        <v>174.72</v>
      </c>
      <c r="F637" s="7">
        <v>0</v>
      </c>
      <c r="G637" s="7">
        <v>0</v>
      </c>
      <c r="H637" s="7">
        <v>0</v>
      </c>
      <c r="I637" s="7">
        <v>0</v>
      </c>
      <c r="J637" s="7">
        <v>0</v>
      </c>
      <c r="K637" s="7">
        <v>0</v>
      </c>
      <c r="L637" s="7">
        <v>0</v>
      </c>
      <c r="M637" s="7">
        <f t="shared" si="36"/>
        <v>328.68</v>
      </c>
      <c r="N637" s="7">
        <f t="shared" si="37"/>
        <v>89.64</v>
      </c>
      <c r="O637" s="7">
        <f t="shared" si="38"/>
        <v>672.30000000000007</v>
      </c>
      <c r="P637" s="7"/>
      <c r="Q637" s="7"/>
      <c r="R637" s="7"/>
      <c r="S637" s="7">
        <f t="shared" si="39"/>
        <v>-1090.6200000000001</v>
      </c>
    </row>
    <row r="638" spans="1:19" s="8" customFormat="1" ht="13" x14ac:dyDescent="0.15">
      <c r="A638" s="6" t="s">
        <v>647</v>
      </c>
      <c r="B638" s="7">
        <v>12452.77</v>
      </c>
      <c r="C638" s="7">
        <v>2302.4</v>
      </c>
      <c r="D638" s="7">
        <v>1687.04</v>
      </c>
      <c r="E638" s="7">
        <v>615.36</v>
      </c>
      <c r="F638" s="7">
        <v>0</v>
      </c>
      <c r="G638" s="7">
        <v>294.60000000000002</v>
      </c>
      <c r="H638" s="7">
        <v>215.86</v>
      </c>
      <c r="I638" s="7">
        <v>78.739999999999995</v>
      </c>
      <c r="J638" s="7">
        <v>0</v>
      </c>
      <c r="K638" s="7">
        <v>12.8</v>
      </c>
      <c r="L638" s="7">
        <v>0</v>
      </c>
      <c r="M638" s="7">
        <f t="shared" si="36"/>
        <v>371.14879999999999</v>
      </c>
      <c r="N638" s="7">
        <f t="shared" si="37"/>
        <v>101.22239999999999</v>
      </c>
      <c r="O638" s="7">
        <f t="shared" si="38"/>
        <v>759.16800000000001</v>
      </c>
      <c r="P638" s="7"/>
      <c r="Q638" s="7"/>
      <c r="R638" s="7"/>
      <c r="S638" s="7">
        <f t="shared" si="39"/>
        <v>-1015.6792</v>
      </c>
    </row>
    <row r="639" spans="1:19" s="8" customFormat="1" ht="13" x14ac:dyDescent="0.15">
      <c r="A639" s="6" t="s">
        <v>648</v>
      </c>
      <c r="B639" s="7">
        <v>17652.810000000001</v>
      </c>
      <c r="C639" s="7">
        <v>6121.22</v>
      </c>
      <c r="D639" s="7">
        <v>5404.22</v>
      </c>
      <c r="E639" s="7">
        <v>717</v>
      </c>
      <c r="F639" s="7">
        <v>0</v>
      </c>
      <c r="G639" s="7">
        <v>562.86</v>
      </c>
      <c r="H639" s="7">
        <v>496.93</v>
      </c>
      <c r="I639" s="7">
        <v>65.930000000000007</v>
      </c>
      <c r="J639" s="7">
        <v>0</v>
      </c>
      <c r="K639" s="7">
        <v>9.1999999999999993</v>
      </c>
      <c r="L639" s="7">
        <v>0</v>
      </c>
      <c r="M639" s="7">
        <f t="shared" si="36"/>
        <v>1188.9284</v>
      </c>
      <c r="N639" s="7">
        <f t="shared" si="37"/>
        <v>324.25319999999999</v>
      </c>
      <c r="O639" s="7">
        <f t="shared" si="38"/>
        <v>2431.8990000000003</v>
      </c>
      <c r="P639" s="7"/>
      <c r="Q639" s="7"/>
      <c r="R639" s="7"/>
      <c r="S639" s="7">
        <f t="shared" si="39"/>
        <v>-3448.1506000000004</v>
      </c>
    </row>
    <row r="640" spans="1:19" s="8" customFormat="1" ht="13" x14ac:dyDescent="0.15">
      <c r="A640" s="6" t="s">
        <v>649</v>
      </c>
      <c r="B640" s="7">
        <v>-23503.78</v>
      </c>
      <c r="C640" s="7">
        <v>3071.34</v>
      </c>
      <c r="D640" s="7">
        <v>2749.8</v>
      </c>
      <c r="E640" s="7">
        <v>321.54000000000002</v>
      </c>
      <c r="F640" s="7">
        <v>0</v>
      </c>
      <c r="G640" s="7">
        <v>0</v>
      </c>
      <c r="H640" s="7">
        <v>0</v>
      </c>
      <c r="I640" s="7">
        <v>0</v>
      </c>
      <c r="J640" s="7">
        <v>0</v>
      </c>
      <c r="K640" s="7">
        <v>0</v>
      </c>
      <c r="L640" s="7">
        <v>0</v>
      </c>
      <c r="M640" s="7">
        <f t="shared" si="36"/>
        <v>604.95600000000002</v>
      </c>
      <c r="N640" s="7">
        <f t="shared" si="37"/>
        <v>164.988</v>
      </c>
      <c r="O640" s="7">
        <f t="shared" si="38"/>
        <v>1237.4100000000001</v>
      </c>
      <c r="P640" s="7"/>
      <c r="Q640" s="7"/>
      <c r="R640" s="7"/>
      <c r="S640" s="7">
        <f t="shared" si="39"/>
        <v>-2007.354</v>
      </c>
    </row>
    <row r="641" spans="1:19" s="8" customFormat="1" ht="13" x14ac:dyDescent="0.15">
      <c r="A641" s="6" t="s">
        <v>650</v>
      </c>
      <c r="B641" s="7">
        <v>-874.25</v>
      </c>
      <c r="C641" s="7">
        <v>1291.68</v>
      </c>
      <c r="D641" s="7">
        <v>1156.44</v>
      </c>
      <c r="E641" s="7">
        <v>135.24</v>
      </c>
      <c r="F641" s="7">
        <v>0</v>
      </c>
      <c r="G641" s="7">
        <v>4500</v>
      </c>
      <c r="H641" s="7">
        <v>4028.85</v>
      </c>
      <c r="I641" s="7">
        <v>471.15</v>
      </c>
      <c r="J641" s="7">
        <v>0</v>
      </c>
      <c r="K641" s="7">
        <v>348.38</v>
      </c>
      <c r="L641" s="7">
        <v>0</v>
      </c>
      <c r="M641" s="7">
        <f t="shared" si="36"/>
        <v>254.41680000000002</v>
      </c>
      <c r="N641" s="7">
        <f t="shared" si="37"/>
        <v>69.386399999999995</v>
      </c>
      <c r="O641" s="7">
        <f t="shared" si="38"/>
        <v>520.39800000000002</v>
      </c>
      <c r="P641" s="7"/>
      <c r="Q641" s="7"/>
      <c r="R641" s="7"/>
      <c r="S641" s="7">
        <f t="shared" si="39"/>
        <v>3184.6487999999999</v>
      </c>
    </row>
    <row r="642" spans="1:19" s="8" customFormat="1" ht="13" x14ac:dyDescent="0.15">
      <c r="A642" s="6" t="s">
        <v>651</v>
      </c>
      <c r="B642" s="7">
        <v>8162.25</v>
      </c>
      <c r="C642" s="7">
        <v>2907.78</v>
      </c>
      <c r="D642" s="7">
        <v>2603.4</v>
      </c>
      <c r="E642" s="7">
        <v>304.38</v>
      </c>
      <c r="F642" s="7">
        <v>0</v>
      </c>
      <c r="G642" s="7">
        <v>0</v>
      </c>
      <c r="H642" s="7">
        <v>0</v>
      </c>
      <c r="I642" s="7">
        <v>0</v>
      </c>
      <c r="J642" s="7">
        <v>0</v>
      </c>
      <c r="K642" s="7">
        <v>0</v>
      </c>
      <c r="L642" s="7">
        <v>0</v>
      </c>
      <c r="M642" s="7">
        <f t="shared" si="36"/>
        <v>572.74800000000005</v>
      </c>
      <c r="N642" s="7">
        <f t="shared" si="37"/>
        <v>156.20400000000001</v>
      </c>
      <c r="O642" s="7">
        <f t="shared" si="38"/>
        <v>1171.53</v>
      </c>
      <c r="P642" s="7"/>
      <c r="Q642" s="7"/>
      <c r="R642" s="7"/>
      <c r="S642" s="7">
        <f t="shared" si="39"/>
        <v>-1900.482</v>
      </c>
    </row>
    <row r="643" spans="1:19" s="8" customFormat="1" ht="13" x14ac:dyDescent="0.15">
      <c r="A643" s="6" t="s">
        <v>652</v>
      </c>
      <c r="B643" s="7">
        <v>594.63</v>
      </c>
      <c r="C643" s="7">
        <v>6608.16</v>
      </c>
      <c r="D643" s="7">
        <v>5916.3</v>
      </c>
      <c r="E643" s="7">
        <v>691.86</v>
      </c>
      <c r="F643" s="7">
        <v>0</v>
      </c>
      <c r="G643" s="7">
        <v>7126.54</v>
      </c>
      <c r="H643" s="7">
        <v>6380.41</v>
      </c>
      <c r="I643" s="7">
        <v>746.13</v>
      </c>
      <c r="J643" s="7">
        <v>0</v>
      </c>
      <c r="K643" s="7">
        <v>107.84</v>
      </c>
      <c r="L643" s="7">
        <v>0</v>
      </c>
      <c r="M643" s="7">
        <f t="shared" si="36"/>
        <v>1301.586</v>
      </c>
      <c r="N643" s="7">
        <f t="shared" si="37"/>
        <v>354.97800000000001</v>
      </c>
      <c r="O643" s="7">
        <f t="shared" si="38"/>
        <v>2662.335</v>
      </c>
      <c r="P643" s="7"/>
      <c r="Q643" s="7"/>
      <c r="R643" s="7"/>
      <c r="S643" s="7">
        <f t="shared" si="39"/>
        <v>2061.5109999999995</v>
      </c>
    </row>
    <row r="644" spans="1:19" s="8" customFormat="1" ht="13" x14ac:dyDescent="0.15">
      <c r="A644" s="6" t="s">
        <v>653</v>
      </c>
      <c r="B644" s="7">
        <v>2115.14</v>
      </c>
      <c r="C644" s="7">
        <v>8112.78</v>
      </c>
      <c r="D644" s="7">
        <v>7576.26</v>
      </c>
      <c r="E644" s="7">
        <v>536.52</v>
      </c>
      <c r="F644" s="7">
        <v>0</v>
      </c>
      <c r="G644" s="7">
        <v>6930.5</v>
      </c>
      <c r="H644" s="7">
        <v>6472.17</v>
      </c>
      <c r="I644" s="7">
        <v>458.33</v>
      </c>
      <c r="J644" s="7">
        <v>0</v>
      </c>
      <c r="K644" s="7">
        <v>85.43</v>
      </c>
      <c r="L644" s="7">
        <v>0</v>
      </c>
      <c r="M644" s="7">
        <f t="shared" si="36"/>
        <v>1666.7772</v>
      </c>
      <c r="N644" s="7">
        <f t="shared" si="37"/>
        <v>454.57560000000001</v>
      </c>
      <c r="O644" s="7">
        <f t="shared" si="38"/>
        <v>3409.317</v>
      </c>
      <c r="P644" s="7"/>
      <c r="Q644" s="7"/>
      <c r="R644" s="7"/>
      <c r="S644" s="7">
        <f t="shared" si="39"/>
        <v>941.5001999999995</v>
      </c>
    </row>
    <row r="645" spans="1:19" s="8" customFormat="1" ht="13" x14ac:dyDescent="0.15">
      <c r="A645" s="6" t="s">
        <v>654</v>
      </c>
      <c r="B645" s="7">
        <v>28658.240000000002</v>
      </c>
      <c r="C645" s="7">
        <v>12863.22</v>
      </c>
      <c r="D645" s="7">
        <v>11683.8</v>
      </c>
      <c r="E645" s="7">
        <v>1179.42</v>
      </c>
      <c r="F645" s="7">
        <v>0</v>
      </c>
      <c r="G645" s="7">
        <v>2713.54</v>
      </c>
      <c r="H645" s="7">
        <v>2464.7399999999998</v>
      </c>
      <c r="I645" s="7">
        <v>248.8</v>
      </c>
      <c r="J645" s="7">
        <v>0</v>
      </c>
      <c r="K645" s="7">
        <v>21.1</v>
      </c>
      <c r="L645" s="7">
        <v>0</v>
      </c>
      <c r="M645" s="7">
        <f t="shared" si="36"/>
        <v>2570.4359999999997</v>
      </c>
      <c r="N645" s="7">
        <f t="shared" si="37"/>
        <v>701.02799999999991</v>
      </c>
      <c r="O645" s="7">
        <f t="shared" si="38"/>
        <v>5257.71</v>
      </c>
      <c r="P645" s="7"/>
      <c r="Q645" s="7"/>
      <c r="R645" s="7"/>
      <c r="S645" s="7">
        <f t="shared" si="39"/>
        <v>-6064.4340000000002</v>
      </c>
    </row>
    <row r="646" spans="1:19" s="8" customFormat="1" ht="13" x14ac:dyDescent="0.15">
      <c r="A646" s="6" t="s">
        <v>655</v>
      </c>
      <c r="B646" s="7">
        <v>10256.18</v>
      </c>
      <c r="C646" s="7">
        <v>7914.66</v>
      </c>
      <c r="D646" s="7">
        <v>7914.66</v>
      </c>
      <c r="E646" s="7">
        <v>0</v>
      </c>
      <c r="F646" s="7">
        <v>0</v>
      </c>
      <c r="G646" s="7">
        <v>1353.62</v>
      </c>
      <c r="H646" s="7">
        <v>1353.62</v>
      </c>
      <c r="I646" s="7">
        <v>0</v>
      </c>
      <c r="J646" s="7">
        <v>0</v>
      </c>
      <c r="K646" s="7">
        <v>17.100000000000001</v>
      </c>
      <c r="L646" s="7">
        <v>0</v>
      </c>
      <c r="M646" s="7">
        <f t="shared" si="36"/>
        <v>1741.2252000000001</v>
      </c>
      <c r="N646" s="7">
        <f t="shared" si="37"/>
        <v>474.87959999999998</v>
      </c>
      <c r="O646" s="7">
        <f t="shared" si="38"/>
        <v>3561.5970000000002</v>
      </c>
      <c r="P646" s="7"/>
      <c r="Q646" s="7"/>
      <c r="R646" s="7"/>
      <c r="S646" s="7">
        <f t="shared" si="39"/>
        <v>-4424.0817999999999</v>
      </c>
    </row>
    <row r="647" spans="1:19" s="8" customFormat="1" ht="13" x14ac:dyDescent="0.15">
      <c r="A647" s="6" t="s">
        <v>656</v>
      </c>
      <c r="B647" s="7">
        <v>5882.69</v>
      </c>
      <c r="C647" s="7">
        <v>982.28</v>
      </c>
      <c r="D647" s="7">
        <v>982.28</v>
      </c>
      <c r="E647" s="7">
        <v>0</v>
      </c>
      <c r="F647" s="7">
        <v>0</v>
      </c>
      <c r="G647" s="7">
        <v>0</v>
      </c>
      <c r="H647" s="7">
        <v>0</v>
      </c>
      <c r="I647" s="7">
        <v>0</v>
      </c>
      <c r="J647" s="7">
        <v>0</v>
      </c>
      <c r="K647" s="7">
        <v>0</v>
      </c>
      <c r="L647" s="7">
        <v>0</v>
      </c>
      <c r="M647" s="7">
        <f t="shared" ref="M647:M665" si="40">D647*22%</f>
        <v>216.10159999999999</v>
      </c>
      <c r="N647" s="7">
        <f t="shared" ref="N647:N665" si="41">D647*6%</f>
        <v>58.936799999999998</v>
      </c>
      <c r="O647" s="7">
        <f t="shared" ref="O647:O665" si="42">D647*45%</f>
        <v>442.02600000000001</v>
      </c>
      <c r="P647" s="7"/>
      <c r="Q647" s="7"/>
      <c r="R647" s="7"/>
      <c r="S647" s="7">
        <f t="shared" ref="S647:S665" si="43">H647-L647-M647-N647-O647</f>
        <v>-717.06439999999998</v>
      </c>
    </row>
    <row r="648" spans="1:19" s="8" customFormat="1" ht="13" x14ac:dyDescent="0.15">
      <c r="A648" s="6" t="s">
        <v>657</v>
      </c>
      <c r="B648" s="7">
        <v>15125.23</v>
      </c>
      <c r="C648" s="7">
        <v>13789.86</v>
      </c>
      <c r="D648" s="7">
        <v>12346.2</v>
      </c>
      <c r="E648" s="7">
        <v>1443.66</v>
      </c>
      <c r="F648" s="7">
        <v>0</v>
      </c>
      <c r="G648" s="7">
        <v>9283.52</v>
      </c>
      <c r="H648" s="7">
        <v>8311.6299999999992</v>
      </c>
      <c r="I648" s="7">
        <v>971.89</v>
      </c>
      <c r="J648" s="7">
        <v>0</v>
      </c>
      <c r="K648" s="7">
        <v>67.319999999999993</v>
      </c>
      <c r="L648" s="7">
        <v>13609</v>
      </c>
      <c r="M648" s="7">
        <f t="shared" si="40"/>
        <v>2716.1640000000002</v>
      </c>
      <c r="N648" s="7">
        <f t="shared" si="41"/>
        <v>740.77200000000005</v>
      </c>
      <c r="O648" s="7">
        <f t="shared" si="42"/>
        <v>5555.7900000000009</v>
      </c>
      <c r="P648" s="7"/>
      <c r="Q648" s="7"/>
      <c r="R648" s="7"/>
      <c r="S648" s="7">
        <f t="shared" si="43"/>
        <v>-14310.096000000003</v>
      </c>
    </row>
    <row r="649" spans="1:19" s="8" customFormat="1" ht="13" x14ac:dyDescent="0.15">
      <c r="A649" s="6" t="s">
        <v>658</v>
      </c>
      <c r="B649" s="7">
        <v>28372.93</v>
      </c>
      <c r="C649" s="7">
        <v>7243.08</v>
      </c>
      <c r="D649" s="7">
        <v>7243.08</v>
      </c>
      <c r="E649" s="7">
        <v>0</v>
      </c>
      <c r="F649" s="7">
        <v>0</v>
      </c>
      <c r="G649" s="7">
        <v>0</v>
      </c>
      <c r="H649" s="7">
        <v>0</v>
      </c>
      <c r="I649" s="7">
        <v>0</v>
      </c>
      <c r="J649" s="7">
        <v>0</v>
      </c>
      <c r="K649" s="7">
        <v>0</v>
      </c>
      <c r="L649" s="7">
        <v>0</v>
      </c>
      <c r="M649" s="7">
        <f t="shared" si="40"/>
        <v>1593.4775999999999</v>
      </c>
      <c r="N649" s="7">
        <f t="shared" si="41"/>
        <v>434.58479999999997</v>
      </c>
      <c r="O649" s="7">
        <f t="shared" si="42"/>
        <v>3259.386</v>
      </c>
      <c r="P649" s="7"/>
      <c r="Q649" s="7"/>
      <c r="R649" s="7"/>
      <c r="S649" s="7">
        <f t="shared" si="43"/>
        <v>-5287.4483999999993</v>
      </c>
    </row>
    <row r="650" spans="1:19" s="8" customFormat="1" ht="13" x14ac:dyDescent="0.15">
      <c r="A650" s="6" t="s">
        <v>659</v>
      </c>
      <c r="B650" s="7">
        <v>771.41</v>
      </c>
      <c r="C650" s="7">
        <v>3952.26</v>
      </c>
      <c r="D650" s="7">
        <v>3538.5</v>
      </c>
      <c r="E650" s="7">
        <v>413.76</v>
      </c>
      <c r="F650" s="7">
        <v>0</v>
      </c>
      <c r="G650" s="7">
        <v>3567.39</v>
      </c>
      <c r="H650" s="7">
        <v>3193.92</v>
      </c>
      <c r="I650" s="7">
        <v>373.47</v>
      </c>
      <c r="J650" s="7">
        <v>0</v>
      </c>
      <c r="K650" s="7">
        <v>90.26</v>
      </c>
      <c r="L650" s="7">
        <v>0</v>
      </c>
      <c r="M650" s="7">
        <f t="shared" si="40"/>
        <v>778.47</v>
      </c>
      <c r="N650" s="7">
        <f t="shared" si="41"/>
        <v>212.31</v>
      </c>
      <c r="O650" s="7">
        <f t="shared" si="42"/>
        <v>1592.325</v>
      </c>
      <c r="P650" s="7"/>
      <c r="Q650" s="7"/>
      <c r="R650" s="7"/>
      <c r="S650" s="7">
        <f t="shared" si="43"/>
        <v>610.81499999999983</v>
      </c>
    </row>
    <row r="651" spans="1:19" s="8" customFormat="1" ht="13" x14ac:dyDescent="0.15">
      <c r="A651" s="6" t="s">
        <v>660</v>
      </c>
      <c r="B651" s="7">
        <v>6904</v>
      </c>
      <c r="C651" s="7">
        <v>6212.76</v>
      </c>
      <c r="D651" s="7">
        <v>6212.76</v>
      </c>
      <c r="E651" s="7">
        <v>0</v>
      </c>
      <c r="F651" s="7">
        <v>0</v>
      </c>
      <c r="G651" s="7">
        <v>3877.57</v>
      </c>
      <c r="H651" s="7">
        <v>3877.57</v>
      </c>
      <c r="I651" s="7">
        <v>0</v>
      </c>
      <c r="J651" s="7">
        <v>0</v>
      </c>
      <c r="K651" s="7">
        <v>62.41</v>
      </c>
      <c r="L651" s="7">
        <v>5900</v>
      </c>
      <c r="M651" s="7">
        <f t="shared" si="40"/>
        <v>1366.8072</v>
      </c>
      <c r="N651" s="7">
        <f t="shared" si="41"/>
        <v>372.76560000000001</v>
      </c>
      <c r="O651" s="7">
        <f t="shared" si="42"/>
        <v>2795.7420000000002</v>
      </c>
      <c r="P651" s="7"/>
      <c r="Q651" s="7"/>
      <c r="R651" s="7"/>
      <c r="S651" s="7">
        <f t="shared" si="43"/>
        <v>-6557.7448000000004</v>
      </c>
    </row>
    <row r="652" spans="1:19" s="8" customFormat="1" ht="13" x14ac:dyDescent="0.15">
      <c r="A652" s="6" t="s">
        <v>661</v>
      </c>
      <c r="B652" s="7">
        <v>7196.22</v>
      </c>
      <c r="C652" s="7">
        <v>19909.78</v>
      </c>
      <c r="D652" s="7">
        <v>18822.64</v>
      </c>
      <c r="E652" s="7">
        <v>1087.1400000000001</v>
      </c>
      <c r="F652" s="7">
        <v>0</v>
      </c>
      <c r="G652" s="7">
        <v>16663.310000000001</v>
      </c>
      <c r="H652" s="7">
        <v>15753.44</v>
      </c>
      <c r="I652" s="7">
        <v>909.87</v>
      </c>
      <c r="J652" s="7">
        <v>0</v>
      </c>
      <c r="K652" s="7">
        <v>83.69</v>
      </c>
      <c r="L652" s="7">
        <v>9240</v>
      </c>
      <c r="M652" s="7">
        <f t="shared" si="40"/>
        <v>4140.9808000000003</v>
      </c>
      <c r="N652" s="7">
        <f t="shared" si="41"/>
        <v>1129.3583999999998</v>
      </c>
      <c r="O652" s="7">
        <f t="shared" si="42"/>
        <v>8470.1880000000001</v>
      </c>
      <c r="P652" s="7"/>
      <c r="Q652" s="7"/>
      <c r="R652" s="7"/>
      <c r="S652" s="7">
        <f t="shared" si="43"/>
        <v>-7227.0871999999999</v>
      </c>
    </row>
    <row r="653" spans="1:19" s="8" customFormat="1" ht="13" x14ac:dyDescent="0.15">
      <c r="A653" s="6" t="s">
        <v>662</v>
      </c>
      <c r="B653" s="7">
        <v>3708.5</v>
      </c>
      <c r="C653" s="7">
        <v>7143.24</v>
      </c>
      <c r="D653" s="7">
        <v>6395.4</v>
      </c>
      <c r="E653" s="7">
        <v>747.84</v>
      </c>
      <c r="F653" s="7">
        <v>0</v>
      </c>
      <c r="G653" s="7">
        <v>5085.5</v>
      </c>
      <c r="H653" s="7">
        <v>4553.09</v>
      </c>
      <c r="I653" s="7">
        <v>532.41</v>
      </c>
      <c r="J653" s="7">
        <v>0</v>
      </c>
      <c r="K653" s="7">
        <v>71.19</v>
      </c>
      <c r="L653" s="7">
        <v>0</v>
      </c>
      <c r="M653" s="7">
        <f t="shared" si="40"/>
        <v>1406.9879999999998</v>
      </c>
      <c r="N653" s="7">
        <f t="shared" si="41"/>
        <v>383.72399999999999</v>
      </c>
      <c r="O653" s="7">
        <f t="shared" si="42"/>
        <v>2877.93</v>
      </c>
      <c r="P653" s="7"/>
      <c r="Q653" s="7"/>
      <c r="R653" s="7"/>
      <c r="S653" s="7">
        <f t="shared" si="43"/>
        <v>-115.55199999999968</v>
      </c>
    </row>
    <row r="654" spans="1:19" s="8" customFormat="1" ht="13" x14ac:dyDescent="0.15">
      <c r="A654" s="6" t="s">
        <v>663</v>
      </c>
      <c r="B654" s="7">
        <v>37712.959999999999</v>
      </c>
      <c r="C654" s="7">
        <v>27839.7</v>
      </c>
      <c r="D654" s="7">
        <v>25668.9</v>
      </c>
      <c r="E654" s="7">
        <v>2170.8000000000002</v>
      </c>
      <c r="F654" s="7">
        <v>0</v>
      </c>
      <c r="G654" s="7">
        <v>12002.58</v>
      </c>
      <c r="H654" s="7">
        <v>11066.68</v>
      </c>
      <c r="I654" s="7">
        <v>935.9</v>
      </c>
      <c r="J654" s="7">
        <v>0</v>
      </c>
      <c r="K654" s="7">
        <v>43.11</v>
      </c>
      <c r="L654" s="7">
        <v>0</v>
      </c>
      <c r="M654" s="7">
        <f t="shared" si="40"/>
        <v>5647.1580000000004</v>
      </c>
      <c r="N654" s="7">
        <f t="shared" si="41"/>
        <v>1540.134</v>
      </c>
      <c r="O654" s="7">
        <f t="shared" si="42"/>
        <v>11551.005000000001</v>
      </c>
      <c r="P654" s="7"/>
      <c r="Q654" s="7"/>
      <c r="R654" s="7"/>
      <c r="S654" s="7">
        <f t="shared" si="43"/>
        <v>-7671.6170000000011</v>
      </c>
    </row>
    <row r="655" spans="1:19" s="8" customFormat="1" ht="13" x14ac:dyDescent="0.15">
      <c r="A655" s="6" t="s">
        <v>664</v>
      </c>
      <c r="B655" s="7">
        <v>10268.34</v>
      </c>
      <c r="C655" s="7">
        <v>3271.92</v>
      </c>
      <c r="D655" s="7">
        <v>2866.56</v>
      </c>
      <c r="E655" s="7">
        <v>405.36</v>
      </c>
      <c r="F655" s="7">
        <v>0</v>
      </c>
      <c r="G655" s="7">
        <v>0</v>
      </c>
      <c r="H655" s="7">
        <v>0</v>
      </c>
      <c r="I655" s="7">
        <v>0</v>
      </c>
      <c r="J655" s="7">
        <v>0</v>
      </c>
      <c r="K655" s="7">
        <v>0</v>
      </c>
      <c r="L655" s="7">
        <v>0</v>
      </c>
      <c r="M655" s="7">
        <f t="shared" si="40"/>
        <v>630.64319999999998</v>
      </c>
      <c r="N655" s="7">
        <f t="shared" si="41"/>
        <v>171.99359999999999</v>
      </c>
      <c r="O655" s="7">
        <f t="shared" si="42"/>
        <v>1289.952</v>
      </c>
      <c r="P655" s="7"/>
      <c r="Q655" s="7"/>
      <c r="R655" s="7"/>
      <c r="S655" s="7">
        <f t="shared" si="43"/>
        <v>-2092.5888</v>
      </c>
    </row>
    <row r="656" spans="1:19" s="8" customFormat="1" ht="13" x14ac:dyDescent="0.15">
      <c r="A656" s="6" t="s">
        <v>665</v>
      </c>
      <c r="B656" s="7">
        <v>30043.55</v>
      </c>
      <c r="C656" s="7">
        <v>29688.78</v>
      </c>
      <c r="D656" s="7">
        <v>28246.98</v>
      </c>
      <c r="E656" s="7">
        <v>1441.8</v>
      </c>
      <c r="F656" s="7">
        <v>0</v>
      </c>
      <c r="G656" s="7">
        <v>14794.42</v>
      </c>
      <c r="H656" s="7">
        <v>14075.95</v>
      </c>
      <c r="I656" s="7">
        <v>718.47</v>
      </c>
      <c r="J656" s="7">
        <v>0</v>
      </c>
      <c r="K656" s="7">
        <v>49.83</v>
      </c>
      <c r="L656" s="7">
        <v>11786</v>
      </c>
      <c r="M656" s="7">
        <f t="shared" si="40"/>
        <v>6214.3356000000003</v>
      </c>
      <c r="N656" s="7">
        <f t="shared" si="41"/>
        <v>1694.8188</v>
      </c>
      <c r="O656" s="7">
        <f t="shared" si="42"/>
        <v>12711.141</v>
      </c>
      <c r="P656" s="7"/>
      <c r="Q656" s="7"/>
      <c r="R656" s="7"/>
      <c r="S656" s="7">
        <f t="shared" si="43"/>
        <v>-18330.345399999998</v>
      </c>
    </row>
    <row r="657" spans="1:19" s="8" customFormat="1" ht="13" x14ac:dyDescent="0.15">
      <c r="A657" s="6" t="s">
        <v>666</v>
      </c>
      <c r="B657" s="7">
        <v>8048</v>
      </c>
      <c r="C657" s="7">
        <v>19236.04</v>
      </c>
      <c r="D657" s="7">
        <v>17774.68</v>
      </c>
      <c r="E657" s="7">
        <v>1461.36</v>
      </c>
      <c r="F657" s="7">
        <v>0</v>
      </c>
      <c r="G657" s="7">
        <v>22232.639999999999</v>
      </c>
      <c r="H657" s="7">
        <v>20543.63</v>
      </c>
      <c r="I657" s="7">
        <v>1689.01</v>
      </c>
      <c r="J657" s="7">
        <v>0</v>
      </c>
      <c r="K657" s="7">
        <v>115.58</v>
      </c>
      <c r="L657" s="7">
        <v>5789</v>
      </c>
      <c r="M657" s="7">
        <f t="shared" si="40"/>
        <v>3910.4295999999999</v>
      </c>
      <c r="N657" s="7">
        <f t="shared" si="41"/>
        <v>1066.4808</v>
      </c>
      <c r="O657" s="7">
        <f t="shared" si="42"/>
        <v>7998.6060000000007</v>
      </c>
      <c r="P657" s="7"/>
      <c r="Q657" s="7"/>
      <c r="R657" s="7"/>
      <c r="S657" s="7">
        <f t="shared" si="43"/>
        <v>1779.1136000000015</v>
      </c>
    </row>
    <row r="658" spans="1:19" s="8" customFormat="1" ht="13" x14ac:dyDescent="0.15">
      <c r="A658" s="6" t="s">
        <v>667</v>
      </c>
      <c r="B658" s="7">
        <v>28079.39</v>
      </c>
      <c r="C658" s="7">
        <v>9749.2800000000007</v>
      </c>
      <c r="D658" s="7">
        <v>9749.2800000000007</v>
      </c>
      <c r="E658" s="7">
        <v>0</v>
      </c>
      <c r="F658" s="7">
        <v>0</v>
      </c>
      <c r="G658" s="7">
        <v>1228.6500000000001</v>
      </c>
      <c r="H658" s="7">
        <v>1228.6500000000001</v>
      </c>
      <c r="I658" s="7">
        <v>0</v>
      </c>
      <c r="J658" s="7">
        <v>0</v>
      </c>
      <c r="K658" s="7">
        <v>12.6</v>
      </c>
      <c r="L658" s="7">
        <v>6041</v>
      </c>
      <c r="M658" s="7">
        <f t="shared" si="40"/>
        <v>2144.8416000000002</v>
      </c>
      <c r="N658" s="7">
        <f t="shared" si="41"/>
        <v>584.95680000000004</v>
      </c>
      <c r="O658" s="7">
        <f t="shared" si="42"/>
        <v>4387.1760000000004</v>
      </c>
      <c r="P658" s="7"/>
      <c r="Q658" s="7"/>
      <c r="R658" s="7"/>
      <c r="S658" s="7">
        <f t="shared" si="43"/>
        <v>-11929.324400000001</v>
      </c>
    </row>
    <row r="659" spans="1:19" s="8" customFormat="1" ht="13" x14ac:dyDescent="0.15">
      <c r="A659" s="6" t="s">
        <v>668</v>
      </c>
      <c r="B659" s="7">
        <v>11203.84</v>
      </c>
      <c r="C659" s="7">
        <v>14074.44</v>
      </c>
      <c r="D659" s="7">
        <v>14074.44</v>
      </c>
      <c r="E659" s="7">
        <v>0</v>
      </c>
      <c r="F659" s="7">
        <v>0</v>
      </c>
      <c r="G659" s="7">
        <v>14221.71</v>
      </c>
      <c r="H659" s="7">
        <v>14221.71</v>
      </c>
      <c r="I659" s="7">
        <v>0</v>
      </c>
      <c r="J659" s="7">
        <v>0</v>
      </c>
      <c r="K659" s="7">
        <v>101.05</v>
      </c>
      <c r="L659" s="7">
        <v>0</v>
      </c>
      <c r="M659" s="7">
        <f t="shared" si="40"/>
        <v>3096.3768</v>
      </c>
      <c r="N659" s="7">
        <f t="shared" si="41"/>
        <v>844.46640000000002</v>
      </c>
      <c r="O659" s="7">
        <f t="shared" si="42"/>
        <v>6333.4980000000005</v>
      </c>
      <c r="P659" s="7"/>
      <c r="Q659" s="7"/>
      <c r="R659" s="7"/>
      <c r="S659" s="7">
        <f t="shared" si="43"/>
        <v>3947.3687999999993</v>
      </c>
    </row>
    <row r="660" spans="1:19" s="8" customFormat="1" ht="13" x14ac:dyDescent="0.15">
      <c r="A660" s="6" t="s">
        <v>669</v>
      </c>
      <c r="B660" s="7">
        <v>13822.09</v>
      </c>
      <c r="C660" s="7">
        <v>8304.48</v>
      </c>
      <c r="D660" s="7">
        <v>8304.48</v>
      </c>
      <c r="E660" s="7">
        <v>0</v>
      </c>
      <c r="F660" s="7">
        <v>0</v>
      </c>
      <c r="G660" s="7">
        <v>4620.26</v>
      </c>
      <c r="H660" s="7">
        <v>4620.26</v>
      </c>
      <c r="I660" s="7">
        <v>0</v>
      </c>
      <c r="J660" s="7">
        <v>0</v>
      </c>
      <c r="K660" s="7">
        <v>55.64</v>
      </c>
      <c r="L660" s="7">
        <v>0</v>
      </c>
      <c r="M660" s="7">
        <f t="shared" si="40"/>
        <v>1826.9856</v>
      </c>
      <c r="N660" s="7">
        <f t="shared" si="41"/>
        <v>498.26879999999994</v>
      </c>
      <c r="O660" s="7">
        <f t="shared" si="42"/>
        <v>3737.0160000000001</v>
      </c>
      <c r="P660" s="7"/>
      <c r="Q660" s="7"/>
      <c r="R660" s="7"/>
      <c r="S660" s="7">
        <f t="shared" si="43"/>
        <v>-1442.0103999999997</v>
      </c>
    </row>
    <row r="661" spans="1:19" s="8" customFormat="1" ht="13" x14ac:dyDescent="0.15">
      <c r="A661" s="6" t="s">
        <v>670</v>
      </c>
      <c r="B661" s="7">
        <v>10786.22</v>
      </c>
      <c r="C661" s="7">
        <v>3842.58</v>
      </c>
      <c r="D661" s="7">
        <v>3440.28</v>
      </c>
      <c r="E661" s="7">
        <v>402.3</v>
      </c>
      <c r="F661" s="7">
        <v>0</v>
      </c>
      <c r="G661" s="7">
        <v>0</v>
      </c>
      <c r="H661" s="7">
        <v>0</v>
      </c>
      <c r="I661" s="7">
        <v>0</v>
      </c>
      <c r="J661" s="7">
        <v>0</v>
      </c>
      <c r="K661" s="7">
        <v>0</v>
      </c>
      <c r="L661" s="7">
        <v>0</v>
      </c>
      <c r="M661" s="7">
        <f t="shared" si="40"/>
        <v>756.86160000000007</v>
      </c>
      <c r="N661" s="7">
        <f t="shared" si="41"/>
        <v>206.41679999999999</v>
      </c>
      <c r="O661" s="7">
        <f t="shared" si="42"/>
        <v>1548.1260000000002</v>
      </c>
      <c r="P661" s="7"/>
      <c r="Q661" s="7"/>
      <c r="R661" s="7"/>
      <c r="S661" s="7">
        <f t="shared" si="43"/>
        <v>-2511.4044000000004</v>
      </c>
    </row>
    <row r="662" spans="1:19" s="8" customFormat="1" ht="13" x14ac:dyDescent="0.15">
      <c r="A662" s="6" t="s">
        <v>671</v>
      </c>
      <c r="B662" s="7">
        <v>3020.87</v>
      </c>
      <c r="C662" s="7">
        <v>5030.58</v>
      </c>
      <c r="D662" s="7">
        <v>4503.8999999999996</v>
      </c>
      <c r="E662" s="7">
        <v>526.67999999999995</v>
      </c>
      <c r="F662" s="7">
        <v>0</v>
      </c>
      <c r="G662" s="7">
        <v>4900</v>
      </c>
      <c r="H662" s="7">
        <v>4386.99</v>
      </c>
      <c r="I662" s="7">
        <v>513.01</v>
      </c>
      <c r="J662" s="7">
        <v>0</v>
      </c>
      <c r="K662" s="7">
        <v>97.4</v>
      </c>
      <c r="L662" s="7">
        <v>0</v>
      </c>
      <c r="M662" s="7">
        <f t="shared" si="40"/>
        <v>990.85799999999995</v>
      </c>
      <c r="N662" s="7">
        <f t="shared" si="41"/>
        <v>270.23399999999998</v>
      </c>
      <c r="O662" s="7">
        <f t="shared" si="42"/>
        <v>2026.7549999999999</v>
      </c>
      <c r="P662" s="7"/>
      <c r="Q662" s="7"/>
      <c r="R662" s="7"/>
      <c r="S662" s="7">
        <f t="shared" si="43"/>
        <v>1099.1429999999998</v>
      </c>
    </row>
    <row r="663" spans="1:19" s="8" customFormat="1" ht="13" x14ac:dyDescent="0.15">
      <c r="A663" s="6" t="s">
        <v>672</v>
      </c>
      <c r="B663" s="7">
        <v>27703.1</v>
      </c>
      <c r="C663" s="7">
        <v>12456.96</v>
      </c>
      <c r="D663" s="7">
        <v>12456.96</v>
      </c>
      <c r="E663" s="7">
        <v>0</v>
      </c>
      <c r="F663" s="7">
        <v>0</v>
      </c>
      <c r="G663" s="7">
        <v>14899.81</v>
      </c>
      <c r="H663" s="7">
        <v>14899.81</v>
      </c>
      <c r="I663" s="7">
        <v>0</v>
      </c>
      <c r="J663" s="7">
        <v>0</v>
      </c>
      <c r="K663" s="7">
        <v>119.61</v>
      </c>
      <c r="L663" s="7">
        <v>13748</v>
      </c>
      <c r="M663" s="7">
        <f t="shared" si="40"/>
        <v>2740.5311999999999</v>
      </c>
      <c r="N663" s="7">
        <f t="shared" si="41"/>
        <v>747.41759999999988</v>
      </c>
      <c r="O663" s="7">
        <f t="shared" si="42"/>
        <v>5605.6319999999996</v>
      </c>
      <c r="P663" s="7"/>
      <c r="Q663" s="7"/>
      <c r="R663" s="7"/>
      <c r="S663" s="7">
        <f t="shared" si="43"/>
        <v>-7941.7708000000002</v>
      </c>
    </row>
    <row r="664" spans="1:19" s="8" customFormat="1" ht="13" x14ac:dyDescent="0.15">
      <c r="A664" s="6" t="s">
        <v>673</v>
      </c>
      <c r="B664" s="7">
        <v>17024.919999999998</v>
      </c>
      <c r="C664" s="7">
        <v>12688.74</v>
      </c>
      <c r="D664" s="7">
        <v>12688.74</v>
      </c>
      <c r="E664" s="7">
        <v>0</v>
      </c>
      <c r="F664" s="7">
        <v>0</v>
      </c>
      <c r="G664" s="7">
        <v>11414.07</v>
      </c>
      <c r="H664" s="7">
        <v>11414.07</v>
      </c>
      <c r="I664" s="7">
        <v>0</v>
      </c>
      <c r="J664" s="7">
        <v>0</v>
      </c>
      <c r="K664" s="7">
        <v>89.95</v>
      </c>
      <c r="L664" s="7">
        <v>1735</v>
      </c>
      <c r="M664" s="7">
        <f t="shared" si="40"/>
        <v>2791.5228000000002</v>
      </c>
      <c r="N664" s="7">
        <f t="shared" si="41"/>
        <v>761.32439999999997</v>
      </c>
      <c r="O664" s="7">
        <f t="shared" si="42"/>
        <v>5709.933</v>
      </c>
      <c r="P664" s="7"/>
      <c r="Q664" s="7"/>
      <c r="R664" s="7"/>
      <c r="S664" s="7">
        <f t="shared" si="43"/>
        <v>416.28979999999956</v>
      </c>
    </row>
    <row r="665" spans="1:19" s="8" customFormat="1" ht="13" x14ac:dyDescent="0.15">
      <c r="A665" s="6" t="s">
        <v>674</v>
      </c>
      <c r="B665" s="7">
        <v>40206.75</v>
      </c>
      <c r="C665" s="7">
        <v>14823</v>
      </c>
      <c r="D665" s="7">
        <v>14823</v>
      </c>
      <c r="E665" s="7">
        <v>0</v>
      </c>
      <c r="F665" s="7">
        <v>0</v>
      </c>
      <c r="G665" s="7">
        <v>9940.98</v>
      </c>
      <c r="H665" s="7">
        <v>9940.98</v>
      </c>
      <c r="I665" s="7">
        <v>0</v>
      </c>
      <c r="J665" s="7">
        <v>0</v>
      </c>
      <c r="K665" s="7">
        <v>67.06</v>
      </c>
      <c r="L665" s="7">
        <v>12722</v>
      </c>
      <c r="M665" s="7">
        <f t="shared" si="40"/>
        <v>3261.06</v>
      </c>
      <c r="N665" s="7">
        <f t="shared" si="41"/>
        <v>889.38</v>
      </c>
      <c r="O665" s="7">
        <f t="shared" si="42"/>
        <v>6670.35</v>
      </c>
      <c r="P665" s="7"/>
      <c r="Q665" s="7"/>
      <c r="R665" s="7"/>
      <c r="S665" s="7">
        <f t="shared" si="43"/>
        <v>-13601.810000000001</v>
      </c>
    </row>
    <row r="666" spans="1:19" ht="13" x14ac:dyDescent="0.15">
      <c r="A666" s="9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7"/>
      <c r="M666" s="7"/>
      <c r="N666" s="7"/>
      <c r="O666" s="7"/>
      <c r="P666" s="10"/>
      <c r="Q666" s="10"/>
      <c r="R666" s="10"/>
      <c r="S666" s="7"/>
    </row>
    <row r="667" spans="1:19" ht="9" customHeight="1" x14ac:dyDescent="0.15"/>
  </sheetData>
  <pageMargins left="0.2" right="0.2" top="0.2" bottom="0.51181102362204722" header="0.2" footer="0.51181102362204722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Microsoft Office</cp:lastModifiedBy>
  <cp:lastPrinted>2016-11-15T03:46:02Z</cp:lastPrinted>
  <dcterms:created xsi:type="dcterms:W3CDTF">2023-06-03T08:14:09Z</dcterms:created>
  <dcterms:modified xsi:type="dcterms:W3CDTF">2023-06-03T08:14:09Z</dcterms:modified>
</cp:coreProperties>
</file>