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\Desktop\"/>
    </mc:Choice>
  </mc:AlternateContent>
  <bookViews>
    <workbookView showSheetTabs="0" xWindow="0" yWindow="0" windowWidth="17256" windowHeight="5484" tabRatio="0"/>
  </bookViews>
  <sheets>
    <sheet name="Sheet1" sheetId="1" r:id="rId1"/>
  </sheets>
  <definedNames>
    <definedName name="_xlnm.Print_Titles" localSheetId="0">Sheet1!$6:$6</definedName>
  </definedNames>
  <calcPr calcId="162913" refMode="R1C1"/>
</workbook>
</file>

<file path=xl/calcChain.xml><?xml version="1.0" encoding="utf-8"?>
<calcChain xmlns="http://schemas.openxmlformats.org/spreadsheetml/2006/main">
  <c r="V16" i="1" l="1"/>
  <c r="AF16" i="1" s="1"/>
  <c r="V17" i="1"/>
  <c r="AF17" i="1" s="1"/>
  <c r="V18" i="1"/>
  <c r="AF18" i="1" s="1"/>
  <c r="V19" i="1"/>
  <c r="AF19" i="1" s="1"/>
  <c r="V20" i="1"/>
  <c r="AF20" i="1" s="1"/>
  <c r="V21" i="1"/>
  <c r="AF21" i="1" s="1"/>
  <c r="V22" i="1"/>
  <c r="AF22" i="1" s="1"/>
  <c r="V23" i="1"/>
  <c r="AF23" i="1" s="1"/>
  <c r="V24" i="1"/>
  <c r="AF24" i="1" s="1"/>
  <c r="V25" i="1"/>
  <c r="AF25" i="1" s="1"/>
  <c r="V26" i="1"/>
  <c r="AF26" i="1" s="1"/>
  <c r="V27" i="1"/>
  <c r="AF27" i="1" s="1"/>
  <c r="V28" i="1"/>
  <c r="AF28" i="1" s="1"/>
  <c r="V29" i="1"/>
  <c r="AF29" i="1" s="1"/>
  <c r="V30" i="1"/>
  <c r="AF30" i="1" s="1"/>
  <c r="V31" i="1"/>
  <c r="AF31" i="1" s="1"/>
  <c r="V32" i="1"/>
  <c r="AF32" i="1" s="1"/>
  <c r="V33" i="1"/>
  <c r="AF33" i="1" s="1"/>
  <c r="V34" i="1"/>
  <c r="AF34" i="1" s="1"/>
  <c r="V35" i="1"/>
  <c r="AF35" i="1" s="1"/>
  <c r="V36" i="1"/>
  <c r="AF36" i="1" s="1"/>
  <c r="V37" i="1"/>
  <c r="AF37" i="1" s="1"/>
  <c r="V38" i="1"/>
  <c r="AF38" i="1" s="1"/>
  <c r="V39" i="1"/>
  <c r="AF39" i="1" s="1"/>
  <c r="V40" i="1"/>
  <c r="AF40" i="1" s="1"/>
  <c r="V41" i="1"/>
  <c r="AF41" i="1" s="1"/>
  <c r="V42" i="1"/>
  <c r="AF42" i="1" s="1"/>
  <c r="V43" i="1"/>
  <c r="AF43" i="1" s="1"/>
  <c r="V44" i="1"/>
  <c r="AF44" i="1" s="1"/>
  <c r="V45" i="1"/>
  <c r="AF45" i="1" s="1"/>
  <c r="V46" i="1"/>
  <c r="AF46" i="1" s="1"/>
  <c r="V47" i="1"/>
  <c r="AF47" i="1" s="1"/>
  <c r="V48" i="1"/>
  <c r="AF48" i="1" s="1"/>
  <c r="V49" i="1"/>
  <c r="AF49" i="1" s="1"/>
  <c r="V50" i="1"/>
  <c r="AF50" i="1" s="1"/>
  <c r="V51" i="1"/>
  <c r="AF51" i="1" s="1"/>
  <c r="V52" i="1"/>
  <c r="AF52" i="1" s="1"/>
  <c r="V53" i="1"/>
  <c r="AF53" i="1" s="1"/>
  <c r="V54" i="1"/>
  <c r="AF54" i="1" s="1"/>
  <c r="V55" i="1"/>
  <c r="AF55" i="1" s="1"/>
  <c r="V56" i="1"/>
  <c r="AF56" i="1" s="1"/>
  <c r="V57" i="1"/>
  <c r="AF57" i="1" s="1"/>
  <c r="V58" i="1"/>
  <c r="AF58" i="1" s="1"/>
  <c r="V59" i="1"/>
  <c r="AF59" i="1" s="1"/>
  <c r="V60" i="1"/>
  <c r="AF60" i="1" s="1"/>
  <c r="V61" i="1"/>
  <c r="AF61" i="1" s="1"/>
  <c r="V62" i="1"/>
  <c r="AF62" i="1" s="1"/>
  <c r="V63" i="1"/>
  <c r="AF63" i="1" s="1"/>
  <c r="V64" i="1"/>
  <c r="AF64" i="1" s="1"/>
  <c r="V65" i="1"/>
  <c r="AF65" i="1" s="1"/>
  <c r="V66" i="1"/>
  <c r="AF66" i="1" s="1"/>
  <c r="V67" i="1"/>
  <c r="AF67" i="1" s="1"/>
  <c r="V68" i="1"/>
  <c r="AF68" i="1" s="1"/>
  <c r="V69" i="1"/>
  <c r="AF69" i="1" s="1"/>
  <c r="V70" i="1"/>
  <c r="AF70" i="1" s="1"/>
  <c r="V71" i="1"/>
  <c r="AF71" i="1" s="1"/>
  <c r="V72" i="1"/>
  <c r="AF72" i="1" s="1"/>
  <c r="V73" i="1"/>
  <c r="AF73" i="1" s="1"/>
  <c r="V74" i="1"/>
  <c r="AF74" i="1" s="1"/>
  <c r="V75" i="1"/>
  <c r="AF75" i="1" s="1"/>
  <c r="V76" i="1"/>
  <c r="AF76" i="1" s="1"/>
  <c r="V77" i="1"/>
  <c r="AF77" i="1" s="1"/>
  <c r="V78" i="1"/>
  <c r="AF78" i="1" s="1"/>
  <c r="V79" i="1"/>
  <c r="AF79" i="1" s="1"/>
  <c r="V80" i="1"/>
  <c r="AF80" i="1" s="1"/>
  <c r="V81" i="1"/>
  <c r="AF81" i="1" s="1"/>
  <c r="V82" i="1"/>
  <c r="AF82" i="1" s="1"/>
  <c r="V83" i="1"/>
  <c r="AF83" i="1" s="1"/>
  <c r="V84" i="1"/>
  <c r="AF84" i="1" s="1"/>
  <c r="V85" i="1"/>
  <c r="AF85" i="1" s="1"/>
  <c r="V86" i="1"/>
  <c r="AF86" i="1" s="1"/>
  <c r="V87" i="1"/>
  <c r="AF87" i="1" s="1"/>
  <c r="V88" i="1"/>
  <c r="AF88" i="1" s="1"/>
  <c r="V89" i="1"/>
  <c r="AF89" i="1" s="1"/>
  <c r="V90" i="1"/>
  <c r="AF90" i="1" s="1"/>
  <c r="V91" i="1"/>
  <c r="AF91" i="1" s="1"/>
  <c r="V92" i="1"/>
  <c r="AF92" i="1" s="1"/>
  <c r="V93" i="1"/>
  <c r="AF93" i="1" s="1"/>
  <c r="V94" i="1"/>
  <c r="AF94" i="1" s="1"/>
  <c r="V95" i="1"/>
  <c r="AF95" i="1" s="1"/>
  <c r="V96" i="1"/>
  <c r="AF96" i="1" s="1"/>
  <c r="V97" i="1"/>
  <c r="AF97" i="1" s="1"/>
  <c r="V98" i="1"/>
  <c r="AF98" i="1" s="1"/>
  <c r="V99" i="1"/>
  <c r="AF99" i="1" s="1"/>
  <c r="V100" i="1"/>
  <c r="AF100" i="1" s="1"/>
  <c r="V101" i="1"/>
  <c r="AF101" i="1" s="1"/>
  <c r="V102" i="1"/>
  <c r="AF102" i="1" s="1"/>
  <c r="V103" i="1"/>
  <c r="AF103" i="1" s="1"/>
  <c r="V104" i="1"/>
  <c r="AF104" i="1" s="1"/>
  <c r="V105" i="1"/>
  <c r="AF105" i="1" s="1"/>
  <c r="V106" i="1"/>
  <c r="AF106" i="1" s="1"/>
  <c r="V107" i="1"/>
  <c r="AF107" i="1" s="1"/>
  <c r="V108" i="1"/>
  <c r="AF108" i="1" s="1"/>
  <c r="V109" i="1"/>
  <c r="AF109" i="1" s="1"/>
  <c r="V110" i="1"/>
  <c r="AF110" i="1" s="1"/>
  <c r="V111" i="1"/>
  <c r="AF111" i="1" s="1"/>
  <c r="V112" i="1"/>
  <c r="AF112" i="1" s="1"/>
  <c r="V113" i="1"/>
  <c r="AF113" i="1" s="1"/>
  <c r="V114" i="1"/>
  <c r="AF114" i="1" s="1"/>
  <c r="V115" i="1"/>
  <c r="AF115" i="1" s="1"/>
  <c r="V116" i="1"/>
  <c r="AF116" i="1" s="1"/>
  <c r="V117" i="1"/>
  <c r="AF117" i="1" s="1"/>
  <c r="V118" i="1"/>
  <c r="AF118" i="1" s="1"/>
  <c r="V119" i="1"/>
  <c r="AF119" i="1" s="1"/>
  <c r="V120" i="1"/>
  <c r="AF120" i="1" s="1"/>
  <c r="V121" i="1"/>
  <c r="AF121" i="1" s="1"/>
  <c r="V122" i="1"/>
  <c r="AF122" i="1" s="1"/>
  <c r="V123" i="1"/>
  <c r="AF123" i="1" s="1"/>
  <c r="V124" i="1"/>
  <c r="AF124" i="1" s="1"/>
  <c r="V125" i="1"/>
  <c r="AF125" i="1" s="1"/>
  <c r="V126" i="1"/>
  <c r="AF126" i="1" s="1"/>
  <c r="V127" i="1"/>
  <c r="AF127" i="1" s="1"/>
  <c r="V128" i="1"/>
  <c r="AF128" i="1" s="1"/>
  <c r="V129" i="1"/>
  <c r="AF129" i="1" s="1"/>
  <c r="V130" i="1"/>
  <c r="AF130" i="1" s="1"/>
  <c r="V131" i="1"/>
  <c r="AF131" i="1" s="1"/>
  <c r="V132" i="1"/>
  <c r="AF132" i="1" s="1"/>
  <c r="V133" i="1"/>
  <c r="AF133" i="1" s="1"/>
  <c r="V134" i="1"/>
  <c r="AF134" i="1" s="1"/>
  <c r="V135" i="1"/>
  <c r="AF135" i="1" s="1"/>
  <c r="V136" i="1"/>
  <c r="AF136" i="1" s="1"/>
  <c r="V137" i="1"/>
  <c r="AF137" i="1" s="1"/>
  <c r="V138" i="1"/>
  <c r="AF138" i="1" s="1"/>
  <c r="V139" i="1"/>
  <c r="AF139" i="1" s="1"/>
  <c r="V140" i="1"/>
  <c r="AF140" i="1" s="1"/>
  <c r="V141" i="1"/>
  <c r="AF141" i="1" s="1"/>
  <c r="V142" i="1"/>
  <c r="AF142" i="1" s="1"/>
  <c r="V143" i="1"/>
  <c r="AF143" i="1" s="1"/>
  <c r="V144" i="1"/>
  <c r="AF144" i="1" s="1"/>
  <c r="V145" i="1"/>
  <c r="AF145" i="1" s="1"/>
  <c r="V146" i="1"/>
  <c r="AF146" i="1" s="1"/>
  <c r="V147" i="1"/>
  <c r="AF147" i="1" s="1"/>
  <c r="V148" i="1"/>
  <c r="AF148" i="1" s="1"/>
  <c r="V149" i="1"/>
  <c r="AF149" i="1" s="1"/>
  <c r="V150" i="1"/>
  <c r="AF150" i="1" s="1"/>
  <c r="V151" i="1"/>
  <c r="AF151" i="1" s="1"/>
  <c r="V152" i="1"/>
  <c r="AF152" i="1" s="1"/>
  <c r="V153" i="1"/>
  <c r="AF153" i="1" s="1"/>
  <c r="V154" i="1"/>
  <c r="AF154" i="1" s="1"/>
  <c r="V155" i="1"/>
  <c r="AF155" i="1" s="1"/>
  <c r="V156" i="1"/>
  <c r="AF156" i="1" s="1"/>
  <c r="V157" i="1"/>
  <c r="AF157" i="1" s="1"/>
  <c r="V158" i="1"/>
  <c r="AF158" i="1" s="1"/>
  <c r="V159" i="1"/>
  <c r="AF159" i="1" s="1"/>
  <c r="V160" i="1"/>
  <c r="AF160" i="1" s="1"/>
  <c r="V161" i="1"/>
  <c r="AF161" i="1" s="1"/>
  <c r="V162" i="1"/>
  <c r="AF162" i="1" s="1"/>
  <c r="V163" i="1"/>
  <c r="AF163" i="1" s="1"/>
  <c r="V164" i="1"/>
  <c r="AF164" i="1" s="1"/>
  <c r="V165" i="1"/>
  <c r="AF165" i="1" s="1"/>
  <c r="V166" i="1"/>
  <c r="AF166" i="1" s="1"/>
  <c r="V167" i="1"/>
  <c r="AF167" i="1" s="1"/>
  <c r="V168" i="1"/>
  <c r="AF168" i="1" s="1"/>
  <c r="V169" i="1"/>
  <c r="AF169" i="1" s="1"/>
  <c r="V170" i="1"/>
  <c r="AF170" i="1" s="1"/>
  <c r="V171" i="1"/>
  <c r="AF171" i="1" s="1"/>
  <c r="V172" i="1"/>
  <c r="AF172" i="1" s="1"/>
  <c r="V173" i="1"/>
  <c r="AF173" i="1" s="1"/>
  <c r="V174" i="1"/>
  <c r="AF174" i="1" s="1"/>
  <c r="V175" i="1"/>
  <c r="AF175" i="1" s="1"/>
  <c r="V176" i="1"/>
  <c r="AF176" i="1" s="1"/>
  <c r="V177" i="1"/>
  <c r="AF177" i="1" s="1"/>
  <c r="V178" i="1"/>
  <c r="AF178" i="1" s="1"/>
  <c r="V179" i="1"/>
  <c r="AF179" i="1" s="1"/>
  <c r="V180" i="1"/>
  <c r="AF180" i="1" s="1"/>
  <c r="V181" i="1"/>
  <c r="AF181" i="1" s="1"/>
  <c r="V182" i="1"/>
  <c r="AF182" i="1" s="1"/>
  <c r="V183" i="1"/>
  <c r="AF183" i="1" s="1"/>
  <c r="V184" i="1"/>
  <c r="AF184" i="1" s="1"/>
  <c r="V185" i="1"/>
  <c r="AF185" i="1" s="1"/>
  <c r="V186" i="1"/>
  <c r="AF186" i="1" s="1"/>
  <c r="V187" i="1"/>
  <c r="AF187" i="1" s="1"/>
  <c r="V188" i="1"/>
  <c r="AF188" i="1" s="1"/>
  <c r="V189" i="1"/>
  <c r="AF189" i="1" s="1"/>
  <c r="V190" i="1"/>
  <c r="AF190" i="1" s="1"/>
  <c r="V191" i="1"/>
  <c r="AF191" i="1" s="1"/>
  <c r="V192" i="1"/>
  <c r="AF192" i="1" s="1"/>
  <c r="V193" i="1"/>
  <c r="AF193" i="1" s="1"/>
  <c r="V194" i="1"/>
  <c r="AF194" i="1" s="1"/>
  <c r="V195" i="1"/>
  <c r="AF195" i="1" s="1"/>
  <c r="V196" i="1"/>
  <c r="AF196" i="1" s="1"/>
  <c r="V197" i="1"/>
  <c r="AF197" i="1" s="1"/>
  <c r="V198" i="1"/>
  <c r="AF198" i="1" s="1"/>
  <c r="V199" i="1"/>
  <c r="AF199" i="1" s="1"/>
  <c r="V200" i="1"/>
  <c r="AF200" i="1" s="1"/>
  <c r="V201" i="1"/>
  <c r="AF201" i="1" s="1"/>
  <c r="V202" i="1"/>
  <c r="AF202" i="1" s="1"/>
  <c r="V203" i="1"/>
  <c r="AF203" i="1" s="1"/>
  <c r="V204" i="1"/>
  <c r="AF204" i="1" s="1"/>
  <c r="V205" i="1"/>
  <c r="AF205" i="1" s="1"/>
  <c r="V206" i="1"/>
  <c r="AF206" i="1" s="1"/>
  <c r="V207" i="1"/>
  <c r="AF207" i="1" s="1"/>
  <c r="V208" i="1"/>
  <c r="AF208" i="1" s="1"/>
  <c r="V209" i="1"/>
  <c r="AF209" i="1" s="1"/>
  <c r="V210" i="1"/>
  <c r="AF210" i="1" s="1"/>
  <c r="V211" i="1"/>
  <c r="AF211" i="1" s="1"/>
  <c r="V212" i="1"/>
  <c r="AF212" i="1" s="1"/>
  <c r="V213" i="1"/>
  <c r="AF213" i="1" s="1"/>
  <c r="V214" i="1"/>
  <c r="AF214" i="1" s="1"/>
  <c r="V215" i="1"/>
  <c r="AF215" i="1" s="1"/>
  <c r="V216" i="1"/>
  <c r="AF216" i="1" s="1"/>
  <c r="V217" i="1"/>
  <c r="AF217" i="1" s="1"/>
  <c r="V218" i="1"/>
  <c r="AF218" i="1" s="1"/>
  <c r="V219" i="1"/>
  <c r="AF219" i="1" s="1"/>
  <c r="V220" i="1"/>
  <c r="AF220" i="1" s="1"/>
  <c r="V221" i="1"/>
  <c r="AF221" i="1" s="1"/>
  <c r="V222" i="1"/>
  <c r="AF222" i="1" s="1"/>
  <c r="V223" i="1"/>
  <c r="AF223" i="1" s="1"/>
  <c r="V224" i="1"/>
  <c r="AF224" i="1" s="1"/>
  <c r="V225" i="1"/>
  <c r="AF225" i="1" s="1"/>
  <c r="V226" i="1"/>
  <c r="AF226" i="1" s="1"/>
  <c r="V227" i="1"/>
  <c r="AF227" i="1" s="1"/>
  <c r="V228" i="1"/>
  <c r="AF228" i="1" s="1"/>
  <c r="V229" i="1"/>
  <c r="AF229" i="1" s="1"/>
  <c r="V230" i="1"/>
  <c r="AF230" i="1" s="1"/>
  <c r="V231" i="1"/>
  <c r="AF231" i="1" s="1"/>
  <c r="V232" i="1"/>
  <c r="AF232" i="1" s="1"/>
  <c r="V233" i="1"/>
  <c r="AF233" i="1" s="1"/>
  <c r="V234" i="1"/>
  <c r="AF234" i="1" s="1"/>
  <c r="V235" i="1"/>
  <c r="AF235" i="1" s="1"/>
  <c r="V236" i="1"/>
  <c r="AF236" i="1" s="1"/>
  <c r="V237" i="1"/>
  <c r="AF237" i="1" s="1"/>
  <c r="V238" i="1"/>
  <c r="AF238" i="1" s="1"/>
  <c r="V239" i="1"/>
  <c r="AF239" i="1" s="1"/>
  <c r="V240" i="1"/>
  <c r="AF240" i="1" s="1"/>
  <c r="V241" i="1"/>
  <c r="AF241" i="1" s="1"/>
  <c r="V242" i="1"/>
  <c r="AF242" i="1" s="1"/>
  <c r="V243" i="1"/>
  <c r="AF243" i="1" s="1"/>
  <c r="V244" i="1"/>
  <c r="AF244" i="1" s="1"/>
  <c r="V245" i="1"/>
  <c r="AF245" i="1" s="1"/>
  <c r="V246" i="1"/>
  <c r="AF246" i="1" s="1"/>
  <c r="V247" i="1"/>
  <c r="AF247" i="1" s="1"/>
  <c r="V248" i="1"/>
  <c r="AF248" i="1" s="1"/>
  <c r="V249" i="1"/>
  <c r="AF249" i="1" s="1"/>
  <c r="V250" i="1"/>
  <c r="AF250" i="1" s="1"/>
  <c r="V251" i="1"/>
  <c r="AF251" i="1" s="1"/>
  <c r="V252" i="1"/>
  <c r="AF252" i="1" s="1"/>
  <c r="V253" i="1"/>
  <c r="AF253" i="1" s="1"/>
  <c r="V254" i="1"/>
  <c r="AF254" i="1" s="1"/>
  <c r="V255" i="1"/>
  <c r="AF255" i="1" s="1"/>
  <c r="V256" i="1"/>
  <c r="AF256" i="1" s="1"/>
  <c r="V257" i="1"/>
  <c r="AF257" i="1" s="1"/>
  <c r="V258" i="1"/>
  <c r="AF258" i="1" s="1"/>
  <c r="V259" i="1"/>
  <c r="AF259" i="1" s="1"/>
  <c r="V260" i="1"/>
  <c r="AF260" i="1" s="1"/>
  <c r="V261" i="1"/>
  <c r="AF261" i="1" s="1"/>
  <c r="V262" i="1"/>
  <c r="AF262" i="1" s="1"/>
  <c r="V263" i="1"/>
  <c r="AF263" i="1" s="1"/>
  <c r="V264" i="1"/>
  <c r="AF264" i="1" s="1"/>
  <c r="V265" i="1"/>
  <c r="AF265" i="1" s="1"/>
  <c r="V266" i="1"/>
  <c r="AF266" i="1" s="1"/>
  <c r="V267" i="1"/>
  <c r="AF267" i="1" s="1"/>
  <c r="V268" i="1"/>
  <c r="AF268" i="1" s="1"/>
  <c r="V269" i="1"/>
  <c r="AF269" i="1" s="1"/>
  <c r="V270" i="1"/>
  <c r="AF270" i="1" s="1"/>
  <c r="V271" i="1"/>
  <c r="AF271" i="1" s="1"/>
  <c r="V272" i="1"/>
  <c r="AF272" i="1" s="1"/>
  <c r="V273" i="1"/>
  <c r="AF273" i="1" s="1"/>
  <c r="V274" i="1"/>
  <c r="AF274" i="1" s="1"/>
  <c r="V275" i="1"/>
  <c r="AF275" i="1" s="1"/>
  <c r="V276" i="1"/>
  <c r="AF276" i="1" s="1"/>
  <c r="V277" i="1"/>
  <c r="AF277" i="1" s="1"/>
  <c r="V278" i="1"/>
  <c r="AF278" i="1" s="1"/>
  <c r="V279" i="1"/>
  <c r="AF279" i="1" s="1"/>
  <c r="V280" i="1"/>
  <c r="AF280" i="1" s="1"/>
  <c r="V281" i="1"/>
  <c r="AF281" i="1" s="1"/>
  <c r="V282" i="1"/>
  <c r="AF282" i="1" s="1"/>
  <c r="V283" i="1"/>
  <c r="AF283" i="1" s="1"/>
  <c r="V284" i="1"/>
  <c r="AF284" i="1" s="1"/>
  <c r="V285" i="1"/>
  <c r="AF285" i="1" s="1"/>
  <c r="V286" i="1"/>
  <c r="AF286" i="1" s="1"/>
  <c r="V287" i="1"/>
  <c r="AF287" i="1" s="1"/>
  <c r="V288" i="1"/>
  <c r="AF288" i="1" s="1"/>
  <c r="V289" i="1"/>
  <c r="AF289" i="1" s="1"/>
  <c r="V290" i="1"/>
  <c r="AF290" i="1" s="1"/>
  <c r="V291" i="1"/>
  <c r="AF291" i="1" s="1"/>
  <c r="V292" i="1"/>
  <c r="AF292" i="1" s="1"/>
  <c r="V293" i="1"/>
  <c r="AF293" i="1" s="1"/>
  <c r="V294" i="1"/>
  <c r="AF294" i="1" s="1"/>
  <c r="V295" i="1"/>
  <c r="AF295" i="1" s="1"/>
  <c r="V296" i="1"/>
  <c r="AF296" i="1" s="1"/>
  <c r="V297" i="1"/>
  <c r="AF297" i="1" s="1"/>
  <c r="V298" i="1"/>
  <c r="AF298" i="1" s="1"/>
  <c r="V299" i="1"/>
  <c r="AF299" i="1" s="1"/>
  <c r="V300" i="1"/>
  <c r="AF300" i="1" s="1"/>
  <c r="V301" i="1"/>
  <c r="AF301" i="1" s="1"/>
  <c r="V302" i="1"/>
  <c r="AF302" i="1" s="1"/>
  <c r="V303" i="1"/>
  <c r="AF303" i="1" s="1"/>
  <c r="V304" i="1"/>
  <c r="AF304" i="1" s="1"/>
  <c r="V305" i="1"/>
  <c r="AF305" i="1" s="1"/>
  <c r="V306" i="1"/>
  <c r="AF306" i="1" s="1"/>
  <c r="V307" i="1"/>
  <c r="AF307" i="1" s="1"/>
  <c r="V308" i="1"/>
  <c r="AF308" i="1" s="1"/>
  <c r="V309" i="1"/>
  <c r="AF309" i="1" s="1"/>
  <c r="V310" i="1"/>
  <c r="AF310" i="1" s="1"/>
  <c r="V311" i="1"/>
  <c r="AF311" i="1" s="1"/>
  <c r="V312" i="1"/>
  <c r="AF312" i="1" s="1"/>
  <c r="V313" i="1"/>
  <c r="AF313" i="1" s="1"/>
  <c r="V314" i="1"/>
  <c r="AF314" i="1" s="1"/>
  <c r="V315" i="1"/>
  <c r="AF315" i="1" s="1"/>
  <c r="V316" i="1"/>
  <c r="AF316" i="1" s="1"/>
  <c r="V317" i="1"/>
  <c r="AF317" i="1" s="1"/>
  <c r="V318" i="1"/>
  <c r="AF318" i="1" s="1"/>
  <c r="V319" i="1"/>
  <c r="AF319" i="1" s="1"/>
  <c r="V320" i="1"/>
  <c r="AF320" i="1" s="1"/>
  <c r="V321" i="1"/>
  <c r="AF321" i="1" s="1"/>
  <c r="V322" i="1"/>
  <c r="AF322" i="1" s="1"/>
  <c r="V323" i="1"/>
  <c r="AF323" i="1" s="1"/>
  <c r="V324" i="1"/>
  <c r="AF324" i="1" s="1"/>
  <c r="V325" i="1"/>
  <c r="AF325" i="1" s="1"/>
  <c r="V326" i="1"/>
  <c r="AF326" i="1" s="1"/>
  <c r="V327" i="1"/>
  <c r="AF327" i="1" s="1"/>
  <c r="V328" i="1"/>
  <c r="AF328" i="1" s="1"/>
  <c r="V329" i="1"/>
  <c r="AF329" i="1" s="1"/>
  <c r="V330" i="1"/>
  <c r="AF330" i="1" s="1"/>
  <c r="V331" i="1"/>
  <c r="AF331" i="1" s="1"/>
  <c r="V332" i="1"/>
  <c r="AF332" i="1" s="1"/>
  <c r="V333" i="1"/>
  <c r="AF333" i="1" s="1"/>
  <c r="V334" i="1"/>
  <c r="AF334" i="1" s="1"/>
  <c r="V335" i="1"/>
  <c r="AF335" i="1" s="1"/>
  <c r="V336" i="1"/>
  <c r="AF336" i="1" s="1"/>
  <c r="V337" i="1"/>
  <c r="AF337" i="1" s="1"/>
  <c r="V338" i="1"/>
  <c r="AF338" i="1" s="1"/>
  <c r="V339" i="1"/>
  <c r="AF339" i="1" s="1"/>
  <c r="V340" i="1"/>
  <c r="AF340" i="1" s="1"/>
  <c r="V341" i="1"/>
  <c r="AF341" i="1" s="1"/>
  <c r="V342" i="1"/>
  <c r="AF342" i="1" s="1"/>
  <c r="V343" i="1"/>
  <c r="AF343" i="1" s="1"/>
  <c r="V344" i="1"/>
  <c r="AF344" i="1" s="1"/>
  <c r="V345" i="1"/>
  <c r="AF345" i="1" s="1"/>
  <c r="V346" i="1"/>
  <c r="AF346" i="1" s="1"/>
  <c r="V347" i="1"/>
  <c r="AF347" i="1" s="1"/>
  <c r="V348" i="1"/>
  <c r="AF348" i="1" s="1"/>
  <c r="V349" i="1"/>
  <c r="AF349" i="1" s="1"/>
  <c r="V350" i="1"/>
  <c r="AF350" i="1" s="1"/>
  <c r="V351" i="1"/>
  <c r="AF351" i="1" s="1"/>
  <c r="V352" i="1"/>
  <c r="AF352" i="1" s="1"/>
  <c r="V353" i="1"/>
  <c r="AF353" i="1" s="1"/>
  <c r="V354" i="1"/>
  <c r="AF354" i="1" s="1"/>
  <c r="V355" i="1"/>
  <c r="AF355" i="1" s="1"/>
  <c r="V356" i="1"/>
  <c r="AF356" i="1" s="1"/>
  <c r="V357" i="1"/>
  <c r="AF357" i="1" s="1"/>
  <c r="V358" i="1"/>
  <c r="AF358" i="1" s="1"/>
  <c r="V359" i="1"/>
  <c r="AF359" i="1" s="1"/>
  <c r="V360" i="1"/>
  <c r="AF360" i="1" s="1"/>
  <c r="V361" i="1"/>
  <c r="AF361" i="1" s="1"/>
  <c r="V362" i="1"/>
  <c r="AF362" i="1" s="1"/>
  <c r="V363" i="1"/>
  <c r="AF363" i="1" s="1"/>
  <c r="V364" i="1"/>
  <c r="AF364" i="1" s="1"/>
  <c r="V365" i="1"/>
  <c r="AF365" i="1" s="1"/>
  <c r="V366" i="1"/>
  <c r="AF366" i="1" s="1"/>
  <c r="V367" i="1"/>
  <c r="AF367" i="1" s="1"/>
  <c r="V368" i="1"/>
  <c r="AF368" i="1" s="1"/>
  <c r="V369" i="1"/>
  <c r="AF369" i="1" s="1"/>
  <c r="V370" i="1"/>
  <c r="AF370" i="1" s="1"/>
  <c r="V371" i="1"/>
  <c r="AF371" i="1" s="1"/>
  <c r="V372" i="1"/>
  <c r="AF372" i="1" s="1"/>
  <c r="V373" i="1"/>
  <c r="AF373" i="1" s="1"/>
  <c r="V374" i="1"/>
  <c r="AF374" i="1" s="1"/>
  <c r="V375" i="1"/>
  <c r="AF375" i="1" s="1"/>
  <c r="V376" i="1"/>
  <c r="AF376" i="1" s="1"/>
  <c r="V377" i="1"/>
  <c r="AF377" i="1" s="1"/>
  <c r="V378" i="1"/>
  <c r="AF378" i="1" s="1"/>
  <c r="V379" i="1"/>
  <c r="AF379" i="1" s="1"/>
  <c r="V380" i="1"/>
  <c r="AF380" i="1" s="1"/>
  <c r="V381" i="1"/>
  <c r="AF381" i="1" s="1"/>
  <c r="V382" i="1"/>
  <c r="AF382" i="1" s="1"/>
  <c r="V383" i="1"/>
  <c r="AF383" i="1" s="1"/>
  <c r="V384" i="1"/>
  <c r="AF384" i="1" s="1"/>
  <c r="V385" i="1"/>
  <c r="AF385" i="1" s="1"/>
  <c r="V386" i="1"/>
  <c r="AF386" i="1" s="1"/>
  <c r="V387" i="1"/>
  <c r="AF387" i="1" s="1"/>
  <c r="V388" i="1"/>
  <c r="AF388" i="1" s="1"/>
  <c r="V389" i="1"/>
  <c r="AF389" i="1" s="1"/>
  <c r="V390" i="1"/>
  <c r="AF390" i="1" s="1"/>
  <c r="V391" i="1"/>
  <c r="AF391" i="1" s="1"/>
  <c r="V392" i="1"/>
  <c r="AF392" i="1" s="1"/>
  <c r="V393" i="1"/>
  <c r="AF393" i="1" s="1"/>
  <c r="V394" i="1"/>
  <c r="AF394" i="1" s="1"/>
  <c r="V395" i="1"/>
  <c r="AF395" i="1" s="1"/>
  <c r="V396" i="1"/>
  <c r="AF396" i="1" s="1"/>
  <c r="V397" i="1"/>
  <c r="AF397" i="1" s="1"/>
  <c r="V398" i="1"/>
  <c r="AF398" i="1" s="1"/>
  <c r="V399" i="1"/>
  <c r="AF399" i="1" s="1"/>
  <c r="V400" i="1"/>
  <c r="AF400" i="1" s="1"/>
  <c r="V401" i="1"/>
  <c r="AF401" i="1" s="1"/>
  <c r="V402" i="1"/>
  <c r="AF402" i="1" s="1"/>
  <c r="V403" i="1"/>
  <c r="AF403" i="1" s="1"/>
  <c r="V404" i="1"/>
  <c r="AF404" i="1" s="1"/>
  <c r="V405" i="1"/>
  <c r="AF405" i="1" s="1"/>
  <c r="V406" i="1"/>
  <c r="AF406" i="1" s="1"/>
  <c r="V407" i="1"/>
  <c r="AF407" i="1" s="1"/>
  <c r="V408" i="1"/>
  <c r="AF408" i="1" s="1"/>
  <c r="V409" i="1"/>
  <c r="AF409" i="1" s="1"/>
  <c r="V410" i="1"/>
  <c r="AF410" i="1" s="1"/>
  <c r="V411" i="1"/>
  <c r="AF411" i="1" s="1"/>
  <c r="V412" i="1"/>
  <c r="AF412" i="1" s="1"/>
  <c r="V413" i="1"/>
  <c r="AF413" i="1" s="1"/>
  <c r="V414" i="1"/>
  <c r="AF414" i="1" s="1"/>
  <c r="V415" i="1"/>
  <c r="AF415" i="1" s="1"/>
  <c r="V416" i="1"/>
  <c r="AF416" i="1" s="1"/>
  <c r="V417" i="1"/>
  <c r="AF417" i="1" s="1"/>
  <c r="V418" i="1"/>
  <c r="AF418" i="1" s="1"/>
  <c r="V419" i="1"/>
  <c r="AF419" i="1" s="1"/>
  <c r="V420" i="1"/>
  <c r="AF420" i="1" s="1"/>
  <c r="V421" i="1"/>
  <c r="AF421" i="1" s="1"/>
  <c r="V422" i="1"/>
  <c r="AF422" i="1" s="1"/>
  <c r="V423" i="1"/>
  <c r="AF423" i="1" s="1"/>
  <c r="V424" i="1"/>
  <c r="AF424" i="1" s="1"/>
  <c r="V425" i="1"/>
  <c r="AF425" i="1" s="1"/>
  <c r="V426" i="1"/>
  <c r="AF426" i="1" s="1"/>
  <c r="V427" i="1"/>
  <c r="AF427" i="1" s="1"/>
  <c r="V428" i="1"/>
  <c r="AF428" i="1" s="1"/>
  <c r="V429" i="1"/>
  <c r="AF429" i="1" s="1"/>
  <c r="V430" i="1"/>
  <c r="AF430" i="1" s="1"/>
  <c r="V431" i="1"/>
  <c r="AF431" i="1" s="1"/>
  <c r="V432" i="1"/>
  <c r="AF432" i="1" s="1"/>
  <c r="V433" i="1"/>
  <c r="AF433" i="1" s="1"/>
  <c r="V434" i="1"/>
  <c r="AF434" i="1" s="1"/>
  <c r="V435" i="1"/>
  <c r="AF435" i="1" s="1"/>
  <c r="V436" i="1"/>
  <c r="AF436" i="1" s="1"/>
  <c r="V437" i="1"/>
  <c r="AF437" i="1" s="1"/>
  <c r="V438" i="1"/>
  <c r="AF438" i="1" s="1"/>
  <c r="V439" i="1"/>
  <c r="AF439" i="1" s="1"/>
  <c r="V440" i="1"/>
  <c r="AF440" i="1" s="1"/>
  <c r="V441" i="1"/>
  <c r="AF441" i="1" s="1"/>
  <c r="V442" i="1"/>
  <c r="AF442" i="1" s="1"/>
  <c r="V443" i="1"/>
  <c r="AF443" i="1" s="1"/>
  <c r="V444" i="1"/>
  <c r="AF444" i="1" s="1"/>
  <c r="V445" i="1"/>
  <c r="AF445" i="1" s="1"/>
  <c r="V446" i="1"/>
  <c r="AF446" i="1" s="1"/>
  <c r="V447" i="1"/>
  <c r="AF447" i="1" s="1"/>
  <c r="V448" i="1"/>
  <c r="AF448" i="1" s="1"/>
  <c r="V449" i="1"/>
  <c r="AF449" i="1" s="1"/>
  <c r="V450" i="1"/>
  <c r="AF450" i="1" s="1"/>
  <c r="V451" i="1"/>
  <c r="AF451" i="1" s="1"/>
  <c r="V452" i="1"/>
  <c r="AF452" i="1" s="1"/>
  <c r="V453" i="1"/>
  <c r="AF453" i="1" s="1"/>
  <c r="V454" i="1"/>
  <c r="AF454" i="1" s="1"/>
  <c r="V455" i="1"/>
  <c r="AF455" i="1" s="1"/>
  <c r="V456" i="1"/>
  <c r="AF456" i="1" s="1"/>
  <c r="V457" i="1"/>
  <c r="AF457" i="1" s="1"/>
  <c r="V458" i="1"/>
  <c r="AF458" i="1" s="1"/>
  <c r="V459" i="1"/>
  <c r="AF459" i="1" s="1"/>
  <c r="V460" i="1"/>
  <c r="AF460" i="1" s="1"/>
  <c r="V461" i="1"/>
  <c r="AF461" i="1" s="1"/>
  <c r="V462" i="1"/>
  <c r="AF462" i="1" s="1"/>
  <c r="V463" i="1"/>
  <c r="AF463" i="1" s="1"/>
  <c r="V464" i="1"/>
  <c r="AF464" i="1" s="1"/>
  <c r="V465" i="1"/>
  <c r="AF465" i="1" s="1"/>
  <c r="V466" i="1"/>
  <c r="AF466" i="1" s="1"/>
  <c r="V467" i="1"/>
  <c r="AF467" i="1" s="1"/>
  <c r="V468" i="1"/>
  <c r="AF468" i="1" s="1"/>
  <c r="V469" i="1"/>
  <c r="AF469" i="1" s="1"/>
  <c r="V470" i="1"/>
  <c r="AF470" i="1" s="1"/>
  <c r="V471" i="1"/>
  <c r="AF471" i="1" s="1"/>
  <c r="V472" i="1"/>
  <c r="AF472" i="1" s="1"/>
  <c r="V473" i="1"/>
  <c r="AF473" i="1" s="1"/>
  <c r="V474" i="1"/>
  <c r="AF474" i="1" s="1"/>
  <c r="V475" i="1"/>
  <c r="AF475" i="1" s="1"/>
  <c r="V476" i="1"/>
  <c r="AF476" i="1" s="1"/>
  <c r="V477" i="1"/>
  <c r="AF477" i="1" s="1"/>
  <c r="V478" i="1"/>
  <c r="AF478" i="1" s="1"/>
  <c r="V479" i="1"/>
  <c r="AF479" i="1" s="1"/>
  <c r="V480" i="1"/>
  <c r="AF480" i="1" s="1"/>
  <c r="V481" i="1"/>
  <c r="AF481" i="1" s="1"/>
  <c r="V482" i="1"/>
  <c r="AF482" i="1" s="1"/>
  <c r="V483" i="1"/>
  <c r="AF483" i="1" s="1"/>
  <c r="V484" i="1"/>
  <c r="AF484" i="1" s="1"/>
  <c r="V485" i="1"/>
  <c r="AF485" i="1" s="1"/>
  <c r="V486" i="1"/>
  <c r="AF486" i="1" s="1"/>
  <c r="V487" i="1"/>
  <c r="AF487" i="1" s="1"/>
  <c r="V488" i="1"/>
  <c r="AF488" i="1" s="1"/>
  <c r="V489" i="1"/>
  <c r="AF489" i="1" s="1"/>
  <c r="V490" i="1"/>
  <c r="AF490" i="1" s="1"/>
  <c r="V491" i="1"/>
  <c r="AF491" i="1" s="1"/>
  <c r="V492" i="1"/>
  <c r="AF492" i="1" s="1"/>
  <c r="V493" i="1"/>
  <c r="AF493" i="1" s="1"/>
  <c r="V494" i="1"/>
  <c r="AF494" i="1" s="1"/>
  <c r="V495" i="1"/>
  <c r="AF495" i="1" s="1"/>
  <c r="V496" i="1"/>
  <c r="AF496" i="1" s="1"/>
  <c r="V497" i="1"/>
  <c r="AF497" i="1" s="1"/>
  <c r="V498" i="1"/>
  <c r="AF498" i="1" s="1"/>
  <c r="V499" i="1"/>
  <c r="AF499" i="1" s="1"/>
  <c r="V500" i="1"/>
  <c r="AF500" i="1" s="1"/>
  <c r="V501" i="1"/>
  <c r="AF501" i="1" s="1"/>
  <c r="V502" i="1"/>
  <c r="AF502" i="1" s="1"/>
  <c r="V503" i="1"/>
  <c r="AF503" i="1" s="1"/>
  <c r="V504" i="1"/>
  <c r="AF504" i="1" s="1"/>
  <c r="V505" i="1"/>
  <c r="AF505" i="1" s="1"/>
  <c r="V506" i="1"/>
  <c r="AF506" i="1" s="1"/>
  <c r="V507" i="1"/>
  <c r="AF507" i="1" s="1"/>
  <c r="V508" i="1"/>
  <c r="AF508" i="1" s="1"/>
  <c r="V509" i="1"/>
  <c r="AF509" i="1" s="1"/>
  <c r="V510" i="1"/>
  <c r="AF510" i="1" s="1"/>
  <c r="V511" i="1"/>
  <c r="AF511" i="1" s="1"/>
  <c r="V512" i="1"/>
  <c r="AF512" i="1" s="1"/>
  <c r="V513" i="1"/>
  <c r="AF513" i="1" s="1"/>
  <c r="V514" i="1"/>
  <c r="AF514" i="1" s="1"/>
  <c r="V515" i="1"/>
  <c r="AF515" i="1" s="1"/>
  <c r="V516" i="1"/>
  <c r="AF516" i="1" s="1"/>
  <c r="V517" i="1"/>
  <c r="AF517" i="1" s="1"/>
  <c r="V518" i="1"/>
  <c r="AF518" i="1" s="1"/>
  <c r="V519" i="1"/>
  <c r="AF519" i="1" s="1"/>
  <c r="V520" i="1"/>
  <c r="AF520" i="1" s="1"/>
  <c r="V521" i="1"/>
  <c r="AF521" i="1" s="1"/>
  <c r="V522" i="1"/>
  <c r="AF522" i="1" s="1"/>
  <c r="V523" i="1"/>
  <c r="AF523" i="1" s="1"/>
  <c r="V524" i="1"/>
  <c r="AF524" i="1" s="1"/>
  <c r="V525" i="1"/>
  <c r="AF525" i="1" s="1"/>
  <c r="V526" i="1"/>
  <c r="AF526" i="1" s="1"/>
  <c r="V527" i="1"/>
  <c r="AF527" i="1" s="1"/>
  <c r="V528" i="1"/>
  <c r="AF528" i="1" s="1"/>
  <c r="V529" i="1"/>
  <c r="AF529" i="1" s="1"/>
  <c r="V530" i="1"/>
  <c r="AF530" i="1" s="1"/>
  <c r="V531" i="1"/>
  <c r="AF531" i="1" s="1"/>
  <c r="V532" i="1"/>
  <c r="AF532" i="1" s="1"/>
  <c r="V533" i="1"/>
  <c r="AF533" i="1" s="1"/>
  <c r="V534" i="1"/>
  <c r="AF534" i="1" s="1"/>
  <c r="V535" i="1"/>
  <c r="AF535" i="1" s="1"/>
  <c r="V536" i="1"/>
  <c r="AF536" i="1" s="1"/>
  <c r="V537" i="1"/>
  <c r="AF537" i="1" s="1"/>
  <c r="V538" i="1"/>
  <c r="AF538" i="1" s="1"/>
  <c r="V539" i="1"/>
  <c r="AF539" i="1" s="1"/>
  <c r="V540" i="1"/>
  <c r="AF540" i="1" s="1"/>
  <c r="V541" i="1"/>
  <c r="AF541" i="1" s="1"/>
  <c r="V542" i="1"/>
  <c r="AF542" i="1" s="1"/>
  <c r="V543" i="1"/>
  <c r="AF543" i="1" s="1"/>
  <c r="V544" i="1"/>
  <c r="AF544" i="1" s="1"/>
  <c r="V545" i="1"/>
  <c r="AF545" i="1" s="1"/>
  <c r="V546" i="1"/>
  <c r="AF546" i="1" s="1"/>
  <c r="V547" i="1"/>
  <c r="AF547" i="1" s="1"/>
  <c r="V548" i="1"/>
  <c r="AF548" i="1" s="1"/>
  <c r="V549" i="1"/>
  <c r="AF549" i="1" s="1"/>
  <c r="V550" i="1"/>
  <c r="AF550" i="1" s="1"/>
  <c r="V551" i="1"/>
  <c r="AF551" i="1" s="1"/>
  <c r="V552" i="1"/>
  <c r="AF552" i="1" s="1"/>
  <c r="V553" i="1"/>
  <c r="AF553" i="1" s="1"/>
  <c r="V554" i="1"/>
  <c r="AF554" i="1" s="1"/>
  <c r="V555" i="1"/>
  <c r="AF555" i="1" s="1"/>
  <c r="V556" i="1"/>
  <c r="AF556" i="1" s="1"/>
  <c r="V557" i="1"/>
  <c r="AF557" i="1" s="1"/>
  <c r="V558" i="1"/>
  <c r="AF558" i="1" s="1"/>
  <c r="V559" i="1"/>
  <c r="AF559" i="1" s="1"/>
  <c r="V560" i="1"/>
  <c r="AF560" i="1" s="1"/>
  <c r="V561" i="1"/>
  <c r="AF561" i="1" s="1"/>
  <c r="V562" i="1"/>
  <c r="AF562" i="1" s="1"/>
  <c r="V563" i="1"/>
  <c r="AF563" i="1" s="1"/>
  <c r="V564" i="1"/>
  <c r="AF564" i="1" s="1"/>
  <c r="V565" i="1"/>
  <c r="AF565" i="1" s="1"/>
  <c r="V566" i="1"/>
  <c r="AF566" i="1" s="1"/>
  <c r="V567" i="1"/>
  <c r="AF567" i="1" s="1"/>
  <c r="V568" i="1"/>
  <c r="AF568" i="1" s="1"/>
  <c r="V569" i="1"/>
  <c r="AF569" i="1" s="1"/>
  <c r="V570" i="1"/>
  <c r="AF570" i="1" s="1"/>
  <c r="V571" i="1"/>
  <c r="AF571" i="1" s="1"/>
  <c r="V572" i="1"/>
  <c r="AF572" i="1" s="1"/>
  <c r="V573" i="1"/>
  <c r="AF573" i="1" s="1"/>
  <c r="V574" i="1"/>
  <c r="AF574" i="1" s="1"/>
  <c r="V575" i="1"/>
  <c r="AF575" i="1" s="1"/>
  <c r="V576" i="1"/>
  <c r="AF576" i="1" s="1"/>
  <c r="V577" i="1"/>
  <c r="AF577" i="1" s="1"/>
  <c r="V578" i="1"/>
  <c r="AF578" i="1" s="1"/>
  <c r="V579" i="1"/>
  <c r="AF579" i="1" s="1"/>
  <c r="V580" i="1"/>
  <c r="AF580" i="1" s="1"/>
  <c r="V581" i="1"/>
  <c r="AF581" i="1" s="1"/>
  <c r="V582" i="1"/>
  <c r="AF582" i="1" s="1"/>
  <c r="V583" i="1"/>
  <c r="AF583" i="1" s="1"/>
  <c r="V584" i="1"/>
  <c r="AF584" i="1" s="1"/>
  <c r="V585" i="1"/>
  <c r="AF585" i="1" s="1"/>
  <c r="V586" i="1"/>
  <c r="AF586" i="1" s="1"/>
  <c r="V587" i="1"/>
  <c r="AF587" i="1" s="1"/>
  <c r="V588" i="1"/>
  <c r="AF588" i="1" s="1"/>
  <c r="V589" i="1"/>
  <c r="AF589" i="1" s="1"/>
  <c r="V590" i="1"/>
  <c r="AF590" i="1" s="1"/>
  <c r="V591" i="1"/>
  <c r="AF591" i="1" s="1"/>
  <c r="V592" i="1"/>
  <c r="AF592" i="1" s="1"/>
  <c r="V593" i="1"/>
  <c r="AF593" i="1" s="1"/>
  <c r="V594" i="1"/>
  <c r="AF594" i="1" s="1"/>
  <c r="V595" i="1"/>
  <c r="AF595" i="1" s="1"/>
  <c r="V596" i="1"/>
  <c r="AF596" i="1" s="1"/>
  <c r="V597" i="1"/>
  <c r="AF597" i="1" s="1"/>
  <c r="V598" i="1"/>
  <c r="AF598" i="1" s="1"/>
  <c r="V599" i="1"/>
  <c r="AF599" i="1" s="1"/>
  <c r="V600" i="1"/>
  <c r="AF600" i="1" s="1"/>
  <c r="V601" i="1"/>
  <c r="AF601" i="1" s="1"/>
  <c r="V602" i="1"/>
  <c r="AF602" i="1" s="1"/>
  <c r="V603" i="1"/>
  <c r="AF603" i="1" s="1"/>
  <c r="V604" i="1"/>
  <c r="AF604" i="1" s="1"/>
  <c r="V605" i="1"/>
  <c r="AF605" i="1" s="1"/>
  <c r="V606" i="1"/>
  <c r="AF606" i="1" s="1"/>
  <c r="V607" i="1"/>
  <c r="AF607" i="1" s="1"/>
  <c r="V608" i="1"/>
  <c r="AF608" i="1" s="1"/>
  <c r="V609" i="1"/>
  <c r="AF609" i="1" s="1"/>
  <c r="V610" i="1"/>
  <c r="AF610" i="1" s="1"/>
  <c r="V611" i="1"/>
  <c r="AF611" i="1" s="1"/>
  <c r="V612" i="1"/>
  <c r="AF612" i="1" s="1"/>
  <c r="V613" i="1"/>
  <c r="AF613" i="1" s="1"/>
  <c r="V614" i="1"/>
  <c r="AF614" i="1" s="1"/>
  <c r="V615" i="1"/>
  <c r="AF615" i="1" s="1"/>
  <c r="V616" i="1"/>
  <c r="AF616" i="1" s="1"/>
  <c r="V617" i="1"/>
  <c r="AF617" i="1" s="1"/>
  <c r="V618" i="1"/>
  <c r="AF618" i="1" s="1"/>
  <c r="V619" i="1"/>
  <c r="AF619" i="1" s="1"/>
  <c r="V620" i="1"/>
  <c r="AF620" i="1" s="1"/>
  <c r="V621" i="1"/>
  <c r="AF621" i="1" s="1"/>
  <c r="V622" i="1"/>
  <c r="AF622" i="1" s="1"/>
  <c r="V623" i="1"/>
  <c r="AF623" i="1" s="1"/>
  <c r="V624" i="1"/>
  <c r="AF624" i="1" s="1"/>
  <c r="V625" i="1"/>
  <c r="AF625" i="1" s="1"/>
  <c r="V626" i="1"/>
  <c r="AF626" i="1" s="1"/>
  <c r="V627" i="1"/>
  <c r="AF627" i="1" s="1"/>
  <c r="V628" i="1"/>
  <c r="AF628" i="1" s="1"/>
  <c r="V629" i="1"/>
  <c r="AF629" i="1" s="1"/>
  <c r="V630" i="1"/>
  <c r="AF630" i="1" s="1"/>
  <c r="V631" i="1"/>
  <c r="AF631" i="1" s="1"/>
  <c r="V632" i="1"/>
  <c r="AF632" i="1" s="1"/>
  <c r="V633" i="1"/>
  <c r="AF633" i="1" s="1"/>
  <c r="V634" i="1"/>
  <c r="AF634" i="1" s="1"/>
  <c r="V635" i="1"/>
  <c r="AF635" i="1" s="1"/>
  <c r="V636" i="1"/>
  <c r="AF636" i="1" s="1"/>
  <c r="V637" i="1"/>
  <c r="AF637" i="1" s="1"/>
  <c r="V638" i="1"/>
  <c r="AF638" i="1" s="1"/>
  <c r="V639" i="1"/>
  <c r="AF639" i="1" s="1"/>
  <c r="V640" i="1"/>
  <c r="AF640" i="1" s="1"/>
  <c r="V641" i="1"/>
  <c r="AF641" i="1" s="1"/>
  <c r="V642" i="1"/>
  <c r="AF642" i="1" s="1"/>
  <c r="V643" i="1"/>
  <c r="AF643" i="1" s="1"/>
  <c r="V644" i="1"/>
  <c r="AF644" i="1" s="1"/>
  <c r="V645" i="1"/>
  <c r="AF645" i="1" s="1"/>
  <c r="V646" i="1"/>
  <c r="AF646" i="1" s="1"/>
  <c r="V647" i="1"/>
  <c r="AF647" i="1" s="1"/>
  <c r="V648" i="1"/>
  <c r="AF648" i="1" s="1"/>
  <c r="V649" i="1"/>
  <c r="AF649" i="1" s="1"/>
  <c r="V650" i="1"/>
  <c r="AF650" i="1" s="1"/>
  <c r="V651" i="1"/>
  <c r="AF651" i="1" s="1"/>
  <c r="V652" i="1"/>
  <c r="AF652" i="1" s="1"/>
  <c r="V653" i="1"/>
  <c r="AF653" i="1" s="1"/>
  <c r="V654" i="1"/>
  <c r="AF654" i="1" s="1"/>
  <c r="V655" i="1"/>
  <c r="AF655" i="1" s="1"/>
  <c r="V656" i="1"/>
  <c r="AF656" i="1" s="1"/>
  <c r="V657" i="1"/>
  <c r="AF657" i="1" s="1"/>
  <c r="V658" i="1"/>
  <c r="AF658" i="1" s="1"/>
  <c r="V659" i="1"/>
  <c r="AF659" i="1" s="1"/>
  <c r="V660" i="1"/>
  <c r="AF660" i="1" s="1"/>
  <c r="V8" i="1"/>
  <c r="AF8" i="1" s="1"/>
  <c r="V9" i="1"/>
  <c r="AF9" i="1" s="1"/>
  <c r="V10" i="1"/>
  <c r="AF10" i="1" s="1"/>
  <c r="V11" i="1"/>
  <c r="AF11" i="1" s="1"/>
  <c r="V12" i="1"/>
  <c r="AF12" i="1" s="1"/>
  <c r="V13" i="1"/>
  <c r="AF13" i="1" s="1"/>
  <c r="V14" i="1"/>
  <c r="AF14" i="1" s="1"/>
  <c r="V15" i="1"/>
  <c r="AF15" i="1" s="1"/>
  <c r="V7" i="1"/>
  <c r="AF7" i="1" s="1"/>
  <c r="T8" i="1" l="1"/>
  <c r="T9" i="1"/>
  <c r="T10" i="1"/>
  <c r="T11" i="1"/>
  <c r="T12" i="1"/>
  <c r="T7" i="1"/>
</calcChain>
</file>

<file path=xl/sharedStrings.xml><?xml version="1.0" encoding="utf-8"?>
<sst xmlns="http://schemas.openxmlformats.org/spreadsheetml/2006/main" count="686" uniqueCount="681">
  <si>
    <t>ООО "УК "Храмцовская" ИНН/КПП 3820010820/385101001</t>
  </si>
  <si>
    <t>Консолидированный отчет об использовании средств</t>
  </si>
  <si>
    <t>За: 2018 г.</t>
  </si>
  <si>
    <t>Адрес</t>
  </si>
  <si>
    <t>Начальное сальдо</t>
  </si>
  <si>
    <t>Задолженность квартиросъемщ.</t>
  </si>
  <si>
    <t>Начислено</t>
  </si>
  <si>
    <t>в т.ч. тех.обсл.</t>
  </si>
  <si>
    <t>в т.ч. найм</t>
  </si>
  <si>
    <t>в т.ч. счетчики</t>
  </si>
  <si>
    <t>в т.ч. ХВС</t>
  </si>
  <si>
    <t>в т.ч. ГВС</t>
  </si>
  <si>
    <t>в т.ч. Энергия</t>
  </si>
  <si>
    <t>Уплачено</t>
  </si>
  <si>
    <t>в т.ч. техосл.</t>
  </si>
  <si>
    <t>% оплаты</t>
  </si>
  <si>
    <t>УК</t>
  </si>
  <si>
    <t>АДС</t>
  </si>
  <si>
    <t>Выполнено по электр. обор.</t>
  </si>
  <si>
    <t>Выполнено санитар. обсл.</t>
  </si>
  <si>
    <t>Выполнено ремонт</t>
  </si>
  <si>
    <t>Остаток ЭО</t>
  </si>
  <si>
    <t>Остаток сан.</t>
  </si>
  <si>
    <t>Остаток ремонт</t>
  </si>
  <si>
    <t>Итого сан.+ремонт</t>
  </si>
  <si>
    <t>2-я Малого Артема ул - 18</t>
  </si>
  <si>
    <t>2-я Малого Артема ул - 20</t>
  </si>
  <si>
    <t>2-я Стахановская ул - 11</t>
  </si>
  <si>
    <t>2-я Стахановская ул - 11/а</t>
  </si>
  <si>
    <t>2-я Стахановская ул - 11/б</t>
  </si>
  <si>
    <t>2-я Стахановская ул - 23</t>
  </si>
  <si>
    <t>2-я Стахановская ул - 25</t>
  </si>
  <si>
    <t>Ангарский пер - 10</t>
  </si>
  <si>
    <t>Ангарский пер - 12</t>
  </si>
  <si>
    <t>Ангарский пер - 2</t>
  </si>
  <si>
    <t>Ангарский пер - 4</t>
  </si>
  <si>
    <t>Ангарский пер - 6</t>
  </si>
  <si>
    <t>Ангарский пер - 8</t>
  </si>
  <si>
    <t>Бехтерева пер - 1</t>
  </si>
  <si>
    <t>Бехтерева пер - 2</t>
  </si>
  <si>
    <t>Блюхера пер - 1</t>
  </si>
  <si>
    <t>Блюхера пер - 7</t>
  </si>
  <si>
    <t>Блюхера пер - 8</t>
  </si>
  <si>
    <t>Весёлый пер - 2</t>
  </si>
  <si>
    <t>Ветеринарная 1-я ул - 6</t>
  </si>
  <si>
    <t>Восточный пер - 10</t>
  </si>
  <si>
    <t>Восточный пер - 12</t>
  </si>
  <si>
    <t>Восточный пер - 26</t>
  </si>
  <si>
    <t>Восточный пер - 3</t>
  </si>
  <si>
    <t>Восточный пер - 5</t>
  </si>
  <si>
    <t>Восточный пер - 6</t>
  </si>
  <si>
    <t>Восточный пер - 7</t>
  </si>
  <si>
    <t>Восточный пер - 8</t>
  </si>
  <si>
    <t>Глинки пер - 2</t>
  </si>
  <si>
    <t>Глинки пер - 23</t>
  </si>
  <si>
    <t>Глинки пер - 25</t>
  </si>
  <si>
    <t>Глинки пер - 27</t>
  </si>
  <si>
    <t>Глинки пер - 29</t>
  </si>
  <si>
    <t>Глинки пер - 31</t>
  </si>
  <si>
    <t>Глинки пер - 4</t>
  </si>
  <si>
    <t>Глинки пер - 6</t>
  </si>
  <si>
    <t>Горная ул - 1</t>
  </si>
  <si>
    <t>Горная ул - 3</t>
  </si>
  <si>
    <t>Горная ул - 4</t>
  </si>
  <si>
    <t>Горная ул - 8</t>
  </si>
  <si>
    <t>Гризадубовой пер - 8</t>
  </si>
  <si>
    <t>Дальневосточный пер - 2</t>
  </si>
  <si>
    <t>Дальневосточный пер - 4</t>
  </si>
  <si>
    <t>Дальневосточный пер - 6</t>
  </si>
  <si>
    <t>Демьяна Бедного ул - 12</t>
  </si>
  <si>
    <t>Демьяна Бедного ул - 14</t>
  </si>
  <si>
    <t>Демьяна Бедного ул - 16</t>
  </si>
  <si>
    <t>Демьяна Бедного ул - 3</t>
  </si>
  <si>
    <t>Демьяна Бедного ул - 6</t>
  </si>
  <si>
    <t>Демьяна Бедного ул - 8</t>
  </si>
  <si>
    <t>Детская ул - 1</t>
  </si>
  <si>
    <t>Детская ул - 10</t>
  </si>
  <si>
    <t>Детская ул - 12</t>
  </si>
  <si>
    <t>Детская ул - 14</t>
  </si>
  <si>
    <t>Детская ул - 16</t>
  </si>
  <si>
    <t>Детская ул - 18</t>
  </si>
  <si>
    <t>Детская ул - 2</t>
  </si>
  <si>
    <t>Детская ул - 20</t>
  </si>
  <si>
    <t>Детская ул - 22</t>
  </si>
  <si>
    <t>Детская ул - 24</t>
  </si>
  <si>
    <t>Детская ул - 26</t>
  </si>
  <si>
    <t>Детская ул - 28</t>
  </si>
  <si>
    <t>Детская ул - 3</t>
  </si>
  <si>
    <t>Детская ул - 32</t>
  </si>
  <si>
    <t>Детская ул - 35</t>
  </si>
  <si>
    <t>Детская ул - 4</t>
  </si>
  <si>
    <t>Детская ул - 5</t>
  </si>
  <si>
    <t>Детская ул - 6</t>
  </si>
  <si>
    <t>Детская ул - 64</t>
  </si>
  <si>
    <t>Детская ул - 66</t>
  </si>
  <si>
    <t>Детская ул - 68</t>
  </si>
  <si>
    <t>Детская ул - 70</t>
  </si>
  <si>
    <t>Детская ул - 72</t>
  </si>
  <si>
    <t>Детская ул - 74</t>
  </si>
  <si>
    <t>Детская ул - 76</t>
  </si>
  <si>
    <t>Детская ул - 8</t>
  </si>
  <si>
    <t>Днепровский пер - 4</t>
  </si>
  <si>
    <t>Достоевского ул - 11</t>
  </si>
  <si>
    <t>Достоевского ул - 3</t>
  </si>
  <si>
    <t>Достоевского ул - 4</t>
  </si>
  <si>
    <t>Достоевского ул - 5</t>
  </si>
  <si>
    <t>Достоевского ул - 7</t>
  </si>
  <si>
    <t>Достоевского ул - 9</t>
  </si>
  <si>
    <t>Дударского ул - 1</t>
  </si>
  <si>
    <t>Дударского ул - 10/а</t>
  </si>
  <si>
    <t>Дударского ул - 11</t>
  </si>
  <si>
    <t>Дударского ул - 11/а</t>
  </si>
  <si>
    <t>Дударского ул - 12/а</t>
  </si>
  <si>
    <t>Дударского ул - 2/а</t>
  </si>
  <si>
    <t>Дударского ул - 20/а</t>
  </si>
  <si>
    <t>Дударского ул - 20/б</t>
  </si>
  <si>
    <t>Дударского ул - 23</t>
  </si>
  <si>
    <t>Дударского ул - 26</t>
  </si>
  <si>
    <t>Дударского ул - 27</t>
  </si>
  <si>
    <t>Дударского ул - 3</t>
  </si>
  <si>
    <t>Дударского ул - 30</t>
  </si>
  <si>
    <t>Дударского ул - 31</t>
  </si>
  <si>
    <t>Дударского ул - 32</t>
  </si>
  <si>
    <t>Дударского ул - 33</t>
  </si>
  <si>
    <t>Дударского ул - 34</t>
  </si>
  <si>
    <t>Дударского ул - 35</t>
  </si>
  <si>
    <t>Дударского ул - 5</t>
  </si>
  <si>
    <t>Дударского ул - 6/а</t>
  </si>
  <si>
    <t>Дударского ул - 7</t>
  </si>
  <si>
    <t>Дударского ул - 8/а</t>
  </si>
  <si>
    <t>Дударского ул - 9</t>
  </si>
  <si>
    <t>Жуковского пер - 1</t>
  </si>
  <si>
    <t>Жуковского пер - 2</t>
  </si>
  <si>
    <t>Жуковского пер - 4</t>
  </si>
  <si>
    <t>Жуковского пер - 6</t>
  </si>
  <si>
    <t>Забойщика ул - 1</t>
  </si>
  <si>
    <t>Забойщика ул - 122</t>
  </si>
  <si>
    <t>Забойщика ул - 14</t>
  </si>
  <si>
    <t>Забойщика ул - 16</t>
  </si>
  <si>
    <t>Забойщика ул - 18</t>
  </si>
  <si>
    <t>Забойщика ул - 18/а</t>
  </si>
  <si>
    <t>Забойщика ул - 20</t>
  </si>
  <si>
    <t>Забойщика ул - 22</t>
  </si>
  <si>
    <t>Забойщика ул - 23</t>
  </si>
  <si>
    <t>Забойщика ул - 23/а</t>
  </si>
  <si>
    <t>Забойщика ул - 24</t>
  </si>
  <si>
    <t>Забойщика ул - 25</t>
  </si>
  <si>
    <t>Забойщика ул - 26</t>
  </si>
  <si>
    <t>Забойщика ул - 27</t>
  </si>
  <si>
    <t>Забойщика ул - 28</t>
  </si>
  <si>
    <t>Забойщика ул - 3</t>
  </si>
  <si>
    <t>Забойщика ул - 31/а</t>
  </si>
  <si>
    <t>Забойщика ул - 34</t>
  </si>
  <si>
    <t>Забойщика ул - 35</t>
  </si>
  <si>
    <t>Забойщика ул - 37</t>
  </si>
  <si>
    <t>Забойщика ул - 38</t>
  </si>
  <si>
    <t>Забойщика ул - 40</t>
  </si>
  <si>
    <t>Забойщика ул - 42</t>
  </si>
  <si>
    <t>Забойщика ул - 46</t>
  </si>
  <si>
    <t>Забойщика ул - 48</t>
  </si>
  <si>
    <t>Забойщика ул - 49</t>
  </si>
  <si>
    <t>Забойщика ул - 5</t>
  </si>
  <si>
    <t>Забойщика ул - 55</t>
  </si>
  <si>
    <t>Забойщика ул - 57</t>
  </si>
  <si>
    <t>Забойщика ул - 59</t>
  </si>
  <si>
    <t>Забойщика ул - 61</t>
  </si>
  <si>
    <t>Забойщика ул - 63</t>
  </si>
  <si>
    <t>Забойщика ул - 7</t>
  </si>
  <si>
    <t>Земнухова ул - 26</t>
  </si>
  <si>
    <t>Земнухова ул - 28</t>
  </si>
  <si>
    <t>Иванцовой ул - 9</t>
  </si>
  <si>
    <t>Карьерная ул - 10</t>
  </si>
  <si>
    <t>Карьерная ул - 2</t>
  </si>
  <si>
    <t>Карьерная ул - 4</t>
  </si>
  <si>
    <t>Карьерная ул - 8</t>
  </si>
  <si>
    <t>Касьяновский пер - 1</t>
  </si>
  <si>
    <t>Касьяновский пер - 10</t>
  </si>
  <si>
    <t>Касьяновский пер - 12</t>
  </si>
  <si>
    <t>Касьяновский пер - 14</t>
  </si>
  <si>
    <t>Касьяновский пер - 3</t>
  </si>
  <si>
    <t>Касьяновский пер - 4</t>
  </si>
  <si>
    <t>Касьяновский пер - 5</t>
  </si>
  <si>
    <t>Касьяновский пер - 6</t>
  </si>
  <si>
    <t>Касьяновский пер - 8</t>
  </si>
  <si>
    <t>Киевский пер - 1</t>
  </si>
  <si>
    <t>Киевский пер - 12</t>
  </si>
  <si>
    <t>Кирпичная ул - 15</t>
  </si>
  <si>
    <t>Кирпичная ул - 16</t>
  </si>
  <si>
    <t>Кирпичная ул - 17</t>
  </si>
  <si>
    <t>Кирпичная ул - 19</t>
  </si>
  <si>
    <t>Кирпичная ул - 2</t>
  </si>
  <si>
    <t>Кирпичная ул - 21</t>
  </si>
  <si>
    <t>Кирпичная ул - 23</t>
  </si>
  <si>
    <t>Кирпичная ул - 25</t>
  </si>
  <si>
    <t>Кирпичная ул - 27</t>
  </si>
  <si>
    <t>Кирпичная ул - 29</t>
  </si>
  <si>
    <t>Кирпичная ул - 31</t>
  </si>
  <si>
    <t>Клубная ул - 2</t>
  </si>
  <si>
    <t>Коллективный пер - 1</t>
  </si>
  <si>
    <t>Коммунальная ул - 1</t>
  </si>
  <si>
    <t>Коммунальная ул - 10</t>
  </si>
  <si>
    <t>Коммунальная ул - 7</t>
  </si>
  <si>
    <t>Коммунальный пер - 2</t>
  </si>
  <si>
    <t>Короленко пер - 1</t>
  </si>
  <si>
    <t>Короленко пер - 2</t>
  </si>
  <si>
    <t>Короленко пер - 3</t>
  </si>
  <si>
    <t>Кочубея ул - 2</t>
  </si>
  <si>
    <t>Кочубея ул - 6</t>
  </si>
  <si>
    <t>Краснодонская ул - 1</t>
  </si>
  <si>
    <t>Краснодонская ул - 4</t>
  </si>
  <si>
    <t>Краснодонская ул - 5</t>
  </si>
  <si>
    <t>Кулибина пер - 2</t>
  </si>
  <si>
    <t>Кулибина пер - 5</t>
  </si>
  <si>
    <t>Кулибина пер - 6</t>
  </si>
  <si>
    <t>Лебедева-Кумача пер - 11</t>
  </si>
  <si>
    <t>Лебедева-Кумача пер - 13</t>
  </si>
  <si>
    <t>Лебедева-Кумача пер - 15</t>
  </si>
  <si>
    <t>Лебедева-Кумача пер - 2</t>
  </si>
  <si>
    <t>Лебедева-Кумача пер - 4</t>
  </si>
  <si>
    <t>Лебедева-Кумача пер - 6</t>
  </si>
  <si>
    <t>Лебедева-Кумача пер - 8</t>
  </si>
  <si>
    <t>Лесопильный пер - 3</t>
  </si>
  <si>
    <t>Лесопильный пер - 4</t>
  </si>
  <si>
    <t>Линейная 1-я ул - 14</t>
  </si>
  <si>
    <t>Линейная 1-я ул - 28</t>
  </si>
  <si>
    <t>Линейная 1-я ул - 29</t>
  </si>
  <si>
    <t>Линейная 1-я ул - 41</t>
  </si>
  <si>
    <t>Линейная 1-я ул - 43</t>
  </si>
  <si>
    <t>Линейная 1-я ул - 47</t>
  </si>
  <si>
    <t>Линейная 1-я ул - 75</t>
  </si>
  <si>
    <t>Линейная 2-я ул - 13</t>
  </si>
  <si>
    <t>Линейная 2-я ул - 15</t>
  </si>
  <si>
    <t>Линейная 2-я ул - 16</t>
  </si>
  <si>
    <t>Линейная 2-я ул - 19</t>
  </si>
  <si>
    <t>Линейная 2-я ул - 2</t>
  </si>
  <si>
    <t>Линейная 2-я ул - 2/а</t>
  </si>
  <si>
    <t>Линейная 2-я ул - 27</t>
  </si>
  <si>
    <t>Линейная 2-я ул - 30</t>
  </si>
  <si>
    <t>Линейная 2-я ул - 31</t>
  </si>
  <si>
    <t>Линейная 2-я ул - 42</t>
  </si>
  <si>
    <t>Линейная 2-я ул - 58</t>
  </si>
  <si>
    <t>Линейная 2-я ул - 6</t>
  </si>
  <si>
    <t>Линейная 2-я ул - 61</t>
  </si>
  <si>
    <t>Линейная 2-я ул - 68</t>
  </si>
  <si>
    <t>Линейная 2-я ул - 71</t>
  </si>
  <si>
    <t>Линейная 2-я ул - 72</t>
  </si>
  <si>
    <t>Линейная 2-я ул - 76</t>
  </si>
  <si>
    <t>Линейная 2-я ул - 78</t>
  </si>
  <si>
    <t>Линейная 2-я ул - 82</t>
  </si>
  <si>
    <t>Линейная 2-я ул - 84</t>
  </si>
  <si>
    <t>Линейный пер - 19</t>
  </si>
  <si>
    <t>Ломоносова - 7</t>
  </si>
  <si>
    <t>Майская ул - 10</t>
  </si>
  <si>
    <t>Майская ул - 17</t>
  </si>
  <si>
    <t>Майская ул - 21</t>
  </si>
  <si>
    <t>Майская ул - 3</t>
  </si>
  <si>
    <t>Майская ул - 8</t>
  </si>
  <si>
    <t>Маковского ул - 1</t>
  </si>
  <si>
    <t>Маковского ул - 11</t>
  </si>
  <si>
    <t>Маковского ул - 13</t>
  </si>
  <si>
    <t>Маковского ул - 15</t>
  </si>
  <si>
    <t>Маковского ул - 17</t>
  </si>
  <si>
    <t>Маковского ул - 18</t>
  </si>
  <si>
    <t>Маковского ул - 2</t>
  </si>
  <si>
    <t>Маковского ул - 21</t>
  </si>
  <si>
    <t>Маковского ул - 22</t>
  </si>
  <si>
    <t>Маковского ул - 24</t>
  </si>
  <si>
    <t>Маковского ул - 25</t>
  </si>
  <si>
    <t>Маковского ул - 26</t>
  </si>
  <si>
    <t>Маковского ул - 27</t>
  </si>
  <si>
    <t>Маковского ул - 28</t>
  </si>
  <si>
    <t>Маковского ул - 3</t>
  </si>
  <si>
    <t>Маковского ул - 4</t>
  </si>
  <si>
    <t>Маковского ул - 6</t>
  </si>
  <si>
    <t>Маковского ул - 7</t>
  </si>
  <si>
    <t>Маковского ул - 9</t>
  </si>
  <si>
    <t>Малого Артема пер - 12</t>
  </si>
  <si>
    <t>Малого Артема пер - 14</t>
  </si>
  <si>
    <t>Малого Артема пер - 6</t>
  </si>
  <si>
    <t>Маяковского пер - 2</t>
  </si>
  <si>
    <t>Маяковского ул - 107</t>
  </si>
  <si>
    <t>Маяковского ул - 109/а</t>
  </si>
  <si>
    <t>Маяковского ул - 109/ж</t>
  </si>
  <si>
    <t>Маяковского ул - 141</t>
  </si>
  <si>
    <t>Маяковского ул - 142</t>
  </si>
  <si>
    <t>Маяковского ул - 145</t>
  </si>
  <si>
    <t>Маяковского ул - 148</t>
  </si>
  <si>
    <t>Маяковского ул - 149/а</t>
  </si>
  <si>
    <t>Маяковского ул - 149/б</t>
  </si>
  <si>
    <t>Маяковского ул - 156</t>
  </si>
  <si>
    <t>Маяковского ул - 156/а</t>
  </si>
  <si>
    <t>Маяковского ул - 156/б</t>
  </si>
  <si>
    <t>Маяковского ул - 169/а</t>
  </si>
  <si>
    <t>Маяковского ул - 169/б</t>
  </si>
  <si>
    <t>Маяковского ул - 169/в</t>
  </si>
  <si>
    <t>Маяковского ул - 179</t>
  </si>
  <si>
    <t>Маяковского ул - 183</t>
  </si>
  <si>
    <t>Маяковского ул - 189/а</t>
  </si>
  <si>
    <t>Маяковского ул - 189/в</t>
  </si>
  <si>
    <t>Маяковского ул - 189/е</t>
  </si>
  <si>
    <t>Маяковского ул - 189/ж</t>
  </si>
  <si>
    <t>Маяковского ул - 197</t>
  </si>
  <si>
    <t>Маяковского ул - 199</t>
  </si>
  <si>
    <t>Маяковского ул - 201</t>
  </si>
  <si>
    <t>Маяковского ул - 203</t>
  </si>
  <si>
    <t>Маяковского ул - 205</t>
  </si>
  <si>
    <t>Маяковского ул - 207</t>
  </si>
  <si>
    <t>Маяковского ул - 211</t>
  </si>
  <si>
    <t>Маяковского ул - 213</t>
  </si>
  <si>
    <t>Маяковского ул - 215</t>
  </si>
  <si>
    <t>Маяковского ул - 217</t>
  </si>
  <si>
    <t>Маяковского ул - 85</t>
  </si>
  <si>
    <t>Маяковского ул - 87</t>
  </si>
  <si>
    <t>Маяковского ул - 89</t>
  </si>
  <si>
    <t>Маяковского ул - 91</t>
  </si>
  <si>
    <t>Маяковского ул - 93</t>
  </si>
  <si>
    <t>Мичурина пер - 1</t>
  </si>
  <si>
    <t>Мичурина пер - 5</t>
  </si>
  <si>
    <t>Мичурина пер - 7</t>
  </si>
  <si>
    <t>Молодёжная ул - 29</t>
  </si>
  <si>
    <t>Молодёжная ул - 47</t>
  </si>
  <si>
    <t>Молодёжная ул - 49</t>
  </si>
  <si>
    <t>Невского ул - 10</t>
  </si>
  <si>
    <t>Невского ул - 11</t>
  </si>
  <si>
    <t>Невского ул - 13</t>
  </si>
  <si>
    <t>Невского ул - 26</t>
  </si>
  <si>
    <t>Невского ул - 4</t>
  </si>
  <si>
    <t>Невского ул - 8</t>
  </si>
  <si>
    <t>Октябрьский проезд - 10</t>
  </si>
  <si>
    <t>Октябрьский проезд - 11</t>
  </si>
  <si>
    <t>Октябрьский проезд - 12</t>
  </si>
  <si>
    <t>Октябрьский проезд - 13</t>
  </si>
  <si>
    <t>Октябрьский проезд - 14</t>
  </si>
  <si>
    <t>Октябрьский проезд - 15</t>
  </si>
  <si>
    <t>Октябрьский проезд - 16</t>
  </si>
  <si>
    <t>Октябрьский проезд - 17</t>
  </si>
  <si>
    <t>Октябрьский проезд - 18</t>
  </si>
  <si>
    <t>Октябрьский проезд - 26</t>
  </si>
  <si>
    <t>Октябрьский проезд - 28</t>
  </si>
  <si>
    <t>Октябрьский проезд - 33</t>
  </si>
  <si>
    <t>Октябрьский проезд - 35</t>
  </si>
  <si>
    <t>Октябрьский проезд - 38</t>
  </si>
  <si>
    <t>Октябрьский проезд - 39</t>
  </si>
  <si>
    <t>Октябрьский проезд - 4</t>
  </si>
  <si>
    <t>Октябрьский проезд - 40</t>
  </si>
  <si>
    <t>Октябрьский проезд - 41</t>
  </si>
  <si>
    <t>Октябрьский проезд - 46</t>
  </si>
  <si>
    <t>Октябрьский проезд - 47</t>
  </si>
  <si>
    <t>Октябрьский проезд - 49</t>
  </si>
  <si>
    <t>Октябрьский проезд - 51</t>
  </si>
  <si>
    <t>Октябрьский проезд - 8</t>
  </si>
  <si>
    <t>Октябрьский проезд - 9</t>
  </si>
  <si>
    <t>Осипенко пер - 13</t>
  </si>
  <si>
    <t>Осипенко пер - 2</t>
  </si>
  <si>
    <t>Островского ул - 12</t>
  </si>
  <si>
    <t>Островского ул - 14</t>
  </si>
  <si>
    <t>Островского ул - 20</t>
  </si>
  <si>
    <t>Островского ул - 24</t>
  </si>
  <si>
    <t>Островского ул - 25</t>
  </si>
  <si>
    <t>Островского ул - 26</t>
  </si>
  <si>
    <t>Островского ул - 28</t>
  </si>
  <si>
    <t>Островского ул - 29</t>
  </si>
  <si>
    <t>Островского ул - 30</t>
  </si>
  <si>
    <t>Островского ул - 31</t>
  </si>
  <si>
    <t>Островского ул - 33</t>
  </si>
  <si>
    <t>Островского ул - 37</t>
  </si>
  <si>
    <t>Островского ул - 41</t>
  </si>
  <si>
    <t>Павлика Морозова ул - 10</t>
  </si>
  <si>
    <t>Павлика Морозова ул - 14</t>
  </si>
  <si>
    <t>Павлика Морозова ул - 16</t>
  </si>
  <si>
    <t>Павлика Морозова ул - 24</t>
  </si>
  <si>
    <t>Павлика Морозова ул - 26</t>
  </si>
  <si>
    <t>Павлика Морозова ул - 30</t>
  </si>
  <si>
    <t>Павлика Морозова ул - 6</t>
  </si>
  <si>
    <t>Павлика Морозова ул - 7</t>
  </si>
  <si>
    <t>Павлика Морозова ул - 8</t>
  </si>
  <si>
    <t>Парижской  Коммуны пер - 2</t>
  </si>
  <si>
    <t>Парижской  Коммуны пер - 4</t>
  </si>
  <si>
    <t>Парижской  Коммуны пер - 6</t>
  </si>
  <si>
    <t>Перова пер - 4</t>
  </si>
  <si>
    <t>Перова пер - 5</t>
  </si>
  <si>
    <t>Перова пер - 7</t>
  </si>
  <si>
    <t>Перова пер - 8</t>
  </si>
  <si>
    <t>Писарева пер - 1</t>
  </si>
  <si>
    <t>Писарева пер - 2</t>
  </si>
  <si>
    <t>Писарева пер - 4</t>
  </si>
  <si>
    <t>Писарева пер - 6</t>
  </si>
  <si>
    <t>Поселковый пер - 2</t>
  </si>
  <si>
    <t>Поселковый пер - 6</t>
  </si>
  <si>
    <t>Поселковый пер - 8</t>
  </si>
  <si>
    <t>Просвещения ул - 55</t>
  </si>
  <si>
    <t>Пятисотниц ул - 13</t>
  </si>
  <si>
    <t>Пятисотниц ул - 15</t>
  </si>
  <si>
    <t>Пятисотниц ул - 23</t>
  </si>
  <si>
    <t>Пятисотниц ул - 5</t>
  </si>
  <si>
    <t>Пятисотниц ул - 7</t>
  </si>
  <si>
    <t>Радужный кв-л - 1</t>
  </si>
  <si>
    <t>Радужный кв-л - 2</t>
  </si>
  <si>
    <t>Радужный кв-л - 3</t>
  </si>
  <si>
    <t>Российская ул - 1</t>
  </si>
  <si>
    <t>Российская ул - 11</t>
  </si>
  <si>
    <t>Российская ул - 12</t>
  </si>
  <si>
    <t>Российская ул - 13</t>
  </si>
  <si>
    <t>Российская ул - 15</t>
  </si>
  <si>
    <t>Российская ул - 18</t>
  </si>
  <si>
    <t>Российская ул - 19</t>
  </si>
  <si>
    <t>Российская ул - 24</t>
  </si>
  <si>
    <t>Российская ул - 26</t>
  </si>
  <si>
    <t>Российская ул - 9</t>
  </si>
  <si>
    <t>Сакко и Ванцетти  пер - 2</t>
  </si>
  <si>
    <t>Сакко и Ванцетти  пер - 22</t>
  </si>
  <si>
    <t>Сакко и Ванцетти  пер - 24</t>
  </si>
  <si>
    <t>Сакко и Ванцетти 1-я ул - 1</t>
  </si>
  <si>
    <t>Сакко и Ванцетти 1-я ул - 3</t>
  </si>
  <si>
    <t>Сакко и Ванцетти 1-я ул - 5</t>
  </si>
  <si>
    <t>Сакко и Ванцетти 1-я ул - 7</t>
  </si>
  <si>
    <t>Сакко и Ванцетти 2-я ул - 2</t>
  </si>
  <si>
    <t>Свирская 1-я ул - 10</t>
  </si>
  <si>
    <t>Свирская 1-я ул - 2</t>
  </si>
  <si>
    <t>Свирская 1-я ул - 8</t>
  </si>
  <si>
    <t>Свободы ул - 1</t>
  </si>
  <si>
    <t>Свободы ул - 2</t>
  </si>
  <si>
    <t>Свободы ул - 3</t>
  </si>
  <si>
    <t>Свободы ул - 4</t>
  </si>
  <si>
    <t>Свободы ул - 5</t>
  </si>
  <si>
    <t>Свободы ул - 6</t>
  </si>
  <si>
    <t>Связи ул - 1</t>
  </si>
  <si>
    <t>Связи ул - 12</t>
  </si>
  <si>
    <t>Связи ул - 14</t>
  </si>
  <si>
    <t>Связи ул - 2</t>
  </si>
  <si>
    <t>Связи ул - 3</t>
  </si>
  <si>
    <t>Связи ул - 7</t>
  </si>
  <si>
    <t>Связи ул - 8</t>
  </si>
  <si>
    <t>Седова пер - 40</t>
  </si>
  <si>
    <t>Селянская - 1</t>
  </si>
  <si>
    <t>Селянская - 11</t>
  </si>
  <si>
    <t>Селянская - 13</t>
  </si>
  <si>
    <t>Селянская - 15</t>
  </si>
  <si>
    <t>Селянская - 19</t>
  </si>
  <si>
    <t>Селянская - 25</t>
  </si>
  <si>
    <t>Селянская - 8</t>
  </si>
  <si>
    <t>Селянская - 9</t>
  </si>
  <si>
    <t>Сенной пер - 12</t>
  </si>
  <si>
    <t>Сенной пер - 16</t>
  </si>
  <si>
    <t>Сенной пер - 18</t>
  </si>
  <si>
    <t>Сенной пер - 2</t>
  </si>
  <si>
    <t>Сенной пер - 5</t>
  </si>
  <si>
    <t>Сенной пер - 7</t>
  </si>
  <si>
    <t>Сергея Лазо ул - 10</t>
  </si>
  <si>
    <t>Сергея Лазо ул - 11</t>
  </si>
  <si>
    <t>Сергея Лазо ул - 12</t>
  </si>
  <si>
    <t>Сергея Лазо ул - 13</t>
  </si>
  <si>
    <t>Сергея Лазо ул - 14</t>
  </si>
  <si>
    <t>Сергея Лазо ул - 15</t>
  </si>
  <si>
    <t>Сергея Лазо ул - 16</t>
  </si>
  <si>
    <t>Сергея Лазо ул - 17</t>
  </si>
  <si>
    <t>Сергея Лазо ул - 18</t>
  </si>
  <si>
    <t>Сергея Лазо ул - 19</t>
  </si>
  <si>
    <t>Сергея Лазо ул - 20</t>
  </si>
  <si>
    <t>Сергея Лазо ул - 22</t>
  </si>
  <si>
    <t>Сергея Лазо ул - 23</t>
  </si>
  <si>
    <t>Сергея Лазо ул - 24</t>
  </si>
  <si>
    <t>Сергея Лазо ул - 25</t>
  </si>
  <si>
    <t>Сергея Лазо ул - 26</t>
  </si>
  <si>
    <t>Сергея Лазо ул - 27</t>
  </si>
  <si>
    <t>Сергея Лазо ул - 28</t>
  </si>
  <si>
    <t>Сергея Лазо ул - 29</t>
  </si>
  <si>
    <t>Сергея Лазо ул - 30</t>
  </si>
  <si>
    <t>Сергея Лазо ул - 31</t>
  </si>
  <si>
    <t>Сергея Лазо ул - 32</t>
  </si>
  <si>
    <t>Сергея Лазо ул - 34</t>
  </si>
  <si>
    <t>Сергея Лазо ул - 36</t>
  </si>
  <si>
    <t>Сергея Лазо ул - 38</t>
  </si>
  <si>
    <t>Сергея Лазо ул - 4</t>
  </si>
  <si>
    <t>Сергея Лазо ул - 40</t>
  </si>
  <si>
    <t>Сергея Лазо ул - 42</t>
  </si>
  <si>
    <t>Сергея Лазо ул - 5</t>
  </si>
  <si>
    <t>Сергея Лазо ул - 6</t>
  </si>
  <si>
    <t>Сергея Лазо ул - 7</t>
  </si>
  <si>
    <t>Сергея Лазо ул - 8</t>
  </si>
  <si>
    <t>Сергея Лазо ул - 9</t>
  </si>
  <si>
    <t>Сибирская ул - 15</t>
  </si>
  <si>
    <t>Сибирских партизан ул - 2</t>
  </si>
  <si>
    <t>Сибирских партизан ул - 4</t>
  </si>
  <si>
    <t>Слюдяной пер - 1</t>
  </si>
  <si>
    <t>Слюдяной пер - 2</t>
  </si>
  <si>
    <t>Слюдяной пер - 3</t>
  </si>
  <si>
    <t>Слюдяной пер - 4</t>
  </si>
  <si>
    <t>Социалистическая ул - 13</t>
  </si>
  <si>
    <t>Социалистическая ул - 17</t>
  </si>
  <si>
    <t>Социалистическая ул - 20</t>
  </si>
  <si>
    <t>Социалистическая ул - 24</t>
  </si>
  <si>
    <t>Социалистическая ул - 26/а</t>
  </si>
  <si>
    <t>Социалистическая ул - 27/а</t>
  </si>
  <si>
    <t>Социалистическая ул - 32/а</t>
  </si>
  <si>
    <t>Социалистическая ул - 32/б</t>
  </si>
  <si>
    <t>Социалистическая ул - 7</t>
  </si>
  <si>
    <t>Спартаковская ул - 13</t>
  </si>
  <si>
    <t>Спартаковская ул - 15</t>
  </si>
  <si>
    <t>Спартаковская ул - 17</t>
  </si>
  <si>
    <t>Спартаковская ул - 28</t>
  </si>
  <si>
    <t>Спартаковская ул - 30</t>
  </si>
  <si>
    <t>Спартаковская ул - 32</t>
  </si>
  <si>
    <t>Спартаковская ул - 35</t>
  </si>
  <si>
    <t>Спартаковская ул - 37</t>
  </si>
  <si>
    <t>Спартаковская ул - 39</t>
  </si>
  <si>
    <t>Спартаковская ул - 41</t>
  </si>
  <si>
    <t>Спартаковская ул - 43</t>
  </si>
  <si>
    <t>Спартаковская ул - 45</t>
  </si>
  <si>
    <t>Спартаковская ул - 47</t>
  </si>
  <si>
    <t>Спартаковская ул - 49</t>
  </si>
  <si>
    <t>Спартаковская ул - 51</t>
  </si>
  <si>
    <t>Спортивный пер - 11</t>
  </si>
  <si>
    <t>Спортивный пер - 13</t>
  </si>
  <si>
    <t>Спортивный пер - 3</t>
  </si>
  <si>
    <t>Спортивный пер - 3б</t>
  </si>
  <si>
    <t>Спортивный пер - 3в</t>
  </si>
  <si>
    <t>Спортивный пер - 7</t>
  </si>
  <si>
    <t>Сурикова ул - 11</t>
  </si>
  <si>
    <t>Сурикова ул - 13</t>
  </si>
  <si>
    <t>Сурикова ул - 2</t>
  </si>
  <si>
    <t>Сурикова ул - 5</t>
  </si>
  <si>
    <t>Сурикова ул - 6</t>
  </si>
  <si>
    <t>Сурикова ул - 7</t>
  </si>
  <si>
    <t>Сурикова ул - 8</t>
  </si>
  <si>
    <t>Сурикова ул - 9</t>
  </si>
  <si>
    <t>Сухэ - Батора ул - 1</t>
  </si>
  <si>
    <t>Сухэ - Батора ул - 15</t>
  </si>
  <si>
    <t>Сухэ - Батора ул - 19</t>
  </si>
  <si>
    <t>Сухэ - Батора ул - 2</t>
  </si>
  <si>
    <t>Сухэ - Батора ул - 3</t>
  </si>
  <si>
    <t>Сухэ - Батора ул - 4</t>
  </si>
  <si>
    <t>Сухэ - Батора ул - 6</t>
  </si>
  <si>
    <t>Сухэ - Батора ул - 8</t>
  </si>
  <si>
    <t>Тимирязева 1-я ул - 7</t>
  </si>
  <si>
    <t>Тимирязева 1-я ул - 8</t>
  </si>
  <si>
    <t>Тимирязева 3-я ул - 7</t>
  </si>
  <si>
    <t>Трактовая ул - 26</t>
  </si>
  <si>
    <t>Трактовая ул - 55</t>
  </si>
  <si>
    <t>Трактовая ул - 59</t>
  </si>
  <si>
    <t>Трактовая ул - 65</t>
  </si>
  <si>
    <t>Трактовая ул - 69</t>
  </si>
  <si>
    <t>Трудовые резервы ул - 10</t>
  </si>
  <si>
    <t>Ушакова пер - 1</t>
  </si>
  <si>
    <t>Ушакова пер - 3</t>
  </si>
  <si>
    <t>Ушакова пер - 4</t>
  </si>
  <si>
    <t>Ушакова пер - 5</t>
  </si>
  <si>
    <t>Ушакова пер - 6</t>
  </si>
  <si>
    <t>Ушакова пер - 7</t>
  </si>
  <si>
    <t>Ушакова пер - 8</t>
  </si>
  <si>
    <t>Фереферова ул - 10/а</t>
  </si>
  <si>
    <t>Фереферова ул - 11</t>
  </si>
  <si>
    <t>Фереферова ул - 12</t>
  </si>
  <si>
    <t>Фереферова ул - 13/а</t>
  </si>
  <si>
    <t>Фереферова ул - 2/а</t>
  </si>
  <si>
    <t>Фереферова ул - 21</t>
  </si>
  <si>
    <t>Фереферова ул - 22</t>
  </si>
  <si>
    <t>Фереферова ул - 23</t>
  </si>
  <si>
    <t>Фереферова ул - 24</t>
  </si>
  <si>
    <t>Фереферова ул - 25</t>
  </si>
  <si>
    <t>Фереферова ул - 26</t>
  </si>
  <si>
    <t>Фереферова ул - 27</t>
  </si>
  <si>
    <t>Фереферова ул - 29</t>
  </si>
  <si>
    <t>Фереферова ул - 3</t>
  </si>
  <si>
    <t>Фереферова ул - 30</t>
  </si>
  <si>
    <t>Фереферова ул - 31</t>
  </si>
  <si>
    <t>Фереферова ул - 32</t>
  </si>
  <si>
    <t>Фереферова ул - 33</t>
  </si>
  <si>
    <t>Фереферова ул - 34</t>
  </si>
  <si>
    <t>Фереферова ул - 38</t>
  </si>
  <si>
    <t>Фереферова ул - 39</t>
  </si>
  <si>
    <t>Фереферова ул - 41</t>
  </si>
  <si>
    <t>Фереферова ул - 42</t>
  </si>
  <si>
    <t>Фереферова ул - 43</t>
  </si>
  <si>
    <t>Фереферова ул - 44</t>
  </si>
  <si>
    <t>Фереферова ул - 45</t>
  </si>
  <si>
    <t>Фереферова ул - 46</t>
  </si>
  <si>
    <t>Фереферова ул - 47</t>
  </si>
  <si>
    <t>Фереферова ул - 51</t>
  </si>
  <si>
    <t>Фереферова ул - 52</t>
  </si>
  <si>
    <t>Фереферова ул - 53</t>
  </si>
  <si>
    <t>Фереферова ул - 56</t>
  </si>
  <si>
    <t>Фереферова ул - 57</t>
  </si>
  <si>
    <t>Фереферова ул - 58</t>
  </si>
  <si>
    <t>Фереферова ул - 6</t>
  </si>
  <si>
    <t>Фереферова ул - 7</t>
  </si>
  <si>
    <t>Фереферова ул - 8/а</t>
  </si>
  <si>
    <t>Фереферова ул - 9/а</t>
  </si>
  <si>
    <t>Фестивальный пер - 1</t>
  </si>
  <si>
    <t>Фестивальный пер - 3</t>
  </si>
  <si>
    <t>Фрунзе ул - 78</t>
  </si>
  <si>
    <t>Фрунзе ул - 82</t>
  </si>
  <si>
    <t>Центральная ул - 26</t>
  </si>
  <si>
    <t>Центральная ул - 30</t>
  </si>
  <si>
    <t>Центральная ул - 34</t>
  </si>
  <si>
    <t>Центральная ул - 55</t>
  </si>
  <si>
    <t>Цэммовская ул - 13</t>
  </si>
  <si>
    <t>Цэммовская ул - 14</t>
  </si>
  <si>
    <t>Цэммовская ул - 15</t>
  </si>
  <si>
    <t>Цэммовская ул - 16</t>
  </si>
  <si>
    <t>Цэммовская ул - 17</t>
  </si>
  <si>
    <t>Цэсовская ул - 10</t>
  </si>
  <si>
    <t>Цэсовская ул - 25</t>
  </si>
  <si>
    <t>Цэсовская ул - 8</t>
  </si>
  <si>
    <t>Чайковского ул - 37</t>
  </si>
  <si>
    <t>Чайковского ул - 39</t>
  </si>
  <si>
    <t>Черемховская - 1</t>
  </si>
  <si>
    <t>Черемховская - 10</t>
  </si>
  <si>
    <t>Черемховская - 14</t>
  </si>
  <si>
    <t>Черемховская - 20</t>
  </si>
  <si>
    <t>Черемховская - 22</t>
  </si>
  <si>
    <t>Черемховская - 5</t>
  </si>
  <si>
    <t>Черемховская - 8</t>
  </si>
  <si>
    <t>Шевченко пер - 1</t>
  </si>
  <si>
    <t>Шевченко пер - 2</t>
  </si>
  <si>
    <t>Шевченко пер - 3</t>
  </si>
  <si>
    <t>Шевченко пер - 5</t>
  </si>
  <si>
    <t>Шевченко ул - 14</t>
  </si>
  <si>
    <t>Шевченко ул - 16</t>
  </si>
  <si>
    <t>Шевченко ул - 16/а</t>
  </si>
  <si>
    <t>Шевченко ул - 18</t>
  </si>
  <si>
    <t>Шевченко ул - 25</t>
  </si>
  <si>
    <t>Шевченко ул - 27</t>
  </si>
  <si>
    <t>Шевченко ул - 28</t>
  </si>
  <si>
    <t>Шевченко ул - 29</t>
  </si>
  <si>
    <t>Шевченко ул - 31</t>
  </si>
  <si>
    <t>Шевченко ул - 32</t>
  </si>
  <si>
    <t>Шевченко ул - 37</t>
  </si>
  <si>
    <t>Шевченко ул - 37/а</t>
  </si>
  <si>
    <t>Шевченко ул - 37/б</t>
  </si>
  <si>
    <t>Шевченко ул - 39</t>
  </si>
  <si>
    <t>Шевченко ул - 40</t>
  </si>
  <si>
    <t>Шевченко ул - 41</t>
  </si>
  <si>
    <t>Шевченко ул - 42</t>
  </si>
  <si>
    <t>Шевченко ул - 42/а</t>
  </si>
  <si>
    <t>Шевченко ул - 43/а</t>
  </si>
  <si>
    <t>Шевченко ул - 50/а</t>
  </si>
  <si>
    <t>Шевченко ул - 50/б</t>
  </si>
  <si>
    <t>Шевченко ул - 50/в</t>
  </si>
  <si>
    <t>Шевченко ул - 57</t>
  </si>
  <si>
    <t>Шевченко ул - 59</t>
  </si>
  <si>
    <t>Шевченко ул - 61</t>
  </si>
  <si>
    <t>Шевченко ул - 62</t>
  </si>
  <si>
    <t>Шевченко ул - 65</t>
  </si>
  <si>
    <t>Шевченко ул - 67</t>
  </si>
  <si>
    <t>Шевченко ул - 68</t>
  </si>
  <si>
    <t>Шевченко ул - 69</t>
  </si>
  <si>
    <t>Шевченко ул - 72</t>
  </si>
  <si>
    <t>Шевченко ул - 73</t>
  </si>
  <si>
    <t>Шевченко ул - 74</t>
  </si>
  <si>
    <t>Шевченко ул - 75</t>
  </si>
  <si>
    <t>Шевченко ул - 76</t>
  </si>
  <si>
    <t>Шевченко ул - 77</t>
  </si>
  <si>
    <t>Шевченко ул - 81</t>
  </si>
  <si>
    <t>Шевченко ул - 83</t>
  </si>
  <si>
    <t>Шевченко ул - 85</t>
  </si>
  <si>
    <t>Шевченко ул - 86</t>
  </si>
  <si>
    <t>Шевченко ул - 87</t>
  </si>
  <si>
    <t>Щорса ул - 26</t>
  </si>
  <si>
    <t>Щорса ул - 30</t>
  </si>
  <si>
    <t>Щорса ул - 31</t>
  </si>
  <si>
    <t>Щорса ул - 35</t>
  </si>
  <si>
    <t>Щорса ул - 37</t>
  </si>
  <si>
    <t>Щорса ул - 41</t>
  </si>
  <si>
    <t>Щорса ул - 45</t>
  </si>
  <si>
    <t>Щорса ул - 51</t>
  </si>
  <si>
    <t>Щорса ул - 53</t>
  </si>
  <si>
    <t>Щорса ул - 55</t>
  </si>
  <si>
    <t>Щорса ул - 59</t>
  </si>
  <si>
    <t>Щорса ул - 63</t>
  </si>
  <si>
    <t>Щорса ул - 71</t>
  </si>
  <si>
    <t>Щорса ул - 72</t>
  </si>
  <si>
    <t>Щорса ул - 75</t>
  </si>
  <si>
    <t>Щорса ул - 76</t>
  </si>
  <si>
    <t>Щорса ул - 77</t>
  </si>
  <si>
    <t>Щорса ул - 79</t>
  </si>
  <si>
    <t>Щорса ул - 81</t>
  </si>
  <si>
    <t>Ярославского ул - 19</t>
  </si>
  <si>
    <t>Ярославского ул - 27</t>
  </si>
  <si>
    <t>Работы</t>
  </si>
  <si>
    <t>остаток  на доме по работам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</si>
</sst>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\-0.00"/>
  </numFmts>
  <fonts count="7" x14ac:knownFonts="1"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5">
    <xf numFmtId="0" fontId="0" fillId="0" borderId="0" xfId="0" applyAlignment="1"/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right" vertical="center"/>
    </xf>
    <xf numFmtId="0" fontId="0" fillId="0" borderId="0" xfId="0" applyFont="1" applyAlignment="1"/>
    <xf numFmtId="0" fontId="0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/>
    </xf>
    <xf numFmtId="0" fontId="0" fillId="2" borderId="0" xfId="0" applyFill="1" applyAlignment="1"/>
    <xf numFmtId="1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0" xfId="0" applyFont="1" applyFill="1" applyAlignment="1"/>
    <xf numFmtId="0" fontId="0" fillId="0" borderId="0" xfId="0" applyFill="1" applyAlignment="1"/>
    <xf numFmtId="0" fontId="4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1"/>
  <sheetViews>
    <sheetView tabSelected="1" topLeftCell="D49" workbookViewId="0">
      <selection activeCell="X64" sqref="X64"/>
    </sheetView>
  </sheetViews>
  <sheetFormatPr defaultRowHeight="10.199999999999999" x14ac:dyDescent="0.2"/>
  <cols>
    <col min="1" max="1" width="4.42578125" hidden="1" customWidth="1"/>
    <col min="2" max="2" width="31.140625" customWidth="1"/>
    <col min="3" max="3" width="18.28515625" hidden="1" customWidth="1"/>
    <col min="4" max="4" width="11.85546875" customWidth="1"/>
    <col min="5" max="5" width="13.7109375" customWidth="1"/>
    <col min="6" max="7" width="13.28515625" customWidth="1"/>
    <col min="8" max="8" width="12" customWidth="1"/>
    <col min="9" max="9" width="11.28515625" customWidth="1"/>
    <col min="10" max="10" width="11.42578125" customWidth="1"/>
    <col min="11" max="11" width="11.85546875" customWidth="1"/>
    <col min="12" max="12" width="10.85546875" customWidth="1"/>
    <col min="13" max="13" width="13.85546875" style="15" customWidth="1"/>
    <col min="14" max="14" width="14" customWidth="1"/>
    <col min="15" max="15" width="12.42578125" customWidth="1"/>
    <col min="16" max="18" width="11.7109375" customWidth="1"/>
    <col min="19" max="19" width="11.140625" customWidth="1"/>
    <col min="20" max="20" width="14" hidden="1" customWidth="1"/>
    <col min="21" max="21" width="10" customWidth="1"/>
    <col min="22" max="22" width="12.85546875" customWidth="1"/>
    <col min="23" max="23" width="13.42578125" customWidth="1"/>
    <col min="24" max="24" width="13.7109375" style="19" customWidth="1"/>
    <col min="25" max="25" width="15.85546875" hidden="1" customWidth="1"/>
    <col min="26" max="26" width="14.7109375" hidden="1" customWidth="1"/>
    <col min="27" max="31" width="15.85546875" hidden="1" customWidth="1"/>
    <col min="32" max="32" width="13" customWidth="1"/>
    <col min="33" max="251" width="10.28515625" customWidth="1"/>
  </cols>
  <sheetData>
    <row r="1" spans="1:32" ht="13.2" x14ac:dyDescent="0.2">
      <c r="B1" s="1" t="s">
        <v>0</v>
      </c>
      <c r="C1" s="1"/>
      <c r="D1" s="2"/>
      <c r="E1" s="2"/>
      <c r="F1" s="2"/>
      <c r="M1" s="10"/>
    </row>
    <row r="3" spans="1:32" ht="15.6" x14ac:dyDescent="0.2">
      <c r="A3" s="23" t="s">
        <v>1</v>
      </c>
      <c r="B3" s="23"/>
      <c r="C3" s="23"/>
      <c r="D3" s="23"/>
      <c r="E3" s="23"/>
      <c r="F3" s="23"/>
      <c r="G3" s="23"/>
      <c r="M3" s="11"/>
      <c r="U3" s="3"/>
      <c r="V3" s="3"/>
    </row>
    <row r="4" spans="1:32" x14ac:dyDescent="0.2">
      <c r="A4" s="24" t="s">
        <v>2</v>
      </c>
      <c r="B4" s="24"/>
      <c r="C4" s="24"/>
      <c r="D4" s="24"/>
      <c r="E4" s="24"/>
      <c r="F4" s="24"/>
      <c r="G4" s="24"/>
      <c r="M4" s="12"/>
      <c r="U4" s="4"/>
      <c r="V4" s="4"/>
    </row>
    <row r="6" spans="1:32" ht="49.5" customHeight="1" x14ac:dyDescent="0.2">
      <c r="A6" s="5"/>
      <c r="B6" s="5" t="s">
        <v>3</v>
      </c>
      <c r="C6" s="5"/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13" t="s">
        <v>13</v>
      </c>
      <c r="N6" s="5" t="s">
        <v>14</v>
      </c>
      <c r="O6" s="5" t="s">
        <v>8</v>
      </c>
      <c r="P6" s="5" t="s">
        <v>9</v>
      </c>
      <c r="Q6" s="5" t="s">
        <v>10</v>
      </c>
      <c r="R6" s="5" t="s">
        <v>11</v>
      </c>
      <c r="S6" s="5" t="s">
        <v>12</v>
      </c>
      <c r="T6" s="5"/>
      <c r="U6" s="5" t="s">
        <v>15</v>
      </c>
      <c r="V6" s="5" t="s">
        <v>16</v>
      </c>
      <c r="W6" s="5" t="s">
        <v>17</v>
      </c>
      <c r="X6" s="20" t="s">
        <v>679</v>
      </c>
      <c r="Y6" s="5" t="s">
        <v>18</v>
      </c>
      <c r="Z6" s="5" t="s">
        <v>19</v>
      </c>
      <c r="AA6" s="5" t="s">
        <v>20</v>
      </c>
      <c r="AB6" s="5" t="s">
        <v>21</v>
      </c>
      <c r="AC6" s="5" t="s">
        <v>22</v>
      </c>
      <c r="AD6" s="5" t="s">
        <v>23</v>
      </c>
      <c r="AE6" s="5" t="s">
        <v>24</v>
      </c>
      <c r="AF6" s="5" t="s">
        <v>680</v>
      </c>
    </row>
    <row r="7" spans="1:32" s="9" customFormat="1" ht="13.2" x14ac:dyDescent="0.2">
      <c r="A7" s="6"/>
      <c r="B7" s="7" t="s">
        <v>25</v>
      </c>
      <c r="C7" s="7"/>
      <c r="D7" s="8">
        <v>0</v>
      </c>
      <c r="E7" s="8">
        <v>10009.75</v>
      </c>
      <c r="F7" s="8">
        <v>1647.48</v>
      </c>
      <c r="G7" s="8">
        <v>1522.68</v>
      </c>
      <c r="H7" s="8">
        <v>124.8</v>
      </c>
      <c r="I7" s="8">
        <v>0</v>
      </c>
      <c r="J7" s="8">
        <v>0</v>
      </c>
      <c r="K7" s="8">
        <v>0</v>
      </c>
      <c r="L7" s="8">
        <v>0</v>
      </c>
      <c r="M7" s="14">
        <v>0</v>
      </c>
      <c r="N7" s="8">
        <v>0</v>
      </c>
      <c r="O7" s="8">
        <v>124.8</v>
      </c>
      <c r="P7" s="8">
        <v>0</v>
      </c>
      <c r="Q7" s="8">
        <v>0</v>
      </c>
      <c r="R7" s="8">
        <v>0</v>
      </c>
      <c r="S7" s="8">
        <v>0</v>
      </c>
      <c r="T7" s="8">
        <f>N7/G7*100</f>
        <v>0</v>
      </c>
      <c r="U7" s="8">
        <v>0</v>
      </c>
      <c r="V7" s="8">
        <f>N7*23.5%</f>
        <v>0</v>
      </c>
      <c r="W7" s="8">
        <v>0</v>
      </c>
      <c r="X7" s="21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f>N7+D7-V7-W7-X7</f>
        <v>0</v>
      </c>
    </row>
    <row r="8" spans="1:32" s="9" customFormat="1" ht="13.2" x14ac:dyDescent="0.2">
      <c r="A8" s="6"/>
      <c r="B8" s="7" t="s">
        <v>26</v>
      </c>
      <c r="C8" s="7"/>
      <c r="D8" s="8">
        <v>0</v>
      </c>
      <c r="E8" s="8">
        <v>21324.15</v>
      </c>
      <c r="F8" s="8">
        <v>3674.64</v>
      </c>
      <c r="G8" s="8">
        <v>3396.12</v>
      </c>
      <c r="H8" s="8">
        <v>278.52</v>
      </c>
      <c r="I8" s="8">
        <v>0</v>
      </c>
      <c r="J8" s="8">
        <v>0</v>
      </c>
      <c r="K8" s="8">
        <v>0</v>
      </c>
      <c r="L8" s="8">
        <v>0</v>
      </c>
      <c r="M8" s="14">
        <v>0</v>
      </c>
      <c r="N8" s="8">
        <v>0</v>
      </c>
      <c r="O8" s="8">
        <v>278.52</v>
      </c>
      <c r="P8" s="8">
        <v>0</v>
      </c>
      <c r="Q8" s="8">
        <v>0</v>
      </c>
      <c r="R8" s="8">
        <v>0</v>
      </c>
      <c r="S8" s="8">
        <v>0</v>
      </c>
      <c r="T8" s="8">
        <f t="shared" ref="T8:T12" si="0">N8/G8*100</f>
        <v>0</v>
      </c>
      <c r="U8" s="8">
        <v>0</v>
      </c>
      <c r="V8" s="8">
        <f t="shared" ref="V8:V71" si="1">N8*23.5%</f>
        <v>0</v>
      </c>
      <c r="W8" s="8">
        <v>0</v>
      </c>
      <c r="X8" s="21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f t="shared" ref="AF8:AF71" si="2">N8+D8-V8-W8-X8</f>
        <v>0</v>
      </c>
    </row>
    <row r="9" spans="1:32" s="9" customFormat="1" ht="13.2" x14ac:dyDescent="0.2">
      <c r="A9" s="6"/>
      <c r="B9" s="7" t="s">
        <v>27</v>
      </c>
      <c r="C9" s="7"/>
      <c r="D9" s="8">
        <v>32235</v>
      </c>
      <c r="E9" s="8">
        <v>593931.98</v>
      </c>
      <c r="F9" s="8">
        <v>523081.86</v>
      </c>
      <c r="G9" s="8">
        <v>477462.42</v>
      </c>
      <c r="H9" s="8">
        <v>31602.66</v>
      </c>
      <c r="I9" s="8">
        <v>14016.78</v>
      </c>
      <c r="J9" s="8">
        <v>2498.34</v>
      </c>
      <c r="K9" s="8">
        <v>11967.78</v>
      </c>
      <c r="L9" s="8">
        <v>6645.14</v>
      </c>
      <c r="M9" s="14">
        <v>443055.22</v>
      </c>
      <c r="N9" s="8">
        <v>404415.13</v>
      </c>
      <c r="O9" s="8">
        <v>31602.66</v>
      </c>
      <c r="P9" s="8">
        <v>14016.78</v>
      </c>
      <c r="Q9" s="8">
        <v>2498.34</v>
      </c>
      <c r="R9" s="8">
        <v>11967.78</v>
      </c>
      <c r="S9" s="8">
        <v>6645.14</v>
      </c>
      <c r="T9" s="8">
        <f t="shared" si="0"/>
        <v>84.700934159383692</v>
      </c>
      <c r="U9" s="8">
        <v>84.7</v>
      </c>
      <c r="V9" s="8">
        <f t="shared" si="1"/>
        <v>95037.55554999999</v>
      </c>
      <c r="W9" s="8">
        <v>56618.12</v>
      </c>
      <c r="X9" s="21">
        <v>288931</v>
      </c>
      <c r="Y9" s="8">
        <v>82093</v>
      </c>
      <c r="Z9" s="8">
        <v>105407</v>
      </c>
      <c r="AA9" s="8">
        <v>101431</v>
      </c>
      <c r="AB9" s="8">
        <v>-41651.49</v>
      </c>
      <c r="AC9" s="8">
        <v>-18457.75</v>
      </c>
      <c r="AD9" s="8">
        <v>23937.69</v>
      </c>
      <c r="AE9" s="8">
        <v>37714.94</v>
      </c>
      <c r="AF9" s="8">
        <f t="shared" si="2"/>
        <v>-3936.5455499999807</v>
      </c>
    </row>
    <row r="10" spans="1:32" s="9" customFormat="1" ht="13.2" x14ac:dyDescent="0.2">
      <c r="A10" s="6"/>
      <c r="B10" s="7" t="s">
        <v>28</v>
      </c>
      <c r="C10" s="7"/>
      <c r="D10" s="8">
        <v>-11490.47</v>
      </c>
      <c r="E10" s="8">
        <v>241464.2</v>
      </c>
      <c r="F10" s="8">
        <v>321614.15999999997</v>
      </c>
      <c r="G10" s="8">
        <v>297647.28000000003</v>
      </c>
      <c r="H10" s="8">
        <v>15228.84</v>
      </c>
      <c r="I10" s="8">
        <v>8738.0400000000009</v>
      </c>
      <c r="J10" s="8">
        <v>1663.56</v>
      </c>
      <c r="K10" s="8">
        <v>7968.54</v>
      </c>
      <c r="L10" s="8">
        <v>4424.5600000000004</v>
      </c>
      <c r="M10" s="14">
        <v>337588.34</v>
      </c>
      <c r="N10" s="8">
        <v>312431.05</v>
      </c>
      <c r="O10" s="8">
        <v>15228.84</v>
      </c>
      <c r="P10" s="8">
        <v>8738.0400000000009</v>
      </c>
      <c r="Q10" s="8">
        <v>1663.56</v>
      </c>
      <c r="R10" s="8">
        <v>7968.54</v>
      </c>
      <c r="S10" s="8">
        <v>4424.5600000000004</v>
      </c>
      <c r="T10" s="8">
        <f t="shared" si="0"/>
        <v>104.96687555821103</v>
      </c>
      <c r="U10" s="8">
        <v>104.97</v>
      </c>
      <c r="V10" s="8">
        <f t="shared" si="1"/>
        <v>73421.296749999994</v>
      </c>
      <c r="W10" s="8">
        <v>43740.35</v>
      </c>
      <c r="X10" s="21">
        <v>149027</v>
      </c>
      <c r="Y10" s="8">
        <v>44482</v>
      </c>
      <c r="Z10" s="8">
        <v>67182</v>
      </c>
      <c r="AA10" s="8">
        <v>37362</v>
      </c>
      <c r="AB10" s="8">
        <v>-13238.89</v>
      </c>
      <c r="AC10" s="8">
        <v>-9.32</v>
      </c>
      <c r="AD10" s="8">
        <v>59491.63</v>
      </c>
      <c r="AE10" s="8">
        <v>47991.83</v>
      </c>
      <c r="AF10" s="8">
        <f t="shared" si="2"/>
        <v>34751.933250000031</v>
      </c>
    </row>
    <row r="11" spans="1:32" s="9" customFormat="1" ht="13.2" x14ac:dyDescent="0.2">
      <c r="A11" s="6"/>
      <c r="B11" s="7" t="s">
        <v>29</v>
      </c>
      <c r="C11" s="7"/>
      <c r="D11" s="8">
        <v>8934.93</v>
      </c>
      <c r="E11" s="8">
        <v>365407.22</v>
      </c>
      <c r="F11" s="8">
        <v>315268.65000000002</v>
      </c>
      <c r="G11" s="8">
        <v>293269.2</v>
      </c>
      <c r="H11" s="8">
        <v>15542.4</v>
      </c>
      <c r="I11" s="8">
        <v>6457.05</v>
      </c>
      <c r="J11" s="8">
        <v>1663.56</v>
      </c>
      <c r="K11" s="8">
        <v>7968.78</v>
      </c>
      <c r="L11" s="8">
        <v>4424.68</v>
      </c>
      <c r="M11" s="14">
        <v>287235.24</v>
      </c>
      <c r="N11" s="8">
        <v>267191.96000000002</v>
      </c>
      <c r="O11" s="8">
        <v>15542.4</v>
      </c>
      <c r="P11" s="8">
        <v>6457.05</v>
      </c>
      <c r="Q11" s="8">
        <v>1663.56</v>
      </c>
      <c r="R11" s="8">
        <v>7968.78</v>
      </c>
      <c r="S11" s="8">
        <v>4424.68</v>
      </c>
      <c r="T11" s="8">
        <f t="shared" si="0"/>
        <v>91.108087722815768</v>
      </c>
      <c r="U11" s="8">
        <v>91.11</v>
      </c>
      <c r="V11" s="8">
        <f t="shared" si="1"/>
        <v>62790.1106</v>
      </c>
      <c r="W11" s="8">
        <v>37406.870000000003</v>
      </c>
      <c r="X11" s="21">
        <v>179777</v>
      </c>
      <c r="Y11" s="8">
        <v>59697</v>
      </c>
      <c r="Z11" s="8">
        <v>57057</v>
      </c>
      <c r="AA11" s="8">
        <v>63024</v>
      </c>
      <c r="AB11" s="8">
        <v>-32977.800000000003</v>
      </c>
      <c r="AC11" s="8">
        <v>389.27</v>
      </c>
      <c r="AD11" s="8">
        <v>19805.509999999998</v>
      </c>
      <c r="AE11" s="8">
        <v>29129.71</v>
      </c>
      <c r="AF11" s="8">
        <f t="shared" si="2"/>
        <v>-3847.0905999999959</v>
      </c>
    </row>
    <row r="12" spans="1:32" s="9" customFormat="1" ht="13.2" x14ac:dyDescent="0.2">
      <c r="A12" s="6"/>
      <c r="B12" s="7" t="s">
        <v>30</v>
      </c>
      <c r="C12" s="7"/>
      <c r="D12" s="8">
        <v>17538.060000000001</v>
      </c>
      <c r="E12" s="8">
        <v>86454.22</v>
      </c>
      <c r="F12" s="8">
        <v>83061.960000000006</v>
      </c>
      <c r="G12" s="8">
        <v>80882.399999999994</v>
      </c>
      <c r="H12" s="8">
        <v>2179.56</v>
      </c>
      <c r="I12" s="8">
        <v>0</v>
      </c>
      <c r="J12" s="8">
        <v>285.66000000000003</v>
      </c>
      <c r="K12" s="8">
        <v>1368.54</v>
      </c>
      <c r="L12" s="8">
        <v>731.3</v>
      </c>
      <c r="M12" s="14">
        <v>64101.66</v>
      </c>
      <c r="N12" s="8">
        <v>62419.62</v>
      </c>
      <c r="O12" s="8">
        <v>2179.56</v>
      </c>
      <c r="P12" s="8">
        <v>0</v>
      </c>
      <c r="Q12" s="8">
        <v>285.66000000000003</v>
      </c>
      <c r="R12" s="8">
        <v>1368.54</v>
      </c>
      <c r="S12" s="8">
        <v>731.3</v>
      </c>
      <c r="T12" s="8">
        <f t="shared" si="0"/>
        <v>77.173303462805265</v>
      </c>
      <c r="U12" s="8">
        <v>77.17</v>
      </c>
      <c r="V12" s="8">
        <f t="shared" si="1"/>
        <v>14668.610699999999</v>
      </c>
      <c r="W12" s="8">
        <v>8738.75</v>
      </c>
      <c r="X12" s="21">
        <v>99912</v>
      </c>
      <c r="Y12" s="8">
        <v>13165</v>
      </c>
      <c r="Z12" s="8">
        <v>13470</v>
      </c>
      <c r="AA12" s="8">
        <v>73278</v>
      </c>
      <c r="AB12" s="8">
        <v>-6923.04</v>
      </c>
      <c r="AC12" s="8">
        <v>-49.78</v>
      </c>
      <c r="AD12" s="8">
        <v>-53927.92</v>
      </c>
      <c r="AE12" s="8">
        <v>-36439.64</v>
      </c>
      <c r="AF12" s="8">
        <f t="shared" si="2"/>
        <v>-43361.68069999999</v>
      </c>
    </row>
    <row r="13" spans="1:32" s="9" customFormat="1" ht="13.2" x14ac:dyDescent="0.2">
      <c r="A13" s="6"/>
      <c r="B13" s="7" t="s">
        <v>31</v>
      </c>
      <c r="C13" s="7"/>
      <c r="D13" s="8">
        <v>25610.78</v>
      </c>
      <c r="E13" s="8">
        <v>71872.77</v>
      </c>
      <c r="F13" s="8">
        <v>87375.88</v>
      </c>
      <c r="G13" s="8">
        <v>83640.639999999999</v>
      </c>
      <c r="H13" s="8">
        <v>3735.24</v>
      </c>
      <c r="I13" s="8">
        <v>0</v>
      </c>
      <c r="J13" s="8">
        <v>254.25</v>
      </c>
      <c r="K13" s="8">
        <v>1218.24</v>
      </c>
      <c r="L13" s="8">
        <v>650.89</v>
      </c>
      <c r="M13" s="14">
        <v>91000.85</v>
      </c>
      <c r="N13" s="8">
        <v>87110.65</v>
      </c>
      <c r="O13" s="8">
        <v>3735.24</v>
      </c>
      <c r="P13" s="8">
        <v>0</v>
      </c>
      <c r="Q13" s="8">
        <v>254.25</v>
      </c>
      <c r="R13" s="8">
        <v>1218.24</v>
      </c>
      <c r="S13" s="8">
        <v>650.89</v>
      </c>
      <c r="T13" s="8"/>
      <c r="U13" s="8">
        <v>104.15</v>
      </c>
      <c r="V13" s="8">
        <f t="shared" si="1"/>
        <v>20471.002749999996</v>
      </c>
      <c r="W13" s="8">
        <v>12195.49</v>
      </c>
      <c r="X13" s="21">
        <v>128051</v>
      </c>
      <c r="Y13" s="8">
        <v>26949</v>
      </c>
      <c r="Z13" s="8">
        <v>17236</v>
      </c>
      <c r="AA13" s="8">
        <v>82610</v>
      </c>
      <c r="AB13" s="8">
        <v>-18237.939999999999</v>
      </c>
      <c r="AC13" s="8">
        <v>1492.79</v>
      </c>
      <c r="AD13" s="8">
        <v>-55605.7</v>
      </c>
      <c r="AE13" s="8">
        <v>-28502.13</v>
      </c>
      <c r="AF13" s="8">
        <f t="shared" si="2"/>
        <v>-47996.062750000012</v>
      </c>
    </row>
    <row r="14" spans="1:32" s="9" customFormat="1" ht="13.2" x14ac:dyDescent="0.2">
      <c r="A14" s="6"/>
      <c r="B14" s="7" t="s">
        <v>32</v>
      </c>
      <c r="C14" s="7"/>
      <c r="D14" s="8">
        <v>13723.86</v>
      </c>
      <c r="E14" s="8">
        <v>33698.53</v>
      </c>
      <c r="F14" s="8">
        <v>61409.52</v>
      </c>
      <c r="G14" s="8">
        <v>57372.84</v>
      </c>
      <c r="H14" s="8">
        <v>4036.68</v>
      </c>
      <c r="I14" s="8">
        <v>0</v>
      </c>
      <c r="J14" s="8">
        <v>277.2</v>
      </c>
      <c r="K14" s="8">
        <v>0</v>
      </c>
      <c r="L14" s="8">
        <v>709.76</v>
      </c>
      <c r="M14" s="14">
        <v>63656.36</v>
      </c>
      <c r="N14" s="8">
        <v>59471.99</v>
      </c>
      <c r="O14" s="8">
        <v>4036.68</v>
      </c>
      <c r="P14" s="8">
        <v>0</v>
      </c>
      <c r="Q14" s="8">
        <v>277.2</v>
      </c>
      <c r="R14" s="8">
        <v>0</v>
      </c>
      <c r="S14" s="8">
        <v>709.76</v>
      </c>
      <c r="T14" s="8"/>
      <c r="U14" s="8">
        <v>103.66</v>
      </c>
      <c r="V14" s="8">
        <f t="shared" si="1"/>
        <v>13975.917649999999</v>
      </c>
      <c r="W14" s="8">
        <v>8326.08</v>
      </c>
      <c r="X14" s="21">
        <v>96494</v>
      </c>
      <c r="Y14" s="8">
        <v>12007</v>
      </c>
      <c r="Z14" s="8">
        <v>13459</v>
      </c>
      <c r="AA14" s="8">
        <v>71031</v>
      </c>
      <c r="AB14" s="8">
        <v>-6059.8</v>
      </c>
      <c r="AC14" s="8">
        <v>-672.52</v>
      </c>
      <c r="AD14" s="8">
        <v>-52594.68</v>
      </c>
      <c r="AE14" s="8">
        <v>-39543.35</v>
      </c>
      <c r="AF14" s="8">
        <f t="shared" si="2"/>
        <v>-45600.147649999999</v>
      </c>
    </row>
    <row r="15" spans="1:32" s="9" customFormat="1" ht="13.2" x14ac:dyDescent="0.2">
      <c r="A15" s="6"/>
      <c r="B15" s="7" t="s">
        <v>33</v>
      </c>
      <c r="C15" s="7"/>
      <c r="D15" s="8">
        <v>-848.98</v>
      </c>
      <c r="E15" s="8">
        <v>65059.25</v>
      </c>
      <c r="F15" s="8">
        <v>61037.64</v>
      </c>
      <c r="G15" s="8">
        <v>57747.839999999997</v>
      </c>
      <c r="H15" s="8">
        <v>3289.8</v>
      </c>
      <c r="I15" s="8">
        <v>0</v>
      </c>
      <c r="J15" s="8">
        <v>277.38</v>
      </c>
      <c r="K15" s="8">
        <v>0</v>
      </c>
      <c r="L15" s="8">
        <v>709.86</v>
      </c>
      <c r="M15" s="14">
        <v>71352.31</v>
      </c>
      <c r="N15" s="8">
        <v>67506.570000000007</v>
      </c>
      <c r="O15" s="8">
        <v>3289.8</v>
      </c>
      <c r="P15" s="8">
        <v>0</v>
      </c>
      <c r="Q15" s="8">
        <v>277.38</v>
      </c>
      <c r="R15" s="8">
        <v>0</v>
      </c>
      <c r="S15" s="8">
        <v>709.86</v>
      </c>
      <c r="T15" s="8"/>
      <c r="U15" s="8">
        <v>116.9</v>
      </c>
      <c r="V15" s="8">
        <f t="shared" si="1"/>
        <v>15864.043950000001</v>
      </c>
      <c r="W15" s="8">
        <v>9450.92</v>
      </c>
      <c r="X15" s="21">
        <v>55723</v>
      </c>
      <c r="Y15" s="8">
        <v>11493</v>
      </c>
      <c r="Z15" s="8">
        <v>17049</v>
      </c>
      <c r="AA15" s="8">
        <v>27182</v>
      </c>
      <c r="AB15" s="8">
        <v>-4742.34</v>
      </c>
      <c r="AC15" s="8">
        <v>-2535.09</v>
      </c>
      <c r="AD15" s="8">
        <v>-6254.96</v>
      </c>
      <c r="AE15" s="8">
        <v>-9639.0300000000007</v>
      </c>
      <c r="AF15" s="8">
        <f t="shared" si="2"/>
        <v>-14380.373949999987</v>
      </c>
    </row>
    <row r="16" spans="1:32" s="9" customFormat="1" ht="13.2" x14ac:dyDescent="0.2">
      <c r="A16" s="6"/>
      <c r="B16" s="7" t="s">
        <v>34</v>
      </c>
      <c r="C16" s="7"/>
      <c r="D16" s="8">
        <v>-15372.57</v>
      </c>
      <c r="E16" s="8">
        <v>33182.78</v>
      </c>
      <c r="F16" s="8">
        <v>62541.24</v>
      </c>
      <c r="G16" s="8">
        <v>58163.040000000001</v>
      </c>
      <c r="H16" s="8">
        <v>4378.2</v>
      </c>
      <c r="I16" s="8">
        <v>0</v>
      </c>
      <c r="J16" s="8">
        <v>252.12</v>
      </c>
      <c r="K16" s="8">
        <v>0</v>
      </c>
      <c r="L16" s="8">
        <v>645.17999999999995</v>
      </c>
      <c r="M16" s="14">
        <v>65940.12</v>
      </c>
      <c r="N16" s="8">
        <v>61323.98</v>
      </c>
      <c r="O16" s="8">
        <v>4378.2</v>
      </c>
      <c r="P16" s="8">
        <v>0</v>
      </c>
      <c r="Q16" s="8">
        <v>252.12</v>
      </c>
      <c r="R16" s="8">
        <v>0</v>
      </c>
      <c r="S16" s="8">
        <v>645.17999999999995</v>
      </c>
      <c r="T16" s="8"/>
      <c r="U16" s="8">
        <v>105.43</v>
      </c>
      <c r="V16" s="8">
        <f t="shared" si="1"/>
        <v>14411.1353</v>
      </c>
      <c r="W16" s="8">
        <v>8585.36</v>
      </c>
      <c r="X16" s="21">
        <v>43148</v>
      </c>
      <c r="Y16" s="8">
        <v>2210</v>
      </c>
      <c r="Z16" s="8">
        <v>12049</v>
      </c>
      <c r="AA16" s="8">
        <v>28892</v>
      </c>
      <c r="AB16" s="8">
        <v>3922.4</v>
      </c>
      <c r="AC16" s="8">
        <v>1135.6600000000001</v>
      </c>
      <c r="AD16" s="8">
        <v>-9881.57</v>
      </c>
      <c r="AE16" s="8">
        <v>-24118.48</v>
      </c>
      <c r="AF16" s="8">
        <f t="shared" si="2"/>
        <v>-20193.085299999999</v>
      </c>
    </row>
    <row r="17" spans="1:32" s="9" customFormat="1" ht="13.2" x14ac:dyDescent="0.2">
      <c r="A17" s="6"/>
      <c r="B17" s="7" t="s">
        <v>35</v>
      </c>
      <c r="C17" s="7"/>
      <c r="D17" s="8">
        <v>-24522.01</v>
      </c>
      <c r="E17" s="8">
        <v>53375.19</v>
      </c>
      <c r="F17" s="8">
        <v>61619.28</v>
      </c>
      <c r="G17" s="8">
        <v>57342.720000000001</v>
      </c>
      <c r="H17" s="8">
        <v>4276.5600000000004</v>
      </c>
      <c r="I17" s="8">
        <v>0</v>
      </c>
      <c r="J17" s="8">
        <v>260.52</v>
      </c>
      <c r="K17" s="8">
        <v>0</v>
      </c>
      <c r="L17" s="8">
        <v>666.88</v>
      </c>
      <c r="M17" s="14">
        <v>50040.43</v>
      </c>
      <c r="N17" s="8">
        <v>46567.48</v>
      </c>
      <c r="O17" s="8">
        <v>4276.5600000000004</v>
      </c>
      <c r="P17" s="8">
        <v>0</v>
      </c>
      <c r="Q17" s="8">
        <v>260.52</v>
      </c>
      <c r="R17" s="8">
        <v>0</v>
      </c>
      <c r="S17" s="8">
        <v>666.88</v>
      </c>
      <c r="T17" s="8"/>
      <c r="U17" s="8">
        <v>81.209999999999994</v>
      </c>
      <c r="V17" s="8">
        <f t="shared" si="1"/>
        <v>10943.3578</v>
      </c>
      <c r="W17" s="8">
        <v>6519.45</v>
      </c>
      <c r="X17" s="21">
        <v>70085</v>
      </c>
      <c r="Y17" s="8">
        <v>1584</v>
      </c>
      <c r="Z17" s="8">
        <v>10662</v>
      </c>
      <c r="AA17" s="8">
        <v>57842</v>
      </c>
      <c r="AB17" s="8">
        <v>3072.75</v>
      </c>
      <c r="AC17" s="8">
        <v>-649.99</v>
      </c>
      <c r="AD17" s="8">
        <v>-43406.080000000002</v>
      </c>
      <c r="AE17" s="8">
        <v>-68578.080000000002</v>
      </c>
      <c r="AF17" s="8">
        <f t="shared" si="2"/>
        <v>-65502.337799999994</v>
      </c>
    </row>
    <row r="18" spans="1:32" s="9" customFormat="1" ht="13.2" x14ac:dyDescent="0.2">
      <c r="A18" s="6"/>
      <c r="B18" s="7" t="s">
        <v>36</v>
      </c>
      <c r="C18" s="7"/>
      <c r="D18" s="8">
        <v>6509.11</v>
      </c>
      <c r="E18" s="8">
        <v>74504.39</v>
      </c>
      <c r="F18" s="8">
        <v>47882.25</v>
      </c>
      <c r="G18" s="8">
        <v>44363.73</v>
      </c>
      <c r="H18" s="8">
        <v>3518.52</v>
      </c>
      <c r="I18" s="8">
        <v>0</v>
      </c>
      <c r="J18" s="8">
        <v>256.10000000000002</v>
      </c>
      <c r="K18" s="8">
        <v>0</v>
      </c>
      <c r="L18" s="8">
        <v>654.48</v>
      </c>
      <c r="M18" s="14">
        <v>29663</v>
      </c>
      <c r="N18" s="8">
        <v>27483.279999999999</v>
      </c>
      <c r="O18" s="8">
        <v>3518.52</v>
      </c>
      <c r="P18" s="8">
        <v>0</v>
      </c>
      <c r="Q18" s="8">
        <v>256.10000000000002</v>
      </c>
      <c r="R18" s="8">
        <v>0</v>
      </c>
      <c r="S18" s="8">
        <v>654.48</v>
      </c>
      <c r="T18" s="8"/>
      <c r="U18" s="8">
        <v>61.95</v>
      </c>
      <c r="V18" s="8">
        <f t="shared" si="1"/>
        <v>6458.5707999999995</v>
      </c>
      <c r="W18" s="8">
        <v>3847.66</v>
      </c>
      <c r="X18" s="21">
        <v>39832</v>
      </c>
      <c r="Y18" s="8">
        <v>2904</v>
      </c>
      <c r="Z18" s="8">
        <v>9602</v>
      </c>
      <c r="AA18" s="8">
        <v>27330</v>
      </c>
      <c r="AB18" s="8">
        <v>-155.66999999999999</v>
      </c>
      <c r="AC18" s="8">
        <v>-3693.09</v>
      </c>
      <c r="AD18" s="8">
        <v>-18810.18</v>
      </c>
      <c r="AE18" s="8">
        <v>-15994.17</v>
      </c>
      <c r="AF18" s="8">
        <f t="shared" si="2"/>
        <v>-16145.840800000002</v>
      </c>
    </row>
    <row r="19" spans="1:32" s="9" customFormat="1" ht="13.2" x14ac:dyDescent="0.2">
      <c r="A19" s="6"/>
      <c r="B19" s="7" t="s">
        <v>37</v>
      </c>
      <c r="C19" s="7"/>
      <c r="D19" s="8">
        <v>-30693.41</v>
      </c>
      <c r="E19" s="8">
        <v>54977.66</v>
      </c>
      <c r="F19" s="8">
        <v>58118.64</v>
      </c>
      <c r="G19" s="8">
        <v>58118.64</v>
      </c>
      <c r="H19" s="8">
        <v>0</v>
      </c>
      <c r="I19" s="8">
        <v>0</v>
      </c>
      <c r="J19" s="8">
        <v>277.26</v>
      </c>
      <c r="K19" s="8">
        <v>0</v>
      </c>
      <c r="L19" s="8">
        <v>709.78</v>
      </c>
      <c r="M19" s="14">
        <v>47655.58</v>
      </c>
      <c r="N19" s="8">
        <v>47655.58</v>
      </c>
      <c r="O19" s="8">
        <v>0</v>
      </c>
      <c r="P19" s="8">
        <v>0</v>
      </c>
      <c r="Q19" s="8">
        <v>277.26</v>
      </c>
      <c r="R19" s="8">
        <v>0</v>
      </c>
      <c r="S19" s="8">
        <v>709.78</v>
      </c>
      <c r="T19" s="8"/>
      <c r="U19" s="8">
        <v>82</v>
      </c>
      <c r="V19" s="8">
        <f t="shared" si="1"/>
        <v>11199.061299999999</v>
      </c>
      <c r="W19" s="8">
        <v>6671.78</v>
      </c>
      <c r="X19" s="21">
        <v>22071</v>
      </c>
      <c r="Y19" s="8">
        <v>2143</v>
      </c>
      <c r="Z19" s="8">
        <v>12178</v>
      </c>
      <c r="AA19" s="8">
        <v>7751</v>
      </c>
      <c r="AB19" s="8">
        <v>2622.56</v>
      </c>
      <c r="AC19" s="8">
        <v>-1932.05</v>
      </c>
      <c r="AD19" s="8">
        <v>7022.23</v>
      </c>
      <c r="AE19" s="8">
        <v>-25603.23</v>
      </c>
      <c r="AF19" s="8">
        <f t="shared" si="2"/>
        <v>-22979.671299999998</v>
      </c>
    </row>
    <row r="20" spans="1:32" s="9" customFormat="1" ht="13.2" x14ac:dyDescent="0.2">
      <c r="A20" s="6"/>
      <c r="B20" s="7" t="s">
        <v>38</v>
      </c>
      <c r="C20" s="7"/>
      <c r="D20" s="8">
        <v>4797.75</v>
      </c>
      <c r="E20" s="8">
        <v>27132.23</v>
      </c>
      <c r="F20" s="8">
        <v>18002.28</v>
      </c>
      <c r="G20" s="8">
        <v>18002.28</v>
      </c>
      <c r="H20" s="8">
        <v>0</v>
      </c>
      <c r="I20" s="8">
        <v>0</v>
      </c>
      <c r="J20" s="8">
        <v>560.16</v>
      </c>
      <c r="K20" s="8">
        <v>0</v>
      </c>
      <c r="L20" s="8">
        <v>1075.32</v>
      </c>
      <c r="M20" s="14">
        <v>27503.05</v>
      </c>
      <c r="N20" s="8">
        <v>27503.05</v>
      </c>
      <c r="O20" s="8">
        <v>0</v>
      </c>
      <c r="P20" s="8">
        <v>0</v>
      </c>
      <c r="Q20" s="8">
        <v>560.16</v>
      </c>
      <c r="R20" s="8">
        <v>0</v>
      </c>
      <c r="S20" s="8">
        <v>1075.32</v>
      </c>
      <c r="T20" s="8"/>
      <c r="U20" s="8">
        <v>152.78</v>
      </c>
      <c r="V20" s="8">
        <f t="shared" si="1"/>
        <v>6463.2167499999996</v>
      </c>
      <c r="W20" s="8">
        <v>3850.43</v>
      </c>
      <c r="X20" s="21">
        <v>24146</v>
      </c>
      <c r="Y20" s="8">
        <v>0</v>
      </c>
      <c r="Z20" s="8">
        <v>5915</v>
      </c>
      <c r="AA20" s="8">
        <v>18232</v>
      </c>
      <c r="AB20" s="8">
        <v>2750.3</v>
      </c>
      <c r="AC20" s="8">
        <v>-1.84</v>
      </c>
      <c r="AD20" s="8">
        <v>-9706.0499999999993</v>
      </c>
      <c r="AE20" s="8">
        <v>-4910.1499999999996</v>
      </c>
      <c r="AF20" s="8">
        <f t="shared" si="2"/>
        <v>-2158.8467500000006</v>
      </c>
    </row>
    <row r="21" spans="1:32" s="9" customFormat="1" ht="13.2" x14ac:dyDescent="0.2">
      <c r="A21" s="6"/>
      <c r="B21" s="7" t="s">
        <v>39</v>
      </c>
      <c r="C21" s="7"/>
      <c r="D21" s="8">
        <v>-4798.75</v>
      </c>
      <c r="E21" s="8">
        <v>56436.66</v>
      </c>
      <c r="F21" s="8">
        <v>17721.48</v>
      </c>
      <c r="G21" s="8">
        <v>17721.48</v>
      </c>
      <c r="H21" s="8">
        <v>0</v>
      </c>
      <c r="I21" s="8">
        <v>0</v>
      </c>
      <c r="J21" s="8">
        <v>918.54</v>
      </c>
      <c r="K21" s="8">
        <v>0</v>
      </c>
      <c r="L21" s="8">
        <v>1763.74</v>
      </c>
      <c r="M21" s="14">
        <v>19075.169999999998</v>
      </c>
      <c r="N21" s="8">
        <v>19075.169999999998</v>
      </c>
      <c r="O21" s="8">
        <v>0</v>
      </c>
      <c r="P21" s="8">
        <v>0</v>
      </c>
      <c r="Q21" s="8">
        <v>918.54</v>
      </c>
      <c r="R21" s="8">
        <v>0</v>
      </c>
      <c r="S21" s="8">
        <v>1763.74</v>
      </c>
      <c r="T21" s="8"/>
      <c r="U21" s="8">
        <v>107.64</v>
      </c>
      <c r="V21" s="8">
        <f t="shared" si="1"/>
        <v>4482.6649499999994</v>
      </c>
      <c r="W21" s="8">
        <v>2670.52</v>
      </c>
      <c r="X21" s="21">
        <v>12406</v>
      </c>
      <c r="Y21" s="8">
        <v>133</v>
      </c>
      <c r="Z21" s="8">
        <v>4101</v>
      </c>
      <c r="AA21" s="8">
        <v>8172</v>
      </c>
      <c r="AB21" s="8">
        <v>1774.52</v>
      </c>
      <c r="AC21" s="8">
        <v>0.16</v>
      </c>
      <c r="AD21" s="8">
        <v>-2258.6999999999998</v>
      </c>
      <c r="AE21" s="8">
        <v>-7057.29</v>
      </c>
      <c r="AF21" s="8">
        <f t="shared" si="2"/>
        <v>-5282.7649500000007</v>
      </c>
    </row>
    <row r="22" spans="1:32" s="9" customFormat="1" ht="13.2" x14ac:dyDescent="0.2">
      <c r="A22" s="6"/>
      <c r="B22" s="7" t="s">
        <v>40</v>
      </c>
      <c r="C22" s="7"/>
      <c r="D22" s="8">
        <v>4104.38</v>
      </c>
      <c r="E22" s="8">
        <v>820.71</v>
      </c>
      <c r="F22" s="8">
        <v>4690.32</v>
      </c>
      <c r="G22" s="8">
        <v>4373.88</v>
      </c>
      <c r="H22" s="8">
        <v>316.44</v>
      </c>
      <c r="I22" s="8">
        <v>0</v>
      </c>
      <c r="J22" s="8">
        <v>0</v>
      </c>
      <c r="K22" s="8">
        <v>0</v>
      </c>
      <c r="L22" s="8">
        <v>0</v>
      </c>
      <c r="M22" s="14">
        <v>4043.45</v>
      </c>
      <c r="N22" s="8">
        <v>3770.65</v>
      </c>
      <c r="O22" s="8">
        <v>316.44</v>
      </c>
      <c r="P22" s="8">
        <v>0</v>
      </c>
      <c r="Q22" s="8">
        <v>0</v>
      </c>
      <c r="R22" s="8">
        <v>0</v>
      </c>
      <c r="S22" s="8">
        <v>0</v>
      </c>
      <c r="T22" s="8"/>
      <c r="U22" s="8">
        <v>86.21</v>
      </c>
      <c r="V22" s="8">
        <f t="shared" si="1"/>
        <v>886.10275000000001</v>
      </c>
      <c r="W22" s="8">
        <v>527.89</v>
      </c>
      <c r="X22" s="21">
        <v>0</v>
      </c>
      <c r="Y22" s="8">
        <v>0</v>
      </c>
      <c r="Z22" s="8">
        <v>0</v>
      </c>
      <c r="AA22" s="8">
        <v>0</v>
      </c>
      <c r="AB22" s="8">
        <v>377.07</v>
      </c>
      <c r="AC22" s="8">
        <v>810.69</v>
      </c>
      <c r="AD22" s="8">
        <v>1168.9000000000001</v>
      </c>
      <c r="AE22" s="8">
        <v>6083.97</v>
      </c>
      <c r="AF22" s="8">
        <f t="shared" si="2"/>
        <v>6461.0372500000003</v>
      </c>
    </row>
    <row r="23" spans="1:32" s="9" customFormat="1" ht="13.2" x14ac:dyDescent="0.2">
      <c r="A23" s="6"/>
      <c r="B23" s="7" t="s">
        <v>41</v>
      </c>
      <c r="C23" s="7"/>
      <c r="D23" s="8">
        <v>315.29000000000002</v>
      </c>
      <c r="E23" s="8">
        <v>10983.02</v>
      </c>
      <c r="F23" s="8">
        <v>4260.4799999999996</v>
      </c>
      <c r="G23" s="8">
        <v>3973.08</v>
      </c>
      <c r="H23" s="8">
        <v>287.39999999999998</v>
      </c>
      <c r="I23" s="8">
        <v>0</v>
      </c>
      <c r="J23" s="8">
        <v>0</v>
      </c>
      <c r="K23" s="8">
        <v>0</v>
      </c>
      <c r="L23" s="8">
        <v>0</v>
      </c>
      <c r="M23" s="14">
        <v>4448.1099999999997</v>
      </c>
      <c r="N23" s="8">
        <v>4148.05</v>
      </c>
      <c r="O23" s="8">
        <v>287.39999999999998</v>
      </c>
      <c r="P23" s="8">
        <v>0</v>
      </c>
      <c r="Q23" s="8">
        <v>0</v>
      </c>
      <c r="R23" s="8">
        <v>0</v>
      </c>
      <c r="S23" s="8">
        <v>0</v>
      </c>
      <c r="T23" s="8"/>
      <c r="U23" s="8">
        <v>104.4</v>
      </c>
      <c r="V23" s="8">
        <f t="shared" si="1"/>
        <v>974.79174999999998</v>
      </c>
      <c r="W23" s="8">
        <v>580.73</v>
      </c>
      <c r="X23" s="21">
        <v>0</v>
      </c>
      <c r="Y23" s="8">
        <v>0</v>
      </c>
      <c r="Z23" s="8">
        <v>0</v>
      </c>
      <c r="AA23" s="8">
        <v>0</v>
      </c>
      <c r="AB23" s="8">
        <v>414.81</v>
      </c>
      <c r="AC23" s="8">
        <v>891.83</v>
      </c>
      <c r="AD23" s="8">
        <v>1285.9000000000001</v>
      </c>
      <c r="AE23" s="8">
        <v>2493.02</v>
      </c>
      <c r="AF23" s="8">
        <f t="shared" si="2"/>
        <v>2907.8182500000003</v>
      </c>
    </row>
    <row r="24" spans="1:32" s="9" customFormat="1" ht="13.2" x14ac:dyDescent="0.2">
      <c r="A24" s="6"/>
      <c r="B24" s="7" t="s">
        <v>42</v>
      </c>
      <c r="C24" s="7"/>
      <c r="D24" s="8">
        <v>272.77</v>
      </c>
      <c r="E24" s="8">
        <v>28303.79</v>
      </c>
      <c r="F24" s="8">
        <v>4965.96</v>
      </c>
      <c r="G24" s="8">
        <v>4149.96</v>
      </c>
      <c r="H24" s="8">
        <v>816</v>
      </c>
      <c r="I24" s="8">
        <v>0</v>
      </c>
      <c r="J24" s="8">
        <v>0</v>
      </c>
      <c r="K24" s="8">
        <v>0</v>
      </c>
      <c r="L24" s="8">
        <v>0</v>
      </c>
      <c r="M24" s="14">
        <v>274.83999999999997</v>
      </c>
      <c r="N24" s="8">
        <v>229.68</v>
      </c>
      <c r="O24" s="8">
        <v>816</v>
      </c>
      <c r="P24" s="8">
        <v>0</v>
      </c>
      <c r="Q24" s="8">
        <v>0</v>
      </c>
      <c r="R24" s="8">
        <v>0</v>
      </c>
      <c r="S24" s="8">
        <v>0</v>
      </c>
      <c r="T24" s="8"/>
      <c r="U24" s="8">
        <v>5.53</v>
      </c>
      <c r="V24" s="8">
        <f t="shared" si="1"/>
        <v>53.974800000000002</v>
      </c>
      <c r="W24" s="8">
        <v>32.159999999999997</v>
      </c>
      <c r="X24" s="21">
        <v>0</v>
      </c>
      <c r="Y24" s="8">
        <v>0</v>
      </c>
      <c r="Z24" s="8">
        <v>0</v>
      </c>
      <c r="AA24" s="8">
        <v>0</v>
      </c>
      <c r="AB24" s="8">
        <v>22.97</v>
      </c>
      <c r="AC24" s="8">
        <v>49.38</v>
      </c>
      <c r="AD24" s="8">
        <v>71.2</v>
      </c>
      <c r="AE24" s="8">
        <v>393.35</v>
      </c>
      <c r="AF24" s="8">
        <f t="shared" si="2"/>
        <v>416.3152</v>
      </c>
    </row>
    <row r="25" spans="1:32" s="9" customFormat="1" ht="13.2" x14ac:dyDescent="0.2">
      <c r="A25" s="6"/>
      <c r="B25" s="7" t="s">
        <v>43</v>
      </c>
      <c r="C25" s="7"/>
      <c r="D25" s="8">
        <v>0</v>
      </c>
      <c r="E25" s="8">
        <v>18754.77</v>
      </c>
      <c r="F25" s="8">
        <v>3073.56</v>
      </c>
      <c r="G25" s="8">
        <v>2866.2</v>
      </c>
      <c r="H25" s="8">
        <v>207.36</v>
      </c>
      <c r="I25" s="8">
        <v>0</v>
      </c>
      <c r="J25" s="8">
        <v>0</v>
      </c>
      <c r="K25" s="8">
        <v>0</v>
      </c>
      <c r="L25" s="8">
        <v>0</v>
      </c>
      <c r="M25" s="14">
        <v>0</v>
      </c>
      <c r="N25" s="8">
        <v>0</v>
      </c>
      <c r="O25" s="8">
        <v>207.36</v>
      </c>
      <c r="P25" s="8">
        <v>0</v>
      </c>
      <c r="Q25" s="8">
        <v>0</v>
      </c>
      <c r="R25" s="8">
        <v>0</v>
      </c>
      <c r="S25" s="8">
        <v>0</v>
      </c>
      <c r="T25" s="8"/>
      <c r="U25" s="8">
        <v>0</v>
      </c>
      <c r="V25" s="8">
        <f t="shared" si="1"/>
        <v>0</v>
      </c>
      <c r="W25" s="8">
        <v>0</v>
      </c>
      <c r="X25" s="21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f t="shared" si="2"/>
        <v>0</v>
      </c>
    </row>
    <row r="26" spans="1:32" s="9" customFormat="1" ht="13.2" x14ac:dyDescent="0.2">
      <c r="A26" s="6"/>
      <c r="B26" s="7" t="s">
        <v>44</v>
      </c>
      <c r="C26" s="7"/>
      <c r="D26" s="8">
        <v>0</v>
      </c>
      <c r="E26" s="8">
        <v>51954.62</v>
      </c>
      <c r="F26" s="8">
        <v>7971.12</v>
      </c>
      <c r="G26" s="8">
        <v>7971.12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14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/>
      <c r="U26" s="8">
        <v>0</v>
      </c>
      <c r="V26" s="8">
        <f t="shared" si="1"/>
        <v>0</v>
      </c>
      <c r="W26" s="8">
        <v>0</v>
      </c>
      <c r="X26" s="21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f t="shared" si="2"/>
        <v>0</v>
      </c>
    </row>
    <row r="27" spans="1:32" s="9" customFormat="1" ht="13.2" x14ac:dyDescent="0.2">
      <c r="A27" s="6"/>
      <c r="B27" s="7" t="s">
        <v>45</v>
      </c>
      <c r="C27" s="7"/>
      <c r="D27" s="8">
        <v>0</v>
      </c>
      <c r="E27" s="8">
        <v>2299.88</v>
      </c>
      <c r="F27" s="8">
        <v>532.32000000000005</v>
      </c>
      <c r="G27" s="8">
        <v>0</v>
      </c>
      <c r="H27" s="8">
        <v>532.32000000000005</v>
      </c>
      <c r="I27" s="8">
        <v>0</v>
      </c>
      <c r="J27" s="8">
        <v>0</v>
      </c>
      <c r="K27" s="8">
        <v>0</v>
      </c>
      <c r="L27" s="8">
        <v>0</v>
      </c>
      <c r="M27" s="14">
        <v>0.94</v>
      </c>
      <c r="N27" s="8">
        <v>0</v>
      </c>
      <c r="O27" s="8">
        <v>532.32000000000005</v>
      </c>
      <c r="P27" s="8">
        <v>0</v>
      </c>
      <c r="Q27" s="8">
        <v>0</v>
      </c>
      <c r="R27" s="8">
        <v>0</v>
      </c>
      <c r="S27" s="8">
        <v>0</v>
      </c>
      <c r="T27" s="8"/>
      <c r="U27" s="8">
        <v>0.18</v>
      </c>
      <c r="V27" s="8">
        <f t="shared" si="1"/>
        <v>0</v>
      </c>
      <c r="W27" s="8">
        <v>0</v>
      </c>
      <c r="X27" s="21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f t="shared" si="2"/>
        <v>0</v>
      </c>
    </row>
    <row r="28" spans="1:32" s="9" customFormat="1" ht="13.2" x14ac:dyDescent="0.2">
      <c r="A28" s="6"/>
      <c r="B28" s="7" t="s">
        <v>46</v>
      </c>
      <c r="C28" s="7"/>
      <c r="D28" s="8">
        <v>0</v>
      </c>
      <c r="E28" s="8">
        <v>6403.2</v>
      </c>
      <c r="F28" s="8">
        <v>6403.2</v>
      </c>
      <c r="G28" s="8">
        <v>5971.2</v>
      </c>
      <c r="H28" s="8">
        <v>432</v>
      </c>
      <c r="I28" s="8">
        <v>0</v>
      </c>
      <c r="J28" s="8">
        <v>0</v>
      </c>
      <c r="K28" s="8">
        <v>0</v>
      </c>
      <c r="L28" s="8">
        <v>0</v>
      </c>
      <c r="M28" s="14">
        <v>0</v>
      </c>
      <c r="N28" s="8">
        <v>0</v>
      </c>
      <c r="O28" s="8">
        <v>432</v>
      </c>
      <c r="P28" s="8">
        <v>0</v>
      </c>
      <c r="Q28" s="8">
        <v>0</v>
      </c>
      <c r="R28" s="8">
        <v>0</v>
      </c>
      <c r="S28" s="8">
        <v>0</v>
      </c>
      <c r="T28" s="8"/>
      <c r="U28" s="8">
        <v>0</v>
      </c>
      <c r="V28" s="8">
        <f t="shared" si="1"/>
        <v>0</v>
      </c>
      <c r="W28" s="8">
        <v>0</v>
      </c>
      <c r="X28" s="21">
        <v>5747</v>
      </c>
      <c r="Y28" s="8">
        <v>0</v>
      </c>
      <c r="Z28" s="8">
        <v>0</v>
      </c>
      <c r="AA28" s="8">
        <v>5747</v>
      </c>
      <c r="AB28" s="8">
        <v>0</v>
      </c>
      <c r="AC28" s="8">
        <v>0</v>
      </c>
      <c r="AD28" s="8">
        <v>-5747</v>
      </c>
      <c r="AE28" s="8">
        <v>-5747</v>
      </c>
      <c r="AF28" s="8">
        <f t="shared" si="2"/>
        <v>-5747</v>
      </c>
    </row>
    <row r="29" spans="1:32" s="9" customFormat="1" ht="13.2" x14ac:dyDescent="0.2">
      <c r="A29" s="6"/>
      <c r="B29" s="7" t="s">
        <v>47</v>
      </c>
      <c r="C29" s="7"/>
      <c r="D29" s="8">
        <v>0</v>
      </c>
      <c r="E29" s="8">
        <v>23771</v>
      </c>
      <c r="F29" s="8">
        <v>4002</v>
      </c>
      <c r="G29" s="8">
        <v>3732</v>
      </c>
      <c r="H29" s="8">
        <v>270</v>
      </c>
      <c r="I29" s="8">
        <v>0</v>
      </c>
      <c r="J29" s="8">
        <v>0</v>
      </c>
      <c r="K29" s="8">
        <v>0</v>
      </c>
      <c r="L29" s="8">
        <v>0</v>
      </c>
      <c r="M29" s="14">
        <v>0</v>
      </c>
      <c r="N29" s="8">
        <v>0</v>
      </c>
      <c r="O29" s="8">
        <v>270</v>
      </c>
      <c r="P29" s="8">
        <v>0</v>
      </c>
      <c r="Q29" s="8">
        <v>0</v>
      </c>
      <c r="R29" s="8">
        <v>0</v>
      </c>
      <c r="S29" s="8">
        <v>0</v>
      </c>
      <c r="T29" s="8"/>
      <c r="U29" s="8">
        <v>0</v>
      </c>
      <c r="V29" s="8">
        <f t="shared" si="1"/>
        <v>0</v>
      </c>
      <c r="W29" s="8">
        <v>0</v>
      </c>
      <c r="X29" s="21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f t="shared" si="2"/>
        <v>0</v>
      </c>
    </row>
    <row r="30" spans="1:32" s="9" customFormat="1" ht="13.2" x14ac:dyDescent="0.2">
      <c r="A30" s="6"/>
      <c r="B30" s="7" t="s">
        <v>48</v>
      </c>
      <c r="C30" s="7"/>
      <c r="D30" s="8">
        <v>0</v>
      </c>
      <c r="E30" s="8">
        <v>22815.85</v>
      </c>
      <c r="F30" s="8">
        <v>421.92</v>
      </c>
      <c r="G30" s="8">
        <v>0</v>
      </c>
      <c r="H30" s="8">
        <v>421.92</v>
      </c>
      <c r="I30" s="8">
        <v>0</v>
      </c>
      <c r="J30" s="8">
        <v>0</v>
      </c>
      <c r="K30" s="8">
        <v>0</v>
      </c>
      <c r="L30" s="8">
        <v>0</v>
      </c>
      <c r="M30" s="14">
        <v>0</v>
      </c>
      <c r="N30" s="8">
        <v>0</v>
      </c>
      <c r="O30" s="8">
        <v>421.92</v>
      </c>
      <c r="P30" s="8">
        <v>0</v>
      </c>
      <c r="Q30" s="8">
        <v>0</v>
      </c>
      <c r="R30" s="8">
        <v>0</v>
      </c>
      <c r="S30" s="8">
        <v>0</v>
      </c>
      <c r="T30" s="8"/>
      <c r="U30" s="8">
        <v>0</v>
      </c>
      <c r="V30" s="8">
        <f t="shared" si="1"/>
        <v>0</v>
      </c>
      <c r="W30" s="8">
        <v>0</v>
      </c>
      <c r="X30" s="21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f t="shared" si="2"/>
        <v>0</v>
      </c>
    </row>
    <row r="31" spans="1:32" s="9" customFormat="1" ht="13.2" x14ac:dyDescent="0.2">
      <c r="A31" s="6"/>
      <c r="B31" s="7" t="s">
        <v>49</v>
      </c>
      <c r="C31" s="7"/>
      <c r="D31" s="8">
        <v>267.08</v>
      </c>
      <c r="E31" s="8">
        <v>14861.84</v>
      </c>
      <c r="F31" s="8">
        <v>3268.8</v>
      </c>
      <c r="G31" s="8">
        <v>3048.24</v>
      </c>
      <c r="H31" s="8">
        <v>220.56</v>
      </c>
      <c r="I31" s="8">
        <v>0</v>
      </c>
      <c r="J31" s="8">
        <v>0</v>
      </c>
      <c r="K31" s="8">
        <v>0</v>
      </c>
      <c r="L31" s="8">
        <v>0</v>
      </c>
      <c r="M31" s="14">
        <v>0</v>
      </c>
      <c r="N31" s="8">
        <v>0</v>
      </c>
      <c r="O31" s="8">
        <v>220.56</v>
      </c>
      <c r="P31" s="8">
        <v>0</v>
      </c>
      <c r="Q31" s="8">
        <v>0</v>
      </c>
      <c r="R31" s="8">
        <v>0</v>
      </c>
      <c r="S31" s="8">
        <v>0</v>
      </c>
      <c r="T31" s="8"/>
      <c r="U31" s="8">
        <v>0</v>
      </c>
      <c r="V31" s="8">
        <f t="shared" si="1"/>
        <v>0</v>
      </c>
      <c r="W31" s="8">
        <v>0</v>
      </c>
      <c r="X31" s="21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267.08</v>
      </c>
      <c r="AF31" s="8">
        <f t="shared" si="2"/>
        <v>267.08</v>
      </c>
    </row>
    <row r="32" spans="1:32" s="9" customFormat="1" ht="13.2" x14ac:dyDescent="0.2">
      <c r="A32" s="6"/>
      <c r="B32" s="7" t="s">
        <v>50</v>
      </c>
      <c r="C32" s="7"/>
      <c r="D32" s="8">
        <v>330.21</v>
      </c>
      <c r="E32" s="8">
        <v>21973.98</v>
      </c>
      <c r="F32" s="8">
        <v>3754.44</v>
      </c>
      <c r="G32" s="8">
        <v>3325.2</v>
      </c>
      <c r="H32" s="8">
        <v>429.24</v>
      </c>
      <c r="I32" s="8">
        <v>0</v>
      </c>
      <c r="J32" s="8">
        <v>0</v>
      </c>
      <c r="K32" s="8">
        <v>0</v>
      </c>
      <c r="L32" s="8">
        <v>0</v>
      </c>
      <c r="M32" s="14">
        <v>0</v>
      </c>
      <c r="N32" s="8">
        <v>0</v>
      </c>
      <c r="O32" s="8">
        <v>429.24</v>
      </c>
      <c r="P32" s="8">
        <v>0</v>
      </c>
      <c r="Q32" s="8">
        <v>0</v>
      </c>
      <c r="R32" s="8">
        <v>0</v>
      </c>
      <c r="S32" s="8">
        <v>0</v>
      </c>
      <c r="T32" s="8"/>
      <c r="U32" s="8">
        <v>0</v>
      </c>
      <c r="V32" s="8">
        <f t="shared" si="1"/>
        <v>0</v>
      </c>
      <c r="W32" s="8">
        <v>0</v>
      </c>
      <c r="X32" s="21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330.21</v>
      </c>
      <c r="AF32" s="8">
        <f t="shared" si="2"/>
        <v>330.21</v>
      </c>
    </row>
    <row r="33" spans="1:32" s="9" customFormat="1" ht="13.2" x14ac:dyDescent="0.2">
      <c r="A33" s="6"/>
      <c r="B33" s="7" t="s">
        <v>51</v>
      </c>
      <c r="C33" s="7"/>
      <c r="D33" s="8">
        <v>948.36</v>
      </c>
      <c r="E33" s="8">
        <v>13812.93</v>
      </c>
      <c r="F33" s="8">
        <v>3417.24</v>
      </c>
      <c r="G33" s="8">
        <v>2993.76</v>
      </c>
      <c r="H33" s="8">
        <v>423.48</v>
      </c>
      <c r="I33" s="8">
        <v>0</v>
      </c>
      <c r="J33" s="8">
        <v>0</v>
      </c>
      <c r="K33" s="8">
        <v>0</v>
      </c>
      <c r="L33" s="8">
        <v>0</v>
      </c>
      <c r="M33" s="14">
        <v>0</v>
      </c>
      <c r="N33" s="8">
        <v>0</v>
      </c>
      <c r="O33" s="8">
        <v>423.48</v>
      </c>
      <c r="P33" s="8">
        <v>0</v>
      </c>
      <c r="Q33" s="8">
        <v>0</v>
      </c>
      <c r="R33" s="8">
        <v>0</v>
      </c>
      <c r="S33" s="8">
        <v>0</v>
      </c>
      <c r="T33" s="8"/>
      <c r="U33" s="8">
        <v>0</v>
      </c>
      <c r="V33" s="8">
        <f t="shared" si="1"/>
        <v>0</v>
      </c>
      <c r="W33" s="8">
        <v>0</v>
      </c>
      <c r="X33" s="21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948.36</v>
      </c>
      <c r="AF33" s="8">
        <f t="shared" si="2"/>
        <v>948.36</v>
      </c>
    </row>
    <row r="34" spans="1:32" s="9" customFormat="1" ht="13.2" x14ac:dyDescent="0.2">
      <c r="A34" s="6"/>
      <c r="B34" s="7" t="s">
        <v>52</v>
      </c>
      <c r="C34" s="7"/>
      <c r="D34" s="8">
        <v>0</v>
      </c>
      <c r="E34" s="8">
        <v>41729.760000000002</v>
      </c>
      <c r="F34" s="8">
        <v>6838.68</v>
      </c>
      <c r="G34" s="8">
        <v>6377.28</v>
      </c>
      <c r="H34" s="8">
        <v>461.4</v>
      </c>
      <c r="I34" s="8">
        <v>0</v>
      </c>
      <c r="J34" s="8">
        <v>0</v>
      </c>
      <c r="K34" s="8">
        <v>0</v>
      </c>
      <c r="L34" s="8">
        <v>0</v>
      </c>
      <c r="M34" s="14">
        <v>0</v>
      </c>
      <c r="N34" s="8">
        <v>0</v>
      </c>
      <c r="O34" s="8">
        <v>461.4</v>
      </c>
      <c r="P34" s="8">
        <v>0</v>
      </c>
      <c r="Q34" s="8">
        <v>0</v>
      </c>
      <c r="R34" s="8">
        <v>0</v>
      </c>
      <c r="S34" s="8">
        <v>0</v>
      </c>
      <c r="T34" s="8"/>
      <c r="U34" s="8">
        <v>0</v>
      </c>
      <c r="V34" s="8">
        <f t="shared" si="1"/>
        <v>0</v>
      </c>
      <c r="W34" s="8">
        <v>0</v>
      </c>
      <c r="X34" s="21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f t="shared" si="2"/>
        <v>0</v>
      </c>
    </row>
    <row r="35" spans="1:32" s="9" customFormat="1" ht="13.2" x14ac:dyDescent="0.2">
      <c r="A35" s="6"/>
      <c r="B35" s="7" t="s">
        <v>53</v>
      </c>
      <c r="C35" s="7"/>
      <c r="D35" s="8">
        <v>-10126.86</v>
      </c>
      <c r="E35" s="8">
        <v>48357.97</v>
      </c>
      <c r="F35" s="8">
        <v>59377.08</v>
      </c>
      <c r="G35" s="8">
        <v>58343.519999999997</v>
      </c>
      <c r="H35" s="8">
        <v>1033.56</v>
      </c>
      <c r="I35" s="8">
        <v>0</v>
      </c>
      <c r="J35" s="8">
        <v>268.74</v>
      </c>
      <c r="K35" s="8">
        <v>0</v>
      </c>
      <c r="L35" s="8">
        <v>688.26</v>
      </c>
      <c r="M35" s="14">
        <v>44030.37</v>
      </c>
      <c r="N35" s="8">
        <v>43263.95</v>
      </c>
      <c r="O35" s="8">
        <v>1033.56</v>
      </c>
      <c r="P35" s="8">
        <v>0</v>
      </c>
      <c r="Q35" s="8">
        <v>268.74</v>
      </c>
      <c r="R35" s="8">
        <v>0</v>
      </c>
      <c r="S35" s="8">
        <v>688.26</v>
      </c>
      <c r="T35" s="8"/>
      <c r="U35" s="8">
        <v>74.150000000000006</v>
      </c>
      <c r="V35" s="8">
        <f t="shared" si="1"/>
        <v>10167.028249999999</v>
      </c>
      <c r="W35" s="8">
        <v>6056.95</v>
      </c>
      <c r="X35" s="21">
        <v>15143</v>
      </c>
      <c r="Y35" s="8">
        <v>949</v>
      </c>
      <c r="Z35" s="8">
        <v>7765</v>
      </c>
      <c r="AA35" s="8">
        <v>6428</v>
      </c>
      <c r="AB35" s="8">
        <v>3377.39</v>
      </c>
      <c r="AC35" s="8">
        <v>1536.75</v>
      </c>
      <c r="AD35" s="8">
        <v>6983.82</v>
      </c>
      <c r="AE35" s="8">
        <v>-1606.29</v>
      </c>
      <c r="AF35" s="8">
        <f t="shared" si="2"/>
        <v>1770.1117499999964</v>
      </c>
    </row>
    <row r="36" spans="1:32" s="9" customFormat="1" ht="13.2" x14ac:dyDescent="0.2">
      <c r="A36" s="6"/>
      <c r="B36" s="7" t="s">
        <v>54</v>
      </c>
      <c r="C36" s="7"/>
      <c r="D36" s="8">
        <v>1132.8800000000001</v>
      </c>
      <c r="E36" s="8">
        <v>49240.92</v>
      </c>
      <c r="F36" s="8">
        <v>22803.119999999999</v>
      </c>
      <c r="G36" s="8">
        <v>22803.119999999999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14">
        <v>11785.46</v>
      </c>
      <c r="N36" s="8">
        <v>11785.46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/>
      <c r="U36" s="8">
        <v>51.68</v>
      </c>
      <c r="V36" s="8">
        <f t="shared" si="1"/>
        <v>2769.5830999999998</v>
      </c>
      <c r="W36" s="8">
        <v>1649.96</v>
      </c>
      <c r="X36" s="21">
        <v>23459</v>
      </c>
      <c r="Y36" s="8">
        <v>14766</v>
      </c>
      <c r="Z36" s="8">
        <v>1291</v>
      </c>
      <c r="AA36" s="8">
        <v>7403</v>
      </c>
      <c r="AB36" s="8">
        <v>-13587.45</v>
      </c>
      <c r="AC36" s="8">
        <v>1242.8699999999999</v>
      </c>
      <c r="AD36" s="8">
        <v>-3749.51</v>
      </c>
      <c r="AE36" s="8">
        <v>-1373.75</v>
      </c>
      <c r="AF36" s="8">
        <f t="shared" si="2"/>
        <v>-14960.203099999999</v>
      </c>
    </row>
    <row r="37" spans="1:32" s="9" customFormat="1" ht="13.2" x14ac:dyDescent="0.2">
      <c r="A37" s="6"/>
      <c r="B37" s="7" t="s">
        <v>55</v>
      </c>
      <c r="C37" s="7"/>
      <c r="D37" s="8">
        <v>-59085.13</v>
      </c>
      <c r="E37" s="8">
        <v>22622.14</v>
      </c>
      <c r="F37" s="8">
        <v>82440.12</v>
      </c>
      <c r="G37" s="8">
        <v>78474.84</v>
      </c>
      <c r="H37" s="8">
        <v>3965.28</v>
      </c>
      <c r="I37" s="8">
        <v>0</v>
      </c>
      <c r="J37" s="8">
        <v>235.14</v>
      </c>
      <c r="K37" s="8">
        <v>0</v>
      </c>
      <c r="L37" s="8">
        <v>602.20000000000005</v>
      </c>
      <c r="M37" s="14">
        <v>75964.009999999995</v>
      </c>
      <c r="N37" s="8">
        <v>72310.22</v>
      </c>
      <c r="O37" s="8">
        <v>3965.28</v>
      </c>
      <c r="P37" s="8">
        <v>0</v>
      </c>
      <c r="Q37" s="8">
        <v>235.14</v>
      </c>
      <c r="R37" s="8">
        <v>0</v>
      </c>
      <c r="S37" s="8">
        <v>602.20000000000005</v>
      </c>
      <c r="T37" s="8"/>
      <c r="U37" s="8">
        <v>92.14</v>
      </c>
      <c r="V37" s="8">
        <f t="shared" si="1"/>
        <v>16992.901699999999</v>
      </c>
      <c r="W37" s="8">
        <v>10123.43</v>
      </c>
      <c r="X37" s="21">
        <v>67830</v>
      </c>
      <c r="Y37" s="8">
        <v>15639</v>
      </c>
      <c r="Z37" s="8">
        <v>12614</v>
      </c>
      <c r="AA37" s="8">
        <v>39578</v>
      </c>
      <c r="AB37" s="8">
        <v>-8407.98</v>
      </c>
      <c r="AC37" s="8">
        <v>2932.7</v>
      </c>
      <c r="AD37" s="8">
        <v>-17161.830000000002</v>
      </c>
      <c r="AE37" s="8">
        <v>-73314.259999999995</v>
      </c>
      <c r="AF37" s="8">
        <f t="shared" si="2"/>
        <v>-81721.241699999999</v>
      </c>
    </row>
    <row r="38" spans="1:32" s="9" customFormat="1" ht="13.2" x14ac:dyDescent="0.2">
      <c r="A38" s="6"/>
      <c r="B38" s="7" t="s">
        <v>56</v>
      </c>
      <c r="C38" s="7"/>
      <c r="D38" s="8">
        <v>3131.73</v>
      </c>
      <c r="E38" s="8">
        <v>29525.4</v>
      </c>
      <c r="F38" s="8">
        <v>52077.599999999999</v>
      </c>
      <c r="G38" s="8">
        <v>48631.44</v>
      </c>
      <c r="H38" s="8">
        <v>3446.16</v>
      </c>
      <c r="I38" s="8">
        <v>0</v>
      </c>
      <c r="J38" s="8">
        <v>235.14</v>
      </c>
      <c r="K38" s="8">
        <v>0</v>
      </c>
      <c r="L38" s="8">
        <v>602.16</v>
      </c>
      <c r="M38" s="14">
        <v>73573.66</v>
      </c>
      <c r="N38" s="8">
        <v>68705.03</v>
      </c>
      <c r="O38" s="8">
        <v>3446.16</v>
      </c>
      <c r="P38" s="8">
        <v>0</v>
      </c>
      <c r="Q38" s="8">
        <v>235.14</v>
      </c>
      <c r="R38" s="8">
        <v>0</v>
      </c>
      <c r="S38" s="8">
        <v>602.16</v>
      </c>
      <c r="T38" s="8"/>
      <c r="U38" s="8">
        <v>141.28</v>
      </c>
      <c r="V38" s="8">
        <f t="shared" si="1"/>
        <v>16145.682049999999</v>
      </c>
      <c r="W38" s="8">
        <v>9618.7000000000007</v>
      </c>
      <c r="X38" s="21">
        <v>73428</v>
      </c>
      <c r="Y38" s="8">
        <v>286</v>
      </c>
      <c r="Z38" s="8">
        <v>11945</v>
      </c>
      <c r="AA38" s="8">
        <v>60349</v>
      </c>
      <c r="AB38" s="8">
        <v>6584.5</v>
      </c>
      <c r="AC38" s="8">
        <v>2826.58</v>
      </c>
      <c r="AD38" s="8">
        <v>-39050.44</v>
      </c>
      <c r="AE38" s="8">
        <v>-33092.129999999997</v>
      </c>
      <c r="AF38" s="8">
        <f t="shared" si="2"/>
        <v>-27355.622050000005</v>
      </c>
    </row>
    <row r="39" spans="1:32" s="9" customFormat="1" ht="13.2" x14ac:dyDescent="0.2">
      <c r="A39" s="6"/>
      <c r="B39" s="7" t="s">
        <v>57</v>
      </c>
      <c r="C39" s="7"/>
      <c r="D39" s="8">
        <v>-18885.37</v>
      </c>
      <c r="E39" s="8">
        <v>125679.46</v>
      </c>
      <c r="F39" s="8">
        <v>82226.210000000006</v>
      </c>
      <c r="G39" s="8">
        <v>77355.289999999994</v>
      </c>
      <c r="H39" s="8">
        <v>4870.92</v>
      </c>
      <c r="I39" s="8">
        <v>0</v>
      </c>
      <c r="J39" s="8">
        <v>235.29</v>
      </c>
      <c r="K39" s="8">
        <v>0</v>
      </c>
      <c r="L39" s="8">
        <v>602.25</v>
      </c>
      <c r="M39" s="14">
        <v>77632.600000000006</v>
      </c>
      <c r="N39" s="8">
        <v>73033.8</v>
      </c>
      <c r="O39" s="8">
        <v>4870.92</v>
      </c>
      <c r="P39" s="8">
        <v>0</v>
      </c>
      <c r="Q39" s="8">
        <v>235.29</v>
      </c>
      <c r="R39" s="8">
        <v>0</v>
      </c>
      <c r="S39" s="8">
        <v>602.25</v>
      </c>
      <c r="T39" s="8"/>
      <c r="U39" s="8">
        <v>94.41</v>
      </c>
      <c r="V39" s="8">
        <f t="shared" si="1"/>
        <v>17162.942999999999</v>
      </c>
      <c r="W39" s="8">
        <v>10224.73</v>
      </c>
      <c r="X39" s="21">
        <v>112480</v>
      </c>
      <c r="Y39" s="8">
        <v>3668</v>
      </c>
      <c r="Z39" s="8">
        <v>16949</v>
      </c>
      <c r="AA39" s="8">
        <v>91863</v>
      </c>
      <c r="AB39" s="8">
        <v>3635.38</v>
      </c>
      <c r="AC39" s="8">
        <v>-1246.73</v>
      </c>
      <c r="AD39" s="8">
        <v>-69222.52</v>
      </c>
      <c r="AE39" s="8">
        <v>-89354.63</v>
      </c>
      <c r="AF39" s="8">
        <f t="shared" si="2"/>
        <v>-85719.242999999988</v>
      </c>
    </row>
    <row r="40" spans="1:32" s="9" customFormat="1" ht="13.2" x14ac:dyDescent="0.2">
      <c r="A40" s="6"/>
      <c r="B40" s="7" t="s">
        <v>58</v>
      </c>
      <c r="C40" s="7"/>
      <c r="D40" s="8">
        <v>-57461.18</v>
      </c>
      <c r="E40" s="8">
        <v>143780.59</v>
      </c>
      <c r="F40" s="8">
        <v>79970.16</v>
      </c>
      <c r="G40" s="8">
        <v>75589.919999999998</v>
      </c>
      <c r="H40" s="8">
        <v>4380.24</v>
      </c>
      <c r="I40" s="8">
        <v>0</v>
      </c>
      <c r="J40" s="8">
        <v>235.44</v>
      </c>
      <c r="K40" s="8">
        <v>0</v>
      </c>
      <c r="L40" s="8">
        <v>602.34</v>
      </c>
      <c r="M40" s="14">
        <v>72964.149999999994</v>
      </c>
      <c r="N40" s="8">
        <v>68967.649999999994</v>
      </c>
      <c r="O40" s="8">
        <v>4380.24</v>
      </c>
      <c r="P40" s="8">
        <v>0</v>
      </c>
      <c r="Q40" s="8">
        <v>235.44</v>
      </c>
      <c r="R40" s="8">
        <v>0</v>
      </c>
      <c r="S40" s="8">
        <v>602.34</v>
      </c>
      <c r="T40" s="8"/>
      <c r="U40" s="8">
        <v>91.24</v>
      </c>
      <c r="V40" s="8">
        <f t="shared" si="1"/>
        <v>16207.397749999998</v>
      </c>
      <c r="W40" s="8">
        <v>9655.4699999999993</v>
      </c>
      <c r="X40" s="21">
        <v>107337</v>
      </c>
      <c r="Y40" s="8">
        <v>5517</v>
      </c>
      <c r="Z40" s="8">
        <v>11829</v>
      </c>
      <c r="AA40" s="8">
        <v>89992</v>
      </c>
      <c r="AB40" s="8">
        <v>1379.77</v>
      </c>
      <c r="AC40" s="8">
        <v>2999.05</v>
      </c>
      <c r="AD40" s="8">
        <v>-68612.03</v>
      </c>
      <c r="AE40" s="8">
        <v>-123074.16</v>
      </c>
      <c r="AF40" s="8">
        <f t="shared" si="2"/>
        <v>-121693.39775</v>
      </c>
    </row>
    <row r="41" spans="1:32" s="9" customFormat="1" ht="13.2" x14ac:dyDescent="0.2">
      <c r="A41" s="6"/>
      <c r="B41" s="7" t="s">
        <v>59</v>
      </c>
      <c r="C41" s="7"/>
      <c r="D41" s="8">
        <v>984.71</v>
      </c>
      <c r="E41" s="8">
        <v>59995.44</v>
      </c>
      <c r="F41" s="8">
        <v>62862.96</v>
      </c>
      <c r="G41" s="8">
        <v>58427.76</v>
      </c>
      <c r="H41" s="8">
        <v>4435.2</v>
      </c>
      <c r="I41" s="8">
        <v>0</v>
      </c>
      <c r="J41" s="8">
        <v>268.74</v>
      </c>
      <c r="K41" s="8">
        <v>0</v>
      </c>
      <c r="L41" s="8">
        <v>688.34</v>
      </c>
      <c r="M41" s="14">
        <v>60520.42</v>
      </c>
      <c r="N41" s="8">
        <v>56250.49</v>
      </c>
      <c r="O41" s="8">
        <v>4435.2</v>
      </c>
      <c r="P41" s="8">
        <v>0</v>
      </c>
      <c r="Q41" s="8">
        <v>268.74</v>
      </c>
      <c r="R41" s="8">
        <v>0</v>
      </c>
      <c r="S41" s="8">
        <v>688.34</v>
      </c>
      <c r="T41" s="8"/>
      <c r="U41" s="8">
        <v>96.27</v>
      </c>
      <c r="V41" s="8">
        <f t="shared" si="1"/>
        <v>13218.86515</v>
      </c>
      <c r="W41" s="8">
        <v>7875.07</v>
      </c>
      <c r="X41" s="21">
        <v>26220</v>
      </c>
      <c r="Y41" s="8">
        <v>3360</v>
      </c>
      <c r="Z41" s="8">
        <v>10086</v>
      </c>
      <c r="AA41" s="8">
        <v>12774</v>
      </c>
      <c r="AB41" s="8">
        <v>2265.0500000000002</v>
      </c>
      <c r="AC41" s="8">
        <v>2007.86</v>
      </c>
      <c r="AD41" s="8">
        <v>4663.6499999999996</v>
      </c>
      <c r="AE41" s="8">
        <v>7656.22</v>
      </c>
      <c r="AF41" s="8">
        <f t="shared" si="2"/>
        <v>9921.2648499999996</v>
      </c>
    </row>
    <row r="42" spans="1:32" s="9" customFormat="1" ht="13.2" x14ac:dyDescent="0.2">
      <c r="A42" s="6"/>
      <c r="B42" s="7" t="s">
        <v>60</v>
      </c>
      <c r="C42" s="7"/>
      <c r="D42" s="8">
        <v>-35610.07</v>
      </c>
      <c r="E42" s="8">
        <v>56963.91</v>
      </c>
      <c r="F42" s="8">
        <v>64275</v>
      </c>
      <c r="G42" s="8">
        <v>58290.48</v>
      </c>
      <c r="H42" s="8">
        <v>5984.52</v>
      </c>
      <c r="I42" s="8">
        <v>0</v>
      </c>
      <c r="J42" s="8">
        <v>235.38</v>
      </c>
      <c r="K42" s="8">
        <v>0</v>
      </c>
      <c r="L42" s="8">
        <v>602.34</v>
      </c>
      <c r="M42" s="14">
        <v>59675.21</v>
      </c>
      <c r="N42" s="8">
        <v>54118.97</v>
      </c>
      <c r="O42" s="8">
        <v>5984.52</v>
      </c>
      <c r="P42" s="8">
        <v>0</v>
      </c>
      <c r="Q42" s="8">
        <v>235.38</v>
      </c>
      <c r="R42" s="8">
        <v>0</v>
      </c>
      <c r="S42" s="8">
        <v>602.34</v>
      </c>
      <c r="T42" s="8"/>
      <c r="U42" s="8">
        <v>92.84</v>
      </c>
      <c r="V42" s="8">
        <f t="shared" si="1"/>
        <v>12717.95795</v>
      </c>
      <c r="W42" s="8">
        <v>7576.66</v>
      </c>
      <c r="X42" s="21">
        <v>28797</v>
      </c>
      <c r="Y42" s="8">
        <v>2637</v>
      </c>
      <c r="Z42" s="8">
        <v>8635</v>
      </c>
      <c r="AA42" s="8">
        <v>17526</v>
      </c>
      <c r="AB42" s="8">
        <v>2774.9</v>
      </c>
      <c r="AC42" s="8">
        <v>3000.58</v>
      </c>
      <c r="AD42" s="8">
        <v>-749.12</v>
      </c>
      <c r="AE42" s="8">
        <v>-33358.61</v>
      </c>
      <c r="AF42" s="8">
        <f t="shared" si="2"/>
        <v>-30582.717949999998</v>
      </c>
    </row>
    <row r="43" spans="1:32" s="9" customFormat="1" ht="13.2" x14ac:dyDescent="0.2">
      <c r="A43" s="6"/>
      <c r="B43" s="7" t="s">
        <v>61</v>
      </c>
      <c r="C43" s="7"/>
      <c r="D43" s="8">
        <v>0</v>
      </c>
      <c r="E43" s="8">
        <v>17680.14</v>
      </c>
      <c r="F43" s="8">
        <v>2897.4</v>
      </c>
      <c r="G43" s="8">
        <v>2701.92</v>
      </c>
      <c r="H43" s="8">
        <v>195.48</v>
      </c>
      <c r="I43" s="8">
        <v>0</v>
      </c>
      <c r="J43" s="8">
        <v>0</v>
      </c>
      <c r="K43" s="8">
        <v>0</v>
      </c>
      <c r="L43" s="8">
        <v>0</v>
      </c>
      <c r="M43" s="14">
        <v>0</v>
      </c>
      <c r="N43" s="8">
        <v>0</v>
      </c>
      <c r="O43" s="8">
        <v>195.48</v>
      </c>
      <c r="P43" s="8">
        <v>0</v>
      </c>
      <c r="Q43" s="8">
        <v>0</v>
      </c>
      <c r="R43" s="8">
        <v>0</v>
      </c>
      <c r="S43" s="8">
        <v>0</v>
      </c>
      <c r="T43" s="8"/>
      <c r="U43" s="8">
        <v>0</v>
      </c>
      <c r="V43" s="8">
        <f t="shared" si="1"/>
        <v>0</v>
      </c>
      <c r="W43" s="8">
        <v>0</v>
      </c>
      <c r="X43" s="21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f t="shared" si="2"/>
        <v>0</v>
      </c>
    </row>
    <row r="44" spans="1:32" s="9" customFormat="1" ht="13.2" x14ac:dyDescent="0.2">
      <c r="A44" s="6"/>
      <c r="B44" s="7" t="s">
        <v>62</v>
      </c>
      <c r="C44" s="7"/>
      <c r="D44" s="8">
        <v>0</v>
      </c>
      <c r="E44" s="8">
        <v>1062.1600000000001</v>
      </c>
      <c r="F44" s="8">
        <v>245.76</v>
      </c>
      <c r="G44" s="8">
        <v>0</v>
      </c>
      <c r="H44" s="8">
        <v>245.76</v>
      </c>
      <c r="I44" s="8">
        <v>0</v>
      </c>
      <c r="J44" s="8">
        <v>0</v>
      </c>
      <c r="K44" s="8">
        <v>0</v>
      </c>
      <c r="L44" s="8">
        <v>0</v>
      </c>
      <c r="M44" s="14">
        <v>0</v>
      </c>
      <c r="N44" s="8">
        <v>0</v>
      </c>
      <c r="O44" s="8">
        <v>245.76</v>
      </c>
      <c r="P44" s="8">
        <v>0</v>
      </c>
      <c r="Q44" s="8">
        <v>0</v>
      </c>
      <c r="R44" s="8">
        <v>0</v>
      </c>
      <c r="S44" s="8">
        <v>0</v>
      </c>
      <c r="T44" s="8"/>
      <c r="U44" s="8">
        <v>0</v>
      </c>
      <c r="V44" s="8">
        <f t="shared" si="1"/>
        <v>0</v>
      </c>
      <c r="W44" s="8">
        <v>0</v>
      </c>
      <c r="X44" s="21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f t="shared" si="2"/>
        <v>0</v>
      </c>
    </row>
    <row r="45" spans="1:32" s="9" customFormat="1" ht="13.2" x14ac:dyDescent="0.2">
      <c r="A45" s="6"/>
      <c r="B45" s="7" t="s">
        <v>63</v>
      </c>
      <c r="C45" s="7"/>
      <c r="D45" s="8">
        <v>672.94</v>
      </c>
      <c r="E45" s="8">
        <v>22760.080000000002</v>
      </c>
      <c r="F45" s="8">
        <v>3762.24</v>
      </c>
      <c r="G45" s="8">
        <v>3478.2</v>
      </c>
      <c r="H45" s="8">
        <v>284.04000000000002</v>
      </c>
      <c r="I45" s="8">
        <v>0</v>
      </c>
      <c r="J45" s="8">
        <v>0</v>
      </c>
      <c r="K45" s="8">
        <v>0</v>
      </c>
      <c r="L45" s="8">
        <v>0</v>
      </c>
      <c r="M45" s="14">
        <v>32.4</v>
      </c>
      <c r="N45" s="8">
        <v>29.95</v>
      </c>
      <c r="O45" s="8">
        <v>284.04000000000002</v>
      </c>
      <c r="P45" s="8">
        <v>0</v>
      </c>
      <c r="Q45" s="8">
        <v>0</v>
      </c>
      <c r="R45" s="8">
        <v>0</v>
      </c>
      <c r="S45" s="8">
        <v>0</v>
      </c>
      <c r="T45" s="8"/>
      <c r="U45" s="8">
        <v>0.86</v>
      </c>
      <c r="V45" s="8">
        <f t="shared" si="1"/>
        <v>7.0382499999999997</v>
      </c>
      <c r="W45" s="8">
        <v>4.1900000000000004</v>
      </c>
      <c r="X45" s="21">
        <v>0</v>
      </c>
      <c r="Y45" s="8">
        <v>0</v>
      </c>
      <c r="Z45" s="8">
        <v>0</v>
      </c>
      <c r="AA45" s="8">
        <v>0</v>
      </c>
      <c r="AB45" s="8">
        <v>3</v>
      </c>
      <c r="AC45" s="8">
        <v>6.44</v>
      </c>
      <c r="AD45" s="8">
        <v>9.2899999999999991</v>
      </c>
      <c r="AE45" s="8">
        <v>688.67</v>
      </c>
      <c r="AF45" s="8">
        <f t="shared" si="2"/>
        <v>691.6617500000001</v>
      </c>
    </row>
    <row r="46" spans="1:32" s="9" customFormat="1" ht="13.2" x14ac:dyDescent="0.2">
      <c r="A46" s="6"/>
      <c r="B46" s="7" t="s">
        <v>64</v>
      </c>
      <c r="C46" s="7"/>
      <c r="D46" s="8">
        <v>421.33</v>
      </c>
      <c r="E46" s="8">
        <v>15579.25</v>
      </c>
      <c r="F46" s="8">
        <v>1981.44</v>
      </c>
      <c r="G46" s="8">
        <v>1981.44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14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/>
      <c r="U46" s="8">
        <v>0</v>
      </c>
      <c r="V46" s="8">
        <f t="shared" si="1"/>
        <v>0</v>
      </c>
      <c r="W46" s="8">
        <v>0</v>
      </c>
      <c r="X46" s="21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421.33</v>
      </c>
      <c r="AF46" s="8">
        <f t="shared" si="2"/>
        <v>421.33</v>
      </c>
    </row>
    <row r="47" spans="1:32" s="9" customFormat="1" ht="13.2" x14ac:dyDescent="0.2">
      <c r="A47" s="6"/>
      <c r="B47" s="7" t="s">
        <v>65</v>
      </c>
      <c r="C47" s="7"/>
      <c r="D47" s="8">
        <v>0</v>
      </c>
      <c r="E47" s="8">
        <v>39118.699999999997</v>
      </c>
      <c r="F47" s="8">
        <v>6729.84</v>
      </c>
      <c r="G47" s="8">
        <v>6275.76</v>
      </c>
      <c r="H47" s="8">
        <v>454.08</v>
      </c>
      <c r="I47" s="8">
        <v>0</v>
      </c>
      <c r="J47" s="8">
        <v>0</v>
      </c>
      <c r="K47" s="8">
        <v>0</v>
      </c>
      <c r="L47" s="8">
        <v>0</v>
      </c>
      <c r="M47" s="14">
        <v>0</v>
      </c>
      <c r="N47" s="8">
        <v>0</v>
      </c>
      <c r="O47" s="8">
        <v>454.08</v>
      </c>
      <c r="P47" s="8">
        <v>0</v>
      </c>
      <c r="Q47" s="8">
        <v>0</v>
      </c>
      <c r="R47" s="8">
        <v>0</v>
      </c>
      <c r="S47" s="8">
        <v>0</v>
      </c>
      <c r="T47" s="8"/>
      <c r="U47" s="8">
        <v>0</v>
      </c>
      <c r="V47" s="8">
        <f t="shared" si="1"/>
        <v>0</v>
      </c>
      <c r="W47" s="8">
        <v>0</v>
      </c>
      <c r="X47" s="21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f t="shared" si="2"/>
        <v>0</v>
      </c>
    </row>
    <row r="48" spans="1:32" s="9" customFormat="1" ht="13.2" x14ac:dyDescent="0.2">
      <c r="A48" s="6"/>
      <c r="B48" s="7" t="s">
        <v>66</v>
      </c>
      <c r="C48" s="7"/>
      <c r="D48" s="8">
        <v>0</v>
      </c>
      <c r="E48" s="8">
        <v>23371.68</v>
      </c>
      <c r="F48" s="8">
        <v>3846.6</v>
      </c>
      <c r="G48" s="8">
        <v>3555.12</v>
      </c>
      <c r="H48" s="8">
        <v>291.48</v>
      </c>
      <c r="I48" s="8">
        <v>0</v>
      </c>
      <c r="J48" s="8">
        <v>0</v>
      </c>
      <c r="K48" s="8">
        <v>0</v>
      </c>
      <c r="L48" s="8">
        <v>0</v>
      </c>
      <c r="M48" s="14">
        <v>0</v>
      </c>
      <c r="N48" s="8">
        <v>0</v>
      </c>
      <c r="O48" s="8">
        <v>291.48</v>
      </c>
      <c r="P48" s="8">
        <v>0</v>
      </c>
      <c r="Q48" s="8">
        <v>0</v>
      </c>
      <c r="R48" s="8">
        <v>0</v>
      </c>
      <c r="S48" s="8">
        <v>0</v>
      </c>
      <c r="T48" s="8"/>
      <c r="U48" s="8">
        <v>0</v>
      </c>
      <c r="V48" s="8">
        <f t="shared" si="1"/>
        <v>0</v>
      </c>
      <c r="W48" s="8">
        <v>0</v>
      </c>
      <c r="X48" s="21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f t="shared" si="2"/>
        <v>0</v>
      </c>
    </row>
    <row r="49" spans="1:32" s="9" customFormat="1" ht="13.2" x14ac:dyDescent="0.2">
      <c r="A49" s="6"/>
      <c r="B49" s="7" t="s">
        <v>67</v>
      </c>
      <c r="C49" s="7"/>
      <c r="D49" s="8">
        <v>2759.96</v>
      </c>
      <c r="E49" s="8">
        <v>16095.83</v>
      </c>
      <c r="F49" s="8">
        <v>5814.72</v>
      </c>
      <c r="G49" s="8">
        <v>5374.08</v>
      </c>
      <c r="H49" s="8">
        <v>440.64</v>
      </c>
      <c r="I49" s="8">
        <v>0</v>
      </c>
      <c r="J49" s="8">
        <v>0</v>
      </c>
      <c r="K49" s="8">
        <v>0</v>
      </c>
      <c r="L49" s="8">
        <v>0</v>
      </c>
      <c r="M49" s="14">
        <v>2920</v>
      </c>
      <c r="N49" s="8">
        <v>2698.72</v>
      </c>
      <c r="O49" s="8">
        <v>440.64</v>
      </c>
      <c r="P49" s="8">
        <v>0</v>
      </c>
      <c r="Q49" s="8">
        <v>0</v>
      </c>
      <c r="R49" s="8">
        <v>0</v>
      </c>
      <c r="S49" s="8">
        <v>0</v>
      </c>
      <c r="T49" s="8"/>
      <c r="U49" s="8">
        <v>50.22</v>
      </c>
      <c r="V49" s="8">
        <f t="shared" si="1"/>
        <v>634.19919999999991</v>
      </c>
      <c r="W49" s="8">
        <v>377.82</v>
      </c>
      <c r="X49" s="21">
        <v>0</v>
      </c>
      <c r="Y49" s="8">
        <v>0</v>
      </c>
      <c r="Z49" s="8">
        <v>0</v>
      </c>
      <c r="AA49" s="8">
        <v>0</v>
      </c>
      <c r="AB49" s="8">
        <v>269.87</v>
      </c>
      <c r="AC49" s="8">
        <v>580.23</v>
      </c>
      <c r="AD49" s="8">
        <v>836.6</v>
      </c>
      <c r="AE49" s="8">
        <v>4176.79</v>
      </c>
      <c r="AF49" s="8">
        <f t="shared" si="2"/>
        <v>4446.6608000000006</v>
      </c>
    </row>
    <row r="50" spans="1:32" s="9" customFormat="1" ht="13.2" x14ac:dyDescent="0.2">
      <c r="A50" s="6"/>
      <c r="B50" s="7" t="s">
        <v>68</v>
      </c>
      <c r="C50" s="7"/>
      <c r="D50" s="8">
        <v>2127.5700000000002</v>
      </c>
      <c r="E50" s="8">
        <v>16718.189999999999</v>
      </c>
      <c r="F50" s="8">
        <v>5491.68</v>
      </c>
      <c r="G50" s="8">
        <v>5075.5200000000004</v>
      </c>
      <c r="H50" s="8">
        <v>416.16</v>
      </c>
      <c r="I50" s="8">
        <v>0</v>
      </c>
      <c r="J50" s="8">
        <v>0</v>
      </c>
      <c r="K50" s="8">
        <v>0</v>
      </c>
      <c r="L50" s="8">
        <v>0</v>
      </c>
      <c r="M50" s="14">
        <v>2026.57</v>
      </c>
      <c r="N50" s="8">
        <v>1873</v>
      </c>
      <c r="O50" s="8">
        <v>416.16</v>
      </c>
      <c r="P50" s="8">
        <v>0</v>
      </c>
      <c r="Q50" s="8">
        <v>0</v>
      </c>
      <c r="R50" s="8">
        <v>0</v>
      </c>
      <c r="S50" s="8">
        <v>0</v>
      </c>
      <c r="T50" s="8"/>
      <c r="U50" s="8">
        <v>36.9</v>
      </c>
      <c r="V50" s="8">
        <f t="shared" si="1"/>
        <v>440.15499999999997</v>
      </c>
      <c r="W50" s="8">
        <v>262.22000000000003</v>
      </c>
      <c r="X50" s="21">
        <v>0</v>
      </c>
      <c r="Y50" s="8">
        <v>0</v>
      </c>
      <c r="Z50" s="8">
        <v>0</v>
      </c>
      <c r="AA50" s="8">
        <v>0</v>
      </c>
      <c r="AB50" s="8">
        <v>187.3</v>
      </c>
      <c r="AC50" s="8">
        <v>402.69</v>
      </c>
      <c r="AD50" s="8">
        <v>580.63</v>
      </c>
      <c r="AE50" s="8">
        <v>3110.89</v>
      </c>
      <c r="AF50" s="8">
        <f t="shared" si="2"/>
        <v>3298.1949999999997</v>
      </c>
    </row>
    <row r="51" spans="1:32" s="9" customFormat="1" ht="13.2" x14ac:dyDescent="0.2">
      <c r="A51" s="6"/>
      <c r="B51" s="7" t="s">
        <v>69</v>
      </c>
      <c r="C51" s="7"/>
      <c r="D51" s="8">
        <v>-10776.11</v>
      </c>
      <c r="E51" s="8">
        <v>32815.57</v>
      </c>
      <c r="F51" s="8">
        <v>16875.240000000002</v>
      </c>
      <c r="G51" s="8">
        <v>16875.240000000002</v>
      </c>
      <c r="H51" s="8">
        <v>0</v>
      </c>
      <c r="I51" s="8">
        <v>0</v>
      </c>
      <c r="J51" s="8">
        <v>445.38</v>
      </c>
      <c r="K51" s="8">
        <v>0</v>
      </c>
      <c r="L51" s="8">
        <v>1140.04</v>
      </c>
      <c r="M51" s="14">
        <v>20676.419999999998</v>
      </c>
      <c r="N51" s="8">
        <v>20676.419999999998</v>
      </c>
      <c r="O51" s="8">
        <v>0</v>
      </c>
      <c r="P51" s="8">
        <v>0</v>
      </c>
      <c r="Q51" s="8">
        <v>445.38</v>
      </c>
      <c r="R51" s="8">
        <v>0</v>
      </c>
      <c r="S51" s="8">
        <v>1140.04</v>
      </c>
      <c r="T51" s="8"/>
      <c r="U51" s="8">
        <v>122.53</v>
      </c>
      <c r="V51" s="8">
        <f t="shared" si="1"/>
        <v>4858.9586999999992</v>
      </c>
      <c r="W51" s="8">
        <v>2894.7</v>
      </c>
      <c r="X51" s="21">
        <v>29165</v>
      </c>
      <c r="Y51" s="8">
        <v>418</v>
      </c>
      <c r="Z51" s="8">
        <v>5000</v>
      </c>
      <c r="AA51" s="8">
        <v>23748</v>
      </c>
      <c r="AB51" s="8">
        <v>1649.64</v>
      </c>
      <c r="AC51" s="8">
        <v>-554.57000000000005</v>
      </c>
      <c r="AD51" s="8">
        <v>-17338.310000000001</v>
      </c>
      <c r="AE51" s="8">
        <v>-28668.99</v>
      </c>
      <c r="AF51" s="8">
        <f t="shared" si="2"/>
        <v>-27018.348700000002</v>
      </c>
    </row>
    <row r="52" spans="1:32" s="9" customFormat="1" ht="13.2" x14ac:dyDescent="0.2">
      <c r="A52" s="6"/>
      <c r="B52" s="7" t="s">
        <v>70</v>
      </c>
      <c r="C52" s="7"/>
      <c r="D52" s="8">
        <v>1369.36</v>
      </c>
      <c r="E52" s="8">
        <v>45259.12</v>
      </c>
      <c r="F52" s="8">
        <v>16734.96</v>
      </c>
      <c r="G52" s="8">
        <v>16734.96</v>
      </c>
      <c r="H52" s="8">
        <v>0</v>
      </c>
      <c r="I52" s="8">
        <v>0</v>
      </c>
      <c r="J52" s="8">
        <v>445.38</v>
      </c>
      <c r="K52" s="8">
        <v>0</v>
      </c>
      <c r="L52" s="8">
        <v>1139.9000000000001</v>
      </c>
      <c r="M52" s="14">
        <v>7014.77</v>
      </c>
      <c r="N52" s="8">
        <v>7014.77</v>
      </c>
      <c r="O52" s="8">
        <v>0</v>
      </c>
      <c r="P52" s="8">
        <v>0</v>
      </c>
      <c r="Q52" s="8">
        <v>445.38</v>
      </c>
      <c r="R52" s="8">
        <v>0</v>
      </c>
      <c r="S52" s="8">
        <v>1139.9000000000001</v>
      </c>
      <c r="T52" s="8"/>
      <c r="U52" s="8">
        <v>41.92</v>
      </c>
      <c r="V52" s="8">
        <f t="shared" si="1"/>
        <v>1648.4709499999999</v>
      </c>
      <c r="W52" s="8">
        <v>982.07</v>
      </c>
      <c r="X52" s="21">
        <v>17552</v>
      </c>
      <c r="Y52" s="8">
        <v>157</v>
      </c>
      <c r="Z52" s="8">
        <v>1176</v>
      </c>
      <c r="AA52" s="8">
        <v>16220</v>
      </c>
      <c r="AB52" s="8">
        <v>544.48</v>
      </c>
      <c r="AC52" s="8">
        <v>332.18</v>
      </c>
      <c r="AD52" s="8">
        <v>-14045.42</v>
      </c>
      <c r="AE52" s="8">
        <v>-12343.89</v>
      </c>
      <c r="AF52" s="8">
        <f t="shared" si="2"/>
        <v>-11798.410949999998</v>
      </c>
    </row>
    <row r="53" spans="1:32" s="9" customFormat="1" ht="13.2" x14ac:dyDescent="0.2">
      <c r="A53" s="6"/>
      <c r="B53" s="7" t="s">
        <v>71</v>
      </c>
      <c r="C53" s="7"/>
      <c r="D53" s="8">
        <v>-1634.94</v>
      </c>
      <c r="E53" s="8">
        <v>55597.43</v>
      </c>
      <c r="F53" s="8">
        <v>16598.759999999998</v>
      </c>
      <c r="G53" s="8">
        <v>16598.759999999998</v>
      </c>
      <c r="H53" s="8">
        <v>0</v>
      </c>
      <c r="I53" s="8">
        <v>0</v>
      </c>
      <c r="J53" s="8">
        <v>445.26</v>
      </c>
      <c r="K53" s="8">
        <v>0</v>
      </c>
      <c r="L53" s="8">
        <v>1139.92</v>
      </c>
      <c r="M53" s="14">
        <v>31977.35</v>
      </c>
      <c r="N53" s="8">
        <v>31977.35</v>
      </c>
      <c r="O53" s="8">
        <v>0</v>
      </c>
      <c r="P53" s="8">
        <v>0</v>
      </c>
      <c r="Q53" s="8">
        <v>445.26</v>
      </c>
      <c r="R53" s="8">
        <v>0</v>
      </c>
      <c r="S53" s="8">
        <v>1139.92</v>
      </c>
      <c r="T53" s="8"/>
      <c r="U53" s="8">
        <v>192.65</v>
      </c>
      <c r="V53" s="8">
        <f t="shared" si="1"/>
        <v>7514.6772499999988</v>
      </c>
      <c r="W53" s="8">
        <v>4476.83</v>
      </c>
      <c r="X53" s="21">
        <v>24661</v>
      </c>
      <c r="Y53" s="8">
        <v>157</v>
      </c>
      <c r="Z53" s="8">
        <v>6485</v>
      </c>
      <c r="AA53" s="8">
        <v>18021</v>
      </c>
      <c r="AB53" s="8">
        <v>3040.73</v>
      </c>
      <c r="AC53" s="8">
        <v>390.13</v>
      </c>
      <c r="AD53" s="8">
        <v>-8108.02</v>
      </c>
      <c r="AE53" s="8">
        <v>-9352.83</v>
      </c>
      <c r="AF53" s="8">
        <f t="shared" si="2"/>
        <v>-6310.0972499999989</v>
      </c>
    </row>
    <row r="54" spans="1:32" s="9" customFormat="1" ht="13.2" x14ac:dyDescent="0.2">
      <c r="A54" s="6"/>
      <c r="B54" s="7" t="s">
        <v>72</v>
      </c>
      <c r="C54" s="7"/>
      <c r="D54" s="8">
        <v>157.01</v>
      </c>
      <c r="E54" s="8">
        <v>124448.16</v>
      </c>
      <c r="F54" s="8">
        <v>14131.14</v>
      </c>
      <c r="G54" s="8">
        <v>12547.98</v>
      </c>
      <c r="H54" s="8">
        <v>1583.16</v>
      </c>
      <c r="I54" s="8">
        <v>0</v>
      </c>
      <c r="J54" s="8">
        <v>0</v>
      </c>
      <c r="K54" s="8">
        <v>0</v>
      </c>
      <c r="L54" s="8">
        <v>0</v>
      </c>
      <c r="M54" s="14">
        <v>0.01</v>
      </c>
      <c r="N54" s="8">
        <v>0.01</v>
      </c>
      <c r="O54" s="8">
        <v>1583.16</v>
      </c>
      <c r="P54" s="8">
        <v>0</v>
      </c>
      <c r="Q54" s="8">
        <v>0</v>
      </c>
      <c r="R54" s="8">
        <v>0</v>
      </c>
      <c r="S54" s="8">
        <v>0</v>
      </c>
      <c r="T54" s="8"/>
      <c r="U54" s="8">
        <v>0</v>
      </c>
      <c r="V54" s="8">
        <f t="shared" si="1"/>
        <v>2.3500000000000001E-3</v>
      </c>
      <c r="W54" s="8">
        <v>0</v>
      </c>
      <c r="X54" s="21">
        <v>243</v>
      </c>
      <c r="Y54" s="8">
        <v>0</v>
      </c>
      <c r="Z54" s="8">
        <v>0</v>
      </c>
      <c r="AA54" s="8">
        <v>243</v>
      </c>
      <c r="AB54" s="8">
        <v>0</v>
      </c>
      <c r="AC54" s="8">
        <v>0</v>
      </c>
      <c r="AD54" s="8">
        <v>-243</v>
      </c>
      <c r="AE54" s="8">
        <v>-85.99</v>
      </c>
      <c r="AF54" s="8">
        <f t="shared" si="2"/>
        <v>-85.982350000000025</v>
      </c>
    </row>
    <row r="55" spans="1:32" s="9" customFormat="1" ht="13.2" x14ac:dyDescent="0.2">
      <c r="A55" s="6"/>
      <c r="B55" s="7" t="s">
        <v>73</v>
      </c>
      <c r="C55" s="7"/>
      <c r="D55" s="8">
        <v>-15047.04</v>
      </c>
      <c r="E55" s="8">
        <v>21874.880000000001</v>
      </c>
      <c r="F55" s="8">
        <v>5341.68</v>
      </c>
      <c r="G55" s="8">
        <v>5341.68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14">
        <v>2316.13</v>
      </c>
      <c r="N55" s="8">
        <v>2316.13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/>
      <c r="U55" s="8">
        <v>43.36</v>
      </c>
      <c r="V55" s="8">
        <f t="shared" si="1"/>
        <v>544.29054999999994</v>
      </c>
      <c r="W55" s="8">
        <v>324.26</v>
      </c>
      <c r="X55" s="21">
        <v>81</v>
      </c>
      <c r="Y55" s="8">
        <v>0</v>
      </c>
      <c r="Z55" s="8">
        <v>81</v>
      </c>
      <c r="AA55" s="8">
        <v>0</v>
      </c>
      <c r="AB55" s="8">
        <v>231.61</v>
      </c>
      <c r="AC55" s="8">
        <v>416.97</v>
      </c>
      <c r="AD55" s="8">
        <v>718</v>
      </c>
      <c r="AE55" s="8">
        <v>-13912.07</v>
      </c>
      <c r="AF55" s="8">
        <f t="shared" si="2"/>
        <v>-13680.46055</v>
      </c>
    </row>
    <row r="56" spans="1:32" s="9" customFormat="1" ht="13.2" x14ac:dyDescent="0.2">
      <c r="A56" s="6"/>
      <c r="B56" s="7" t="s">
        <v>74</v>
      </c>
      <c r="C56" s="7"/>
      <c r="D56" s="8">
        <v>1711.25</v>
      </c>
      <c r="E56" s="8">
        <v>-1563.97</v>
      </c>
      <c r="F56" s="8">
        <v>2873.04</v>
      </c>
      <c r="G56" s="8">
        <v>2873.04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14">
        <v>4141.3999999999996</v>
      </c>
      <c r="N56" s="8">
        <v>4141.3999999999996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/>
      <c r="U56" s="8">
        <v>144.15</v>
      </c>
      <c r="V56" s="8">
        <f t="shared" si="1"/>
        <v>973.22899999999981</v>
      </c>
      <c r="W56" s="8">
        <v>579.79999999999995</v>
      </c>
      <c r="X56" s="21">
        <v>430</v>
      </c>
      <c r="Y56" s="8">
        <v>0</v>
      </c>
      <c r="Z56" s="8">
        <v>431</v>
      </c>
      <c r="AA56" s="8">
        <v>0</v>
      </c>
      <c r="AB56" s="8">
        <v>414.14</v>
      </c>
      <c r="AC56" s="8">
        <v>459.4</v>
      </c>
      <c r="AD56" s="8">
        <v>1283.83</v>
      </c>
      <c r="AE56" s="8">
        <v>3454.48</v>
      </c>
      <c r="AF56" s="8">
        <f t="shared" si="2"/>
        <v>3869.6210000000001</v>
      </c>
    </row>
    <row r="57" spans="1:32" s="9" customFormat="1" ht="13.2" x14ac:dyDescent="0.2">
      <c r="A57" s="6"/>
      <c r="B57" s="7" t="s">
        <v>75</v>
      </c>
      <c r="C57" s="7"/>
      <c r="D57" s="8">
        <v>7853.08</v>
      </c>
      <c r="E57" s="8">
        <v>627.04999999999995</v>
      </c>
      <c r="F57" s="8">
        <v>63065.279999999999</v>
      </c>
      <c r="G57" s="8">
        <v>60431.76</v>
      </c>
      <c r="H57" s="8">
        <v>2633.52</v>
      </c>
      <c r="I57" s="8">
        <v>0</v>
      </c>
      <c r="J57" s="8">
        <v>327.38</v>
      </c>
      <c r="K57" s="8">
        <v>1567.58</v>
      </c>
      <c r="L57" s="8">
        <v>837.84</v>
      </c>
      <c r="M57" s="14">
        <v>105624.24</v>
      </c>
      <c r="N57" s="8">
        <v>101213.52</v>
      </c>
      <c r="O57" s="8">
        <v>2633.52</v>
      </c>
      <c r="P57" s="8">
        <v>0</v>
      </c>
      <c r="Q57" s="8">
        <v>327.38</v>
      </c>
      <c r="R57" s="8">
        <v>1567.58</v>
      </c>
      <c r="S57" s="8">
        <v>837.84</v>
      </c>
      <c r="T57" s="8"/>
      <c r="U57" s="8">
        <v>167.48</v>
      </c>
      <c r="V57" s="8">
        <f t="shared" si="1"/>
        <v>23785.177199999998</v>
      </c>
      <c r="W57" s="8">
        <v>14169.89</v>
      </c>
      <c r="X57" s="21">
        <v>42098</v>
      </c>
      <c r="Y57" s="8">
        <v>2438</v>
      </c>
      <c r="Z57" s="8">
        <v>21667</v>
      </c>
      <c r="AA57" s="8">
        <v>17993</v>
      </c>
      <c r="AB57" s="8">
        <v>7683.35</v>
      </c>
      <c r="AC57" s="8">
        <v>93.91</v>
      </c>
      <c r="AD57" s="8">
        <v>13383.19</v>
      </c>
      <c r="AE57" s="8">
        <v>21330.18</v>
      </c>
      <c r="AF57" s="8">
        <f t="shared" si="2"/>
        <v>29013.532800000001</v>
      </c>
    </row>
    <row r="58" spans="1:32" s="9" customFormat="1" ht="13.2" x14ac:dyDescent="0.2">
      <c r="A58" s="6"/>
      <c r="B58" s="7" t="s">
        <v>76</v>
      </c>
      <c r="C58" s="7"/>
      <c r="D58" s="8">
        <v>1723.39</v>
      </c>
      <c r="E58" s="8">
        <v>3304.17</v>
      </c>
      <c r="F58" s="8">
        <v>93304.44</v>
      </c>
      <c r="G58" s="8">
        <v>93304.44</v>
      </c>
      <c r="H58" s="8">
        <v>0</v>
      </c>
      <c r="I58" s="8">
        <v>0</v>
      </c>
      <c r="J58" s="8">
        <v>243.66</v>
      </c>
      <c r="K58" s="8">
        <v>1167.1199999999999</v>
      </c>
      <c r="L58" s="8">
        <v>648.04</v>
      </c>
      <c r="M58" s="14">
        <v>97628.59</v>
      </c>
      <c r="N58" s="8">
        <v>97628.59</v>
      </c>
      <c r="O58" s="8">
        <v>0</v>
      </c>
      <c r="P58" s="8">
        <v>0</v>
      </c>
      <c r="Q58" s="8">
        <v>243.66</v>
      </c>
      <c r="R58" s="8">
        <v>1167.1199999999999</v>
      </c>
      <c r="S58" s="8">
        <v>648.04</v>
      </c>
      <c r="T58" s="8"/>
      <c r="U58" s="8">
        <v>104.63</v>
      </c>
      <c r="V58" s="8">
        <f t="shared" si="1"/>
        <v>22942.718649999999</v>
      </c>
      <c r="W58" s="8">
        <v>13668</v>
      </c>
      <c r="X58" s="21">
        <v>96256</v>
      </c>
      <c r="Y58" s="8">
        <v>0</v>
      </c>
      <c r="Z58" s="8">
        <v>20989</v>
      </c>
      <c r="AA58" s="8">
        <v>75266</v>
      </c>
      <c r="AB58" s="8">
        <v>9762.86</v>
      </c>
      <c r="AC58" s="8">
        <v>1.1499999999999999</v>
      </c>
      <c r="AD58" s="8">
        <v>-45001.14</v>
      </c>
      <c r="AE58" s="8">
        <v>-43276.6</v>
      </c>
      <c r="AF58" s="8">
        <f t="shared" si="2"/>
        <v>-33514.738649999999</v>
      </c>
    </row>
    <row r="59" spans="1:32" s="9" customFormat="1" ht="13.2" x14ac:dyDescent="0.2">
      <c r="A59" s="6"/>
      <c r="B59" s="7" t="s">
        <v>77</v>
      </c>
      <c r="C59" s="7"/>
      <c r="D59" s="8">
        <v>11852.45</v>
      </c>
      <c r="E59" s="8">
        <v>285271.71999999997</v>
      </c>
      <c r="F59" s="8">
        <v>566477.52</v>
      </c>
      <c r="G59" s="8">
        <v>538300.13</v>
      </c>
      <c r="H59" s="8">
        <v>10284.6</v>
      </c>
      <c r="I59" s="8">
        <v>17892.79</v>
      </c>
      <c r="J59" s="8">
        <v>2646.78</v>
      </c>
      <c r="K59" s="8">
        <v>12678.42</v>
      </c>
      <c r="L59" s="8">
        <v>7039.66</v>
      </c>
      <c r="M59" s="14">
        <v>576233.12</v>
      </c>
      <c r="N59" s="8">
        <v>547570.47</v>
      </c>
      <c r="O59" s="8">
        <v>10284.6</v>
      </c>
      <c r="P59" s="8">
        <v>17892.79</v>
      </c>
      <c r="Q59" s="8">
        <v>2646.78</v>
      </c>
      <c r="R59" s="8">
        <v>12678.42</v>
      </c>
      <c r="S59" s="8">
        <v>7039.66</v>
      </c>
      <c r="T59" s="8"/>
      <c r="U59" s="8">
        <v>101.72</v>
      </c>
      <c r="V59" s="8">
        <f t="shared" si="1"/>
        <v>128679.06044999999</v>
      </c>
      <c r="W59" s="8">
        <v>76659.87</v>
      </c>
      <c r="X59" s="21">
        <v>351196</v>
      </c>
      <c r="Y59" s="8">
        <v>21463</v>
      </c>
      <c r="Z59" s="8">
        <v>158070</v>
      </c>
      <c r="AA59" s="8">
        <v>171664</v>
      </c>
      <c r="AB59" s="8">
        <v>33294.050000000003</v>
      </c>
      <c r="AC59" s="8">
        <v>-40342.35</v>
      </c>
      <c r="AD59" s="8">
        <v>-1917.15</v>
      </c>
      <c r="AE59" s="8">
        <v>-30407.05</v>
      </c>
      <c r="AF59" s="8">
        <f t="shared" si="2"/>
        <v>2887.9895499999402</v>
      </c>
    </row>
    <row r="60" spans="1:32" s="9" customFormat="1" ht="13.2" x14ac:dyDescent="0.2">
      <c r="A60" s="6"/>
      <c r="B60" s="7" t="s">
        <v>78</v>
      </c>
      <c r="C60" s="7"/>
      <c r="D60" s="8">
        <v>3668.48</v>
      </c>
      <c r="E60" s="8">
        <v>1961.18</v>
      </c>
      <c r="F60" s="8">
        <v>85752.960000000006</v>
      </c>
      <c r="G60" s="8">
        <v>84310.92</v>
      </c>
      <c r="H60" s="8">
        <v>1442.04</v>
      </c>
      <c r="I60" s="8">
        <v>0</v>
      </c>
      <c r="J60" s="8">
        <v>378.12</v>
      </c>
      <c r="K60" s="8">
        <v>1811.1</v>
      </c>
      <c r="L60" s="8">
        <v>967.92</v>
      </c>
      <c r="M60" s="14">
        <v>102840.69</v>
      </c>
      <c r="N60" s="8">
        <v>101111.3</v>
      </c>
      <c r="O60" s="8">
        <v>1442.04</v>
      </c>
      <c r="P60" s="8">
        <v>0</v>
      </c>
      <c r="Q60" s="8">
        <v>378.12</v>
      </c>
      <c r="R60" s="8">
        <v>1811.1</v>
      </c>
      <c r="S60" s="8">
        <v>967.92</v>
      </c>
      <c r="T60" s="8"/>
      <c r="U60" s="8">
        <v>119.93</v>
      </c>
      <c r="V60" s="8">
        <f t="shared" si="1"/>
        <v>23761.155500000001</v>
      </c>
      <c r="W60" s="8">
        <v>14155.58</v>
      </c>
      <c r="X60" s="21">
        <v>118052</v>
      </c>
      <c r="Y60" s="8">
        <v>0</v>
      </c>
      <c r="Z60" s="8">
        <v>21698</v>
      </c>
      <c r="AA60" s="8">
        <v>96356</v>
      </c>
      <c r="AB60" s="8">
        <v>10111.129999999999</v>
      </c>
      <c r="AC60" s="8">
        <v>40.93</v>
      </c>
      <c r="AD60" s="8">
        <v>-65011.5</v>
      </c>
      <c r="AE60" s="8">
        <v>-61302.09</v>
      </c>
      <c r="AF60" s="8">
        <f t="shared" si="2"/>
        <v>-51188.955499999996</v>
      </c>
    </row>
    <row r="61" spans="1:32" s="9" customFormat="1" ht="13.2" x14ac:dyDescent="0.2">
      <c r="A61" s="6"/>
      <c r="B61" s="7" t="s">
        <v>79</v>
      </c>
      <c r="C61" s="7"/>
      <c r="D61" s="8">
        <v>9540.14</v>
      </c>
      <c r="E61" s="8">
        <v>34753.93</v>
      </c>
      <c r="F61" s="8">
        <v>20824.439999999999</v>
      </c>
      <c r="G61" s="8">
        <v>20824.439999999999</v>
      </c>
      <c r="H61" s="8">
        <v>0</v>
      </c>
      <c r="I61" s="8">
        <v>0</v>
      </c>
      <c r="J61" s="8">
        <v>378.06</v>
      </c>
      <c r="K61" s="8">
        <v>1811.16</v>
      </c>
      <c r="L61" s="8">
        <v>967.86</v>
      </c>
      <c r="M61" s="14">
        <v>45050.59</v>
      </c>
      <c r="N61" s="8">
        <v>45050.59</v>
      </c>
      <c r="O61" s="8">
        <v>0</v>
      </c>
      <c r="P61" s="8">
        <v>0</v>
      </c>
      <c r="Q61" s="8">
        <v>378.06</v>
      </c>
      <c r="R61" s="8">
        <v>1811.16</v>
      </c>
      <c r="S61" s="8">
        <v>967.86</v>
      </c>
      <c r="T61" s="8"/>
      <c r="U61" s="8">
        <v>216.34</v>
      </c>
      <c r="V61" s="8">
        <f t="shared" si="1"/>
        <v>10586.888649999999</v>
      </c>
      <c r="W61" s="8">
        <v>6307.08</v>
      </c>
      <c r="X61" s="21">
        <v>18404</v>
      </c>
      <c r="Y61" s="8">
        <v>0</v>
      </c>
      <c r="Z61" s="8">
        <v>9611</v>
      </c>
      <c r="AA61" s="8">
        <v>8794</v>
      </c>
      <c r="AB61" s="8">
        <v>4505.0600000000004</v>
      </c>
      <c r="AC61" s="8">
        <v>74.88</v>
      </c>
      <c r="AD61" s="8">
        <v>5171.68</v>
      </c>
      <c r="AE61" s="8">
        <v>14786.7</v>
      </c>
      <c r="AF61" s="8">
        <f t="shared" si="2"/>
        <v>19292.761349999993</v>
      </c>
    </row>
    <row r="62" spans="1:32" s="9" customFormat="1" ht="13.2" x14ac:dyDescent="0.2">
      <c r="A62" s="6"/>
      <c r="B62" s="7" t="s">
        <v>80</v>
      </c>
      <c r="C62" s="7"/>
      <c r="D62" s="8">
        <v>11984.73</v>
      </c>
      <c r="E62" s="8">
        <v>55848.93</v>
      </c>
      <c r="F62" s="8">
        <v>83921.04</v>
      </c>
      <c r="G62" s="8">
        <v>83921.04</v>
      </c>
      <c r="H62" s="8">
        <v>0</v>
      </c>
      <c r="I62" s="8">
        <v>0</v>
      </c>
      <c r="J62" s="8">
        <v>369.66</v>
      </c>
      <c r="K62" s="8">
        <v>1770.72</v>
      </c>
      <c r="L62" s="8">
        <v>946.46</v>
      </c>
      <c r="M62" s="14">
        <v>69476.34</v>
      </c>
      <c r="N62" s="8">
        <v>69476.34</v>
      </c>
      <c r="O62" s="8">
        <v>0</v>
      </c>
      <c r="P62" s="8">
        <v>0</v>
      </c>
      <c r="Q62" s="8">
        <v>369.66</v>
      </c>
      <c r="R62" s="8">
        <v>1770.72</v>
      </c>
      <c r="S62" s="8">
        <v>946.46</v>
      </c>
      <c r="T62" s="8"/>
      <c r="U62" s="8">
        <v>82.79</v>
      </c>
      <c r="V62" s="8">
        <f t="shared" si="1"/>
        <v>16326.939899999998</v>
      </c>
      <c r="W62" s="8">
        <v>9726.69</v>
      </c>
      <c r="X62" s="21">
        <v>58877</v>
      </c>
      <c r="Y62" s="8">
        <v>0</v>
      </c>
      <c r="Z62" s="8">
        <v>13141</v>
      </c>
      <c r="AA62" s="8">
        <v>45738</v>
      </c>
      <c r="AB62" s="8">
        <v>6947.63</v>
      </c>
      <c r="AC62" s="8">
        <v>1796.41</v>
      </c>
      <c r="AD62" s="8">
        <v>-24200.33</v>
      </c>
      <c r="AE62" s="8">
        <v>-10419.19</v>
      </c>
      <c r="AF62" s="8">
        <f t="shared" si="2"/>
        <v>-3469.5599000000075</v>
      </c>
    </row>
    <row r="63" spans="1:32" s="9" customFormat="1" ht="13.2" x14ac:dyDescent="0.2">
      <c r="A63" s="6"/>
      <c r="B63" s="7" t="s">
        <v>81</v>
      </c>
      <c r="C63" s="7"/>
      <c r="D63" s="8">
        <v>1138.27</v>
      </c>
      <c r="E63" s="8">
        <v>9437.52</v>
      </c>
      <c r="F63" s="8">
        <v>94114.8</v>
      </c>
      <c r="G63" s="8">
        <v>92679</v>
      </c>
      <c r="H63" s="8">
        <v>1435.8</v>
      </c>
      <c r="I63" s="8">
        <v>0</v>
      </c>
      <c r="J63" s="8">
        <v>235.2</v>
      </c>
      <c r="K63" s="8">
        <v>1126.92</v>
      </c>
      <c r="L63" s="8">
        <v>602.36</v>
      </c>
      <c r="M63" s="14">
        <v>100486.63</v>
      </c>
      <c r="N63" s="8">
        <v>98953.62</v>
      </c>
      <c r="O63" s="8">
        <v>1435.8</v>
      </c>
      <c r="P63" s="8">
        <v>0</v>
      </c>
      <c r="Q63" s="8">
        <v>235.2</v>
      </c>
      <c r="R63" s="8">
        <v>1126.92</v>
      </c>
      <c r="S63" s="8">
        <v>602.36</v>
      </c>
      <c r="T63" s="8"/>
      <c r="U63" s="8">
        <v>106.77</v>
      </c>
      <c r="V63" s="8">
        <f t="shared" si="1"/>
        <v>23254.100699999999</v>
      </c>
      <c r="W63" s="8">
        <v>13853.51</v>
      </c>
      <c r="X63" s="21">
        <v>199855</v>
      </c>
      <c r="Y63" s="8">
        <v>0</v>
      </c>
      <c r="Z63" s="8">
        <v>21265</v>
      </c>
      <c r="AA63" s="8">
        <v>33590</v>
      </c>
      <c r="AB63" s="8">
        <v>9895.36</v>
      </c>
      <c r="AC63" s="8">
        <v>10.029999999999999</v>
      </c>
      <c r="AD63" s="8">
        <v>-2914.38</v>
      </c>
      <c r="AE63" s="8">
        <v>-1766.08</v>
      </c>
      <c r="AF63" s="8">
        <f t="shared" si="2"/>
        <v>-136870.72070000001</v>
      </c>
    </row>
    <row r="64" spans="1:32" s="9" customFormat="1" ht="13.2" x14ac:dyDescent="0.2">
      <c r="A64" s="6"/>
      <c r="B64" s="7" t="s">
        <v>82</v>
      </c>
      <c r="C64" s="7"/>
      <c r="D64" s="8">
        <v>-2712.05</v>
      </c>
      <c r="E64" s="8">
        <v>160242.29</v>
      </c>
      <c r="F64" s="8">
        <v>42044.24</v>
      </c>
      <c r="G64" s="8">
        <v>40584.32</v>
      </c>
      <c r="H64" s="8">
        <v>1459.92</v>
      </c>
      <c r="I64" s="8">
        <v>0</v>
      </c>
      <c r="J64" s="8">
        <v>378.06</v>
      </c>
      <c r="K64" s="8">
        <v>1811.22</v>
      </c>
      <c r="L64" s="8">
        <v>967.88</v>
      </c>
      <c r="M64" s="14">
        <v>35499.89</v>
      </c>
      <c r="N64" s="8">
        <v>34267.21</v>
      </c>
      <c r="O64" s="8">
        <v>1459.92</v>
      </c>
      <c r="P64" s="8">
        <v>0</v>
      </c>
      <c r="Q64" s="8">
        <v>378.06</v>
      </c>
      <c r="R64" s="8">
        <v>1811.22</v>
      </c>
      <c r="S64" s="8">
        <v>967.88</v>
      </c>
      <c r="T64" s="8"/>
      <c r="U64" s="8">
        <v>84.43</v>
      </c>
      <c r="V64" s="8">
        <f t="shared" si="1"/>
        <v>8052.7943499999992</v>
      </c>
      <c r="W64" s="8">
        <v>4797.41</v>
      </c>
      <c r="X64" s="21">
        <v>66256</v>
      </c>
      <c r="Y64" s="8">
        <v>1749</v>
      </c>
      <c r="Z64" s="8">
        <v>7441</v>
      </c>
      <c r="AA64" s="8">
        <v>57067</v>
      </c>
      <c r="AB64" s="8">
        <v>1677.72</v>
      </c>
      <c r="AC64" s="8">
        <v>-73.55</v>
      </c>
      <c r="AD64" s="8">
        <v>-46444.160000000003</v>
      </c>
      <c r="AE64" s="8">
        <v>-49229.760000000002</v>
      </c>
      <c r="AF64" s="8">
        <f t="shared" si="2"/>
        <v>-47551.044349999996</v>
      </c>
    </row>
    <row r="65" spans="1:32" s="9" customFormat="1" ht="13.2" x14ac:dyDescent="0.2">
      <c r="A65" s="6"/>
      <c r="B65" s="7" t="s">
        <v>83</v>
      </c>
      <c r="C65" s="7"/>
      <c r="D65" s="8">
        <v>14939.41</v>
      </c>
      <c r="E65" s="8">
        <v>47607.839999999997</v>
      </c>
      <c r="F65" s="8">
        <v>63227.12</v>
      </c>
      <c r="G65" s="8">
        <v>62297.279999999999</v>
      </c>
      <c r="H65" s="8">
        <v>929.84</v>
      </c>
      <c r="I65" s="8">
        <v>0</v>
      </c>
      <c r="J65" s="8">
        <v>378.06</v>
      </c>
      <c r="K65" s="8">
        <v>1811.1</v>
      </c>
      <c r="L65" s="8">
        <v>968.1</v>
      </c>
      <c r="M65" s="14">
        <v>54180.02</v>
      </c>
      <c r="N65" s="8">
        <v>53383.23</v>
      </c>
      <c r="O65" s="8">
        <v>929.84</v>
      </c>
      <c r="P65" s="8">
        <v>0</v>
      </c>
      <c r="Q65" s="8">
        <v>378.06</v>
      </c>
      <c r="R65" s="8">
        <v>1811.1</v>
      </c>
      <c r="S65" s="8">
        <v>968.1</v>
      </c>
      <c r="T65" s="8"/>
      <c r="U65" s="8">
        <v>85.69</v>
      </c>
      <c r="V65" s="8">
        <f t="shared" si="1"/>
        <v>12545.05905</v>
      </c>
      <c r="W65" s="8">
        <v>7473.65</v>
      </c>
      <c r="X65" s="21">
        <v>57098</v>
      </c>
      <c r="Y65" s="8">
        <v>0</v>
      </c>
      <c r="Z65" s="8">
        <v>11510</v>
      </c>
      <c r="AA65" s="8">
        <v>45588</v>
      </c>
      <c r="AB65" s="8">
        <v>5338.32</v>
      </c>
      <c r="AC65" s="8">
        <v>-32.61</v>
      </c>
      <c r="AD65" s="8">
        <v>-29039.200000000001</v>
      </c>
      <c r="AE65" s="8">
        <v>-14132.39</v>
      </c>
      <c r="AF65" s="8">
        <f t="shared" si="2"/>
        <v>-8794.0690499999982</v>
      </c>
    </row>
    <row r="66" spans="1:32" s="9" customFormat="1" ht="13.2" x14ac:dyDescent="0.2">
      <c r="A66" s="6"/>
      <c r="B66" s="7" t="s">
        <v>84</v>
      </c>
      <c r="C66" s="7"/>
      <c r="D66" s="8">
        <v>-5896.78</v>
      </c>
      <c r="E66" s="8">
        <v>213751.01</v>
      </c>
      <c r="F66" s="8">
        <v>62844.08</v>
      </c>
      <c r="G66" s="8">
        <v>61674.720000000001</v>
      </c>
      <c r="H66" s="8">
        <v>1169.3599999999999</v>
      </c>
      <c r="I66" s="8">
        <v>0</v>
      </c>
      <c r="J66" s="8">
        <v>378.12</v>
      </c>
      <c r="K66" s="8">
        <v>1811.04</v>
      </c>
      <c r="L66" s="8">
        <v>967.98</v>
      </c>
      <c r="M66" s="14">
        <v>36280.29</v>
      </c>
      <c r="N66" s="8">
        <v>35605.21</v>
      </c>
      <c r="O66" s="8">
        <v>1169.3599999999999</v>
      </c>
      <c r="P66" s="8">
        <v>0</v>
      </c>
      <c r="Q66" s="8">
        <v>378.12</v>
      </c>
      <c r="R66" s="8">
        <v>1811.04</v>
      </c>
      <c r="S66" s="8">
        <v>967.98</v>
      </c>
      <c r="T66" s="8"/>
      <c r="U66" s="8">
        <v>57.73</v>
      </c>
      <c r="V66" s="8">
        <f t="shared" si="1"/>
        <v>8367.2243499999986</v>
      </c>
      <c r="W66" s="8">
        <v>4984.7299999999996</v>
      </c>
      <c r="X66" s="21">
        <v>17325</v>
      </c>
      <c r="Y66" s="8">
        <v>1523</v>
      </c>
      <c r="Z66" s="8">
        <v>7387</v>
      </c>
      <c r="AA66" s="8">
        <v>8415</v>
      </c>
      <c r="AB66" s="8">
        <v>2037.52</v>
      </c>
      <c r="AC66" s="8">
        <v>268.12</v>
      </c>
      <c r="AD66" s="8">
        <v>2622.62</v>
      </c>
      <c r="AE66" s="8">
        <v>-3006.04</v>
      </c>
      <c r="AF66" s="8">
        <f t="shared" si="2"/>
        <v>-968.52434999999605</v>
      </c>
    </row>
    <row r="67" spans="1:32" s="9" customFormat="1" ht="13.2" x14ac:dyDescent="0.2">
      <c r="A67" s="6"/>
      <c r="B67" s="7" t="s">
        <v>85</v>
      </c>
      <c r="C67" s="7"/>
      <c r="D67" s="8">
        <v>-4369.97</v>
      </c>
      <c r="E67" s="8">
        <v>153540</v>
      </c>
      <c r="F67" s="8">
        <v>53094.46</v>
      </c>
      <c r="G67" s="8">
        <v>50787.26</v>
      </c>
      <c r="H67" s="8">
        <v>2307.1999999999998</v>
      </c>
      <c r="I67" s="8">
        <v>0</v>
      </c>
      <c r="J67" s="8">
        <v>327.78</v>
      </c>
      <c r="K67" s="8">
        <v>267.58</v>
      </c>
      <c r="L67" s="8">
        <v>838.84</v>
      </c>
      <c r="M67" s="14">
        <v>21381.31</v>
      </c>
      <c r="N67" s="8">
        <v>20452.189999999999</v>
      </c>
      <c r="O67" s="8">
        <v>2307.1999999999998</v>
      </c>
      <c r="P67" s="8">
        <v>0</v>
      </c>
      <c r="Q67" s="8">
        <v>327.78</v>
      </c>
      <c r="R67" s="8">
        <v>267.58</v>
      </c>
      <c r="S67" s="8">
        <v>838.84</v>
      </c>
      <c r="T67" s="8"/>
      <c r="U67" s="8">
        <v>40.270000000000003</v>
      </c>
      <c r="V67" s="8">
        <f t="shared" si="1"/>
        <v>4806.2646499999992</v>
      </c>
      <c r="W67" s="8">
        <v>2863.31</v>
      </c>
      <c r="X67" s="21">
        <v>13334</v>
      </c>
      <c r="Y67" s="8">
        <v>1779</v>
      </c>
      <c r="Z67" s="8">
        <v>4411</v>
      </c>
      <c r="AA67" s="8">
        <v>7144</v>
      </c>
      <c r="AB67" s="8">
        <v>266.22000000000003</v>
      </c>
      <c r="AC67" s="8">
        <v>-13.78</v>
      </c>
      <c r="AD67" s="8">
        <v>-803.82</v>
      </c>
      <c r="AE67" s="8">
        <v>-5187.57</v>
      </c>
      <c r="AF67" s="8">
        <f t="shared" si="2"/>
        <v>-4921.3546500000011</v>
      </c>
    </row>
    <row r="68" spans="1:32" s="9" customFormat="1" ht="13.2" x14ac:dyDescent="0.2">
      <c r="A68" s="6"/>
      <c r="B68" s="7" t="s">
        <v>86</v>
      </c>
      <c r="C68" s="7"/>
      <c r="D68" s="8">
        <v>-27963.81</v>
      </c>
      <c r="E68" s="8">
        <v>43241.41</v>
      </c>
      <c r="F68" s="8">
        <v>16912.439999999999</v>
      </c>
      <c r="G68" s="8">
        <v>16912.439999999999</v>
      </c>
      <c r="H68" s="8">
        <v>0</v>
      </c>
      <c r="I68" s="8">
        <v>0</v>
      </c>
      <c r="J68" s="8">
        <v>286.38</v>
      </c>
      <c r="K68" s="8">
        <v>1371.72</v>
      </c>
      <c r="L68" s="8">
        <v>733.14</v>
      </c>
      <c r="M68" s="14">
        <v>15343.31</v>
      </c>
      <c r="N68" s="8">
        <v>15343.31</v>
      </c>
      <c r="O68" s="8">
        <v>0</v>
      </c>
      <c r="P68" s="8">
        <v>0</v>
      </c>
      <c r="Q68" s="8">
        <v>286.38</v>
      </c>
      <c r="R68" s="8">
        <v>1371.72</v>
      </c>
      <c r="S68" s="8">
        <v>733.14</v>
      </c>
      <c r="T68" s="8"/>
      <c r="U68" s="8">
        <v>90.72</v>
      </c>
      <c r="V68" s="8">
        <f t="shared" si="1"/>
        <v>3605.6778499999996</v>
      </c>
      <c r="W68" s="8">
        <v>2148.06</v>
      </c>
      <c r="X68" s="21">
        <v>5467</v>
      </c>
      <c r="Y68" s="8">
        <v>0</v>
      </c>
      <c r="Z68" s="8">
        <v>3301</v>
      </c>
      <c r="AA68" s="8">
        <v>2169</v>
      </c>
      <c r="AB68" s="8">
        <v>1534.33</v>
      </c>
      <c r="AC68" s="8">
        <v>-2.19</v>
      </c>
      <c r="AD68" s="8">
        <v>2587.4299999999998</v>
      </c>
      <c r="AE68" s="8">
        <v>-25378.57</v>
      </c>
      <c r="AF68" s="8">
        <f t="shared" si="2"/>
        <v>-23841.237850000001</v>
      </c>
    </row>
    <row r="69" spans="1:32" s="9" customFormat="1" ht="13.2" x14ac:dyDescent="0.2">
      <c r="A69" s="6"/>
      <c r="B69" s="7" t="s">
        <v>87</v>
      </c>
      <c r="C69" s="7"/>
      <c r="D69" s="8">
        <v>-18477.13</v>
      </c>
      <c r="E69" s="8">
        <v>220293.27</v>
      </c>
      <c r="F69" s="8">
        <v>71677.320000000007</v>
      </c>
      <c r="G69" s="8">
        <v>69113.759999999995</v>
      </c>
      <c r="H69" s="8">
        <v>2563.56</v>
      </c>
      <c r="I69" s="8">
        <v>0</v>
      </c>
      <c r="J69" s="8">
        <v>344.52</v>
      </c>
      <c r="K69" s="8">
        <v>1650.12</v>
      </c>
      <c r="L69" s="8">
        <v>881.84</v>
      </c>
      <c r="M69" s="14">
        <v>27570.52</v>
      </c>
      <c r="N69" s="8">
        <v>26584.45</v>
      </c>
      <c r="O69" s="8">
        <v>2563.56</v>
      </c>
      <c r="P69" s="8">
        <v>0</v>
      </c>
      <c r="Q69" s="8">
        <v>344.52</v>
      </c>
      <c r="R69" s="8">
        <v>1650.12</v>
      </c>
      <c r="S69" s="8">
        <v>881.84</v>
      </c>
      <c r="T69" s="8"/>
      <c r="U69" s="8">
        <v>38.46</v>
      </c>
      <c r="V69" s="8">
        <f t="shared" si="1"/>
        <v>6247.3457499999995</v>
      </c>
      <c r="W69" s="8">
        <v>3721.82</v>
      </c>
      <c r="X69" s="21">
        <v>32057</v>
      </c>
      <c r="Y69" s="8">
        <v>5677</v>
      </c>
      <c r="Z69" s="8">
        <v>5714</v>
      </c>
      <c r="AA69" s="8">
        <v>20665</v>
      </c>
      <c r="AB69" s="8">
        <v>-3018.55</v>
      </c>
      <c r="AC69" s="8">
        <v>1.66</v>
      </c>
      <c r="AD69" s="8">
        <v>-12423.82</v>
      </c>
      <c r="AE69" s="8">
        <v>-30899.29</v>
      </c>
      <c r="AF69" s="8">
        <f t="shared" si="2"/>
        <v>-33918.84575</v>
      </c>
    </row>
    <row r="70" spans="1:32" s="9" customFormat="1" ht="13.2" x14ac:dyDescent="0.2">
      <c r="A70" s="6"/>
      <c r="B70" s="7" t="s">
        <v>88</v>
      </c>
      <c r="C70" s="7"/>
      <c r="D70" s="8">
        <v>10176.780000000001</v>
      </c>
      <c r="E70" s="8">
        <v>73790.509999999995</v>
      </c>
      <c r="F70" s="8">
        <v>215995.8</v>
      </c>
      <c r="G70" s="8">
        <v>204140.4</v>
      </c>
      <c r="H70" s="8">
        <v>5862.24</v>
      </c>
      <c r="I70" s="8">
        <v>5993.16</v>
      </c>
      <c r="J70" s="8">
        <v>626.52</v>
      </c>
      <c r="K70" s="8">
        <v>3000.84</v>
      </c>
      <c r="L70" s="8">
        <v>1666.04</v>
      </c>
      <c r="M70" s="14">
        <v>211050.55</v>
      </c>
      <c r="N70" s="8">
        <v>199466.58</v>
      </c>
      <c r="O70" s="8">
        <v>5862.24</v>
      </c>
      <c r="P70" s="8">
        <v>5993.16</v>
      </c>
      <c r="Q70" s="8">
        <v>626.52</v>
      </c>
      <c r="R70" s="8">
        <v>3000.84</v>
      </c>
      <c r="S70" s="8">
        <v>1666.04</v>
      </c>
      <c r="T70" s="8"/>
      <c r="U70" s="8">
        <v>97.71</v>
      </c>
      <c r="V70" s="8">
        <f t="shared" si="1"/>
        <v>46874.646299999993</v>
      </c>
      <c r="W70" s="8">
        <v>27925.32</v>
      </c>
      <c r="X70" s="21">
        <v>169246</v>
      </c>
      <c r="Y70" s="8">
        <v>10735</v>
      </c>
      <c r="Z70" s="8">
        <v>48764</v>
      </c>
      <c r="AA70" s="8">
        <v>109749</v>
      </c>
      <c r="AB70" s="8">
        <v>9211.66</v>
      </c>
      <c r="AC70" s="8">
        <v>-5878.69</v>
      </c>
      <c r="AD70" s="8">
        <v>-47914.36</v>
      </c>
      <c r="AE70" s="8">
        <v>-43616.27</v>
      </c>
      <c r="AF70" s="8">
        <f t="shared" si="2"/>
        <v>-34402.606300000014</v>
      </c>
    </row>
    <row r="71" spans="1:32" s="9" customFormat="1" ht="13.2" x14ac:dyDescent="0.2">
      <c r="A71" s="6"/>
      <c r="B71" s="7" t="s">
        <v>89</v>
      </c>
      <c r="C71" s="7"/>
      <c r="D71" s="8">
        <v>11034.3</v>
      </c>
      <c r="E71" s="8">
        <v>19364.55</v>
      </c>
      <c r="F71" s="8">
        <v>23287.919999999998</v>
      </c>
      <c r="G71" s="8">
        <v>22341.96</v>
      </c>
      <c r="H71" s="8">
        <v>945.96</v>
      </c>
      <c r="I71" s="8">
        <v>0</v>
      </c>
      <c r="J71" s="8">
        <v>0</v>
      </c>
      <c r="K71" s="8">
        <v>0</v>
      </c>
      <c r="L71" s="8">
        <v>0</v>
      </c>
      <c r="M71" s="14">
        <v>22690.83</v>
      </c>
      <c r="N71" s="8">
        <v>21769.119999999999</v>
      </c>
      <c r="O71" s="8">
        <v>945.96</v>
      </c>
      <c r="P71" s="8">
        <v>0</v>
      </c>
      <c r="Q71" s="8">
        <v>0</v>
      </c>
      <c r="R71" s="8">
        <v>0</v>
      </c>
      <c r="S71" s="8">
        <v>0</v>
      </c>
      <c r="T71" s="8"/>
      <c r="U71" s="8">
        <v>97.44</v>
      </c>
      <c r="V71" s="8">
        <f t="shared" si="1"/>
        <v>5115.7431999999999</v>
      </c>
      <c r="W71" s="8">
        <v>3047.68</v>
      </c>
      <c r="X71" s="21">
        <v>4719</v>
      </c>
      <c r="Y71" s="8">
        <v>0</v>
      </c>
      <c r="Z71" s="8">
        <v>2569</v>
      </c>
      <c r="AA71" s="8">
        <v>2150</v>
      </c>
      <c r="AB71" s="8">
        <v>2176.91</v>
      </c>
      <c r="AC71" s="8">
        <v>2111.36</v>
      </c>
      <c r="AD71" s="8">
        <v>4598.43</v>
      </c>
      <c r="AE71" s="8">
        <v>17744.09</v>
      </c>
      <c r="AF71" s="8">
        <f t="shared" si="2"/>
        <v>19920.996799999997</v>
      </c>
    </row>
    <row r="72" spans="1:32" s="9" customFormat="1" ht="13.2" x14ac:dyDescent="0.2">
      <c r="A72" s="6"/>
      <c r="B72" s="7" t="s">
        <v>90</v>
      </c>
      <c r="C72" s="7"/>
      <c r="D72" s="8">
        <v>48340.07</v>
      </c>
      <c r="E72" s="8">
        <v>102923.72</v>
      </c>
      <c r="F72" s="8">
        <v>96008.76</v>
      </c>
      <c r="G72" s="8">
        <v>96008.76</v>
      </c>
      <c r="H72" s="8">
        <v>0</v>
      </c>
      <c r="I72" s="8">
        <v>0</v>
      </c>
      <c r="J72" s="8">
        <v>226.86</v>
      </c>
      <c r="K72" s="8">
        <v>1086.5999999999999</v>
      </c>
      <c r="L72" s="8">
        <v>603.17999999999995</v>
      </c>
      <c r="M72" s="14">
        <v>64834</v>
      </c>
      <c r="N72" s="8">
        <v>64834</v>
      </c>
      <c r="O72" s="8">
        <v>0</v>
      </c>
      <c r="P72" s="8">
        <v>0</v>
      </c>
      <c r="Q72" s="8">
        <v>226.86</v>
      </c>
      <c r="R72" s="8">
        <v>1086.5999999999999</v>
      </c>
      <c r="S72" s="8">
        <v>603.17999999999995</v>
      </c>
      <c r="T72" s="8"/>
      <c r="U72" s="8">
        <v>67.53</v>
      </c>
      <c r="V72" s="8">
        <f t="shared" ref="V72:V135" si="3">N72*23.5%</f>
        <v>15235.99</v>
      </c>
      <c r="W72" s="8">
        <v>9076.76</v>
      </c>
      <c r="X72" s="21">
        <v>31335</v>
      </c>
      <c r="Y72" s="8">
        <v>264</v>
      </c>
      <c r="Z72" s="8">
        <v>13938</v>
      </c>
      <c r="AA72" s="8">
        <v>17132</v>
      </c>
      <c r="AB72" s="8">
        <v>6219.4</v>
      </c>
      <c r="AC72" s="8">
        <v>1.31</v>
      </c>
      <c r="AD72" s="8">
        <v>2966.54</v>
      </c>
      <c r="AE72" s="8">
        <v>51307.92</v>
      </c>
      <c r="AF72" s="8">
        <f t="shared" ref="AF72:AF135" si="4">N72+D72-V72-W72-X72</f>
        <v>57526.320000000007</v>
      </c>
    </row>
    <row r="73" spans="1:32" s="9" customFormat="1" ht="13.2" x14ac:dyDescent="0.2">
      <c r="A73" s="6"/>
      <c r="B73" s="7" t="s">
        <v>91</v>
      </c>
      <c r="C73" s="7"/>
      <c r="D73" s="8">
        <v>44766.39</v>
      </c>
      <c r="E73" s="8">
        <v>410314.62</v>
      </c>
      <c r="F73" s="8">
        <v>604686.48</v>
      </c>
      <c r="G73" s="8">
        <v>591065.88</v>
      </c>
      <c r="H73" s="8">
        <v>13620.6</v>
      </c>
      <c r="I73" s="8">
        <v>0</v>
      </c>
      <c r="J73" s="8">
        <v>2831.64</v>
      </c>
      <c r="K73" s="8">
        <v>13561.02</v>
      </c>
      <c r="L73" s="8">
        <v>7529.6</v>
      </c>
      <c r="M73" s="14">
        <v>533320.44999999995</v>
      </c>
      <c r="N73" s="8">
        <v>521307.37</v>
      </c>
      <c r="O73" s="8">
        <v>13620.6</v>
      </c>
      <c r="P73" s="8">
        <v>0</v>
      </c>
      <c r="Q73" s="8">
        <v>2831.64</v>
      </c>
      <c r="R73" s="8">
        <v>13561.02</v>
      </c>
      <c r="S73" s="8">
        <v>7529.6</v>
      </c>
      <c r="T73" s="8"/>
      <c r="U73" s="8">
        <v>88.2</v>
      </c>
      <c r="V73" s="8">
        <f t="shared" si="3"/>
        <v>122507.23194999999</v>
      </c>
      <c r="W73" s="8">
        <v>72983.03</v>
      </c>
      <c r="X73" s="21">
        <v>333169</v>
      </c>
      <c r="Y73" s="8">
        <v>92783</v>
      </c>
      <c r="Z73" s="8">
        <v>103741</v>
      </c>
      <c r="AA73" s="8">
        <v>136644</v>
      </c>
      <c r="AB73" s="8">
        <v>-40652.26</v>
      </c>
      <c r="AC73" s="8">
        <v>8340.09</v>
      </c>
      <c r="AD73" s="8">
        <v>24961.29</v>
      </c>
      <c r="AE73" s="8">
        <v>78067.759999999995</v>
      </c>
      <c r="AF73" s="8">
        <f t="shared" si="4"/>
        <v>37414.498050000053</v>
      </c>
    </row>
    <row r="74" spans="1:32" s="9" customFormat="1" ht="13.2" x14ac:dyDescent="0.2">
      <c r="A74" s="6"/>
      <c r="B74" s="7" t="s">
        <v>92</v>
      </c>
      <c r="C74" s="7"/>
      <c r="D74" s="8">
        <v>-32261.26</v>
      </c>
      <c r="E74" s="8">
        <v>119108.02</v>
      </c>
      <c r="F74" s="8">
        <v>158665.32</v>
      </c>
      <c r="G74" s="8">
        <v>152863.56</v>
      </c>
      <c r="H74" s="8">
        <v>5801.76</v>
      </c>
      <c r="I74" s="8">
        <v>0</v>
      </c>
      <c r="J74" s="8">
        <v>571.26</v>
      </c>
      <c r="K74" s="8">
        <v>2736.72</v>
      </c>
      <c r="L74" s="8">
        <v>1462.64</v>
      </c>
      <c r="M74" s="14">
        <v>160753.76999999999</v>
      </c>
      <c r="N74" s="8">
        <v>154875.64000000001</v>
      </c>
      <c r="O74" s="8">
        <v>5801.76</v>
      </c>
      <c r="P74" s="8">
        <v>0</v>
      </c>
      <c r="Q74" s="8">
        <v>571.26</v>
      </c>
      <c r="R74" s="8">
        <v>2736.72</v>
      </c>
      <c r="S74" s="8">
        <v>1462.64</v>
      </c>
      <c r="T74" s="8"/>
      <c r="U74" s="8">
        <v>101.32</v>
      </c>
      <c r="V74" s="8">
        <f t="shared" si="3"/>
        <v>36395.775399999999</v>
      </c>
      <c r="W74" s="8">
        <v>21682.59</v>
      </c>
      <c r="X74" s="21">
        <v>69097</v>
      </c>
      <c r="Y74" s="8">
        <v>7495</v>
      </c>
      <c r="Z74" s="8">
        <v>33298</v>
      </c>
      <c r="AA74" s="8">
        <v>28304</v>
      </c>
      <c r="AB74" s="8">
        <v>7992.56</v>
      </c>
      <c r="AC74" s="8">
        <v>0.26</v>
      </c>
      <c r="AD74" s="8">
        <v>19707.45</v>
      </c>
      <c r="AE74" s="8">
        <v>-12553.55</v>
      </c>
      <c r="AF74" s="8">
        <f t="shared" si="4"/>
        <v>-4560.9853999999759</v>
      </c>
    </row>
    <row r="75" spans="1:32" s="9" customFormat="1" ht="13.2" x14ac:dyDescent="0.2">
      <c r="A75" s="6"/>
      <c r="B75" s="7" t="s">
        <v>93</v>
      </c>
      <c r="C75" s="7"/>
      <c r="D75" s="8">
        <v>38404.660000000003</v>
      </c>
      <c r="E75" s="8">
        <v>38488.89</v>
      </c>
      <c r="F75" s="8">
        <v>138273.24</v>
      </c>
      <c r="G75" s="8">
        <v>135703.56</v>
      </c>
      <c r="H75" s="8">
        <v>2569.6799999999998</v>
      </c>
      <c r="I75" s="8">
        <v>0</v>
      </c>
      <c r="J75" s="8">
        <v>537.84</v>
      </c>
      <c r="K75" s="8">
        <v>2575.7399999999998</v>
      </c>
      <c r="L75" s="8">
        <v>1430.24</v>
      </c>
      <c r="M75" s="14">
        <v>124136.33</v>
      </c>
      <c r="N75" s="8">
        <v>121829.37</v>
      </c>
      <c r="O75" s="8">
        <v>2569.6799999999998</v>
      </c>
      <c r="P75" s="8">
        <v>0</v>
      </c>
      <c r="Q75" s="8">
        <v>537.84</v>
      </c>
      <c r="R75" s="8">
        <v>2575.7399999999998</v>
      </c>
      <c r="S75" s="8">
        <v>1430.24</v>
      </c>
      <c r="T75" s="8"/>
      <c r="U75" s="8">
        <v>89.78</v>
      </c>
      <c r="V75" s="8">
        <f t="shared" si="3"/>
        <v>28629.901949999996</v>
      </c>
      <c r="W75" s="8">
        <v>17056.11</v>
      </c>
      <c r="X75" s="21">
        <v>134085</v>
      </c>
      <c r="Y75" s="8">
        <v>8406</v>
      </c>
      <c r="Z75" s="8">
        <v>46373</v>
      </c>
      <c r="AA75" s="8">
        <v>77347</v>
      </c>
      <c r="AB75" s="8">
        <v>3776.94</v>
      </c>
      <c r="AC75" s="8">
        <v>-20179.689999999999</v>
      </c>
      <c r="AD75" s="8">
        <v>-39579.89</v>
      </c>
      <c r="AE75" s="8">
        <v>-21354.92</v>
      </c>
      <c r="AF75" s="8">
        <f t="shared" si="4"/>
        <v>-19536.981950000001</v>
      </c>
    </row>
    <row r="76" spans="1:32" s="9" customFormat="1" ht="13.2" x14ac:dyDescent="0.2">
      <c r="A76" s="6"/>
      <c r="B76" s="7" t="s">
        <v>94</v>
      </c>
      <c r="C76" s="7"/>
      <c r="D76" s="8">
        <v>2018.94</v>
      </c>
      <c r="E76" s="8">
        <v>5107.3100000000004</v>
      </c>
      <c r="F76" s="8">
        <v>72781.440000000002</v>
      </c>
      <c r="G76" s="8">
        <v>71713.320000000007</v>
      </c>
      <c r="H76" s="8">
        <v>1068.1199999999999</v>
      </c>
      <c r="I76" s="8">
        <v>0</v>
      </c>
      <c r="J76" s="8">
        <v>789.78</v>
      </c>
      <c r="K76" s="8">
        <v>3783.18</v>
      </c>
      <c r="L76" s="8">
        <v>2021.84</v>
      </c>
      <c r="M76" s="14">
        <v>81453.02</v>
      </c>
      <c r="N76" s="8">
        <v>80257.64</v>
      </c>
      <c r="O76" s="8">
        <v>1068.1199999999999</v>
      </c>
      <c r="P76" s="8">
        <v>0</v>
      </c>
      <c r="Q76" s="8">
        <v>789.78</v>
      </c>
      <c r="R76" s="8">
        <v>3783.18</v>
      </c>
      <c r="S76" s="8">
        <v>2021.84</v>
      </c>
      <c r="T76" s="8"/>
      <c r="U76" s="8">
        <v>111.91</v>
      </c>
      <c r="V76" s="8">
        <f t="shared" si="3"/>
        <v>18860.545399999999</v>
      </c>
      <c r="W76" s="8">
        <v>11236.07</v>
      </c>
      <c r="X76" s="21">
        <v>42333</v>
      </c>
      <c r="Y76" s="8">
        <v>4559</v>
      </c>
      <c r="Z76" s="8">
        <v>17255</v>
      </c>
      <c r="AA76" s="8">
        <v>20519</v>
      </c>
      <c r="AB76" s="8">
        <v>3466.76</v>
      </c>
      <c r="AC76" s="8">
        <v>0.39</v>
      </c>
      <c r="AD76" s="8">
        <v>4360.87</v>
      </c>
      <c r="AE76" s="8">
        <v>6380.2</v>
      </c>
      <c r="AF76" s="8">
        <f t="shared" si="4"/>
        <v>9846.9645999999993</v>
      </c>
    </row>
    <row r="77" spans="1:32" s="9" customFormat="1" ht="13.2" x14ac:dyDescent="0.2">
      <c r="A77" s="6"/>
      <c r="B77" s="7" t="s">
        <v>95</v>
      </c>
      <c r="C77" s="7"/>
      <c r="D77" s="8">
        <v>-39708.06</v>
      </c>
      <c r="E77" s="8">
        <v>38092.82</v>
      </c>
      <c r="F77" s="8">
        <v>77897.66</v>
      </c>
      <c r="G77" s="8">
        <v>71637.240000000005</v>
      </c>
      <c r="H77" s="8">
        <v>6260.42</v>
      </c>
      <c r="I77" s="8">
        <v>0</v>
      </c>
      <c r="J77" s="8">
        <v>537.58000000000004</v>
      </c>
      <c r="K77" s="8">
        <v>2575.3200000000002</v>
      </c>
      <c r="L77" s="8">
        <v>1376.44</v>
      </c>
      <c r="M77" s="14">
        <v>67291.490000000005</v>
      </c>
      <c r="N77" s="8">
        <v>61883.46</v>
      </c>
      <c r="O77" s="8">
        <v>6260.42</v>
      </c>
      <c r="P77" s="8">
        <v>0</v>
      </c>
      <c r="Q77" s="8">
        <v>537.58000000000004</v>
      </c>
      <c r="R77" s="8">
        <v>2575.3200000000002</v>
      </c>
      <c r="S77" s="8">
        <v>1376.44</v>
      </c>
      <c r="T77" s="8"/>
      <c r="U77" s="8">
        <v>86.38</v>
      </c>
      <c r="V77" s="8">
        <f t="shared" si="3"/>
        <v>14542.613099999999</v>
      </c>
      <c r="W77" s="8">
        <v>8663.68</v>
      </c>
      <c r="X77" s="21">
        <v>24880</v>
      </c>
      <c r="Y77" s="8">
        <v>0</v>
      </c>
      <c r="Z77" s="8">
        <v>13271</v>
      </c>
      <c r="AA77" s="8">
        <v>11607</v>
      </c>
      <c r="AB77" s="8">
        <v>6188.35</v>
      </c>
      <c r="AC77" s="8">
        <v>33.94</v>
      </c>
      <c r="AD77" s="8">
        <v>7576.87</v>
      </c>
      <c r="AE77" s="8">
        <v>-32097.24</v>
      </c>
      <c r="AF77" s="8">
        <f t="shared" si="4"/>
        <v>-25910.893099999998</v>
      </c>
    </row>
    <row r="78" spans="1:32" s="9" customFormat="1" ht="13.2" x14ac:dyDescent="0.2">
      <c r="A78" s="6"/>
      <c r="B78" s="7" t="s">
        <v>96</v>
      </c>
      <c r="C78" s="7"/>
      <c r="D78" s="8">
        <v>5121.33</v>
      </c>
      <c r="E78" s="8">
        <v>12140.65</v>
      </c>
      <c r="F78" s="8">
        <v>74124.240000000005</v>
      </c>
      <c r="G78" s="8">
        <v>71882.399999999994</v>
      </c>
      <c r="H78" s="8">
        <v>2241.84</v>
      </c>
      <c r="I78" s="8">
        <v>0</v>
      </c>
      <c r="J78" s="8">
        <v>537.78</v>
      </c>
      <c r="K78" s="8">
        <v>2575.7399999999998</v>
      </c>
      <c r="L78" s="8">
        <v>1430.24</v>
      </c>
      <c r="M78" s="14">
        <v>65775.17</v>
      </c>
      <c r="N78" s="8">
        <v>63785.84</v>
      </c>
      <c r="O78" s="8">
        <v>2241.84</v>
      </c>
      <c r="P78" s="8">
        <v>0</v>
      </c>
      <c r="Q78" s="8">
        <v>537.78</v>
      </c>
      <c r="R78" s="8">
        <v>2575.7399999999998</v>
      </c>
      <c r="S78" s="8">
        <v>1430.24</v>
      </c>
      <c r="T78" s="8"/>
      <c r="U78" s="8">
        <v>88.74</v>
      </c>
      <c r="V78" s="8">
        <f t="shared" si="3"/>
        <v>14989.672399999998</v>
      </c>
      <c r="W78" s="8">
        <v>8930.02</v>
      </c>
      <c r="X78" s="21">
        <v>63830</v>
      </c>
      <c r="Y78" s="8">
        <v>0</v>
      </c>
      <c r="Z78" s="8">
        <v>13713</v>
      </c>
      <c r="AA78" s="8">
        <v>50116</v>
      </c>
      <c r="AB78" s="8">
        <v>6378.58</v>
      </c>
      <c r="AC78" s="8">
        <v>0.96</v>
      </c>
      <c r="AD78" s="8">
        <v>-30342.39</v>
      </c>
      <c r="AE78" s="8">
        <v>-25220.1</v>
      </c>
      <c r="AF78" s="8">
        <f t="shared" si="4"/>
        <v>-18842.522400000002</v>
      </c>
    </row>
    <row r="79" spans="1:32" s="9" customFormat="1" ht="13.2" x14ac:dyDescent="0.2">
      <c r="A79" s="6"/>
      <c r="B79" s="7" t="s">
        <v>97</v>
      </c>
      <c r="C79" s="7"/>
      <c r="D79" s="8">
        <v>-12788.63</v>
      </c>
      <c r="E79" s="8">
        <v>72191.11</v>
      </c>
      <c r="F79" s="8">
        <v>75187.08</v>
      </c>
      <c r="G79" s="8">
        <v>71422.559999999998</v>
      </c>
      <c r="H79" s="8">
        <v>3764.52</v>
      </c>
      <c r="I79" s="8">
        <v>0</v>
      </c>
      <c r="J79" s="8">
        <v>537.78</v>
      </c>
      <c r="K79" s="8">
        <v>2575.7399999999998</v>
      </c>
      <c r="L79" s="8">
        <v>1376.56</v>
      </c>
      <c r="M79" s="14">
        <v>70785.78</v>
      </c>
      <c r="N79" s="8">
        <v>67241.63</v>
      </c>
      <c r="O79" s="8">
        <v>3764.52</v>
      </c>
      <c r="P79" s="8">
        <v>0</v>
      </c>
      <c r="Q79" s="8">
        <v>537.78</v>
      </c>
      <c r="R79" s="8">
        <v>2575.7399999999998</v>
      </c>
      <c r="S79" s="8">
        <v>1376.56</v>
      </c>
      <c r="T79" s="8"/>
      <c r="U79" s="8">
        <v>94.15</v>
      </c>
      <c r="V79" s="8">
        <f t="shared" si="3"/>
        <v>15801.78305</v>
      </c>
      <c r="W79" s="8">
        <v>9413.83</v>
      </c>
      <c r="X79" s="21">
        <v>36110</v>
      </c>
      <c r="Y79" s="8">
        <v>0</v>
      </c>
      <c r="Z79" s="8">
        <v>14456</v>
      </c>
      <c r="AA79" s="8">
        <v>21653</v>
      </c>
      <c r="AB79" s="8">
        <v>6724.16</v>
      </c>
      <c r="AC79" s="8">
        <v>0.95</v>
      </c>
      <c r="AD79" s="8">
        <v>-808.1</v>
      </c>
      <c r="AE79" s="8">
        <v>-13595.78</v>
      </c>
      <c r="AF79" s="8">
        <f t="shared" si="4"/>
        <v>-6872.6130499999927</v>
      </c>
    </row>
    <row r="80" spans="1:32" s="9" customFormat="1" ht="13.2" x14ac:dyDescent="0.2">
      <c r="A80" s="6"/>
      <c r="B80" s="7" t="s">
        <v>98</v>
      </c>
      <c r="C80" s="7"/>
      <c r="D80" s="8">
        <v>-9767.34</v>
      </c>
      <c r="E80" s="8">
        <v>63287.72</v>
      </c>
      <c r="F80" s="8">
        <v>73901.759999999995</v>
      </c>
      <c r="G80" s="8">
        <v>71288.039999999994</v>
      </c>
      <c r="H80" s="8">
        <v>2613.7199999999998</v>
      </c>
      <c r="I80" s="8">
        <v>0</v>
      </c>
      <c r="J80" s="8">
        <v>537.78</v>
      </c>
      <c r="K80" s="8">
        <v>2575.8000000000002</v>
      </c>
      <c r="L80" s="8">
        <v>1376.64</v>
      </c>
      <c r="M80" s="14">
        <v>65080.57</v>
      </c>
      <c r="N80" s="8">
        <v>62778.83</v>
      </c>
      <c r="O80" s="8">
        <v>2613.7199999999998</v>
      </c>
      <c r="P80" s="8">
        <v>0</v>
      </c>
      <c r="Q80" s="8">
        <v>537.78</v>
      </c>
      <c r="R80" s="8">
        <v>2575.8000000000002</v>
      </c>
      <c r="S80" s="8">
        <v>1376.64</v>
      </c>
      <c r="T80" s="8"/>
      <c r="U80" s="8">
        <v>88.06</v>
      </c>
      <c r="V80" s="8">
        <f t="shared" si="3"/>
        <v>14753.02505</v>
      </c>
      <c r="W80" s="8">
        <v>8789.0400000000009</v>
      </c>
      <c r="X80" s="21">
        <v>56149</v>
      </c>
      <c r="Y80" s="8">
        <v>2375</v>
      </c>
      <c r="Z80" s="8">
        <v>13498</v>
      </c>
      <c r="AA80" s="8">
        <v>40277</v>
      </c>
      <c r="AB80" s="8">
        <v>3902.88</v>
      </c>
      <c r="AC80" s="8">
        <v>-0.55000000000000004</v>
      </c>
      <c r="AD80" s="8">
        <v>-20815.560000000001</v>
      </c>
      <c r="AE80" s="8">
        <v>-30583.45</v>
      </c>
      <c r="AF80" s="8">
        <f t="shared" si="4"/>
        <v>-26679.575049999992</v>
      </c>
    </row>
    <row r="81" spans="1:32" s="9" customFormat="1" ht="13.2" x14ac:dyDescent="0.2">
      <c r="A81" s="6"/>
      <c r="B81" s="7" t="s">
        <v>99</v>
      </c>
      <c r="C81" s="7"/>
      <c r="D81" s="8">
        <v>-14109.64</v>
      </c>
      <c r="E81" s="8">
        <v>68809.45</v>
      </c>
      <c r="F81" s="8">
        <v>75513.84</v>
      </c>
      <c r="G81" s="8">
        <v>71363.759999999995</v>
      </c>
      <c r="H81" s="8">
        <v>4150.08</v>
      </c>
      <c r="I81" s="8">
        <v>0</v>
      </c>
      <c r="J81" s="8">
        <v>537.6</v>
      </c>
      <c r="K81" s="8">
        <v>2575.86</v>
      </c>
      <c r="L81" s="8">
        <v>1376.62</v>
      </c>
      <c r="M81" s="14">
        <v>71995.570000000007</v>
      </c>
      <c r="N81" s="8">
        <v>68038.850000000006</v>
      </c>
      <c r="O81" s="8">
        <v>4150.08</v>
      </c>
      <c r="P81" s="8">
        <v>0</v>
      </c>
      <c r="Q81" s="8">
        <v>537.6</v>
      </c>
      <c r="R81" s="8">
        <v>2575.86</v>
      </c>
      <c r="S81" s="8">
        <v>1376.62</v>
      </c>
      <c r="T81" s="8"/>
      <c r="U81" s="8">
        <v>95.34</v>
      </c>
      <c r="V81" s="8">
        <f t="shared" si="3"/>
        <v>15989.12975</v>
      </c>
      <c r="W81" s="8">
        <v>9525.44</v>
      </c>
      <c r="X81" s="21">
        <v>23829</v>
      </c>
      <c r="Y81" s="8">
        <v>0</v>
      </c>
      <c r="Z81" s="8">
        <v>14630</v>
      </c>
      <c r="AA81" s="8">
        <v>9201</v>
      </c>
      <c r="AB81" s="8">
        <v>6803.88</v>
      </c>
      <c r="AC81" s="8">
        <v>-1.65</v>
      </c>
      <c r="AD81" s="8">
        <v>11891.04</v>
      </c>
      <c r="AE81" s="8">
        <v>-2220.25</v>
      </c>
      <c r="AF81" s="8">
        <f t="shared" si="4"/>
        <v>4585.640250000004</v>
      </c>
    </row>
    <row r="82" spans="1:32" s="9" customFormat="1" ht="13.2" x14ac:dyDescent="0.2">
      <c r="A82" s="6"/>
      <c r="B82" s="7" t="s">
        <v>100</v>
      </c>
      <c r="C82" s="7"/>
      <c r="D82" s="8">
        <v>15986.04</v>
      </c>
      <c r="E82" s="8">
        <v>8104.88</v>
      </c>
      <c r="F82" s="8">
        <v>94408.320000000007</v>
      </c>
      <c r="G82" s="8">
        <v>94408.320000000007</v>
      </c>
      <c r="H82" s="8">
        <v>0</v>
      </c>
      <c r="I82" s="8">
        <v>0</v>
      </c>
      <c r="J82" s="8">
        <v>235.26</v>
      </c>
      <c r="K82" s="8">
        <v>1126.8</v>
      </c>
      <c r="L82" s="8">
        <v>625.70000000000005</v>
      </c>
      <c r="M82" s="14">
        <v>91610.95</v>
      </c>
      <c r="N82" s="8">
        <v>91610.95</v>
      </c>
      <c r="O82" s="8">
        <v>0</v>
      </c>
      <c r="P82" s="8">
        <v>0</v>
      </c>
      <c r="Q82" s="8">
        <v>235.26</v>
      </c>
      <c r="R82" s="8">
        <v>1126.8</v>
      </c>
      <c r="S82" s="8">
        <v>625.70000000000005</v>
      </c>
      <c r="T82" s="8"/>
      <c r="U82" s="8">
        <v>97.04</v>
      </c>
      <c r="V82" s="8">
        <f t="shared" si="3"/>
        <v>21528.573249999998</v>
      </c>
      <c r="W82" s="8">
        <v>12825.53</v>
      </c>
      <c r="X82" s="21">
        <v>74878</v>
      </c>
      <c r="Y82" s="8">
        <v>1060</v>
      </c>
      <c r="Z82" s="8">
        <v>18363</v>
      </c>
      <c r="AA82" s="8">
        <v>55456</v>
      </c>
      <c r="AB82" s="8">
        <v>8101.09</v>
      </c>
      <c r="AC82" s="8">
        <v>1333.35</v>
      </c>
      <c r="AD82" s="8">
        <v>-27056.61</v>
      </c>
      <c r="AE82" s="8">
        <v>-9737.2099999999991</v>
      </c>
      <c r="AF82" s="8">
        <f t="shared" si="4"/>
        <v>-1635.1132500000094</v>
      </c>
    </row>
    <row r="83" spans="1:32" s="9" customFormat="1" ht="13.2" x14ac:dyDescent="0.2">
      <c r="A83" s="6"/>
      <c r="B83" s="7" t="s">
        <v>101</v>
      </c>
      <c r="C83" s="7"/>
      <c r="D83" s="8">
        <v>0</v>
      </c>
      <c r="E83" s="8">
        <v>1023.52</v>
      </c>
      <c r="F83" s="8">
        <v>590.04</v>
      </c>
      <c r="G83" s="8">
        <v>0</v>
      </c>
      <c r="H83" s="8">
        <v>590.04</v>
      </c>
      <c r="I83" s="8">
        <v>0</v>
      </c>
      <c r="J83" s="8">
        <v>0</v>
      </c>
      <c r="K83" s="8">
        <v>0</v>
      </c>
      <c r="L83" s="8">
        <v>0</v>
      </c>
      <c r="M83" s="14">
        <v>225.14</v>
      </c>
      <c r="N83" s="8">
        <v>0</v>
      </c>
      <c r="O83" s="8">
        <v>590.04</v>
      </c>
      <c r="P83" s="8">
        <v>0</v>
      </c>
      <c r="Q83" s="8">
        <v>0</v>
      </c>
      <c r="R83" s="8">
        <v>0</v>
      </c>
      <c r="S83" s="8">
        <v>0</v>
      </c>
      <c r="T83" s="8"/>
      <c r="U83" s="8">
        <v>38.159999999999997</v>
      </c>
      <c r="V83" s="8">
        <f t="shared" si="3"/>
        <v>0</v>
      </c>
      <c r="W83" s="8">
        <v>0</v>
      </c>
      <c r="X83" s="21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f t="shared" si="4"/>
        <v>0</v>
      </c>
    </row>
    <row r="84" spans="1:32" s="9" customFormat="1" ht="13.2" x14ac:dyDescent="0.2">
      <c r="A84" s="6"/>
      <c r="B84" s="7" t="s">
        <v>102</v>
      </c>
      <c r="C84" s="7"/>
      <c r="D84" s="8">
        <v>611.97</v>
      </c>
      <c r="E84" s="8">
        <v>7199.89</v>
      </c>
      <c r="F84" s="8">
        <v>3142.32</v>
      </c>
      <c r="G84" s="8">
        <v>3142.32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14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/>
      <c r="U84" s="8">
        <v>0</v>
      </c>
      <c r="V84" s="8">
        <f t="shared" si="3"/>
        <v>0</v>
      </c>
      <c r="W84" s="8">
        <v>0</v>
      </c>
      <c r="X84" s="21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611.97</v>
      </c>
      <c r="AF84" s="8">
        <f t="shared" si="4"/>
        <v>611.97</v>
      </c>
    </row>
    <row r="85" spans="1:32" s="9" customFormat="1" ht="13.2" x14ac:dyDescent="0.2">
      <c r="A85" s="6"/>
      <c r="B85" s="7" t="s">
        <v>103</v>
      </c>
      <c r="C85" s="7"/>
      <c r="D85" s="8">
        <v>-1773.22</v>
      </c>
      <c r="E85" s="8">
        <v>24714.34</v>
      </c>
      <c r="F85" s="8">
        <v>4522.5600000000004</v>
      </c>
      <c r="G85" s="8">
        <v>4179.84</v>
      </c>
      <c r="H85" s="8">
        <v>342.72</v>
      </c>
      <c r="I85" s="8">
        <v>0</v>
      </c>
      <c r="J85" s="8">
        <v>0</v>
      </c>
      <c r="K85" s="8">
        <v>0</v>
      </c>
      <c r="L85" s="8">
        <v>0</v>
      </c>
      <c r="M85" s="14">
        <v>0</v>
      </c>
      <c r="N85" s="8">
        <v>0</v>
      </c>
      <c r="O85" s="8">
        <v>342.72</v>
      </c>
      <c r="P85" s="8">
        <v>0</v>
      </c>
      <c r="Q85" s="8">
        <v>0</v>
      </c>
      <c r="R85" s="8">
        <v>0</v>
      </c>
      <c r="S85" s="8">
        <v>0</v>
      </c>
      <c r="T85" s="8"/>
      <c r="U85" s="8">
        <v>0</v>
      </c>
      <c r="V85" s="8">
        <f t="shared" si="3"/>
        <v>0</v>
      </c>
      <c r="W85" s="8">
        <v>0</v>
      </c>
      <c r="X85" s="21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-1773.22</v>
      </c>
      <c r="AF85" s="8">
        <f t="shared" si="4"/>
        <v>-1773.22</v>
      </c>
    </row>
    <row r="86" spans="1:32" s="9" customFormat="1" ht="13.2" x14ac:dyDescent="0.2">
      <c r="A86" s="6"/>
      <c r="B86" s="7" t="s">
        <v>104</v>
      </c>
      <c r="C86" s="7"/>
      <c r="D86" s="8">
        <v>0</v>
      </c>
      <c r="E86" s="8">
        <v>18203.11</v>
      </c>
      <c r="F86" s="8">
        <v>3351.6</v>
      </c>
      <c r="G86" s="8">
        <v>3097.56</v>
      </c>
      <c r="H86" s="8">
        <v>254.04</v>
      </c>
      <c r="I86" s="8">
        <v>0</v>
      </c>
      <c r="J86" s="8">
        <v>0</v>
      </c>
      <c r="K86" s="8">
        <v>0</v>
      </c>
      <c r="L86" s="8">
        <v>0</v>
      </c>
      <c r="M86" s="14">
        <v>0</v>
      </c>
      <c r="N86" s="8">
        <v>0</v>
      </c>
      <c r="O86" s="8">
        <v>254.04</v>
      </c>
      <c r="P86" s="8">
        <v>0</v>
      </c>
      <c r="Q86" s="8">
        <v>0</v>
      </c>
      <c r="R86" s="8">
        <v>0</v>
      </c>
      <c r="S86" s="8">
        <v>0</v>
      </c>
      <c r="T86" s="8"/>
      <c r="U86" s="8">
        <v>0</v>
      </c>
      <c r="V86" s="8">
        <f t="shared" si="3"/>
        <v>0</v>
      </c>
      <c r="W86" s="8">
        <v>0</v>
      </c>
      <c r="X86" s="21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f t="shared" si="4"/>
        <v>0</v>
      </c>
    </row>
    <row r="87" spans="1:32" s="9" customFormat="1" ht="13.2" x14ac:dyDescent="0.2">
      <c r="A87" s="6"/>
      <c r="B87" s="7" t="s">
        <v>105</v>
      </c>
      <c r="C87" s="7"/>
      <c r="D87" s="8">
        <v>0</v>
      </c>
      <c r="E87" s="8">
        <v>-876.29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14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/>
      <c r="U87" s="8">
        <v>0</v>
      </c>
      <c r="V87" s="8">
        <f t="shared" si="3"/>
        <v>0</v>
      </c>
      <c r="W87" s="8">
        <v>0</v>
      </c>
      <c r="X87" s="21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f t="shared" si="4"/>
        <v>0</v>
      </c>
    </row>
    <row r="88" spans="1:32" s="9" customFormat="1" ht="13.2" x14ac:dyDescent="0.2">
      <c r="A88" s="6"/>
      <c r="B88" s="7" t="s">
        <v>106</v>
      </c>
      <c r="C88" s="7"/>
      <c r="D88" s="8">
        <v>0</v>
      </c>
      <c r="E88" s="8">
        <v>1471.96</v>
      </c>
      <c r="F88" s="8">
        <v>351.6</v>
      </c>
      <c r="G88" s="8">
        <v>0</v>
      </c>
      <c r="H88" s="8">
        <v>351.6</v>
      </c>
      <c r="I88" s="8">
        <v>0</v>
      </c>
      <c r="J88" s="8">
        <v>0</v>
      </c>
      <c r="K88" s="8">
        <v>0</v>
      </c>
      <c r="L88" s="8">
        <v>0</v>
      </c>
      <c r="M88" s="14">
        <v>0</v>
      </c>
      <c r="N88" s="8">
        <v>0</v>
      </c>
      <c r="O88" s="8">
        <v>351.6</v>
      </c>
      <c r="P88" s="8">
        <v>0</v>
      </c>
      <c r="Q88" s="8">
        <v>0</v>
      </c>
      <c r="R88" s="8">
        <v>0</v>
      </c>
      <c r="S88" s="8">
        <v>0</v>
      </c>
      <c r="T88" s="8"/>
      <c r="U88" s="8">
        <v>0</v>
      </c>
      <c r="V88" s="8">
        <f t="shared" si="3"/>
        <v>0</v>
      </c>
      <c r="W88" s="8">
        <v>0</v>
      </c>
      <c r="X88" s="21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f t="shared" si="4"/>
        <v>0</v>
      </c>
    </row>
    <row r="89" spans="1:32" s="9" customFormat="1" ht="13.2" x14ac:dyDescent="0.2">
      <c r="A89" s="6"/>
      <c r="B89" s="7" t="s">
        <v>107</v>
      </c>
      <c r="C89" s="7"/>
      <c r="D89" s="8">
        <v>0</v>
      </c>
      <c r="E89" s="8">
        <v>47891.98</v>
      </c>
      <c r="F89" s="8">
        <v>7882.2</v>
      </c>
      <c r="G89" s="8">
        <v>7284.84</v>
      </c>
      <c r="H89" s="8">
        <v>597.36</v>
      </c>
      <c r="I89" s="8">
        <v>0</v>
      </c>
      <c r="J89" s="8">
        <v>0</v>
      </c>
      <c r="K89" s="8">
        <v>0</v>
      </c>
      <c r="L89" s="8">
        <v>0</v>
      </c>
      <c r="M89" s="14">
        <v>0</v>
      </c>
      <c r="N89" s="8">
        <v>0</v>
      </c>
      <c r="O89" s="8">
        <v>597.36</v>
      </c>
      <c r="P89" s="8">
        <v>0</v>
      </c>
      <c r="Q89" s="8">
        <v>0</v>
      </c>
      <c r="R89" s="8">
        <v>0</v>
      </c>
      <c r="S89" s="8">
        <v>0</v>
      </c>
      <c r="T89" s="8"/>
      <c r="U89" s="8">
        <v>0</v>
      </c>
      <c r="V89" s="8">
        <f t="shared" si="3"/>
        <v>0</v>
      </c>
      <c r="W89" s="8">
        <v>0</v>
      </c>
      <c r="X89" s="21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f t="shared" si="4"/>
        <v>0</v>
      </c>
    </row>
    <row r="90" spans="1:32" s="9" customFormat="1" ht="13.2" x14ac:dyDescent="0.2">
      <c r="A90" s="6"/>
      <c r="B90" s="7" t="s">
        <v>108</v>
      </c>
      <c r="C90" s="7"/>
      <c r="D90" s="8">
        <v>44985.49</v>
      </c>
      <c r="E90" s="8">
        <v>18824.240000000002</v>
      </c>
      <c r="F90" s="8">
        <v>257648.4</v>
      </c>
      <c r="G90" s="8">
        <v>248934.84</v>
      </c>
      <c r="H90" s="8">
        <v>1405.92</v>
      </c>
      <c r="I90" s="8">
        <v>7307.64</v>
      </c>
      <c r="J90" s="8">
        <v>739.38</v>
      </c>
      <c r="K90" s="8">
        <v>3541.62</v>
      </c>
      <c r="L90" s="8">
        <v>1966.54</v>
      </c>
      <c r="M90" s="14">
        <v>268688.09999999998</v>
      </c>
      <c r="N90" s="8">
        <v>259601.18</v>
      </c>
      <c r="O90" s="8">
        <v>1405.92</v>
      </c>
      <c r="P90" s="8">
        <v>7307.64</v>
      </c>
      <c r="Q90" s="8">
        <v>739.38</v>
      </c>
      <c r="R90" s="8">
        <v>3541.62</v>
      </c>
      <c r="S90" s="8">
        <v>1966.54</v>
      </c>
      <c r="T90" s="8"/>
      <c r="U90" s="8">
        <v>104.28</v>
      </c>
      <c r="V90" s="8">
        <f t="shared" si="3"/>
        <v>61006.277299999994</v>
      </c>
      <c r="W90" s="8">
        <v>36344.17</v>
      </c>
      <c r="X90" s="21">
        <v>161998</v>
      </c>
      <c r="Y90" s="8">
        <v>3803</v>
      </c>
      <c r="Z90" s="8">
        <v>68978</v>
      </c>
      <c r="AA90" s="8">
        <v>89217</v>
      </c>
      <c r="AB90" s="8">
        <v>22157.119999999999</v>
      </c>
      <c r="AC90" s="8">
        <v>-13163.75</v>
      </c>
      <c r="AD90" s="8">
        <v>-8740.6299999999992</v>
      </c>
      <c r="AE90" s="8">
        <v>23081.11</v>
      </c>
      <c r="AF90" s="8">
        <f t="shared" si="4"/>
        <v>45238.222699999984</v>
      </c>
    </row>
    <row r="91" spans="1:32" s="9" customFormat="1" ht="13.2" x14ac:dyDescent="0.2">
      <c r="A91" s="6"/>
      <c r="B91" s="7" t="s">
        <v>109</v>
      </c>
      <c r="C91" s="7"/>
      <c r="D91" s="8">
        <v>-22086</v>
      </c>
      <c r="E91" s="8">
        <v>196756.48000000001</v>
      </c>
      <c r="F91" s="8">
        <v>460287.26</v>
      </c>
      <c r="G91" s="8">
        <v>409908.67</v>
      </c>
      <c r="H91" s="8">
        <v>38345.050000000003</v>
      </c>
      <c r="I91" s="8">
        <v>12033.54</v>
      </c>
      <c r="J91" s="8">
        <v>5659.95</v>
      </c>
      <c r="K91" s="8">
        <v>0</v>
      </c>
      <c r="L91" s="8">
        <v>8387.81</v>
      </c>
      <c r="M91" s="14">
        <v>371284.26</v>
      </c>
      <c r="N91" s="8">
        <v>330647.08</v>
      </c>
      <c r="O91" s="8">
        <v>38345.050000000003</v>
      </c>
      <c r="P91" s="8">
        <v>12033.54</v>
      </c>
      <c r="Q91" s="8">
        <v>5659.95</v>
      </c>
      <c r="R91" s="8">
        <v>0</v>
      </c>
      <c r="S91" s="8">
        <v>8387.81</v>
      </c>
      <c r="T91" s="8"/>
      <c r="U91" s="8">
        <v>80.66</v>
      </c>
      <c r="V91" s="8">
        <f t="shared" si="3"/>
        <v>77702.063800000004</v>
      </c>
      <c r="W91" s="8">
        <v>46290.59</v>
      </c>
      <c r="X91" s="21">
        <v>127822</v>
      </c>
      <c r="Y91" s="8">
        <v>13875</v>
      </c>
      <c r="Z91" s="8">
        <v>70418</v>
      </c>
      <c r="AA91" s="8">
        <v>38919</v>
      </c>
      <c r="AB91" s="8">
        <v>19189.71</v>
      </c>
      <c r="AC91" s="8">
        <v>671.12</v>
      </c>
      <c r="AD91" s="8">
        <v>63581.59</v>
      </c>
      <c r="AE91" s="8">
        <v>42166.720000000001</v>
      </c>
      <c r="AF91" s="8">
        <f t="shared" si="4"/>
        <v>56746.426200000016</v>
      </c>
    </row>
    <row r="92" spans="1:32" s="9" customFormat="1" ht="13.2" x14ac:dyDescent="0.2">
      <c r="A92" s="6"/>
      <c r="B92" s="7" t="s">
        <v>110</v>
      </c>
      <c r="C92" s="7"/>
      <c r="D92" s="8">
        <v>45230.12</v>
      </c>
      <c r="E92" s="8">
        <v>429913.32</v>
      </c>
      <c r="F92" s="8">
        <v>603230.52</v>
      </c>
      <c r="G92" s="8">
        <v>567786.48</v>
      </c>
      <c r="H92" s="8">
        <v>16571.52</v>
      </c>
      <c r="I92" s="8">
        <v>18872.52</v>
      </c>
      <c r="J92" s="8">
        <v>2714.34</v>
      </c>
      <c r="K92" s="8">
        <v>12999.6</v>
      </c>
      <c r="L92" s="8">
        <v>7217.5</v>
      </c>
      <c r="M92" s="14">
        <v>595376.49</v>
      </c>
      <c r="N92" s="8">
        <v>560393.93000000005</v>
      </c>
      <c r="O92" s="8">
        <v>16571.52</v>
      </c>
      <c r="P92" s="8">
        <v>18872.52</v>
      </c>
      <c r="Q92" s="8">
        <v>2714.34</v>
      </c>
      <c r="R92" s="8">
        <v>12999.6</v>
      </c>
      <c r="S92" s="8">
        <v>7217.5</v>
      </c>
      <c r="T92" s="8"/>
      <c r="U92" s="8">
        <v>98.7</v>
      </c>
      <c r="V92" s="8">
        <f t="shared" si="3"/>
        <v>131692.57355</v>
      </c>
      <c r="W92" s="8">
        <v>78455.149999999994</v>
      </c>
      <c r="X92" s="21">
        <v>363620</v>
      </c>
      <c r="Y92" s="8">
        <v>4571</v>
      </c>
      <c r="Z92" s="8">
        <v>126207</v>
      </c>
      <c r="AA92" s="8">
        <v>232839</v>
      </c>
      <c r="AB92" s="8">
        <v>51468.39</v>
      </c>
      <c r="AC92" s="8">
        <v>-5722.31</v>
      </c>
      <c r="AD92" s="8">
        <v>-59116.88</v>
      </c>
      <c r="AE92" s="8">
        <v>-19609.07</v>
      </c>
      <c r="AF92" s="8">
        <f t="shared" si="4"/>
        <v>31856.326450000051</v>
      </c>
    </row>
    <row r="93" spans="1:32" s="9" customFormat="1" ht="13.2" x14ac:dyDescent="0.2">
      <c r="A93" s="6"/>
      <c r="B93" s="7" t="s">
        <v>111</v>
      </c>
      <c r="C93" s="7"/>
      <c r="D93" s="8">
        <v>69430.17</v>
      </c>
      <c r="E93" s="8">
        <v>370270.65</v>
      </c>
      <c r="F93" s="8">
        <v>555242.35</v>
      </c>
      <c r="G93" s="8">
        <v>531553.07999999996</v>
      </c>
      <c r="H93" s="8">
        <v>11910.39</v>
      </c>
      <c r="I93" s="8">
        <v>11778.88</v>
      </c>
      <c r="J93" s="8">
        <v>2789.76</v>
      </c>
      <c r="K93" s="8">
        <v>13361.46</v>
      </c>
      <c r="L93" s="8">
        <v>7418.82</v>
      </c>
      <c r="M93" s="14">
        <v>530310.53</v>
      </c>
      <c r="N93" s="8">
        <v>507684.97</v>
      </c>
      <c r="O93" s="8">
        <v>11910.39</v>
      </c>
      <c r="P93" s="8">
        <v>11778.88</v>
      </c>
      <c r="Q93" s="8">
        <v>2789.76</v>
      </c>
      <c r="R93" s="8">
        <v>13361.46</v>
      </c>
      <c r="S93" s="8">
        <v>7418.82</v>
      </c>
      <c r="T93" s="8"/>
      <c r="U93" s="8">
        <v>95.51</v>
      </c>
      <c r="V93" s="8">
        <f t="shared" si="3"/>
        <v>119305.96794999999</v>
      </c>
      <c r="W93" s="8">
        <v>71075.899999999994</v>
      </c>
      <c r="X93" s="21">
        <v>308334</v>
      </c>
      <c r="Y93" s="8">
        <v>13910</v>
      </c>
      <c r="Z93" s="8">
        <v>134341</v>
      </c>
      <c r="AA93" s="8">
        <v>130084</v>
      </c>
      <c r="AB93" s="8">
        <v>36858.5</v>
      </c>
      <c r="AC93" s="8">
        <v>-25188.73</v>
      </c>
      <c r="AD93" s="8">
        <v>27298.34</v>
      </c>
      <c r="AE93" s="8">
        <v>71539.78</v>
      </c>
      <c r="AF93" s="8">
        <f t="shared" si="4"/>
        <v>78399.272050000029</v>
      </c>
    </row>
    <row r="94" spans="1:32" s="9" customFormat="1" ht="13.2" x14ac:dyDescent="0.2">
      <c r="A94" s="6"/>
      <c r="B94" s="7" t="s">
        <v>112</v>
      </c>
      <c r="C94" s="7"/>
      <c r="D94" s="8">
        <v>-13206.11</v>
      </c>
      <c r="E94" s="8">
        <v>44879.97</v>
      </c>
      <c r="F94" s="8">
        <v>188980.87</v>
      </c>
      <c r="G94" s="8">
        <v>169672.77</v>
      </c>
      <c r="H94" s="8">
        <v>19308.099999999999</v>
      </c>
      <c r="I94" s="8">
        <v>0</v>
      </c>
      <c r="J94" s="8">
        <v>2872.56</v>
      </c>
      <c r="K94" s="8">
        <v>0</v>
      </c>
      <c r="L94" s="8">
        <v>4257.8</v>
      </c>
      <c r="M94" s="14">
        <v>171648.78</v>
      </c>
      <c r="N94" s="8">
        <v>154111.49</v>
      </c>
      <c r="O94" s="8">
        <v>19308.099999999999</v>
      </c>
      <c r="P94" s="8">
        <v>0</v>
      </c>
      <c r="Q94" s="8">
        <v>2872.56</v>
      </c>
      <c r="R94" s="8">
        <v>0</v>
      </c>
      <c r="S94" s="8">
        <v>4257.8</v>
      </c>
      <c r="T94" s="8"/>
      <c r="U94" s="8">
        <v>90.83</v>
      </c>
      <c r="V94" s="8">
        <f t="shared" si="3"/>
        <v>36216.200149999997</v>
      </c>
      <c r="W94" s="8">
        <v>21575.61</v>
      </c>
      <c r="X94" s="21">
        <v>53946</v>
      </c>
      <c r="Y94" s="8">
        <v>9886</v>
      </c>
      <c r="Z94" s="8">
        <v>33041</v>
      </c>
      <c r="AA94" s="8">
        <v>11020</v>
      </c>
      <c r="AB94" s="8">
        <v>5525.15</v>
      </c>
      <c r="AC94" s="8">
        <v>92.97</v>
      </c>
      <c r="AD94" s="8">
        <v>36754.559999999998</v>
      </c>
      <c r="AE94" s="8">
        <v>23641.42</v>
      </c>
      <c r="AF94" s="8">
        <f t="shared" si="4"/>
        <v>29167.569850000014</v>
      </c>
    </row>
    <row r="95" spans="1:32" s="9" customFormat="1" ht="13.2" x14ac:dyDescent="0.2">
      <c r="A95" s="6"/>
      <c r="B95" s="7" t="s">
        <v>113</v>
      </c>
      <c r="C95" s="7"/>
      <c r="D95" s="8">
        <v>50242.11</v>
      </c>
      <c r="E95" s="8">
        <v>253472.53</v>
      </c>
      <c r="F95" s="8">
        <v>383971.82</v>
      </c>
      <c r="G95" s="8">
        <v>364498.08</v>
      </c>
      <c r="H95" s="8">
        <v>8772.98</v>
      </c>
      <c r="I95" s="8">
        <v>10700.76</v>
      </c>
      <c r="J95" s="8">
        <v>1352.58</v>
      </c>
      <c r="K95" s="8">
        <v>6479.58</v>
      </c>
      <c r="L95" s="8">
        <v>3597.88</v>
      </c>
      <c r="M95" s="14">
        <v>375242.72</v>
      </c>
      <c r="N95" s="8">
        <v>356211.69</v>
      </c>
      <c r="O95" s="8">
        <v>8772.98</v>
      </c>
      <c r="P95" s="8">
        <v>10700.76</v>
      </c>
      <c r="Q95" s="8">
        <v>1352.58</v>
      </c>
      <c r="R95" s="8">
        <v>6479.58</v>
      </c>
      <c r="S95" s="8">
        <v>3597.88</v>
      </c>
      <c r="T95" s="8"/>
      <c r="U95" s="8">
        <v>97.73</v>
      </c>
      <c r="V95" s="8">
        <f t="shared" si="3"/>
        <v>83709.747149999996</v>
      </c>
      <c r="W95" s="8">
        <v>49869.64</v>
      </c>
      <c r="X95" s="21">
        <v>284989</v>
      </c>
      <c r="Y95" s="8">
        <v>41744</v>
      </c>
      <c r="Z95" s="8">
        <v>120091</v>
      </c>
      <c r="AA95" s="8">
        <v>123155</v>
      </c>
      <c r="AB95" s="8">
        <v>-6122.83</v>
      </c>
      <c r="AC95" s="8">
        <v>-43505.49</v>
      </c>
      <c r="AD95" s="8">
        <v>-12729.38</v>
      </c>
      <c r="AE95" s="8">
        <v>-5992.75</v>
      </c>
      <c r="AF95" s="8">
        <f t="shared" si="4"/>
        <v>-12114.587150000036</v>
      </c>
    </row>
    <row r="96" spans="1:32" s="9" customFormat="1" ht="13.2" x14ac:dyDescent="0.2">
      <c r="A96" s="6"/>
      <c r="B96" s="7" t="s">
        <v>114</v>
      </c>
      <c r="C96" s="7"/>
      <c r="D96" s="8">
        <v>34725.4</v>
      </c>
      <c r="E96" s="8">
        <v>48467.21</v>
      </c>
      <c r="F96" s="8">
        <v>163534.44</v>
      </c>
      <c r="G96" s="8">
        <v>145713</v>
      </c>
      <c r="H96" s="8">
        <v>13543.71</v>
      </c>
      <c r="I96" s="8">
        <v>4277.7299999999996</v>
      </c>
      <c r="J96" s="8">
        <v>1860.69</v>
      </c>
      <c r="K96" s="8">
        <v>0</v>
      </c>
      <c r="L96" s="8">
        <v>2757.8</v>
      </c>
      <c r="M96" s="14">
        <v>150763.51</v>
      </c>
      <c r="N96" s="8">
        <v>134333.79999999999</v>
      </c>
      <c r="O96" s="8">
        <v>13543.71</v>
      </c>
      <c r="P96" s="8">
        <v>4277.7299999999996</v>
      </c>
      <c r="Q96" s="8">
        <v>1860.69</v>
      </c>
      <c r="R96" s="8">
        <v>0</v>
      </c>
      <c r="S96" s="8">
        <v>2757.8</v>
      </c>
      <c r="T96" s="8"/>
      <c r="U96" s="8">
        <v>92.19</v>
      </c>
      <c r="V96" s="8">
        <f t="shared" si="3"/>
        <v>31568.442999999996</v>
      </c>
      <c r="W96" s="8">
        <v>18806.73</v>
      </c>
      <c r="X96" s="21">
        <v>104585</v>
      </c>
      <c r="Y96" s="8">
        <v>4095</v>
      </c>
      <c r="Z96" s="8">
        <v>28654</v>
      </c>
      <c r="AA96" s="8">
        <v>71837</v>
      </c>
      <c r="AB96" s="8">
        <v>9338.3799999999992</v>
      </c>
      <c r="AC96" s="8">
        <v>227.77</v>
      </c>
      <c r="AD96" s="8">
        <v>-30193.52</v>
      </c>
      <c r="AE96" s="8">
        <v>4759.6499999999996</v>
      </c>
      <c r="AF96" s="8">
        <f t="shared" si="4"/>
        <v>14099.026999999987</v>
      </c>
    </row>
    <row r="97" spans="1:32" s="9" customFormat="1" ht="13.2" x14ac:dyDescent="0.2">
      <c r="A97" s="6"/>
      <c r="B97" s="7" t="s">
        <v>115</v>
      </c>
      <c r="C97" s="7"/>
      <c r="D97" s="8">
        <v>21850.35</v>
      </c>
      <c r="E97" s="8">
        <v>45721.08</v>
      </c>
      <c r="F97" s="8">
        <v>161753.76</v>
      </c>
      <c r="G97" s="8">
        <v>145944.95999999999</v>
      </c>
      <c r="H97" s="8">
        <v>11524.44</v>
      </c>
      <c r="I97" s="8">
        <v>4284.3599999999997</v>
      </c>
      <c r="J97" s="8">
        <v>1772.94</v>
      </c>
      <c r="K97" s="8">
        <v>0</v>
      </c>
      <c r="L97" s="8">
        <v>2627.36</v>
      </c>
      <c r="M97" s="14">
        <v>148714.6</v>
      </c>
      <c r="N97" s="8">
        <v>134180.17000000001</v>
      </c>
      <c r="O97" s="8">
        <v>11524.44</v>
      </c>
      <c r="P97" s="8">
        <v>4284.3599999999997</v>
      </c>
      <c r="Q97" s="8">
        <v>1772.94</v>
      </c>
      <c r="R97" s="8">
        <v>0</v>
      </c>
      <c r="S97" s="8">
        <v>2627.36</v>
      </c>
      <c r="T97" s="8"/>
      <c r="U97" s="8">
        <v>91.94</v>
      </c>
      <c r="V97" s="8">
        <f t="shared" si="3"/>
        <v>31532.339950000001</v>
      </c>
      <c r="W97" s="8">
        <v>18785.22</v>
      </c>
      <c r="X97" s="21">
        <v>49832</v>
      </c>
      <c r="Y97" s="8">
        <v>12349</v>
      </c>
      <c r="Z97" s="8">
        <v>28849</v>
      </c>
      <c r="AA97" s="8">
        <v>7287</v>
      </c>
      <c r="AB97" s="8">
        <v>1069.02</v>
      </c>
      <c r="AC97" s="8">
        <v>-0.26</v>
      </c>
      <c r="AD97" s="8">
        <v>34308.85</v>
      </c>
      <c r="AE97" s="8">
        <v>56158.94</v>
      </c>
      <c r="AF97" s="8">
        <f t="shared" si="4"/>
        <v>55880.960050000023</v>
      </c>
    </row>
    <row r="98" spans="1:32" s="9" customFormat="1" ht="13.2" x14ac:dyDescent="0.2">
      <c r="A98" s="6"/>
      <c r="B98" s="7" t="s">
        <v>116</v>
      </c>
      <c r="C98" s="7"/>
      <c r="D98" s="8">
        <v>21285.96</v>
      </c>
      <c r="E98" s="8">
        <v>605053.57999999996</v>
      </c>
      <c r="F98" s="8">
        <v>327187.20000000001</v>
      </c>
      <c r="G98" s="8">
        <v>310727.28000000003</v>
      </c>
      <c r="H98" s="8">
        <v>7337.88</v>
      </c>
      <c r="I98" s="8">
        <v>9122.0400000000009</v>
      </c>
      <c r="J98" s="8">
        <v>1131.3599999999999</v>
      </c>
      <c r="K98" s="8">
        <v>5418.78</v>
      </c>
      <c r="L98" s="8">
        <v>3008.46</v>
      </c>
      <c r="M98" s="14">
        <v>237376.92</v>
      </c>
      <c r="N98" s="8">
        <v>225435.12</v>
      </c>
      <c r="O98" s="8">
        <v>7337.88</v>
      </c>
      <c r="P98" s="8">
        <v>9122.0400000000009</v>
      </c>
      <c r="Q98" s="8">
        <v>1131.3599999999999</v>
      </c>
      <c r="R98" s="8">
        <v>5418.78</v>
      </c>
      <c r="S98" s="8">
        <v>3008.46</v>
      </c>
      <c r="T98" s="8"/>
      <c r="U98" s="8">
        <v>72.55</v>
      </c>
      <c r="V98" s="8">
        <f t="shared" si="3"/>
        <v>52977.253199999999</v>
      </c>
      <c r="W98" s="8">
        <v>31560.92</v>
      </c>
      <c r="X98" s="21">
        <v>176005</v>
      </c>
      <c r="Y98" s="8">
        <v>5874</v>
      </c>
      <c r="Z98" s="8">
        <v>51470</v>
      </c>
      <c r="AA98" s="8">
        <v>118663</v>
      </c>
      <c r="AB98" s="8">
        <v>16669.509999999998</v>
      </c>
      <c r="AC98" s="8">
        <v>-3001.45</v>
      </c>
      <c r="AD98" s="8">
        <v>-48778.11</v>
      </c>
      <c r="AE98" s="8">
        <v>-30493.599999999999</v>
      </c>
      <c r="AF98" s="8">
        <f t="shared" si="4"/>
        <v>-13822.093200000003</v>
      </c>
    </row>
    <row r="99" spans="1:32" s="9" customFormat="1" ht="13.2" x14ac:dyDescent="0.2">
      <c r="A99" s="6"/>
      <c r="B99" s="7" t="s">
        <v>117</v>
      </c>
      <c r="C99" s="7"/>
      <c r="D99" s="8">
        <v>-24206.98</v>
      </c>
      <c r="E99" s="8">
        <v>699.56</v>
      </c>
      <c r="F99" s="8">
        <v>35339.760000000002</v>
      </c>
      <c r="G99" s="8">
        <v>35339.760000000002</v>
      </c>
      <c r="H99" s="8">
        <v>0</v>
      </c>
      <c r="I99" s="8">
        <v>0</v>
      </c>
      <c r="J99" s="8">
        <v>514.20000000000005</v>
      </c>
      <c r="K99" s="8">
        <v>2463</v>
      </c>
      <c r="L99" s="8">
        <v>1316.32</v>
      </c>
      <c r="M99" s="14">
        <v>38065.57</v>
      </c>
      <c r="N99" s="8">
        <v>38065.57</v>
      </c>
      <c r="O99" s="8">
        <v>0</v>
      </c>
      <c r="P99" s="8">
        <v>0</v>
      </c>
      <c r="Q99" s="8">
        <v>514.20000000000005</v>
      </c>
      <c r="R99" s="8">
        <v>2463</v>
      </c>
      <c r="S99" s="8">
        <v>1316.32</v>
      </c>
      <c r="T99" s="8"/>
      <c r="U99" s="8">
        <v>107.71</v>
      </c>
      <c r="V99" s="8">
        <f t="shared" si="3"/>
        <v>8945.4089499999991</v>
      </c>
      <c r="W99" s="8">
        <v>5329.18</v>
      </c>
      <c r="X99" s="21">
        <v>42860</v>
      </c>
      <c r="Y99" s="8">
        <v>0</v>
      </c>
      <c r="Z99" s="8">
        <v>3948</v>
      </c>
      <c r="AA99" s="8">
        <v>38913</v>
      </c>
      <c r="AB99" s="8">
        <v>3806.56</v>
      </c>
      <c r="AC99" s="8">
        <v>4236.1000000000004</v>
      </c>
      <c r="AD99" s="8">
        <v>-27112.67</v>
      </c>
      <c r="AE99" s="8">
        <v>-47083.56</v>
      </c>
      <c r="AF99" s="8">
        <f t="shared" si="4"/>
        <v>-43275.998950000001</v>
      </c>
    </row>
    <row r="100" spans="1:32" s="9" customFormat="1" ht="13.2" x14ac:dyDescent="0.2">
      <c r="A100" s="6"/>
      <c r="B100" s="7" t="s">
        <v>118</v>
      </c>
      <c r="C100" s="7"/>
      <c r="D100" s="8">
        <v>13523.15</v>
      </c>
      <c r="E100" s="8">
        <v>120894.52</v>
      </c>
      <c r="F100" s="8">
        <v>77735.16</v>
      </c>
      <c r="G100" s="8">
        <v>73555.56</v>
      </c>
      <c r="H100" s="8">
        <v>4179.6000000000004</v>
      </c>
      <c r="I100" s="8">
        <v>0</v>
      </c>
      <c r="J100" s="8">
        <v>672.3</v>
      </c>
      <c r="K100" s="8">
        <v>0</v>
      </c>
      <c r="L100" s="8">
        <v>1720.6</v>
      </c>
      <c r="M100" s="14">
        <v>64205.95</v>
      </c>
      <c r="N100" s="8">
        <v>60753.78</v>
      </c>
      <c r="O100" s="8">
        <v>4179.6000000000004</v>
      </c>
      <c r="P100" s="8">
        <v>0</v>
      </c>
      <c r="Q100" s="8">
        <v>672.3</v>
      </c>
      <c r="R100" s="8">
        <v>0</v>
      </c>
      <c r="S100" s="8">
        <v>1720.6</v>
      </c>
      <c r="T100" s="8"/>
      <c r="U100" s="8">
        <v>82.6</v>
      </c>
      <c r="V100" s="8">
        <f t="shared" si="3"/>
        <v>14277.138299999999</v>
      </c>
      <c r="W100" s="8">
        <v>8505.5300000000007</v>
      </c>
      <c r="X100" s="21">
        <v>24732</v>
      </c>
      <c r="Y100" s="8">
        <v>2924</v>
      </c>
      <c r="Z100" s="8">
        <v>13062</v>
      </c>
      <c r="AA100" s="8">
        <v>8746</v>
      </c>
      <c r="AB100" s="8">
        <v>3151.38</v>
      </c>
      <c r="AC100" s="8">
        <v>0.06</v>
      </c>
      <c r="AD100" s="8">
        <v>10087.67</v>
      </c>
      <c r="AE100" s="8">
        <v>23610.880000000001</v>
      </c>
      <c r="AF100" s="8">
        <f t="shared" si="4"/>
        <v>26762.261699999995</v>
      </c>
    </row>
    <row r="101" spans="1:32" s="9" customFormat="1" ht="13.2" x14ac:dyDescent="0.2">
      <c r="A101" s="6"/>
      <c r="B101" s="7" t="s">
        <v>119</v>
      </c>
      <c r="C101" s="7"/>
      <c r="D101" s="8">
        <v>4662.83</v>
      </c>
      <c r="E101" s="8">
        <v>118791.12</v>
      </c>
      <c r="F101" s="8">
        <v>288527.03999999998</v>
      </c>
      <c r="G101" s="8">
        <v>273337.11</v>
      </c>
      <c r="H101" s="8">
        <v>7165.68</v>
      </c>
      <c r="I101" s="8">
        <v>8024.25</v>
      </c>
      <c r="J101" s="8">
        <v>666.69</v>
      </c>
      <c r="K101" s="8">
        <v>3192.99</v>
      </c>
      <c r="L101" s="8">
        <v>1772.64</v>
      </c>
      <c r="M101" s="14">
        <v>259032.05</v>
      </c>
      <c r="N101" s="8">
        <v>245394.93</v>
      </c>
      <c r="O101" s="8">
        <v>7165.68</v>
      </c>
      <c r="P101" s="8">
        <v>8024.25</v>
      </c>
      <c r="Q101" s="8">
        <v>666.69</v>
      </c>
      <c r="R101" s="8">
        <v>3192.99</v>
      </c>
      <c r="S101" s="8">
        <v>1772.64</v>
      </c>
      <c r="T101" s="8"/>
      <c r="U101" s="8">
        <v>89.78</v>
      </c>
      <c r="V101" s="8">
        <f t="shared" si="3"/>
        <v>57667.808549999994</v>
      </c>
      <c r="W101" s="8">
        <v>34355.29</v>
      </c>
      <c r="X101" s="21">
        <v>169501</v>
      </c>
      <c r="Y101" s="8">
        <v>9930</v>
      </c>
      <c r="Z101" s="8">
        <v>64668</v>
      </c>
      <c r="AA101" s="8">
        <v>94904</v>
      </c>
      <c r="AB101" s="8">
        <v>14609.49</v>
      </c>
      <c r="AC101" s="8">
        <v>-11908.09</v>
      </c>
      <c r="AD101" s="8">
        <v>-18831.57</v>
      </c>
      <c r="AE101" s="8">
        <v>-26076.83</v>
      </c>
      <c r="AF101" s="8">
        <f t="shared" si="4"/>
        <v>-11466.338550000015</v>
      </c>
    </row>
    <row r="102" spans="1:32" s="9" customFormat="1" ht="13.2" x14ac:dyDescent="0.2">
      <c r="A102" s="6"/>
      <c r="B102" s="7" t="s">
        <v>120</v>
      </c>
      <c r="C102" s="7"/>
      <c r="D102" s="8">
        <v>-1750</v>
      </c>
      <c r="E102" s="8">
        <v>80064.03</v>
      </c>
      <c r="F102" s="8">
        <v>10435.200000000001</v>
      </c>
      <c r="G102" s="8">
        <v>9662.2800000000007</v>
      </c>
      <c r="H102" s="8">
        <v>772.92</v>
      </c>
      <c r="I102" s="8">
        <v>0</v>
      </c>
      <c r="J102" s="8">
        <v>0</v>
      </c>
      <c r="K102" s="8">
        <v>0</v>
      </c>
      <c r="L102" s="8">
        <v>0</v>
      </c>
      <c r="M102" s="14">
        <v>0</v>
      </c>
      <c r="N102" s="8">
        <v>0</v>
      </c>
      <c r="O102" s="8">
        <v>772.92</v>
      </c>
      <c r="P102" s="8">
        <v>0</v>
      </c>
      <c r="Q102" s="8">
        <v>0</v>
      </c>
      <c r="R102" s="8">
        <v>0</v>
      </c>
      <c r="S102" s="8">
        <v>0</v>
      </c>
      <c r="T102" s="8"/>
      <c r="U102" s="8">
        <v>0</v>
      </c>
      <c r="V102" s="8">
        <f t="shared" si="3"/>
        <v>0</v>
      </c>
      <c r="W102" s="8">
        <v>0</v>
      </c>
      <c r="X102" s="21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-1750</v>
      </c>
      <c r="AF102" s="8">
        <f t="shared" si="4"/>
        <v>-1750</v>
      </c>
    </row>
    <row r="103" spans="1:32" s="9" customFormat="1" ht="13.2" x14ac:dyDescent="0.2">
      <c r="A103" s="6"/>
      <c r="B103" s="7" t="s">
        <v>121</v>
      </c>
      <c r="C103" s="7"/>
      <c r="D103" s="8">
        <v>-2898.02</v>
      </c>
      <c r="E103" s="8">
        <v>31649.39</v>
      </c>
      <c r="F103" s="8">
        <v>81711.360000000001</v>
      </c>
      <c r="G103" s="8">
        <v>77358.960000000006</v>
      </c>
      <c r="H103" s="8">
        <v>4352.3999999999996</v>
      </c>
      <c r="I103" s="8">
        <v>0</v>
      </c>
      <c r="J103" s="8">
        <v>636.62</v>
      </c>
      <c r="K103" s="8">
        <v>0</v>
      </c>
      <c r="L103" s="8">
        <v>1629.28</v>
      </c>
      <c r="M103" s="14">
        <v>81903.789999999994</v>
      </c>
      <c r="N103" s="8">
        <v>77541.14</v>
      </c>
      <c r="O103" s="8">
        <v>4352.3999999999996</v>
      </c>
      <c r="P103" s="8">
        <v>0</v>
      </c>
      <c r="Q103" s="8">
        <v>636.62</v>
      </c>
      <c r="R103" s="8">
        <v>0</v>
      </c>
      <c r="S103" s="8">
        <v>1629.28</v>
      </c>
      <c r="T103" s="8"/>
      <c r="U103" s="8">
        <v>100.24</v>
      </c>
      <c r="V103" s="8">
        <f t="shared" si="3"/>
        <v>18222.1679</v>
      </c>
      <c r="W103" s="8">
        <v>10855.76</v>
      </c>
      <c r="X103" s="21">
        <v>28559</v>
      </c>
      <c r="Y103" s="8">
        <v>0</v>
      </c>
      <c r="Z103" s="8">
        <v>16726</v>
      </c>
      <c r="AA103" s="8">
        <v>11833</v>
      </c>
      <c r="AB103" s="8">
        <v>7754.11</v>
      </c>
      <c r="AC103" s="8">
        <v>-54.65</v>
      </c>
      <c r="AD103" s="8">
        <v>12204.75</v>
      </c>
      <c r="AE103" s="8">
        <v>9252.08</v>
      </c>
      <c r="AF103" s="8">
        <f t="shared" si="4"/>
        <v>17006.192099999993</v>
      </c>
    </row>
    <row r="104" spans="1:32" s="9" customFormat="1" ht="13.2" x14ac:dyDescent="0.2">
      <c r="A104" s="6"/>
      <c r="B104" s="7" t="s">
        <v>122</v>
      </c>
      <c r="C104" s="7"/>
      <c r="D104" s="8">
        <v>-3161.23</v>
      </c>
      <c r="E104" s="8">
        <v>73677.67</v>
      </c>
      <c r="F104" s="8">
        <v>31083.72</v>
      </c>
      <c r="G104" s="8">
        <v>29977.8</v>
      </c>
      <c r="H104" s="8">
        <v>1105.92</v>
      </c>
      <c r="I104" s="8">
        <v>0</v>
      </c>
      <c r="J104" s="8">
        <v>344.52</v>
      </c>
      <c r="K104" s="8">
        <v>0</v>
      </c>
      <c r="L104" s="8">
        <v>881.94</v>
      </c>
      <c r="M104" s="14">
        <v>17931.97</v>
      </c>
      <c r="N104" s="8">
        <v>17293.97</v>
      </c>
      <c r="O104" s="8">
        <v>1105.92</v>
      </c>
      <c r="P104" s="8">
        <v>0</v>
      </c>
      <c r="Q104" s="8">
        <v>344.52</v>
      </c>
      <c r="R104" s="8">
        <v>0</v>
      </c>
      <c r="S104" s="8">
        <v>881.94</v>
      </c>
      <c r="T104" s="8"/>
      <c r="U104" s="8">
        <v>57.69</v>
      </c>
      <c r="V104" s="8">
        <f t="shared" si="3"/>
        <v>4064.08295</v>
      </c>
      <c r="W104" s="8">
        <v>2421.16</v>
      </c>
      <c r="X104" s="21">
        <v>14943</v>
      </c>
      <c r="Y104" s="8">
        <v>0</v>
      </c>
      <c r="Z104" s="8">
        <v>1756</v>
      </c>
      <c r="AA104" s="8">
        <v>13186</v>
      </c>
      <c r="AB104" s="8">
        <v>1729.4</v>
      </c>
      <c r="AC104" s="8">
        <v>1962.2</v>
      </c>
      <c r="AD104" s="8">
        <v>-7824.87</v>
      </c>
      <c r="AE104" s="8">
        <v>-9023.89</v>
      </c>
      <c r="AF104" s="8">
        <f t="shared" si="4"/>
        <v>-7295.5029499999982</v>
      </c>
    </row>
    <row r="105" spans="1:32" s="9" customFormat="1" ht="13.2" x14ac:dyDescent="0.2">
      <c r="A105" s="6"/>
      <c r="B105" s="7" t="s">
        <v>123</v>
      </c>
      <c r="C105" s="7"/>
      <c r="D105" s="8">
        <v>-35330.39</v>
      </c>
      <c r="E105" s="8">
        <v>19456.66</v>
      </c>
      <c r="F105" s="8">
        <v>76714.8</v>
      </c>
      <c r="G105" s="8">
        <v>74457.600000000006</v>
      </c>
      <c r="H105" s="8">
        <v>2257.1999999999998</v>
      </c>
      <c r="I105" s="8">
        <v>0</v>
      </c>
      <c r="J105" s="8">
        <v>411.84</v>
      </c>
      <c r="K105" s="8">
        <v>0</v>
      </c>
      <c r="L105" s="8">
        <v>1053.94</v>
      </c>
      <c r="M105" s="14">
        <v>67337.210000000006</v>
      </c>
      <c r="N105" s="8">
        <v>65355.93</v>
      </c>
      <c r="O105" s="8">
        <v>2257.1999999999998</v>
      </c>
      <c r="P105" s="8">
        <v>0</v>
      </c>
      <c r="Q105" s="8">
        <v>411.84</v>
      </c>
      <c r="R105" s="8">
        <v>0</v>
      </c>
      <c r="S105" s="8">
        <v>1053.94</v>
      </c>
      <c r="T105" s="8"/>
      <c r="U105" s="8">
        <v>87.78</v>
      </c>
      <c r="V105" s="8">
        <f t="shared" si="3"/>
        <v>15358.643549999999</v>
      </c>
      <c r="W105" s="8">
        <v>9149.83</v>
      </c>
      <c r="X105" s="21">
        <v>42649</v>
      </c>
      <c r="Y105" s="8">
        <v>7851</v>
      </c>
      <c r="Z105" s="8">
        <v>12972</v>
      </c>
      <c r="AA105" s="8">
        <v>21826</v>
      </c>
      <c r="AB105" s="8">
        <v>-1315.41</v>
      </c>
      <c r="AC105" s="8">
        <v>1079.52</v>
      </c>
      <c r="AD105" s="8">
        <v>-1565.66</v>
      </c>
      <c r="AE105" s="8">
        <v>-35816.53</v>
      </c>
      <c r="AF105" s="8">
        <f t="shared" si="4"/>
        <v>-37131.933550000002</v>
      </c>
    </row>
    <row r="106" spans="1:32" s="9" customFormat="1" ht="13.2" x14ac:dyDescent="0.2">
      <c r="A106" s="6"/>
      <c r="B106" s="7" t="s">
        <v>124</v>
      </c>
      <c r="C106" s="7"/>
      <c r="D106" s="8">
        <v>-2325.0700000000002</v>
      </c>
      <c r="E106" s="8">
        <v>14384.91</v>
      </c>
      <c r="F106" s="8">
        <v>30830.28</v>
      </c>
      <c r="G106" s="8">
        <v>29720.04</v>
      </c>
      <c r="H106" s="8">
        <v>1110.24</v>
      </c>
      <c r="I106" s="8">
        <v>0</v>
      </c>
      <c r="J106" s="8">
        <v>92.4</v>
      </c>
      <c r="K106" s="8">
        <v>0</v>
      </c>
      <c r="L106" s="8">
        <v>236.66</v>
      </c>
      <c r="M106" s="14">
        <v>30698.6</v>
      </c>
      <c r="N106" s="8">
        <v>29593.1</v>
      </c>
      <c r="O106" s="8">
        <v>1110.24</v>
      </c>
      <c r="P106" s="8">
        <v>0</v>
      </c>
      <c r="Q106" s="8">
        <v>92.4</v>
      </c>
      <c r="R106" s="8">
        <v>0</v>
      </c>
      <c r="S106" s="8">
        <v>236.66</v>
      </c>
      <c r="T106" s="8"/>
      <c r="U106" s="8">
        <v>99.57</v>
      </c>
      <c r="V106" s="8">
        <f t="shared" si="3"/>
        <v>6954.3784999999989</v>
      </c>
      <c r="W106" s="8">
        <v>4143.03</v>
      </c>
      <c r="X106" s="21">
        <v>16958</v>
      </c>
      <c r="Y106" s="8">
        <v>0</v>
      </c>
      <c r="Z106" s="8">
        <v>7433</v>
      </c>
      <c r="AA106" s="8">
        <v>4199</v>
      </c>
      <c r="AB106" s="8">
        <v>2959.31</v>
      </c>
      <c r="AC106" s="8">
        <v>-1070.48</v>
      </c>
      <c r="AD106" s="8">
        <v>4974.8599999999997</v>
      </c>
      <c r="AE106" s="8">
        <v>1579.31</v>
      </c>
      <c r="AF106" s="8">
        <f t="shared" si="4"/>
        <v>-787.37849999999889</v>
      </c>
    </row>
    <row r="107" spans="1:32" s="9" customFormat="1" ht="13.2" x14ac:dyDescent="0.2">
      <c r="A107" s="6"/>
      <c r="B107" s="7" t="s">
        <v>125</v>
      </c>
      <c r="C107" s="7"/>
      <c r="D107" s="8">
        <v>899.5</v>
      </c>
      <c r="E107" s="8">
        <v>41830.53</v>
      </c>
      <c r="F107" s="8">
        <v>82743.960000000006</v>
      </c>
      <c r="G107" s="8">
        <v>76690.92</v>
      </c>
      <c r="H107" s="8">
        <v>3160.08</v>
      </c>
      <c r="I107" s="8">
        <v>2892.96</v>
      </c>
      <c r="J107" s="8">
        <v>302.39999999999998</v>
      </c>
      <c r="K107" s="8">
        <v>0</v>
      </c>
      <c r="L107" s="8">
        <v>774.36</v>
      </c>
      <c r="M107" s="14">
        <v>59347.31</v>
      </c>
      <c r="N107" s="8">
        <v>55005.83</v>
      </c>
      <c r="O107" s="8">
        <v>3160.08</v>
      </c>
      <c r="P107" s="8">
        <v>2892.96</v>
      </c>
      <c r="Q107" s="8">
        <v>302.39999999999998</v>
      </c>
      <c r="R107" s="8">
        <v>0</v>
      </c>
      <c r="S107" s="8">
        <v>774.36</v>
      </c>
      <c r="T107" s="8"/>
      <c r="U107" s="8">
        <v>71.72</v>
      </c>
      <c r="V107" s="8">
        <f t="shared" si="3"/>
        <v>12926.37005</v>
      </c>
      <c r="W107" s="8">
        <v>7700.82</v>
      </c>
      <c r="X107" s="21">
        <v>51445</v>
      </c>
      <c r="Y107" s="8">
        <v>0</v>
      </c>
      <c r="Z107" s="8">
        <v>12780</v>
      </c>
      <c r="AA107" s="8">
        <v>36693</v>
      </c>
      <c r="AB107" s="8">
        <v>5500.58</v>
      </c>
      <c r="AC107" s="8">
        <v>-953.75</v>
      </c>
      <c r="AD107" s="8">
        <v>-19641.189999999999</v>
      </c>
      <c r="AE107" s="8">
        <v>-19695.439999999999</v>
      </c>
      <c r="AF107" s="8">
        <f t="shared" si="4"/>
        <v>-16166.860049999996</v>
      </c>
    </row>
    <row r="108" spans="1:32" s="9" customFormat="1" ht="13.2" x14ac:dyDescent="0.2">
      <c r="A108" s="6"/>
      <c r="B108" s="7" t="s">
        <v>126</v>
      </c>
      <c r="C108" s="7"/>
      <c r="D108" s="8">
        <v>101039.35</v>
      </c>
      <c r="E108" s="8">
        <v>35367.32</v>
      </c>
      <c r="F108" s="8">
        <v>257114.04</v>
      </c>
      <c r="G108" s="8">
        <v>249781.32</v>
      </c>
      <c r="H108" s="8">
        <v>0</v>
      </c>
      <c r="I108" s="8">
        <v>7332.72</v>
      </c>
      <c r="J108" s="8">
        <v>739.44</v>
      </c>
      <c r="K108" s="8">
        <v>3541.56</v>
      </c>
      <c r="L108" s="8">
        <v>1892.7</v>
      </c>
      <c r="M108" s="14">
        <v>310517.49</v>
      </c>
      <c r="N108" s="8">
        <v>301661.74</v>
      </c>
      <c r="O108" s="8">
        <v>0</v>
      </c>
      <c r="P108" s="8">
        <v>7332.72</v>
      </c>
      <c r="Q108" s="8">
        <v>739.44</v>
      </c>
      <c r="R108" s="8">
        <v>3541.56</v>
      </c>
      <c r="S108" s="8">
        <v>1892.7</v>
      </c>
      <c r="T108" s="8"/>
      <c r="U108" s="8">
        <v>120.77</v>
      </c>
      <c r="V108" s="8">
        <f t="shared" si="3"/>
        <v>70890.508900000001</v>
      </c>
      <c r="W108" s="8">
        <v>42232.639999999999</v>
      </c>
      <c r="X108" s="21">
        <v>194481</v>
      </c>
      <c r="Y108" s="8">
        <v>3692</v>
      </c>
      <c r="Z108" s="8">
        <v>67773</v>
      </c>
      <c r="AA108" s="8">
        <v>73014</v>
      </c>
      <c r="AB108" s="8">
        <v>26474.17</v>
      </c>
      <c r="AC108" s="8">
        <v>-2915.73</v>
      </c>
      <c r="AD108" s="8">
        <v>20501.14</v>
      </c>
      <c r="AE108" s="8">
        <v>118624.76</v>
      </c>
      <c r="AF108" s="8">
        <f t="shared" si="4"/>
        <v>95096.941099999938</v>
      </c>
    </row>
    <row r="109" spans="1:32" s="9" customFormat="1" ht="13.2" x14ac:dyDescent="0.2">
      <c r="A109" s="6"/>
      <c r="B109" s="7" t="s">
        <v>127</v>
      </c>
      <c r="C109" s="7"/>
      <c r="D109" s="8">
        <v>-26981.43</v>
      </c>
      <c r="E109" s="8">
        <v>4762.83</v>
      </c>
      <c r="F109" s="8">
        <v>116586.86</v>
      </c>
      <c r="G109" s="8">
        <v>103202.95</v>
      </c>
      <c r="H109" s="8">
        <v>10354.23</v>
      </c>
      <c r="I109" s="8">
        <v>3029.68</v>
      </c>
      <c r="J109" s="8">
        <v>1285.21</v>
      </c>
      <c r="K109" s="8">
        <v>0</v>
      </c>
      <c r="L109" s="8">
        <v>1904.95</v>
      </c>
      <c r="M109" s="14">
        <v>121369.01</v>
      </c>
      <c r="N109" s="8">
        <v>107436.12</v>
      </c>
      <c r="O109" s="8">
        <v>10354.23</v>
      </c>
      <c r="P109" s="8">
        <v>3029.68</v>
      </c>
      <c r="Q109" s="8">
        <v>1285.21</v>
      </c>
      <c r="R109" s="8">
        <v>0</v>
      </c>
      <c r="S109" s="8">
        <v>1904.95</v>
      </c>
      <c r="T109" s="8"/>
      <c r="U109" s="8">
        <v>104.1</v>
      </c>
      <c r="V109" s="8">
        <f t="shared" si="3"/>
        <v>25247.488199999996</v>
      </c>
      <c r="W109" s="8">
        <v>15041.06</v>
      </c>
      <c r="X109" s="21">
        <v>66316</v>
      </c>
      <c r="Y109" s="8">
        <v>18493</v>
      </c>
      <c r="Z109" s="8">
        <v>21109</v>
      </c>
      <c r="AA109" s="8">
        <v>26714</v>
      </c>
      <c r="AB109" s="8">
        <v>-7749.39</v>
      </c>
      <c r="AC109" s="8">
        <v>1989.77</v>
      </c>
      <c r="AD109" s="8">
        <v>6591.2</v>
      </c>
      <c r="AE109" s="8">
        <v>-18400.47</v>
      </c>
      <c r="AF109" s="8">
        <f t="shared" si="4"/>
        <v>-26149.858199999988</v>
      </c>
    </row>
    <row r="110" spans="1:32" s="9" customFormat="1" ht="13.2" x14ac:dyDescent="0.2">
      <c r="A110" s="6"/>
      <c r="B110" s="7" t="s">
        <v>128</v>
      </c>
      <c r="C110" s="7"/>
      <c r="D110" s="8">
        <v>97403.41</v>
      </c>
      <c r="E110" s="8">
        <v>360133.15</v>
      </c>
      <c r="F110" s="8">
        <v>549233.22</v>
      </c>
      <c r="G110" s="8">
        <v>529466.52</v>
      </c>
      <c r="H110" s="8">
        <v>10967.04</v>
      </c>
      <c r="I110" s="8">
        <v>8799.66</v>
      </c>
      <c r="J110" s="8">
        <v>1253.94</v>
      </c>
      <c r="K110" s="8">
        <v>6008.16</v>
      </c>
      <c r="L110" s="8">
        <v>3336.12</v>
      </c>
      <c r="M110" s="14">
        <v>492918.67</v>
      </c>
      <c r="N110" s="8">
        <v>475178.71</v>
      </c>
      <c r="O110" s="8">
        <v>10967.04</v>
      </c>
      <c r="P110" s="8">
        <v>8799.66</v>
      </c>
      <c r="Q110" s="8">
        <v>1253.94</v>
      </c>
      <c r="R110" s="8">
        <v>6008.16</v>
      </c>
      <c r="S110" s="8">
        <v>3336.12</v>
      </c>
      <c r="T110" s="8"/>
      <c r="U110" s="8">
        <v>89.75</v>
      </c>
      <c r="V110" s="8">
        <f t="shared" si="3"/>
        <v>111666.99685</v>
      </c>
      <c r="W110" s="8">
        <v>66525.02</v>
      </c>
      <c r="X110" s="21">
        <v>432538</v>
      </c>
      <c r="Y110" s="8">
        <v>35787</v>
      </c>
      <c r="Z110" s="8">
        <v>123548</v>
      </c>
      <c r="AA110" s="8">
        <v>273204</v>
      </c>
      <c r="AB110" s="8">
        <v>11730.87</v>
      </c>
      <c r="AC110" s="8">
        <v>-21384.58</v>
      </c>
      <c r="AD110" s="8">
        <v>-125898.6</v>
      </c>
      <c r="AE110" s="8">
        <v>-49879.77</v>
      </c>
      <c r="AF110" s="8">
        <f t="shared" si="4"/>
        <v>-38147.896850000019</v>
      </c>
    </row>
    <row r="111" spans="1:32" s="9" customFormat="1" ht="13.2" x14ac:dyDescent="0.2">
      <c r="A111" s="6"/>
      <c r="B111" s="7" t="s">
        <v>129</v>
      </c>
      <c r="C111" s="7"/>
      <c r="D111" s="8">
        <v>-6157.1</v>
      </c>
      <c r="E111" s="8">
        <v>93981.09</v>
      </c>
      <c r="F111" s="8">
        <v>194079.35999999999</v>
      </c>
      <c r="G111" s="8">
        <v>174256.8</v>
      </c>
      <c r="H111" s="8">
        <v>14706.88</v>
      </c>
      <c r="I111" s="8">
        <v>5115.68</v>
      </c>
      <c r="J111" s="8">
        <v>3136.76</v>
      </c>
      <c r="K111" s="8">
        <v>0</v>
      </c>
      <c r="L111" s="8">
        <v>4648.8599999999997</v>
      </c>
      <c r="M111" s="14">
        <v>142345.09</v>
      </c>
      <c r="N111" s="8">
        <v>127806.48</v>
      </c>
      <c r="O111" s="8">
        <v>14706.88</v>
      </c>
      <c r="P111" s="8">
        <v>5115.68</v>
      </c>
      <c r="Q111" s="8">
        <v>3136.76</v>
      </c>
      <c r="R111" s="8">
        <v>0</v>
      </c>
      <c r="S111" s="8">
        <v>4648.8599999999997</v>
      </c>
      <c r="T111" s="8"/>
      <c r="U111" s="8">
        <v>73.34</v>
      </c>
      <c r="V111" s="8">
        <f t="shared" si="3"/>
        <v>30034.522799999999</v>
      </c>
      <c r="W111" s="8">
        <v>17892.91</v>
      </c>
      <c r="X111" s="21">
        <v>63005</v>
      </c>
      <c r="Y111" s="8">
        <v>15003</v>
      </c>
      <c r="Z111" s="8">
        <v>31558</v>
      </c>
      <c r="AA111" s="8">
        <v>14273</v>
      </c>
      <c r="AB111" s="8">
        <v>-2222.35</v>
      </c>
      <c r="AC111" s="8">
        <v>-4079.61</v>
      </c>
      <c r="AD111" s="8">
        <v>25347.01</v>
      </c>
      <c r="AE111" s="8">
        <v>15110.3</v>
      </c>
      <c r="AF111" s="8">
        <f t="shared" si="4"/>
        <v>10716.947199999995</v>
      </c>
    </row>
    <row r="112" spans="1:32" s="9" customFormat="1" ht="13.2" x14ac:dyDescent="0.2">
      <c r="A112" s="6"/>
      <c r="B112" s="7" t="s">
        <v>130</v>
      </c>
      <c r="C112" s="7"/>
      <c r="D112" s="8">
        <v>99080.7</v>
      </c>
      <c r="E112" s="8">
        <v>267286.86</v>
      </c>
      <c r="F112" s="8">
        <v>546708.91</v>
      </c>
      <c r="G112" s="8">
        <v>536177.35</v>
      </c>
      <c r="H112" s="8">
        <v>10531.56</v>
      </c>
      <c r="I112" s="8">
        <v>0</v>
      </c>
      <c r="J112" s="8">
        <v>1294.47</v>
      </c>
      <c r="K112" s="8">
        <v>6197.81</v>
      </c>
      <c r="L112" s="8">
        <v>3441.13</v>
      </c>
      <c r="M112" s="14">
        <v>510272.87</v>
      </c>
      <c r="N112" s="8">
        <v>500443.2</v>
      </c>
      <c r="O112" s="8">
        <v>10531.56</v>
      </c>
      <c r="P112" s="8">
        <v>0</v>
      </c>
      <c r="Q112" s="8">
        <v>1294.47</v>
      </c>
      <c r="R112" s="8">
        <v>6197.81</v>
      </c>
      <c r="S112" s="8">
        <v>3441.13</v>
      </c>
      <c r="T112" s="8"/>
      <c r="U112" s="8">
        <v>93.34</v>
      </c>
      <c r="V112" s="8">
        <f t="shared" si="3"/>
        <v>117604.152</v>
      </c>
      <c r="W112" s="8">
        <v>70062.05</v>
      </c>
      <c r="X112" s="21">
        <v>393875</v>
      </c>
      <c r="Y112" s="8">
        <v>113957</v>
      </c>
      <c r="Z112" s="8">
        <v>111323</v>
      </c>
      <c r="AA112" s="8">
        <v>168597</v>
      </c>
      <c r="AB112" s="8">
        <v>-63912.68</v>
      </c>
      <c r="AC112" s="8">
        <v>-3727.71</v>
      </c>
      <c r="AD112" s="8">
        <v>-13459.61</v>
      </c>
      <c r="AE112" s="8">
        <v>81893.38</v>
      </c>
      <c r="AF112" s="8">
        <f t="shared" si="4"/>
        <v>17982.698000000033</v>
      </c>
    </row>
    <row r="113" spans="1:32" s="9" customFormat="1" ht="13.2" x14ac:dyDescent="0.2">
      <c r="A113" s="6"/>
      <c r="B113" s="7" t="s">
        <v>131</v>
      </c>
      <c r="C113" s="7"/>
      <c r="D113" s="8">
        <v>10729.51</v>
      </c>
      <c r="E113" s="8">
        <v>47900.17</v>
      </c>
      <c r="F113" s="8">
        <v>16144.56</v>
      </c>
      <c r="G113" s="8">
        <v>16144.56</v>
      </c>
      <c r="H113" s="8">
        <v>0</v>
      </c>
      <c r="I113" s="8">
        <v>0</v>
      </c>
      <c r="J113" s="8">
        <v>428.46</v>
      </c>
      <c r="K113" s="8">
        <v>2052.54</v>
      </c>
      <c r="L113" s="8">
        <v>1097.02</v>
      </c>
      <c r="M113" s="14">
        <v>11937.64</v>
      </c>
      <c r="N113" s="8">
        <v>11937.64</v>
      </c>
      <c r="O113" s="8">
        <v>0</v>
      </c>
      <c r="P113" s="8">
        <v>0</v>
      </c>
      <c r="Q113" s="8">
        <v>428.46</v>
      </c>
      <c r="R113" s="8">
        <v>2052.54</v>
      </c>
      <c r="S113" s="8">
        <v>1097.02</v>
      </c>
      <c r="T113" s="8"/>
      <c r="U113" s="8">
        <v>73.94</v>
      </c>
      <c r="V113" s="8">
        <f t="shared" si="3"/>
        <v>2805.3453999999997</v>
      </c>
      <c r="W113" s="8">
        <v>1671.27</v>
      </c>
      <c r="X113" s="21">
        <v>24826</v>
      </c>
      <c r="Y113" s="8">
        <v>0</v>
      </c>
      <c r="Z113" s="8">
        <v>2564</v>
      </c>
      <c r="AA113" s="8">
        <v>22259</v>
      </c>
      <c r="AB113" s="8">
        <v>1193.76</v>
      </c>
      <c r="AC113" s="8">
        <v>2.59</v>
      </c>
      <c r="AD113" s="8">
        <v>-18558.330000000002</v>
      </c>
      <c r="AE113" s="8">
        <v>-7826.23</v>
      </c>
      <c r="AF113" s="8">
        <f t="shared" si="4"/>
        <v>-6635.4653999999973</v>
      </c>
    </row>
    <row r="114" spans="1:32" s="9" customFormat="1" ht="13.2" x14ac:dyDescent="0.2">
      <c r="A114" s="6"/>
      <c r="B114" s="7" t="s">
        <v>132</v>
      </c>
      <c r="C114" s="7"/>
      <c r="D114" s="8">
        <v>-15954.9</v>
      </c>
      <c r="E114" s="8">
        <v>1472.23</v>
      </c>
      <c r="F114" s="8">
        <v>17705.16</v>
      </c>
      <c r="G114" s="8">
        <v>17705.16</v>
      </c>
      <c r="H114" s="8">
        <v>0</v>
      </c>
      <c r="I114" s="8">
        <v>0</v>
      </c>
      <c r="J114" s="8">
        <v>689.04</v>
      </c>
      <c r="K114" s="8">
        <v>3300.06</v>
      </c>
      <c r="L114" s="8">
        <v>1763.7</v>
      </c>
      <c r="M114" s="14">
        <v>47321.36</v>
      </c>
      <c r="N114" s="8">
        <v>47321.36</v>
      </c>
      <c r="O114" s="8">
        <v>0</v>
      </c>
      <c r="P114" s="8">
        <v>0</v>
      </c>
      <c r="Q114" s="8">
        <v>689.04</v>
      </c>
      <c r="R114" s="8">
        <v>3300.06</v>
      </c>
      <c r="S114" s="8">
        <v>1763.7</v>
      </c>
      <c r="T114" s="8"/>
      <c r="U114" s="8">
        <v>267.27</v>
      </c>
      <c r="V114" s="8">
        <f t="shared" si="3"/>
        <v>11120.5196</v>
      </c>
      <c r="W114" s="8">
        <v>6624.99</v>
      </c>
      <c r="X114" s="21">
        <v>43832</v>
      </c>
      <c r="Y114" s="8">
        <v>14635</v>
      </c>
      <c r="Z114" s="8">
        <v>10176</v>
      </c>
      <c r="AA114" s="8">
        <v>19023</v>
      </c>
      <c r="AB114" s="8">
        <v>-9902.86</v>
      </c>
      <c r="AC114" s="8">
        <v>-1.91</v>
      </c>
      <c r="AD114" s="8">
        <v>-4353.38</v>
      </c>
      <c r="AE114" s="8">
        <v>-20310.189999999999</v>
      </c>
      <c r="AF114" s="8">
        <f t="shared" si="4"/>
        <v>-30211.049599999998</v>
      </c>
    </row>
    <row r="115" spans="1:32" s="9" customFormat="1" ht="13.2" x14ac:dyDescent="0.2">
      <c r="A115" s="6"/>
      <c r="B115" s="7" t="s">
        <v>133</v>
      </c>
      <c r="C115" s="7"/>
      <c r="D115" s="8">
        <v>-91404.85</v>
      </c>
      <c r="E115" s="8">
        <v>-10144.549999999999</v>
      </c>
      <c r="F115" s="8">
        <v>17936.16</v>
      </c>
      <c r="G115" s="8">
        <v>17936.16</v>
      </c>
      <c r="H115" s="8">
        <v>0</v>
      </c>
      <c r="I115" s="8">
        <v>0</v>
      </c>
      <c r="J115" s="8">
        <v>705.84</v>
      </c>
      <c r="K115" s="8">
        <v>3380.7</v>
      </c>
      <c r="L115" s="8">
        <v>1806.7</v>
      </c>
      <c r="M115" s="14">
        <v>3868.77</v>
      </c>
      <c r="N115" s="8">
        <v>3868.77</v>
      </c>
      <c r="O115" s="8">
        <v>0</v>
      </c>
      <c r="P115" s="8">
        <v>0</v>
      </c>
      <c r="Q115" s="8">
        <v>705.84</v>
      </c>
      <c r="R115" s="8">
        <v>3380.7</v>
      </c>
      <c r="S115" s="8">
        <v>1806.7</v>
      </c>
      <c r="T115" s="8"/>
      <c r="U115" s="8">
        <v>21.57</v>
      </c>
      <c r="V115" s="8">
        <f t="shared" si="3"/>
        <v>909.16094999999996</v>
      </c>
      <c r="W115" s="8">
        <v>541.63</v>
      </c>
      <c r="X115" s="21">
        <v>33609</v>
      </c>
      <c r="Y115" s="8">
        <v>0</v>
      </c>
      <c r="Z115" s="8">
        <v>697</v>
      </c>
      <c r="AA115" s="8">
        <v>32914</v>
      </c>
      <c r="AB115" s="8">
        <v>386.88</v>
      </c>
      <c r="AC115" s="8">
        <v>134.79</v>
      </c>
      <c r="AD115" s="8">
        <v>-31714.68</v>
      </c>
      <c r="AE115" s="8">
        <v>-122984.75</v>
      </c>
      <c r="AF115" s="8">
        <f t="shared" si="4"/>
        <v>-122595.87095000001</v>
      </c>
    </row>
    <row r="116" spans="1:32" s="9" customFormat="1" ht="13.2" x14ac:dyDescent="0.2">
      <c r="A116" s="6"/>
      <c r="B116" s="7" t="s">
        <v>134</v>
      </c>
      <c r="C116" s="7"/>
      <c r="D116" s="8">
        <v>-2777.95</v>
      </c>
      <c r="E116" s="8">
        <v>112719.32</v>
      </c>
      <c r="F116" s="8">
        <v>15698.76</v>
      </c>
      <c r="G116" s="8">
        <v>15698.76</v>
      </c>
      <c r="H116" s="8">
        <v>0</v>
      </c>
      <c r="I116" s="8">
        <v>0</v>
      </c>
      <c r="J116" s="8">
        <v>428.46</v>
      </c>
      <c r="K116" s="8">
        <v>2052.66</v>
      </c>
      <c r="L116" s="8">
        <v>1097</v>
      </c>
      <c r="M116" s="14">
        <v>20758.55</v>
      </c>
      <c r="N116" s="8">
        <v>20758.55</v>
      </c>
      <c r="O116" s="8">
        <v>0</v>
      </c>
      <c r="P116" s="8">
        <v>0</v>
      </c>
      <c r="Q116" s="8">
        <v>428.46</v>
      </c>
      <c r="R116" s="8">
        <v>2052.66</v>
      </c>
      <c r="S116" s="8">
        <v>1097</v>
      </c>
      <c r="T116" s="8"/>
      <c r="U116" s="8">
        <v>132.22999999999999</v>
      </c>
      <c r="V116" s="8">
        <f t="shared" si="3"/>
        <v>4878.2592499999992</v>
      </c>
      <c r="W116" s="8">
        <v>2906.2</v>
      </c>
      <c r="X116" s="21">
        <v>14740</v>
      </c>
      <c r="Y116" s="8">
        <v>0</v>
      </c>
      <c r="Z116" s="8">
        <v>4461</v>
      </c>
      <c r="AA116" s="8">
        <v>10280</v>
      </c>
      <c r="AB116" s="8">
        <v>2075.85</v>
      </c>
      <c r="AC116" s="8">
        <v>2.09</v>
      </c>
      <c r="AD116" s="8">
        <v>-3844.85</v>
      </c>
      <c r="AE116" s="8">
        <v>-6620.71</v>
      </c>
      <c r="AF116" s="8">
        <f t="shared" si="4"/>
        <v>-4543.8592500000013</v>
      </c>
    </row>
    <row r="117" spans="1:32" s="9" customFormat="1" ht="13.2" x14ac:dyDescent="0.2">
      <c r="A117" s="6"/>
      <c r="B117" s="7" t="s">
        <v>135</v>
      </c>
      <c r="C117" s="7"/>
      <c r="D117" s="8">
        <v>1175.3800000000001</v>
      </c>
      <c r="E117" s="8">
        <v>10281.98</v>
      </c>
      <c r="F117" s="8">
        <v>29622.6</v>
      </c>
      <c r="G117" s="8">
        <v>29622.6</v>
      </c>
      <c r="H117" s="8">
        <v>0</v>
      </c>
      <c r="I117" s="8">
        <v>0</v>
      </c>
      <c r="J117" s="8">
        <v>546.17999999999995</v>
      </c>
      <c r="K117" s="8">
        <v>2615.8200000000002</v>
      </c>
      <c r="L117" s="8">
        <v>1398.08</v>
      </c>
      <c r="M117" s="14">
        <v>34369.440000000002</v>
      </c>
      <c r="N117" s="8">
        <v>34369.440000000002</v>
      </c>
      <c r="O117" s="8">
        <v>0</v>
      </c>
      <c r="P117" s="8">
        <v>0</v>
      </c>
      <c r="Q117" s="8">
        <v>546.17999999999995</v>
      </c>
      <c r="R117" s="8">
        <v>2615.8200000000002</v>
      </c>
      <c r="S117" s="8">
        <v>1398.08</v>
      </c>
      <c r="T117" s="8"/>
      <c r="U117" s="8">
        <v>116.02</v>
      </c>
      <c r="V117" s="8">
        <f t="shared" si="3"/>
        <v>8076.8184000000001</v>
      </c>
      <c r="W117" s="8">
        <v>4811.72</v>
      </c>
      <c r="X117" s="21">
        <v>16973</v>
      </c>
      <c r="Y117" s="8">
        <v>0</v>
      </c>
      <c r="Z117" s="8">
        <v>7390</v>
      </c>
      <c r="AA117" s="8">
        <v>9584</v>
      </c>
      <c r="AB117" s="8">
        <v>3436.94</v>
      </c>
      <c r="AC117" s="8">
        <v>-0.56999999999999995</v>
      </c>
      <c r="AD117" s="8">
        <v>1070.53</v>
      </c>
      <c r="AE117" s="8">
        <v>2245.34</v>
      </c>
      <c r="AF117" s="8">
        <f t="shared" si="4"/>
        <v>5683.2815999999984</v>
      </c>
    </row>
    <row r="118" spans="1:32" s="9" customFormat="1" ht="13.2" x14ac:dyDescent="0.2">
      <c r="A118" s="6"/>
      <c r="B118" s="7" t="s">
        <v>136</v>
      </c>
      <c r="C118" s="7"/>
      <c r="D118" s="8">
        <v>0</v>
      </c>
      <c r="E118" s="8">
        <v>18364.2</v>
      </c>
      <c r="F118" s="8">
        <v>2440.8000000000002</v>
      </c>
      <c r="G118" s="8">
        <v>2239.1999999999998</v>
      </c>
      <c r="H118" s="8">
        <v>201.6</v>
      </c>
      <c r="I118" s="8">
        <v>0</v>
      </c>
      <c r="J118" s="8">
        <v>0</v>
      </c>
      <c r="K118" s="8">
        <v>0</v>
      </c>
      <c r="L118" s="8">
        <v>0</v>
      </c>
      <c r="M118" s="14">
        <v>0</v>
      </c>
      <c r="N118" s="8">
        <v>0</v>
      </c>
      <c r="O118" s="8">
        <v>201.6</v>
      </c>
      <c r="P118" s="8">
        <v>0</v>
      </c>
      <c r="Q118" s="8">
        <v>0</v>
      </c>
      <c r="R118" s="8">
        <v>0</v>
      </c>
      <c r="S118" s="8">
        <v>0</v>
      </c>
      <c r="T118" s="8"/>
      <c r="U118" s="8">
        <v>0</v>
      </c>
      <c r="V118" s="8">
        <f t="shared" si="3"/>
        <v>0</v>
      </c>
      <c r="W118" s="8">
        <v>0</v>
      </c>
      <c r="X118" s="21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f t="shared" si="4"/>
        <v>0</v>
      </c>
    </row>
    <row r="119" spans="1:32" s="9" customFormat="1" ht="13.2" x14ac:dyDescent="0.2">
      <c r="A119" s="6"/>
      <c r="B119" s="7" t="s">
        <v>137</v>
      </c>
      <c r="C119" s="7"/>
      <c r="D119" s="8">
        <v>48975.6</v>
      </c>
      <c r="E119" s="8">
        <v>401039.96</v>
      </c>
      <c r="F119" s="8">
        <v>568547.61</v>
      </c>
      <c r="G119" s="8">
        <v>543362.61</v>
      </c>
      <c r="H119" s="8">
        <v>7123.98</v>
      </c>
      <c r="I119" s="8">
        <v>18061.02</v>
      </c>
      <c r="J119" s="8">
        <v>2142.73</v>
      </c>
      <c r="K119" s="8">
        <v>10261.77</v>
      </c>
      <c r="L119" s="8">
        <v>5698.03</v>
      </c>
      <c r="M119" s="14">
        <v>570611.48</v>
      </c>
      <c r="N119" s="8">
        <v>545335.06000000006</v>
      </c>
      <c r="O119" s="8">
        <v>7123.98</v>
      </c>
      <c r="P119" s="8">
        <v>18061.02</v>
      </c>
      <c r="Q119" s="8">
        <v>2142.73</v>
      </c>
      <c r="R119" s="8">
        <v>10261.77</v>
      </c>
      <c r="S119" s="8">
        <v>5698.03</v>
      </c>
      <c r="T119" s="8"/>
      <c r="U119" s="8">
        <v>100.36</v>
      </c>
      <c r="V119" s="8">
        <f t="shared" si="3"/>
        <v>128153.73910000001</v>
      </c>
      <c r="W119" s="8">
        <v>76346.91</v>
      </c>
      <c r="X119" s="21">
        <v>401982</v>
      </c>
      <c r="Y119" s="8">
        <v>71108</v>
      </c>
      <c r="Z119" s="8">
        <v>171850</v>
      </c>
      <c r="AA119" s="8">
        <v>159025</v>
      </c>
      <c r="AB119" s="8">
        <v>-16574.490000000002</v>
      </c>
      <c r="AC119" s="8">
        <v>-54602.96</v>
      </c>
      <c r="AD119" s="8">
        <v>10028.870000000001</v>
      </c>
      <c r="AE119" s="8">
        <v>4401.5</v>
      </c>
      <c r="AF119" s="8">
        <f t="shared" si="4"/>
        <v>-12171.989100000006</v>
      </c>
    </row>
    <row r="120" spans="1:32" s="9" customFormat="1" ht="13.2" x14ac:dyDescent="0.2">
      <c r="A120" s="6"/>
      <c r="B120" s="7" t="s">
        <v>138</v>
      </c>
      <c r="C120" s="7"/>
      <c r="D120" s="8">
        <v>106387.6</v>
      </c>
      <c r="E120" s="8">
        <v>294926.96999999997</v>
      </c>
      <c r="F120" s="8">
        <v>569680.19999999995</v>
      </c>
      <c r="G120" s="8">
        <v>540165.24</v>
      </c>
      <c r="H120" s="8">
        <v>11560.08</v>
      </c>
      <c r="I120" s="8">
        <v>17954.88</v>
      </c>
      <c r="J120" s="8">
        <v>2495.34</v>
      </c>
      <c r="K120" s="8">
        <v>11953.2</v>
      </c>
      <c r="L120" s="8">
        <v>6637.38</v>
      </c>
      <c r="M120" s="14">
        <v>589663.92000000004</v>
      </c>
      <c r="N120" s="8">
        <v>559113.61</v>
      </c>
      <c r="O120" s="8">
        <v>11560.08</v>
      </c>
      <c r="P120" s="8">
        <v>17954.88</v>
      </c>
      <c r="Q120" s="8">
        <v>2495.34</v>
      </c>
      <c r="R120" s="8">
        <v>11953.2</v>
      </c>
      <c r="S120" s="8">
        <v>6637.38</v>
      </c>
      <c r="T120" s="8"/>
      <c r="U120" s="8">
        <v>103.51</v>
      </c>
      <c r="V120" s="8">
        <f t="shared" si="3"/>
        <v>131391.69834999999</v>
      </c>
      <c r="W120" s="8">
        <v>78275.91</v>
      </c>
      <c r="X120" s="21">
        <v>448832</v>
      </c>
      <c r="Y120" s="8">
        <v>99975</v>
      </c>
      <c r="Z120" s="8">
        <v>123161</v>
      </c>
      <c r="AA120" s="8">
        <v>225697</v>
      </c>
      <c r="AB120" s="8">
        <v>-44063.64</v>
      </c>
      <c r="AC120" s="8">
        <v>-2951.57</v>
      </c>
      <c r="AD120" s="8">
        <v>-52371.78</v>
      </c>
      <c r="AE120" s="8">
        <v>51064.24</v>
      </c>
      <c r="AF120" s="8">
        <f t="shared" si="4"/>
        <v>7001.6016499999678</v>
      </c>
    </row>
    <row r="121" spans="1:32" s="9" customFormat="1" ht="13.2" x14ac:dyDescent="0.2">
      <c r="A121" s="6"/>
      <c r="B121" s="7" t="s">
        <v>139</v>
      </c>
      <c r="C121" s="7"/>
      <c r="D121" s="8">
        <v>-15489.25</v>
      </c>
      <c r="E121" s="8">
        <v>354027.96</v>
      </c>
      <c r="F121" s="8">
        <v>247813.68</v>
      </c>
      <c r="G121" s="8">
        <v>229901.16</v>
      </c>
      <c r="H121" s="8">
        <v>10271.4</v>
      </c>
      <c r="I121" s="8">
        <v>7641.12</v>
      </c>
      <c r="J121" s="8">
        <v>1690.02</v>
      </c>
      <c r="K121" s="8">
        <v>8093.58</v>
      </c>
      <c r="L121" s="8">
        <v>4494.0200000000004</v>
      </c>
      <c r="M121" s="14">
        <v>176767.06</v>
      </c>
      <c r="N121" s="8">
        <v>163989.95000000001</v>
      </c>
      <c r="O121" s="8">
        <v>10271.4</v>
      </c>
      <c r="P121" s="8">
        <v>7641.12</v>
      </c>
      <c r="Q121" s="8">
        <v>1690.02</v>
      </c>
      <c r="R121" s="8">
        <v>8093.58</v>
      </c>
      <c r="S121" s="8">
        <v>4494.0200000000004</v>
      </c>
      <c r="T121" s="8"/>
      <c r="U121" s="8">
        <v>71.33</v>
      </c>
      <c r="V121" s="8">
        <f t="shared" si="3"/>
        <v>38537.638250000004</v>
      </c>
      <c r="W121" s="8">
        <v>22958.59</v>
      </c>
      <c r="X121" s="21">
        <v>159821</v>
      </c>
      <c r="Y121" s="8">
        <v>27919</v>
      </c>
      <c r="Z121" s="8">
        <v>35259</v>
      </c>
      <c r="AA121" s="8">
        <v>96645</v>
      </c>
      <c r="AB121" s="8">
        <v>-11520.01</v>
      </c>
      <c r="AC121" s="8">
        <v>-1.1599999999999999</v>
      </c>
      <c r="AD121" s="8">
        <v>-45808.12</v>
      </c>
      <c r="AE121" s="8">
        <v>-61298.53</v>
      </c>
      <c r="AF121" s="8">
        <f t="shared" si="4"/>
        <v>-72816.528249999988</v>
      </c>
    </row>
    <row r="122" spans="1:32" s="9" customFormat="1" ht="13.2" x14ac:dyDescent="0.2">
      <c r="A122" s="6"/>
      <c r="B122" s="7" t="s">
        <v>140</v>
      </c>
      <c r="C122" s="7"/>
      <c r="D122" s="8">
        <v>94521.66</v>
      </c>
      <c r="E122" s="8">
        <v>547824.11</v>
      </c>
      <c r="F122" s="8">
        <v>488205</v>
      </c>
      <c r="G122" s="8">
        <v>451117.8</v>
      </c>
      <c r="H122" s="8">
        <v>22093.56</v>
      </c>
      <c r="I122" s="8">
        <v>14993.64</v>
      </c>
      <c r="J122" s="8">
        <v>2322.48</v>
      </c>
      <c r="K122" s="8">
        <v>11124.18</v>
      </c>
      <c r="L122" s="8">
        <v>6176.98</v>
      </c>
      <c r="M122" s="14">
        <v>401876.76</v>
      </c>
      <c r="N122" s="8">
        <v>371347.61</v>
      </c>
      <c r="O122" s="8">
        <v>22093.56</v>
      </c>
      <c r="P122" s="8">
        <v>14993.64</v>
      </c>
      <c r="Q122" s="8">
        <v>2322.48</v>
      </c>
      <c r="R122" s="8">
        <v>11124.18</v>
      </c>
      <c r="S122" s="8">
        <v>6176.98</v>
      </c>
      <c r="T122" s="8"/>
      <c r="U122" s="8">
        <v>82.32</v>
      </c>
      <c r="V122" s="8">
        <f t="shared" si="3"/>
        <v>87266.688349999997</v>
      </c>
      <c r="W122" s="8">
        <v>51988.67</v>
      </c>
      <c r="X122" s="21">
        <v>239232</v>
      </c>
      <c r="Y122" s="8">
        <v>84636</v>
      </c>
      <c r="Z122" s="8">
        <v>86132</v>
      </c>
      <c r="AA122" s="8">
        <v>68464</v>
      </c>
      <c r="AB122" s="8">
        <v>-47501.24</v>
      </c>
      <c r="AC122" s="8">
        <v>-6292.26</v>
      </c>
      <c r="AD122" s="8">
        <v>46653.760000000002</v>
      </c>
      <c r="AE122" s="8">
        <v>134883.16</v>
      </c>
      <c r="AF122" s="8">
        <f t="shared" si="4"/>
        <v>87381.911650000024</v>
      </c>
    </row>
    <row r="123" spans="1:32" s="9" customFormat="1" ht="13.2" x14ac:dyDescent="0.2">
      <c r="A123" s="6"/>
      <c r="B123" s="7" t="s">
        <v>141</v>
      </c>
      <c r="C123" s="7"/>
      <c r="D123" s="8">
        <v>198980.86</v>
      </c>
      <c r="E123" s="8">
        <v>488645.41</v>
      </c>
      <c r="F123" s="8">
        <v>764235.58</v>
      </c>
      <c r="G123" s="8">
        <v>746990.19</v>
      </c>
      <c r="H123" s="8">
        <v>17245.39</v>
      </c>
      <c r="I123" s="8">
        <v>0</v>
      </c>
      <c r="J123" s="8">
        <v>3442.8</v>
      </c>
      <c r="K123" s="8">
        <v>16493.25</v>
      </c>
      <c r="L123" s="8">
        <v>9157.67</v>
      </c>
      <c r="M123" s="14">
        <v>660501.04</v>
      </c>
      <c r="N123" s="8">
        <v>645596.48</v>
      </c>
      <c r="O123" s="8">
        <v>17245.39</v>
      </c>
      <c r="P123" s="8">
        <v>0</v>
      </c>
      <c r="Q123" s="8">
        <v>3442.8</v>
      </c>
      <c r="R123" s="8">
        <v>16493.25</v>
      </c>
      <c r="S123" s="8">
        <v>9157.67</v>
      </c>
      <c r="T123" s="8"/>
      <c r="U123" s="8">
        <v>86.43</v>
      </c>
      <c r="V123" s="8">
        <f t="shared" si="3"/>
        <v>151715.1728</v>
      </c>
      <c r="W123" s="8">
        <v>90383.51</v>
      </c>
      <c r="X123" s="21">
        <v>542195</v>
      </c>
      <c r="Y123" s="8">
        <v>58637</v>
      </c>
      <c r="Z123" s="8">
        <v>166567</v>
      </c>
      <c r="AA123" s="8">
        <v>316992</v>
      </c>
      <c r="AB123" s="8">
        <v>5922.65</v>
      </c>
      <c r="AC123" s="8">
        <v>-27763.759999999998</v>
      </c>
      <c r="AD123" s="8">
        <v>-116857.09</v>
      </c>
      <c r="AE123" s="8">
        <v>54360.01</v>
      </c>
      <c r="AF123" s="8">
        <f t="shared" si="4"/>
        <v>60283.657200000016</v>
      </c>
    </row>
    <row r="124" spans="1:32" s="9" customFormat="1" ht="13.2" x14ac:dyDescent="0.2">
      <c r="A124" s="6"/>
      <c r="B124" s="7" t="s">
        <v>142</v>
      </c>
      <c r="C124" s="7"/>
      <c r="D124" s="8">
        <v>71914.3</v>
      </c>
      <c r="E124" s="8">
        <v>409538.34</v>
      </c>
      <c r="F124" s="8">
        <v>577631.64</v>
      </c>
      <c r="G124" s="8">
        <v>548698.43999999994</v>
      </c>
      <c r="H124" s="8">
        <v>10695.48</v>
      </c>
      <c r="I124" s="8">
        <v>18237.72</v>
      </c>
      <c r="J124" s="8">
        <v>1487.28</v>
      </c>
      <c r="K124" s="8">
        <v>7123.14</v>
      </c>
      <c r="L124" s="8">
        <v>3955.6</v>
      </c>
      <c r="M124" s="14">
        <v>508590.51</v>
      </c>
      <c r="N124" s="8">
        <v>483115.54</v>
      </c>
      <c r="O124" s="8">
        <v>10695.48</v>
      </c>
      <c r="P124" s="8">
        <v>18237.72</v>
      </c>
      <c r="Q124" s="8">
        <v>1487.28</v>
      </c>
      <c r="R124" s="8">
        <v>7123.14</v>
      </c>
      <c r="S124" s="8">
        <v>3955.6</v>
      </c>
      <c r="T124" s="8"/>
      <c r="U124" s="8">
        <v>88.05</v>
      </c>
      <c r="V124" s="8">
        <f t="shared" si="3"/>
        <v>113532.15189999998</v>
      </c>
      <c r="W124" s="8">
        <v>67636.179999999993</v>
      </c>
      <c r="X124" s="21">
        <v>341290</v>
      </c>
      <c r="Y124" s="8">
        <v>54289</v>
      </c>
      <c r="Z124" s="8">
        <v>139289</v>
      </c>
      <c r="AA124" s="8">
        <v>147714</v>
      </c>
      <c r="AB124" s="8">
        <v>-5977.45</v>
      </c>
      <c r="AC124" s="8">
        <v>-35419.160000000003</v>
      </c>
      <c r="AD124" s="8">
        <v>2051.8200000000002</v>
      </c>
      <c r="AE124" s="8">
        <v>38546.959999999999</v>
      </c>
      <c r="AF124" s="8">
        <f t="shared" si="4"/>
        <v>32571.508099999977</v>
      </c>
    </row>
    <row r="125" spans="1:32" s="9" customFormat="1" ht="13.2" x14ac:dyDescent="0.2">
      <c r="A125" s="6"/>
      <c r="B125" s="7" t="s">
        <v>143</v>
      </c>
      <c r="C125" s="7"/>
      <c r="D125" s="8">
        <v>23124.27</v>
      </c>
      <c r="E125" s="8">
        <v>90032.11</v>
      </c>
      <c r="F125" s="8">
        <v>198287.4</v>
      </c>
      <c r="G125" s="8">
        <v>184348.2</v>
      </c>
      <c r="H125" s="8">
        <v>8527.44</v>
      </c>
      <c r="I125" s="8">
        <v>5411.76</v>
      </c>
      <c r="J125" s="8">
        <v>2151</v>
      </c>
      <c r="K125" s="8">
        <v>0</v>
      </c>
      <c r="L125" s="8">
        <v>3187.72</v>
      </c>
      <c r="M125" s="14">
        <v>154417.34</v>
      </c>
      <c r="N125" s="8">
        <v>143562.12</v>
      </c>
      <c r="O125" s="8">
        <v>8527.44</v>
      </c>
      <c r="P125" s="8">
        <v>5411.76</v>
      </c>
      <c r="Q125" s="8">
        <v>2151</v>
      </c>
      <c r="R125" s="8">
        <v>0</v>
      </c>
      <c r="S125" s="8">
        <v>3187.72</v>
      </c>
      <c r="T125" s="8"/>
      <c r="U125" s="8">
        <v>77.88</v>
      </c>
      <c r="V125" s="8">
        <f t="shared" si="3"/>
        <v>33737.0982</v>
      </c>
      <c r="W125" s="8">
        <v>20098.7</v>
      </c>
      <c r="X125" s="21">
        <v>69897</v>
      </c>
      <c r="Y125" s="8">
        <v>12242</v>
      </c>
      <c r="Z125" s="8">
        <v>30573</v>
      </c>
      <c r="AA125" s="8">
        <v>27082</v>
      </c>
      <c r="AB125" s="8">
        <v>2114.21</v>
      </c>
      <c r="AC125" s="8">
        <v>292.85000000000002</v>
      </c>
      <c r="AD125" s="8">
        <v>17422.259999999998</v>
      </c>
      <c r="AE125" s="8">
        <v>40839.379999999997</v>
      </c>
      <c r="AF125" s="8">
        <f t="shared" si="4"/>
        <v>42953.59179999998</v>
      </c>
    </row>
    <row r="126" spans="1:32" s="9" customFormat="1" ht="13.2" x14ac:dyDescent="0.2">
      <c r="A126" s="6"/>
      <c r="B126" s="7" t="s">
        <v>144</v>
      </c>
      <c r="C126" s="7"/>
      <c r="D126" s="8">
        <v>31225.73</v>
      </c>
      <c r="E126" s="8">
        <v>29428.57</v>
      </c>
      <c r="F126" s="8">
        <v>197867.4</v>
      </c>
      <c r="G126" s="8">
        <v>184178.88</v>
      </c>
      <c r="H126" s="8">
        <v>8281.68</v>
      </c>
      <c r="I126" s="8">
        <v>5406.84</v>
      </c>
      <c r="J126" s="8">
        <v>2098.44</v>
      </c>
      <c r="K126" s="8">
        <v>0</v>
      </c>
      <c r="L126" s="8">
        <v>3110.04</v>
      </c>
      <c r="M126" s="14">
        <v>193712</v>
      </c>
      <c r="N126" s="8">
        <v>180310.95</v>
      </c>
      <c r="O126" s="8">
        <v>8281.68</v>
      </c>
      <c r="P126" s="8">
        <v>5406.84</v>
      </c>
      <c r="Q126" s="8">
        <v>2098.44</v>
      </c>
      <c r="R126" s="8">
        <v>0</v>
      </c>
      <c r="S126" s="8">
        <v>3110.04</v>
      </c>
      <c r="T126" s="8"/>
      <c r="U126" s="8">
        <v>97.9</v>
      </c>
      <c r="V126" s="8">
        <f t="shared" si="3"/>
        <v>42373.073250000001</v>
      </c>
      <c r="W126" s="8">
        <v>25243.53</v>
      </c>
      <c r="X126" s="21">
        <v>85608</v>
      </c>
      <c r="Y126" s="8">
        <v>9637</v>
      </c>
      <c r="Z126" s="8">
        <v>40300</v>
      </c>
      <c r="AA126" s="8">
        <v>35672</v>
      </c>
      <c r="AB126" s="8">
        <v>8394.1</v>
      </c>
      <c r="AC126" s="8">
        <v>-1533.15</v>
      </c>
      <c r="AD126" s="8">
        <v>20224.400000000001</v>
      </c>
      <c r="AE126" s="8">
        <v>49916.98</v>
      </c>
      <c r="AF126" s="8">
        <f t="shared" si="4"/>
        <v>58312.076750000037</v>
      </c>
    </row>
    <row r="127" spans="1:32" s="9" customFormat="1" ht="13.2" x14ac:dyDescent="0.2">
      <c r="A127" s="6"/>
      <c r="B127" s="7" t="s">
        <v>145</v>
      </c>
      <c r="C127" s="7"/>
      <c r="D127" s="8">
        <v>101495.24</v>
      </c>
      <c r="E127" s="8">
        <v>497474.44</v>
      </c>
      <c r="F127" s="8">
        <v>808869.6</v>
      </c>
      <c r="G127" s="8">
        <v>760131.6</v>
      </c>
      <c r="H127" s="8">
        <v>23473.08</v>
      </c>
      <c r="I127" s="8">
        <v>25264.92</v>
      </c>
      <c r="J127" s="8">
        <v>3343.74</v>
      </c>
      <c r="K127" s="8">
        <v>16018.14</v>
      </c>
      <c r="L127" s="8">
        <v>8894.4</v>
      </c>
      <c r="M127" s="14">
        <v>759896.44</v>
      </c>
      <c r="N127" s="8">
        <v>714109.29</v>
      </c>
      <c r="O127" s="8">
        <v>23473.08</v>
      </c>
      <c r="P127" s="8">
        <v>25264.92</v>
      </c>
      <c r="Q127" s="8">
        <v>3343.74</v>
      </c>
      <c r="R127" s="8">
        <v>16018.14</v>
      </c>
      <c r="S127" s="8">
        <v>8894.4</v>
      </c>
      <c r="T127" s="8"/>
      <c r="U127" s="8">
        <v>93.95</v>
      </c>
      <c r="V127" s="8">
        <f t="shared" si="3"/>
        <v>167815.68315</v>
      </c>
      <c r="W127" s="8">
        <v>99975.3</v>
      </c>
      <c r="X127" s="21">
        <v>472813</v>
      </c>
      <c r="Y127" s="8">
        <v>53001</v>
      </c>
      <c r="Z127" s="8">
        <v>191594</v>
      </c>
      <c r="AA127" s="8">
        <v>228219</v>
      </c>
      <c r="AB127" s="8">
        <v>18409.93</v>
      </c>
      <c r="AC127" s="8">
        <v>-38060.5</v>
      </c>
      <c r="AD127" s="8">
        <v>-6845.12</v>
      </c>
      <c r="AE127" s="8">
        <v>56589.62</v>
      </c>
      <c r="AF127" s="8">
        <f t="shared" si="4"/>
        <v>75000.546850000042</v>
      </c>
    </row>
    <row r="128" spans="1:32" s="9" customFormat="1" ht="13.2" x14ac:dyDescent="0.2">
      <c r="A128" s="6"/>
      <c r="B128" s="7" t="s">
        <v>146</v>
      </c>
      <c r="C128" s="7"/>
      <c r="D128" s="8">
        <v>15055.8</v>
      </c>
      <c r="E128" s="8">
        <v>36976.76</v>
      </c>
      <c r="F128" s="8">
        <v>73566.720000000001</v>
      </c>
      <c r="G128" s="8">
        <v>72448.92</v>
      </c>
      <c r="H128" s="8">
        <v>1117.8</v>
      </c>
      <c r="I128" s="8">
        <v>0</v>
      </c>
      <c r="J128" s="8">
        <v>352.8</v>
      </c>
      <c r="K128" s="8">
        <v>1690.32</v>
      </c>
      <c r="L128" s="8">
        <v>903.5</v>
      </c>
      <c r="M128" s="14">
        <v>71151.27</v>
      </c>
      <c r="N128" s="8">
        <v>70070.17</v>
      </c>
      <c r="O128" s="8">
        <v>1117.8</v>
      </c>
      <c r="P128" s="8">
        <v>0</v>
      </c>
      <c r="Q128" s="8">
        <v>352.8</v>
      </c>
      <c r="R128" s="8">
        <v>1690.32</v>
      </c>
      <c r="S128" s="8">
        <v>903.5</v>
      </c>
      <c r="T128" s="8"/>
      <c r="U128" s="8">
        <v>96.72</v>
      </c>
      <c r="V128" s="8">
        <f t="shared" si="3"/>
        <v>16466.489949999999</v>
      </c>
      <c r="W128" s="8">
        <v>9809.82</v>
      </c>
      <c r="X128" s="21">
        <v>19813</v>
      </c>
      <c r="Y128" s="8">
        <v>1862</v>
      </c>
      <c r="Z128" s="8">
        <v>14892</v>
      </c>
      <c r="AA128" s="8">
        <v>3060</v>
      </c>
      <c r="AB128" s="8">
        <v>5145.0200000000004</v>
      </c>
      <c r="AC128" s="8">
        <v>173.09</v>
      </c>
      <c r="AD128" s="8">
        <v>18661.75</v>
      </c>
      <c r="AE128" s="8">
        <v>33890.639999999999</v>
      </c>
      <c r="AF128" s="8">
        <f t="shared" si="4"/>
        <v>39036.660049999999</v>
      </c>
    </row>
    <row r="129" spans="1:32" s="9" customFormat="1" ht="13.2" x14ac:dyDescent="0.2">
      <c r="A129" s="6"/>
      <c r="B129" s="7" t="s">
        <v>147</v>
      </c>
      <c r="C129" s="7"/>
      <c r="D129" s="8">
        <v>53906.71</v>
      </c>
      <c r="E129" s="8">
        <v>752482.98</v>
      </c>
      <c r="F129" s="8">
        <v>784444.56</v>
      </c>
      <c r="G129" s="8">
        <v>735171.24</v>
      </c>
      <c r="H129" s="8">
        <v>24837.96</v>
      </c>
      <c r="I129" s="8">
        <v>24435.360000000001</v>
      </c>
      <c r="J129" s="8">
        <v>3550.74</v>
      </c>
      <c r="K129" s="8">
        <v>17008.02</v>
      </c>
      <c r="L129" s="8">
        <v>9443.6200000000008</v>
      </c>
      <c r="M129" s="14">
        <v>733177.48</v>
      </c>
      <c r="N129" s="8">
        <v>687124.4</v>
      </c>
      <c r="O129" s="8">
        <v>24837.96</v>
      </c>
      <c r="P129" s="8">
        <v>24435.360000000001</v>
      </c>
      <c r="Q129" s="8">
        <v>3550.74</v>
      </c>
      <c r="R129" s="8">
        <v>17008.02</v>
      </c>
      <c r="S129" s="8">
        <v>9443.6200000000008</v>
      </c>
      <c r="T129" s="8"/>
      <c r="U129" s="8">
        <v>93.46</v>
      </c>
      <c r="V129" s="8">
        <f t="shared" si="3"/>
        <v>161474.234</v>
      </c>
      <c r="W129" s="8">
        <v>96197.42</v>
      </c>
      <c r="X129" s="21">
        <v>401756</v>
      </c>
      <c r="Y129" s="8">
        <v>27030</v>
      </c>
      <c r="Z129" s="8">
        <v>232364</v>
      </c>
      <c r="AA129" s="8">
        <v>142364</v>
      </c>
      <c r="AB129" s="8">
        <v>41682.44</v>
      </c>
      <c r="AC129" s="8">
        <v>-84632.25</v>
      </c>
      <c r="AD129" s="8">
        <v>70644.56</v>
      </c>
      <c r="AE129" s="8">
        <v>39919.019999999997</v>
      </c>
      <c r="AF129" s="8">
        <f t="shared" si="4"/>
        <v>81603.455999999947</v>
      </c>
    </row>
    <row r="130" spans="1:32" s="9" customFormat="1" ht="13.2" x14ac:dyDescent="0.2">
      <c r="A130" s="6"/>
      <c r="B130" s="7" t="s">
        <v>148</v>
      </c>
      <c r="C130" s="7"/>
      <c r="D130" s="8">
        <v>2666.82</v>
      </c>
      <c r="E130" s="8">
        <v>57620.31</v>
      </c>
      <c r="F130" s="8">
        <v>67690.559999999998</v>
      </c>
      <c r="G130" s="8">
        <v>63505.440000000002</v>
      </c>
      <c r="H130" s="8">
        <v>2074.1999999999998</v>
      </c>
      <c r="I130" s="8">
        <v>2110.92</v>
      </c>
      <c r="J130" s="8">
        <v>352.86</v>
      </c>
      <c r="K130" s="8">
        <v>1690.38</v>
      </c>
      <c r="L130" s="8">
        <v>903.4</v>
      </c>
      <c r="M130" s="14">
        <v>53727.02</v>
      </c>
      <c r="N130" s="8">
        <v>50405.23</v>
      </c>
      <c r="O130" s="8">
        <v>2074.1999999999998</v>
      </c>
      <c r="P130" s="8">
        <v>2110.92</v>
      </c>
      <c r="Q130" s="8">
        <v>352.86</v>
      </c>
      <c r="R130" s="8">
        <v>1690.38</v>
      </c>
      <c r="S130" s="8">
        <v>903.4</v>
      </c>
      <c r="T130" s="8"/>
      <c r="U130" s="8">
        <v>79.37</v>
      </c>
      <c r="V130" s="8">
        <f t="shared" si="3"/>
        <v>11845.22905</v>
      </c>
      <c r="W130" s="8">
        <v>7056.73</v>
      </c>
      <c r="X130" s="21">
        <v>23882</v>
      </c>
      <c r="Y130" s="8">
        <v>4551</v>
      </c>
      <c r="Z130" s="8">
        <v>14279</v>
      </c>
      <c r="AA130" s="8">
        <v>5053</v>
      </c>
      <c r="AB130" s="8">
        <v>489.52</v>
      </c>
      <c r="AC130" s="8">
        <v>-3441.88</v>
      </c>
      <c r="AD130" s="8">
        <v>10572.62</v>
      </c>
      <c r="AE130" s="8">
        <v>9797.56</v>
      </c>
      <c r="AF130" s="8">
        <f t="shared" si="4"/>
        <v>10288.090949999998</v>
      </c>
    </row>
    <row r="131" spans="1:32" s="9" customFormat="1" ht="13.2" x14ac:dyDescent="0.2">
      <c r="A131" s="6"/>
      <c r="B131" s="7" t="s">
        <v>149</v>
      </c>
      <c r="C131" s="7"/>
      <c r="D131" s="8">
        <v>948.19</v>
      </c>
      <c r="E131" s="8">
        <v>664676.68999999994</v>
      </c>
      <c r="F131" s="8">
        <v>569198.04</v>
      </c>
      <c r="G131" s="8">
        <v>537727.19999999995</v>
      </c>
      <c r="H131" s="8">
        <v>13597.8</v>
      </c>
      <c r="I131" s="8">
        <v>17873.04</v>
      </c>
      <c r="J131" s="8">
        <v>2966.46</v>
      </c>
      <c r="K131" s="8">
        <v>14209.92</v>
      </c>
      <c r="L131" s="8">
        <v>7890.82</v>
      </c>
      <c r="M131" s="14">
        <v>506361.53</v>
      </c>
      <c r="N131" s="8">
        <v>478364.91</v>
      </c>
      <c r="O131" s="8">
        <v>13597.8</v>
      </c>
      <c r="P131" s="8">
        <v>17873.04</v>
      </c>
      <c r="Q131" s="8">
        <v>2966.46</v>
      </c>
      <c r="R131" s="8">
        <v>14209.92</v>
      </c>
      <c r="S131" s="8">
        <v>7890.82</v>
      </c>
      <c r="T131" s="8"/>
      <c r="U131" s="8">
        <v>88.96</v>
      </c>
      <c r="V131" s="8">
        <f t="shared" si="3"/>
        <v>112415.75384999999</v>
      </c>
      <c r="W131" s="8">
        <v>66971.09</v>
      </c>
      <c r="X131" s="22">
        <v>246007</v>
      </c>
      <c r="Y131" s="8">
        <v>93711</v>
      </c>
      <c r="Z131" s="8">
        <v>102849</v>
      </c>
      <c r="AA131" s="8">
        <v>49448</v>
      </c>
      <c r="AB131" s="8">
        <v>-45874.51</v>
      </c>
      <c r="AC131" s="8">
        <v>-0.54</v>
      </c>
      <c r="AD131" s="8">
        <v>98845.119999999995</v>
      </c>
      <c r="AE131" s="8">
        <v>99792.77</v>
      </c>
      <c r="AF131" s="8">
        <f t="shared" si="4"/>
        <v>53919.25615000003</v>
      </c>
    </row>
    <row r="132" spans="1:32" s="9" customFormat="1" ht="13.2" x14ac:dyDescent="0.2">
      <c r="A132" s="6"/>
      <c r="B132" s="7" t="s">
        <v>150</v>
      </c>
      <c r="C132" s="7"/>
      <c r="D132" s="8">
        <v>-28976.54</v>
      </c>
      <c r="E132" s="8">
        <v>92007.5</v>
      </c>
      <c r="F132" s="8">
        <v>29766.959999999999</v>
      </c>
      <c r="G132" s="8">
        <v>29766.959999999999</v>
      </c>
      <c r="H132" s="8">
        <v>0</v>
      </c>
      <c r="I132" s="8">
        <v>0</v>
      </c>
      <c r="J132" s="8">
        <v>546.12</v>
      </c>
      <c r="K132" s="8">
        <v>2615.94</v>
      </c>
      <c r="L132" s="8">
        <v>1398.2</v>
      </c>
      <c r="M132" s="14">
        <v>56366.63</v>
      </c>
      <c r="N132" s="8">
        <v>56366.63</v>
      </c>
      <c r="O132" s="8">
        <v>0</v>
      </c>
      <c r="P132" s="8">
        <v>0</v>
      </c>
      <c r="Q132" s="8">
        <v>546.12</v>
      </c>
      <c r="R132" s="8">
        <v>2615.94</v>
      </c>
      <c r="S132" s="8">
        <v>1398.2</v>
      </c>
      <c r="T132" s="8"/>
      <c r="U132" s="8">
        <v>189.36</v>
      </c>
      <c r="V132" s="8">
        <f t="shared" si="3"/>
        <v>13246.158049999998</v>
      </c>
      <c r="W132" s="8">
        <v>7891.33</v>
      </c>
      <c r="X132" s="21">
        <v>59609</v>
      </c>
      <c r="Y132" s="8">
        <v>19569</v>
      </c>
      <c r="Z132" s="8">
        <v>12119</v>
      </c>
      <c r="AA132" s="8">
        <v>27922</v>
      </c>
      <c r="AB132" s="8">
        <v>-13932.34</v>
      </c>
      <c r="AC132" s="8">
        <v>-0.17</v>
      </c>
      <c r="AD132" s="8">
        <v>-10448.34</v>
      </c>
      <c r="AE132" s="8">
        <v>-39425.06</v>
      </c>
      <c r="AF132" s="8">
        <f t="shared" si="4"/>
        <v>-53356.398050000003</v>
      </c>
    </row>
    <row r="133" spans="1:32" s="9" customFormat="1" ht="13.2" x14ac:dyDescent="0.2">
      <c r="A133" s="6"/>
      <c r="B133" s="7" t="s">
        <v>151</v>
      </c>
      <c r="C133" s="7"/>
      <c r="D133" s="8">
        <v>-1</v>
      </c>
      <c r="E133" s="8">
        <v>6396.8</v>
      </c>
      <c r="F133" s="8">
        <v>1960.44</v>
      </c>
      <c r="G133" s="8">
        <v>0</v>
      </c>
      <c r="H133" s="8">
        <v>1960.44</v>
      </c>
      <c r="I133" s="8">
        <v>0</v>
      </c>
      <c r="J133" s="8">
        <v>0</v>
      </c>
      <c r="K133" s="8">
        <v>0</v>
      </c>
      <c r="L133" s="8">
        <v>0</v>
      </c>
      <c r="M133" s="14">
        <v>0</v>
      </c>
      <c r="N133" s="8">
        <v>0</v>
      </c>
      <c r="O133" s="8">
        <v>1960.44</v>
      </c>
      <c r="P133" s="8">
        <v>0</v>
      </c>
      <c r="Q133" s="8">
        <v>0</v>
      </c>
      <c r="R133" s="8">
        <v>0</v>
      </c>
      <c r="S133" s="8">
        <v>0</v>
      </c>
      <c r="T133" s="8"/>
      <c r="U133" s="8">
        <v>0</v>
      </c>
      <c r="V133" s="8">
        <f t="shared" si="3"/>
        <v>0</v>
      </c>
      <c r="W133" s="8">
        <v>0</v>
      </c>
      <c r="X133" s="21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-1</v>
      </c>
      <c r="AF133" s="8">
        <f t="shared" si="4"/>
        <v>-1</v>
      </c>
    </row>
    <row r="134" spans="1:32" s="9" customFormat="1" ht="13.2" x14ac:dyDescent="0.2">
      <c r="A134" s="6"/>
      <c r="B134" s="7" t="s">
        <v>152</v>
      </c>
      <c r="C134" s="7"/>
      <c r="D134" s="8">
        <v>18596.05</v>
      </c>
      <c r="E134" s="8">
        <v>130486.8</v>
      </c>
      <c r="F134" s="8">
        <v>137847.96</v>
      </c>
      <c r="G134" s="8">
        <v>130487.88</v>
      </c>
      <c r="H134" s="8">
        <v>3023.04</v>
      </c>
      <c r="I134" s="8">
        <v>4337.04</v>
      </c>
      <c r="J134" s="8">
        <v>588.17999999999995</v>
      </c>
      <c r="K134" s="8">
        <v>2817</v>
      </c>
      <c r="L134" s="8">
        <v>1505.66</v>
      </c>
      <c r="M134" s="14">
        <v>110714.89</v>
      </c>
      <c r="N134" s="8">
        <v>104803.52</v>
      </c>
      <c r="O134" s="8">
        <v>3023.04</v>
      </c>
      <c r="P134" s="8">
        <v>4337.04</v>
      </c>
      <c r="Q134" s="8">
        <v>588.17999999999995</v>
      </c>
      <c r="R134" s="8">
        <v>2817</v>
      </c>
      <c r="S134" s="8">
        <v>1505.66</v>
      </c>
      <c r="T134" s="8"/>
      <c r="U134" s="8">
        <v>80.319999999999993</v>
      </c>
      <c r="V134" s="8">
        <f t="shared" si="3"/>
        <v>24628.8272</v>
      </c>
      <c r="W134" s="8">
        <v>14672.49</v>
      </c>
      <c r="X134" s="21">
        <v>34300</v>
      </c>
      <c r="Y134" s="8">
        <v>4582</v>
      </c>
      <c r="Z134" s="8">
        <v>17206</v>
      </c>
      <c r="AA134" s="8">
        <v>12512</v>
      </c>
      <c r="AB134" s="8">
        <v>5898.35</v>
      </c>
      <c r="AC134" s="8">
        <v>5326.76</v>
      </c>
      <c r="AD134" s="8">
        <v>19977.09</v>
      </c>
      <c r="AE134" s="8">
        <v>43899.9</v>
      </c>
      <c r="AF134" s="8">
        <f t="shared" si="4"/>
        <v>49798.252800000002</v>
      </c>
    </row>
    <row r="135" spans="1:32" s="9" customFormat="1" ht="13.2" x14ac:dyDescent="0.2">
      <c r="A135" s="6"/>
      <c r="B135" s="7" t="s">
        <v>153</v>
      </c>
      <c r="C135" s="7"/>
      <c r="D135" s="8">
        <v>-1724.22</v>
      </c>
      <c r="E135" s="8">
        <v>40073.79</v>
      </c>
      <c r="F135" s="8">
        <v>88428.24</v>
      </c>
      <c r="G135" s="8">
        <v>82929.600000000006</v>
      </c>
      <c r="H135" s="8">
        <v>2742.24</v>
      </c>
      <c r="I135" s="8">
        <v>2756.4</v>
      </c>
      <c r="J135" s="8">
        <v>361.32</v>
      </c>
      <c r="K135" s="8">
        <v>1730.4</v>
      </c>
      <c r="L135" s="8">
        <v>924.88</v>
      </c>
      <c r="M135" s="14">
        <v>84817.93</v>
      </c>
      <c r="N135" s="8">
        <v>79543.789999999994</v>
      </c>
      <c r="O135" s="8">
        <v>2742.24</v>
      </c>
      <c r="P135" s="8">
        <v>2756.4</v>
      </c>
      <c r="Q135" s="8">
        <v>361.32</v>
      </c>
      <c r="R135" s="8">
        <v>1730.4</v>
      </c>
      <c r="S135" s="8">
        <v>924.88</v>
      </c>
      <c r="T135" s="8"/>
      <c r="U135" s="8">
        <v>95.92</v>
      </c>
      <c r="V135" s="8">
        <f t="shared" si="3"/>
        <v>18692.790649999999</v>
      </c>
      <c r="W135" s="8">
        <v>11136.13</v>
      </c>
      <c r="X135" s="21">
        <v>29072</v>
      </c>
      <c r="Y135" s="8">
        <v>2089</v>
      </c>
      <c r="Z135" s="8">
        <v>17374</v>
      </c>
      <c r="AA135" s="8">
        <v>9611</v>
      </c>
      <c r="AB135" s="8">
        <v>5865.38</v>
      </c>
      <c r="AC135" s="8">
        <v>-272.08999999999997</v>
      </c>
      <c r="AD135" s="8">
        <v>15047.57</v>
      </c>
      <c r="AE135" s="8">
        <v>13051.27</v>
      </c>
      <c r="AF135" s="8">
        <f t="shared" si="4"/>
        <v>18918.64935</v>
      </c>
    </row>
    <row r="136" spans="1:32" s="9" customFormat="1" ht="13.2" x14ac:dyDescent="0.2">
      <c r="A136" s="6"/>
      <c r="B136" s="7" t="s">
        <v>154</v>
      </c>
      <c r="C136" s="7"/>
      <c r="D136" s="8">
        <v>6081.28</v>
      </c>
      <c r="E136" s="8">
        <v>108250.16</v>
      </c>
      <c r="F136" s="8">
        <v>156527.88</v>
      </c>
      <c r="G136" s="8">
        <v>147726.6</v>
      </c>
      <c r="H136" s="8">
        <v>3891.12</v>
      </c>
      <c r="I136" s="8">
        <v>4910.16</v>
      </c>
      <c r="J136" s="8">
        <v>823.44</v>
      </c>
      <c r="K136" s="8">
        <v>3944.16</v>
      </c>
      <c r="L136" s="8">
        <v>2107.92</v>
      </c>
      <c r="M136" s="14">
        <v>160368.79999999999</v>
      </c>
      <c r="N136" s="8">
        <v>151351.54999999999</v>
      </c>
      <c r="O136" s="8">
        <v>3891.12</v>
      </c>
      <c r="P136" s="8">
        <v>4910.16</v>
      </c>
      <c r="Q136" s="8">
        <v>823.44</v>
      </c>
      <c r="R136" s="8">
        <v>3944.16</v>
      </c>
      <c r="S136" s="8">
        <v>2107.92</v>
      </c>
      <c r="T136" s="8"/>
      <c r="U136" s="8">
        <v>102.45</v>
      </c>
      <c r="V136" s="8">
        <f t="shared" ref="V136:V199" si="5">N136*23.5%</f>
        <v>35567.614249999999</v>
      </c>
      <c r="W136" s="8">
        <v>21189.22</v>
      </c>
      <c r="X136" s="21">
        <v>67017</v>
      </c>
      <c r="Y136" s="8">
        <v>14843</v>
      </c>
      <c r="Z136" s="8">
        <v>31537</v>
      </c>
      <c r="AA136" s="8">
        <v>20639</v>
      </c>
      <c r="AB136" s="8">
        <v>292.16000000000003</v>
      </c>
      <c r="AC136" s="8">
        <v>1003.58</v>
      </c>
      <c r="AD136" s="8">
        <v>26279.98</v>
      </c>
      <c r="AE136" s="8">
        <v>33364.839999999997</v>
      </c>
      <c r="AF136" s="8">
        <f t="shared" ref="AF136:AF199" si="6">N136+D136-V136-W136-X136</f>
        <v>33658.995749999987</v>
      </c>
    </row>
    <row r="137" spans="1:32" s="9" customFormat="1" ht="13.2" x14ac:dyDescent="0.2">
      <c r="A137" s="6"/>
      <c r="B137" s="7" t="s">
        <v>155</v>
      </c>
      <c r="C137" s="7"/>
      <c r="D137" s="8">
        <v>-90475.01</v>
      </c>
      <c r="E137" s="8">
        <v>330486.40000000002</v>
      </c>
      <c r="F137" s="8">
        <v>581930.4</v>
      </c>
      <c r="G137" s="8">
        <v>544987.07999999996</v>
      </c>
      <c r="H137" s="8">
        <v>18828.72</v>
      </c>
      <c r="I137" s="8">
        <v>18114.599999999999</v>
      </c>
      <c r="J137" s="8">
        <v>2722.38</v>
      </c>
      <c r="K137" s="8">
        <v>13039.44</v>
      </c>
      <c r="L137" s="8">
        <v>7240.52</v>
      </c>
      <c r="M137" s="14">
        <v>547449.27</v>
      </c>
      <c r="N137" s="8">
        <v>512694.95</v>
      </c>
      <c r="O137" s="8">
        <v>18828.72</v>
      </c>
      <c r="P137" s="8">
        <v>18114.599999999999</v>
      </c>
      <c r="Q137" s="8">
        <v>2722.38</v>
      </c>
      <c r="R137" s="8">
        <v>13039.44</v>
      </c>
      <c r="S137" s="8">
        <v>7240.52</v>
      </c>
      <c r="T137" s="8"/>
      <c r="U137" s="8">
        <v>94.07</v>
      </c>
      <c r="V137" s="8">
        <f t="shared" si="5"/>
        <v>120483.31324999999</v>
      </c>
      <c r="W137" s="8">
        <v>71777.289999999994</v>
      </c>
      <c r="X137" s="21">
        <v>326447</v>
      </c>
      <c r="Y137" s="8">
        <v>76791</v>
      </c>
      <c r="Z137" s="8">
        <v>113043</v>
      </c>
      <c r="AA137" s="8">
        <v>136615</v>
      </c>
      <c r="AB137" s="8">
        <v>-25521.5</v>
      </c>
      <c r="AC137" s="8">
        <v>-2813.59</v>
      </c>
      <c r="AD137" s="8">
        <v>22320.44</v>
      </c>
      <c r="AE137" s="8">
        <v>-70968.160000000003</v>
      </c>
      <c r="AF137" s="8">
        <f t="shared" si="6"/>
        <v>-96487.663249999983</v>
      </c>
    </row>
    <row r="138" spans="1:32" s="9" customFormat="1" ht="13.2" x14ac:dyDescent="0.2">
      <c r="A138" s="6"/>
      <c r="B138" s="7" t="s">
        <v>156</v>
      </c>
      <c r="C138" s="7"/>
      <c r="D138" s="8">
        <v>27958.05</v>
      </c>
      <c r="E138" s="8">
        <v>276643.93</v>
      </c>
      <c r="F138" s="8">
        <v>575460.84</v>
      </c>
      <c r="G138" s="8">
        <v>544405.68000000005</v>
      </c>
      <c r="H138" s="8">
        <v>12959.4</v>
      </c>
      <c r="I138" s="8">
        <v>18095.759999999998</v>
      </c>
      <c r="J138" s="8">
        <v>2723.34</v>
      </c>
      <c r="K138" s="8">
        <v>13043.34</v>
      </c>
      <c r="L138" s="8">
        <v>7242.06</v>
      </c>
      <c r="M138" s="14">
        <v>634096.31000000006</v>
      </c>
      <c r="N138" s="8">
        <v>599876.84</v>
      </c>
      <c r="O138" s="8">
        <v>12959.4</v>
      </c>
      <c r="P138" s="8">
        <v>18095.759999999998</v>
      </c>
      <c r="Q138" s="8">
        <v>2723.34</v>
      </c>
      <c r="R138" s="8">
        <v>13043.34</v>
      </c>
      <c r="S138" s="8">
        <v>7242.06</v>
      </c>
      <c r="T138" s="8"/>
      <c r="U138" s="8">
        <v>110.19</v>
      </c>
      <c r="V138" s="8">
        <f t="shared" si="5"/>
        <v>140971.05739999999</v>
      </c>
      <c r="W138" s="8">
        <v>83982.76</v>
      </c>
      <c r="X138" s="21">
        <v>440442</v>
      </c>
      <c r="Y138" s="8">
        <v>65913</v>
      </c>
      <c r="Z138" s="8">
        <v>156641</v>
      </c>
      <c r="AA138" s="8">
        <v>217889</v>
      </c>
      <c r="AB138" s="8">
        <v>-5925.32</v>
      </c>
      <c r="AC138" s="8">
        <v>-27667.48</v>
      </c>
      <c r="AD138" s="8">
        <v>-31927.18</v>
      </c>
      <c r="AE138" s="8">
        <v>-31636.61</v>
      </c>
      <c r="AF138" s="8">
        <f t="shared" si="6"/>
        <v>-37560.927399999986</v>
      </c>
    </row>
    <row r="139" spans="1:32" s="9" customFormat="1" ht="13.2" x14ac:dyDescent="0.2">
      <c r="A139" s="6"/>
      <c r="B139" s="7" t="s">
        <v>157</v>
      </c>
      <c r="C139" s="7"/>
      <c r="D139" s="8">
        <v>43560.77</v>
      </c>
      <c r="E139" s="8">
        <v>155999.49</v>
      </c>
      <c r="F139" s="8">
        <v>555730.01</v>
      </c>
      <c r="G139" s="8">
        <v>530490.65</v>
      </c>
      <c r="H139" s="8">
        <v>7606.18</v>
      </c>
      <c r="I139" s="8">
        <v>17633.18</v>
      </c>
      <c r="J139" s="8">
        <v>2684.46</v>
      </c>
      <c r="K139" s="8">
        <v>12859.03</v>
      </c>
      <c r="L139" s="8">
        <v>7140.31</v>
      </c>
      <c r="M139" s="14">
        <v>556949.64</v>
      </c>
      <c r="N139" s="8">
        <v>531654.89</v>
      </c>
      <c r="O139" s="8">
        <v>7606.18</v>
      </c>
      <c r="P139" s="8">
        <v>17633.18</v>
      </c>
      <c r="Q139" s="8">
        <v>2684.46</v>
      </c>
      <c r="R139" s="8">
        <v>12859.03</v>
      </c>
      <c r="S139" s="8">
        <v>7140.31</v>
      </c>
      <c r="T139" s="8"/>
      <c r="U139" s="8">
        <v>100.22</v>
      </c>
      <c r="V139" s="8">
        <f t="shared" si="5"/>
        <v>124938.89915</v>
      </c>
      <c r="W139" s="8">
        <v>74431.679999999993</v>
      </c>
      <c r="X139" s="21">
        <v>450118</v>
      </c>
      <c r="Y139" s="8">
        <v>94933</v>
      </c>
      <c r="Z139" s="8">
        <v>141849</v>
      </c>
      <c r="AA139" s="8">
        <v>213337</v>
      </c>
      <c r="AB139" s="8">
        <v>-41767.51</v>
      </c>
      <c r="AC139" s="8">
        <v>-27543.200000000001</v>
      </c>
      <c r="AD139" s="8">
        <v>-48523.98</v>
      </c>
      <c r="AE139" s="8">
        <v>-32506.41</v>
      </c>
      <c r="AF139" s="8">
        <f t="shared" si="6"/>
        <v>-74272.919149999972</v>
      </c>
    </row>
    <row r="140" spans="1:32" s="9" customFormat="1" ht="13.2" x14ac:dyDescent="0.2">
      <c r="A140" s="6"/>
      <c r="B140" s="7" t="s">
        <v>158</v>
      </c>
      <c r="C140" s="7"/>
      <c r="D140" s="8">
        <v>-72471.06</v>
      </c>
      <c r="E140" s="8">
        <v>292921.37</v>
      </c>
      <c r="F140" s="8">
        <v>587323.23</v>
      </c>
      <c r="G140" s="8">
        <v>555493.41</v>
      </c>
      <c r="H140" s="8">
        <v>13366.08</v>
      </c>
      <c r="I140" s="8">
        <v>18463.740000000002</v>
      </c>
      <c r="J140" s="8">
        <v>3293.25</v>
      </c>
      <c r="K140" s="8">
        <v>15776.31</v>
      </c>
      <c r="L140" s="8">
        <v>8759.91</v>
      </c>
      <c r="M140" s="14">
        <v>536821.76000000001</v>
      </c>
      <c r="N140" s="8">
        <v>507728.85</v>
      </c>
      <c r="O140" s="8">
        <v>13366.08</v>
      </c>
      <c r="P140" s="8">
        <v>18463.740000000002</v>
      </c>
      <c r="Q140" s="8">
        <v>3293.25</v>
      </c>
      <c r="R140" s="8">
        <v>15776.31</v>
      </c>
      <c r="S140" s="8">
        <v>8759.91</v>
      </c>
      <c r="T140" s="8"/>
      <c r="U140" s="8">
        <v>91.4</v>
      </c>
      <c r="V140" s="8">
        <f t="shared" si="5"/>
        <v>119316.27974999999</v>
      </c>
      <c r="W140" s="8">
        <v>71082.039999999994</v>
      </c>
      <c r="X140" s="21">
        <v>280963</v>
      </c>
      <c r="Y140" s="8">
        <v>91145</v>
      </c>
      <c r="Z140" s="8">
        <v>110196</v>
      </c>
      <c r="AA140" s="8">
        <v>79625</v>
      </c>
      <c r="AB140" s="8">
        <v>-40372.11</v>
      </c>
      <c r="AC140" s="8">
        <v>-1034.3</v>
      </c>
      <c r="AD140" s="8">
        <v>77770.94</v>
      </c>
      <c r="AE140" s="8">
        <v>4265.59</v>
      </c>
      <c r="AF140" s="8">
        <f t="shared" si="6"/>
        <v>-36103.529749999987</v>
      </c>
    </row>
    <row r="141" spans="1:32" s="18" customFormat="1" ht="13.2" x14ac:dyDescent="0.2">
      <c r="A141" s="16"/>
      <c r="B141" s="17" t="s">
        <v>159</v>
      </c>
      <c r="C141" s="17"/>
      <c r="D141" s="14">
        <v>-76256.11</v>
      </c>
      <c r="E141" s="14">
        <v>270458</v>
      </c>
      <c r="F141" s="14">
        <v>600491.34</v>
      </c>
      <c r="G141" s="14">
        <v>570202.82999999996</v>
      </c>
      <c r="H141" s="14">
        <v>11335.56</v>
      </c>
      <c r="I141" s="14">
        <v>18952.95</v>
      </c>
      <c r="J141" s="14">
        <v>3293.07</v>
      </c>
      <c r="K141" s="14">
        <v>15772.62</v>
      </c>
      <c r="L141" s="14">
        <v>8758.0300000000007</v>
      </c>
      <c r="M141" s="14">
        <v>573816.07999999996</v>
      </c>
      <c r="N141" s="14">
        <v>544873.06000000006</v>
      </c>
      <c r="O141" s="14">
        <v>11335.56</v>
      </c>
      <c r="P141" s="14">
        <v>18952.95</v>
      </c>
      <c r="Q141" s="14">
        <v>3293.07</v>
      </c>
      <c r="R141" s="14">
        <v>15772.62</v>
      </c>
      <c r="S141" s="14">
        <v>8758.0300000000007</v>
      </c>
      <c r="T141" s="14"/>
      <c r="U141" s="14">
        <v>95.56</v>
      </c>
      <c r="V141" s="8">
        <f t="shared" si="5"/>
        <v>128045.1691</v>
      </c>
      <c r="W141" s="14">
        <v>76282.23</v>
      </c>
      <c r="X141" s="21">
        <v>376352</v>
      </c>
      <c r="Y141" s="14">
        <v>114297</v>
      </c>
      <c r="Z141" s="14">
        <v>117147</v>
      </c>
      <c r="AA141" s="14">
        <v>144908</v>
      </c>
      <c r="AB141" s="14">
        <v>-59809.69</v>
      </c>
      <c r="AC141" s="14">
        <v>0.71</v>
      </c>
      <c r="AD141" s="14">
        <v>24002.65</v>
      </c>
      <c r="AE141" s="14">
        <v>-52252.75</v>
      </c>
      <c r="AF141" s="8">
        <f t="shared" si="6"/>
        <v>-112062.44909999991</v>
      </c>
    </row>
    <row r="142" spans="1:32" s="9" customFormat="1" ht="13.2" x14ac:dyDescent="0.2">
      <c r="A142" s="6"/>
      <c r="B142" s="7" t="s">
        <v>160</v>
      </c>
      <c r="C142" s="7"/>
      <c r="D142" s="8">
        <v>3629.11</v>
      </c>
      <c r="E142" s="8">
        <v>273136.01</v>
      </c>
      <c r="F142" s="8">
        <v>388234.56</v>
      </c>
      <c r="G142" s="8">
        <v>372280.08</v>
      </c>
      <c r="H142" s="8">
        <v>5025.12</v>
      </c>
      <c r="I142" s="8">
        <v>10929.36</v>
      </c>
      <c r="J142" s="8">
        <v>1347.72</v>
      </c>
      <c r="K142" s="8">
        <v>6456.18</v>
      </c>
      <c r="L142" s="8">
        <v>3584.76</v>
      </c>
      <c r="M142" s="14">
        <v>355315.24</v>
      </c>
      <c r="N142" s="8">
        <v>340713.58</v>
      </c>
      <c r="O142" s="8">
        <v>5025.12</v>
      </c>
      <c r="P142" s="8">
        <v>10929.36</v>
      </c>
      <c r="Q142" s="8">
        <v>1347.72</v>
      </c>
      <c r="R142" s="8">
        <v>6456.18</v>
      </c>
      <c r="S142" s="8">
        <v>3584.76</v>
      </c>
      <c r="T142" s="8"/>
      <c r="U142" s="8">
        <v>91.52</v>
      </c>
      <c r="V142" s="8">
        <f t="shared" si="5"/>
        <v>80067.691300000006</v>
      </c>
      <c r="W142" s="8">
        <v>47699.9</v>
      </c>
      <c r="X142" s="21">
        <v>288816</v>
      </c>
      <c r="Y142" s="8">
        <v>67924</v>
      </c>
      <c r="Z142" s="8">
        <v>73623</v>
      </c>
      <c r="AA142" s="8">
        <v>147270</v>
      </c>
      <c r="AB142" s="8">
        <v>-33852.639999999999</v>
      </c>
      <c r="AC142" s="8">
        <v>-369.58</v>
      </c>
      <c r="AD142" s="8">
        <v>-41648.79</v>
      </c>
      <c r="AE142" s="8">
        <v>-38389.26</v>
      </c>
      <c r="AF142" s="8">
        <f t="shared" si="6"/>
        <v>-72240.901299999998</v>
      </c>
    </row>
    <row r="143" spans="1:32" s="9" customFormat="1" ht="13.2" x14ac:dyDescent="0.2">
      <c r="A143" s="6"/>
      <c r="B143" s="7" t="s">
        <v>161</v>
      </c>
      <c r="C143" s="7"/>
      <c r="D143" s="8">
        <v>826.76</v>
      </c>
      <c r="E143" s="8">
        <v>-1075.52</v>
      </c>
      <c r="F143" s="8">
        <v>30241.8</v>
      </c>
      <c r="G143" s="8">
        <v>30241.8</v>
      </c>
      <c r="H143" s="8">
        <v>0</v>
      </c>
      <c r="I143" s="8">
        <v>0</v>
      </c>
      <c r="J143" s="8">
        <v>552.41999999999996</v>
      </c>
      <c r="K143" s="8">
        <v>2645.52</v>
      </c>
      <c r="L143" s="8">
        <v>1413.8</v>
      </c>
      <c r="M143" s="14">
        <v>31132</v>
      </c>
      <c r="N143" s="8">
        <v>31132</v>
      </c>
      <c r="O143" s="8">
        <v>0</v>
      </c>
      <c r="P143" s="8">
        <v>0</v>
      </c>
      <c r="Q143" s="8">
        <v>552.41999999999996</v>
      </c>
      <c r="R143" s="8">
        <v>2645.52</v>
      </c>
      <c r="S143" s="8">
        <v>1413.8</v>
      </c>
      <c r="T143" s="8"/>
      <c r="U143" s="8">
        <v>102.94</v>
      </c>
      <c r="V143" s="8">
        <f t="shared" si="5"/>
        <v>7316.0199999999995</v>
      </c>
      <c r="W143" s="8">
        <v>4358.4799999999996</v>
      </c>
      <c r="X143" s="21">
        <v>13549</v>
      </c>
      <c r="Y143" s="8">
        <v>0</v>
      </c>
      <c r="Z143" s="8">
        <v>6691</v>
      </c>
      <c r="AA143" s="8">
        <v>6856</v>
      </c>
      <c r="AB143" s="8">
        <v>3113.2</v>
      </c>
      <c r="AC143" s="8">
        <v>2.38</v>
      </c>
      <c r="AD143" s="8">
        <v>2794.92</v>
      </c>
      <c r="AE143" s="8">
        <v>3624.06</v>
      </c>
      <c r="AF143" s="8">
        <f t="shared" si="6"/>
        <v>6735.2599999999984</v>
      </c>
    </row>
    <row r="144" spans="1:32" s="9" customFormat="1" ht="13.2" x14ac:dyDescent="0.2">
      <c r="A144" s="6"/>
      <c r="B144" s="7" t="s">
        <v>162</v>
      </c>
      <c r="C144" s="7"/>
      <c r="D144" s="8">
        <v>-47549.7</v>
      </c>
      <c r="E144" s="8">
        <v>587925.97</v>
      </c>
      <c r="F144" s="8">
        <v>908121.88</v>
      </c>
      <c r="G144" s="8">
        <v>894810.04</v>
      </c>
      <c r="H144" s="8">
        <v>13311.84</v>
      </c>
      <c r="I144" s="8">
        <v>0</v>
      </c>
      <c r="J144" s="8">
        <v>4021.82</v>
      </c>
      <c r="K144" s="8">
        <v>19263.060000000001</v>
      </c>
      <c r="L144" s="8">
        <v>10695.34</v>
      </c>
      <c r="M144" s="14">
        <v>855399</v>
      </c>
      <c r="N144" s="8">
        <v>842860.01</v>
      </c>
      <c r="O144" s="8">
        <v>13311.84</v>
      </c>
      <c r="P144" s="8">
        <v>0</v>
      </c>
      <c r="Q144" s="8">
        <v>4021.82</v>
      </c>
      <c r="R144" s="8">
        <v>19263.060000000001</v>
      </c>
      <c r="S144" s="8">
        <v>10695.34</v>
      </c>
      <c r="T144" s="8"/>
      <c r="U144" s="8">
        <v>94.19</v>
      </c>
      <c r="V144" s="8">
        <f t="shared" si="5"/>
        <v>198072.10235</v>
      </c>
      <c r="W144" s="8">
        <v>118000.4</v>
      </c>
      <c r="X144" s="21">
        <v>846442</v>
      </c>
      <c r="Y144" s="8">
        <v>147977</v>
      </c>
      <c r="Z144" s="8">
        <v>183874</v>
      </c>
      <c r="AA144" s="8">
        <v>514592</v>
      </c>
      <c r="AB144" s="8">
        <v>-63691</v>
      </c>
      <c r="AC144" s="8">
        <v>-2659.1</v>
      </c>
      <c r="AD144" s="8">
        <v>-253305.4</v>
      </c>
      <c r="AE144" s="8">
        <v>-303514.2</v>
      </c>
      <c r="AF144" s="8">
        <f t="shared" si="6"/>
        <v>-367204.19235000003</v>
      </c>
    </row>
    <row r="145" spans="1:32" s="9" customFormat="1" ht="13.2" x14ac:dyDescent="0.2">
      <c r="A145" s="6"/>
      <c r="B145" s="7" t="s">
        <v>163</v>
      </c>
      <c r="C145" s="7"/>
      <c r="D145" s="8">
        <v>63027.38</v>
      </c>
      <c r="E145" s="8">
        <v>483993.59999999998</v>
      </c>
      <c r="F145" s="8">
        <v>951381.64</v>
      </c>
      <c r="G145" s="8">
        <v>892497.88</v>
      </c>
      <c r="H145" s="8">
        <v>29218.2</v>
      </c>
      <c r="I145" s="8">
        <v>29665.56</v>
      </c>
      <c r="J145" s="8">
        <v>4646.38</v>
      </c>
      <c r="K145" s="8">
        <v>22257.200000000001</v>
      </c>
      <c r="L145" s="8">
        <v>12358.36</v>
      </c>
      <c r="M145" s="14">
        <v>945244.4</v>
      </c>
      <c r="N145" s="8">
        <v>886740.49</v>
      </c>
      <c r="O145" s="8">
        <v>29218.2</v>
      </c>
      <c r="P145" s="8">
        <v>29665.56</v>
      </c>
      <c r="Q145" s="8">
        <v>4646.38</v>
      </c>
      <c r="R145" s="8">
        <v>22257.200000000001</v>
      </c>
      <c r="S145" s="8">
        <v>12358.36</v>
      </c>
      <c r="T145" s="8"/>
      <c r="U145" s="8">
        <v>99.35</v>
      </c>
      <c r="V145" s="8">
        <f t="shared" si="5"/>
        <v>208384.01514999999</v>
      </c>
      <c r="W145" s="8">
        <v>124143.67</v>
      </c>
      <c r="X145" s="21">
        <v>634905</v>
      </c>
      <c r="Y145" s="8">
        <v>198211</v>
      </c>
      <c r="Z145" s="8">
        <v>229527</v>
      </c>
      <c r="AA145" s="8">
        <v>207165</v>
      </c>
      <c r="AB145" s="8">
        <v>-109536.95</v>
      </c>
      <c r="AC145" s="8">
        <v>-38877.79</v>
      </c>
      <c r="AD145" s="8">
        <v>67724.55</v>
      </c>
      <c r="AE145" s="8">
        <v>91874.14</v>
      </c>
      <c r="AF145" s="8">
        <f t="shared" si="6"/>
        <v>-17664.815150000039</v>
      </c>
    </row>
    <row r="146" spans="1:32" s="9" customFormat="1" ht="13.2" x14ac:dyDescent="0.2">
      <c r="A146" s="6"/>
      <c r="B146" s="7" t="s">
        <v>164</v>
      </c>
      <c r="C146" s="7"/>
      <c r="D146" s="8">
        <v>-185798.06</v>
      </c>
      <c r="E146" s="8">
        <v>435978.01</v>
      </c>
      <c r="F146" s="8">
        <v>562898.21</v>
      </c>
      <c r="G146" s="8">
        <v>540657.65</v>
      </c>
      <c r="H146" s="8">
        <v>22240.560000000001</v>
      </c>
      <c r="I146" s="8">
        <v>0</v>
      </c>
      <c r="J146" s="8">
        <v>2721.01</v>
      </c>
      <c r="K146" s="8">
        <v>13032.3</v>
      </c>
      <c r="L146" s="8">
        <v>7236.12</v>
      </c>
      <c r="M146" s="14">
        <v>513556.97</v>
      </c>
      <c r="N146" s="8">
        <v>493265.91999999998</v>
      </c>
      <c r="O146" s="8">
        <v>22240.560000000001</v>
      </c>
      <c r="P146" s="8">
        <v>0</v>
      </c>
      <c r="Q146" s="8">
        <v>2721.01</v>
      </c>
      <c r="R146" s="8">
        <v>13032.3</v>
      </c>
      <c r="S146" s="8">
        <v>7236.12</v>
      </c>
      <c r="T146" s="8"/>
      <c r="U146" s="8">
        <v>91.23</v>
      </c>
      <c r="V146" s="8">
        <f t="shared" si="5"/>
        <v>115917.49119999999</v>
      </c>
      <c r="W146" s="8">
        <v>69057.23</v>
      </c>
      <c r="X146" s="21">
        <v>278093</v>
      </c>
      <c r="Y146" s="8">
        <v>9989</v>
      </c>
      <c r="Z146" s="8">
        <v>109179</v>
      </c>
      <c r="AA146" s="8">
        <v>158925</v>
      </c>
      <c r="AB146" s="8">
        <v>39337.589999999997</v>
      </c>
      <c r="AC146" s="8">
        <v>-3126.83</v>
      </c>
      <c r="AD146" s="8">
        <v>-6012.56</v>
      </c>
      <c r="AE146" s="8">
        <v>-194937.45</v>
      </c>
      <c r="AF146" s="8">
        <f t="shared" si="6"/>
        <v>-155599.86119999998</v>
      </c>
    </row>
    <row r="147" spans="1:32" s="9" customFormat="1" ht="13.2" x14ac:dyDescent="0.2">
      <c r="A147" s="6"/>
      <c r="B147" s="7" t="s">
        <v>165</v>
      </c>
      <c r="C147" s="7"/>
      <c r="D147" s="8">
        <v>-152162.20000000001</v>
      </c>
      <c r="E147" s="8">
        <v>439179.05</v>
      </c>
      <c r="F147" s="8">
        <v>575114.64</v>
      </c>
      <c r="G147" s="8">
        <v>536346.96</v>
      </c>
      <c r="H147" s="8">
        <v>20940.599999999999</v>
      </c>
      <c r="I147" s="8">
        <v>17827.080000000002</v>
      </c>
      <c r="J147" s="8">
        <v>2721.9</v>
      </c>
      <c r="K147" s="8">
        <v>13039.32</v>
      </c>
      <c r="L147" s="8">
        <v>7239.98</v>
      </c>
      <c r="M147" s="14">
        <v>566954.06000000006</v>
      </c>
      <c r="N147" s="8">
        <v>528736.47</v>
      </c>
      <c r="O147" s="8">
        <v>20940.599999999999</v>
      </c>
      <c r="P147" s="8">
        <v>17827.080000000002</v>
      </c>
      <c r="Q147" s="8">
        <v>2721.9</v>
      </c>
      <c r="R147" s="8">
        <v>13039.32</v>
      </c>
      <c r="S147" s="8">
        <v>7239.98</v>
      </c>
      <c r="T147" s="8"/>
      <c r="U147" s="8">
        <v>98.58</v>
      </c>
      <c r="V147" s="8">
        <f t="shared" si="5"/>
        <v>124253.07044999998</v>
      </c>
      <c r="W147" s="8">
        <v>74023.11</v>
      </c>
      <c r="X147" s="21">
        <v>253023</v>
      </c>
      <c r="Y147" s="8">
        <v>37488</v>
      </c>
      <c r="Z147" s="8">
        <v>113801</v>
      </c>
      <c r="AA147" s="8">
        <v>101735</v>
      </c>
      <c r="AB147" s="8">
        <v>15385.65</v>
      </c>
      <c r="AC147" s="8">
        <v>-122.66</v>
      </c>
      <c r="AD147" s="8">
        <v>62173.31</v>
      </c>
      <c r="AE147" s="8">
        <v>-90111.55</v>
      </c>
      <c r="AF147" s="8">
        <f t="shared" si="6"/>
        <v>-74724.910450000025</v>
      </c>
    </row>
    <row r="148" spans="1:32" s="9" customFormat="1" ht="13.2" x14ac:dyDescent="0.2">
      <c r="A148" s="6"/>
      <c r="B148" s="7" t="s">
        <v>166</v>
      </c>
      <c r="C148" s="7"/>
      <c r="D148" s="8">
        <v>127452.08</v>
      </c>
      <c r="E148" s="8">
        <v>682757.11</v>
      </c>
      <c r="F148" s="8">
        <v>946144.02</v>
      </c>
      <c r="G148" s="8">
        <v>893558.7</v>
      </c>
      <c r="H148" s="8">
        <v>22884.84</v>
      </c>
      <c r="I148" s="8">
        <v>29700.48</v>
      </c>
      <c r="J148" s="8">
        <v>4646.29</v>
      </c>
      <c r="K148" s="8">
        <v>22254.42</v>
      </c>
      <c r="L148" s="8">
        <v>12357.03</v>
      </c>
      <c r="M148" s="14">
        <v>873847.17</v>
      </c>
      <c r="N148" s="8">
        <v>825280</v>
      </c>
      <c r="O148" s="8">
        <v>22884.84</v>
      </c>
      <c r="P148" s="8">
        <v>29700.48</v>
      </c>
      <c r="Q148" s="8">
        <v>4646.29</v>
      </c>
      <c r="R148" s="8">
        <v>22254.42</v>
      </c>
      <c r="S148" s="8">
        <v>12357.03</v>
      </c>
      <c r="T148" s="8"/>
      <c r="U148" s="8">
        <v>92.36</v>
      </c>
      <c r="V148" s="8">
        <f t="shared" si="5"/>
        <v>193940.8</v>
      </c>
      <c r="W148" s="8">
        <v>115539.2</v>
      </c>
      <c r="X148" s="21">
        <v>538581</v>
      </c>
      <c r="Y148" s="8">
        <v>110245</v>
      </c>
      <c r="Z148" s="8">
        <v>243824</v>
      </c>
      <c r="AA148" s="8">
        <v>184512</v>
      </c>
      <c r="AB148" s="8">
        <v>-27717</v>
      </c>
      <c r="AC148" s="8">
        <v>-66388.800000000003</v>
      </c>
      <c r="AD148" s="8">
        <v>71324.800000000003</v>
      </c>
      <c r="AE148" s="8">
        <v>132388.07999999999</v>
      </c>
      <c r="AF148" s="8">
        <f t="shared" si="6"/>
        <v>104671.08000000007</v>
      </c>
    </row>
    <row r="149" spans="1:32" s="9" customFormat="1" ht="13.2" x14ac:dyDescent="0.2">
      <c r="A149" s="6"/>
      <c r="B149" s="7" t="s">
        <v>167</v>
      </c>
      <c r="C149" s="7"/>
      <c r="D149" s="8">
        <v>46980.99</v>
      </c>
      <c r="E149" s="8">
        <v>255931.65</v>
      </c>
      <c r="F149" s="8">
        <v>435997.68</v>
      </c>
      <c r="G149" s="8">
        <v>403026</v>
      </c>
      <c r="H149" s="8">
        <v>21140.400000000001</v>
      </c>
      <c r="I149" s="8">
        <v>11831.28</v>
      </c>
      <c r="J149" s="8">
        <v>8406.36</v>
      </c>
      <c r="K149" s="8">
        <v>0</v>
      </c>
      <c r="L149" s="8">
        <v>12459.48</v>
      </c>
      <c r="M149" s="14">
        <v>376690.95</v>
      </c>
      <c r="N149" s="8">
        <v>348204.25</v>
      </c>
      <c r="O149" s="8">
        <v>21140.400000000001</v>
      </c>
      <c r="P149" s="8">
        <v>11831.28</v>
      </c>
      <c r="Q149" s="8">
        <v>8406.36</v>
      </c>
      <c r="R149" s="8">
        <v>0</v>
      </c>
      <c r="S149" s="8">
        <v>12459.48</v>
      </c>
      <c r="T149" s="8"/>
      <c r="U149" s="8">
        <v>86.4</v>
      </c>
      <c r="V149" s="8">
        <f t="shared" si="5"/>
        <v>81827.998749999999</v>
      </c>
      <c r="W149" s="8">
        <v>48748.6</v>
      </c>
      <c r="X149" s="21">
        <v>198070</v>
      </c>
      <c r="Y149" s="8">
        <v>15855</v>
      </c>
      <c r="Z149" s="8">
        <v>87643</v>
      </c>
      <c r="AA149" s="8">
        <v>94574</v>
      </c>
      <c r="AB149" s="8">
        <v>18965.43</v>
      </c>
      <c r="AC149" s="8">
        <v>-12779.09</v>
      </c>
      <c r="AD149" s="8">
        <v>13369.32</v>
      </c>
      <c r="AE149" s="8">
        <v>47571.22</v>
      </c>
      <c r="AF149" s="8">
        <f t="shared" si="6"/>
        <v>66538.641249999986</v>
      </c>
    </row>
    <row r="150" spans="1:32" s="9" customFormat="1" ht="13.2" x14ac:dyDescent="0.2">
      <c r="A150" s="6"/>
      <c r="B150" s="7" t="s">
        <v>168</v>
      </c>
      <c r="C150" s="7"/>
      <c r="D150" s="8">
        <v>0</v>
      </c>
      <c r="E150" s="8">
        <v>21906.720000000001</v>
      </c>
      <c r="F150" s="8">
        <v>2782.32</v>
      </c>
      <c r="G150" s="8">
        <v>2782.32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14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/>
      <c r="U150" s="8">
        <v>0</v>
      </c>
      <c r="V150" s="8">
        <f t="shared" si="5"/>
        <v>0</v>
      </c>
      <c r="W150" s="8">
        <v>0</v>
      </c>
      <c r="X150" s="21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f t="shared" si="6"/>
        <v>0</v>
      </c>
    </row>
    <row r="151" spans="1:32" s="9" customFormat="1" ht="13.2" x14ac:dyDescent="0.2">
      <c r="A151" s="6"/>
      <c r="B151" s="7" t="s">
        <v>169</v>
      </c>
      <c r="C151" s="7"/>
      <c r="D151" s="8">
        <v>0</v>
      </c>
      <c r="E151" s="8">
        <v>48988.83</v>
      </c>
      <c r="F151" s="8">
        <v>7662.36</v>
      </c>
      <c r="G151" s="8">
        <v>7662.36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14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/>
      <c r="U151" s="8">
        <v>0</v>
      </c>
      <c r="V151" s="8">
        <f t="shared" si="5"/>
        <v>0</v>
      </c>
      <c r="W151" s="8">
        <v>0</v>
      </c>
      <c r="X151" s="21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f t="shared" si="6"/>
        <v>0</v>
      </c>
    </row>
    <row r="152" spans="1:32" s="9" customFormat="1" ht="13.2" x14ac:dyDescent="0.2">
      <c r="A152" s="6"/>
      <c r="B152" s="7" t="s">
        <v>170</v>
      </c>
      <c r="C152" s="7"/>
      <c r="D152" s="8">
        <v>525.34</v>
      </c>
      <c r="E152" s="8">
        <v>13893.95</v>
      </c>
      <c r="F152" s="8">
        <v>3089.52</v>
      </c>
      <c r="G152" s="8">
        <v>2881.08</v>
      </c>
      <c r="H152" s="8">
        <v>208.44</v>
      </c>
      <c r="I152" s="8">
        <v>0</v>
      </c>
      <c r="J152" s="8">
        <v>0</v>
      </c>
      <c r="K152" s="8">
        <v>0</v>
      </c>
      <c r="L152" s="8">
        <v>0</v>
      </c>
      <c r="M152" s="14">
        <v>0</v>
      </c>
      <c r="N152" s="8">
        <v>0</v>
      </c>
      <c r="O152" s="8">
        <v>208.44</v>
      </c>
      <c r="P152" s="8">
        <v>0</v>
      </c>
      <c r="Q152" s="8">
        <v>0</v>
      </c>
      <c r="R152" s="8">
        <v>0</v>
      </c>
      <c r="S152" s="8">
        <v>0</v>
      </c>
      <c r="T152" s="8"/>
      <c r="U152" s="8">
        <v>0</v>
      </c>
      <c r="V152" s="8">
        <f t="shared" si="5"/>
        <v>0</v>
      </c>
      <c r="W152" s="8">
        <v>0</v>
      </c>
      <c r="X152" s="21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525.34</v>
      </c>
      <c r="AF152" s="8">
        <f t="shared" si="6"/>
        <v>525.34</v>
      </c>
    </row>
    <row r="153" spans="1:32" s="9" customFormat="1" ht="13.2" x14ac:dyDescent="0.2">
      <c r="A153" s="6"/>
      <c r="B153" s="7" t="s">
        <v>171</v>
      </c>
      <c r="C153" s="7"/>
      <c r="D153" s="8">
        <v>12085.39</v>
      </c>
      <c r="E153" s="8">
        <v>21828.21</v>
      </c>
      <c r="F153" s="8">
        <v>21527.52</v>
      </c>
      <c r="G153" s="8">
        <v>21527.52</v>
      </c>
      <c r="H153" s="8">
        <v>0</v>
      </c>
      <c r="I153" s="8">
        <v>0</v>
      </c>
      <c r="J153" s="8">
        <v>462.06</v>
      </c>
      <c r="K153" s="8">
        <v>2213.52</v>
      </c>
      <c r="L153" s="8">
        <v>1182.92</v>
      </c>
      <c r="M153" s="14">
        <v>29797.040000000001</v>
      </c>
      <c r="N153" s="8">
        <v>29797.040000000001</v>
      </c>
      <c r="O153" s="8">
        <v>0</v>
      </c>
      <c r="P153" s="8">
        <v>0</v>
      </c>
      <c r="Q153" s="8">
        <v>462.06</v>
      </c>
      <c r="R153" s="8">
        <v>2213.52</v>
      </c>
      <c r="S153" s="8">
        <v>1182.92</v>
      </c>
      <c r="T153" s="8"/>
      <c r="U153" s="8">
        <v>138.41</v>
      </c>
      <c r="V153" s="8">
        <f t="shared" si="5"/>
        <v>7002.3044</v>
      </c>
      <c r="W153" s="8">
        <v>4171.59</v>
      </c>
      <c r="X153" s="21">
        <v>21403</v>
      </c>
      <c r="Y153" s="8">
        <v>1231</v>
      </c>
      <c r="Z153" s="8">
        <v>6406</v>
      </c>
      <c r="AA153" s="8">
        <v>13766</v>
      </c>
      <c r="AB153" s="8">
        <v>1748.7</v>
      </c>
      <c r="AC153" s="8">
        <v>0.36</v>
      </c>
      <c r="AD153" s="8">
        <v>-4528.92</v>
      </c>
      <c r="AE153" s="8">
        <v>7556.84</v>
      </c>
      <c r="AF153" s="8">
        <f t="shared" si="6"/>
        <v>9305.5355999999992</v>
      </c>
    </row>
    <row r="154" spans="1:32" s="9" customFormat="1" ht="13.2" x14ac:dyDescent="0.2">
      <c r="A154" s="6"/>
      <c r="B154" s="7" t="s">
        <v>172</v>
      </c>
      <c r="C154" s="7"/>
      <c r="D154" s="8">
        <v>-8664.51</v>
      </c>
      <c r="E154" s="8">
        <v>78656.2</v>
      </c>
      <c r="F154" s="8">
        <v>18051.599999999999</v>
      </c>
      <c r="G154" s="8">
        <v>18051.599999999999</v>
      </c>
      <c r="H154" s="8">
        <v>0</v>
      </c>
      <c r="I154" s="8">
        <v>0</v>
      </c>
      <c r="J154" s="8">
        <v>672.3</v>
      </c>
      <c r="K154" s="8">
        <v>3219.54</v>
      </c>
      <c r="L154" s="8">
        <v>1720.64</v>
      </c>
      <c r="M154" s="14">
        <v>33253.440000000002</v>
      </c>
      <c r="N154" s="8">
        <v>33253.440000000002</v>
      </c>
      <c r="O154" s="8">
        <v>0</v>
      </c>
      <c r="P154" s="8">
        <v>0</v>
      </c>
      <c r="Q154" s="8">
        <v>672.3</v>
      </c>
      <c r="R154" s="8">
        <v>3219.54</v>
      </c>
      <c r="S154" s="8">
        <v>1720.64</v>
      </c>
      <c r="T154" s="8"/>
      <c r="U154" s="8">
        <v>184.21</v>
      </c>
      <c r="V154" s="8">
        <f t="shared" si="5"/>
        <v>7814.5583999999999</v>
      </c>
      <c r="W154" s="8">
        <v>4655.4799999999996</v>
      </c>
      <c r="X154" s="21">
        <v>84925</v>
      </c>
      <c r="Y154" s="8">
        <v>13281</v>
      </c>
      <c r="Z154" s="8">
        <v>6671</v>
      </c>
      <c r="AA154" s="8">
        <v>64974</v>
      </c>
      <c r="AB154" s="8">
        <v>-9955.66</v>
      </c>
      <c r="AC154" s="8">
        <v>478.49</v>
      </c>
      <c r="AD154" s="8">
        <v>-54665.43</v>
      </c>
      <c r="AE154" s="8">
        <v>-62851.45</v>
      </c>
      <c r="AF154" s="8">
        <f t="shared" si="6"/>
        <v>-72806.108399999997</v>
      </c>
    </row>
    <row r="155" spans="1:32" s="9" customFormat="1" ht="13.2" x14ac:dyDescent="0.2">
      <c r="A155" s="6"/>
      <c r="B155" s="7" t="s">
        <v>173</v>
      </c>
      <c r="C155" s="7"/>
      <c r="D155" s="8">
        <v>-30203.82</v>
      </c>
      <c r="E155" s="8">
        <v>13323.91</v>
      </c>
      <c r="F155" s="8">
        <v>21667.68</v>
      </c>
      <c r="G155" s="8">
        <v>21667.68</v>
      </c>
      <c r="H155" s="8">
        <v>0</v>
      </c>
      <c r="I155" s="8">
        <v>0</v>
      </c>
      <c r="J155" s="8">
        <v>453.72</v>
      </c>
      <c r="K155" s="8">
        <v>2173.2600000000002</v>
      </c>
      <c r="L155" s="8">
        <v>1161.58</v>
      </c>
      <c r="M155" s="14">
        <v>2049.16</v>
      </c>
      <c r="N155" s="8">
        <v>2049.16</v>
      </c>
      <c r="O155" s="8">
        <v>0</v>
      </c>
      <c r="P155" s="8">
        <v>0</v>
      </c>
      <c r="Q155" s="8">
        <v>453.72</v>
      </c>
      <c r="R155" s="8">
        <v>2173.2600000000002</v>
      </c>
      <c r="S155" s="8">
        <v>1161.58</v>
      </c>
      <c r="T155" s="8"/>
      <c r="U155" s="8">
        <v>9.4600000000000009</v>
      </c>
      <c r="V155" s="8">
        <f t="shared" si="5"/>
        <v>481.55259999999993</v>
      </c>
      <c r="W155" s="8">
        <v>286.88</v>
      </c>
      <c r="X155" s="21">
        <v>41521</v>
      </c>
      <c r="Y155" s="8">
        <v>0</v>
      </c>
      <c r="Z155" s="8">
        <v>447</v>
      </c>
      <c r="AA155" s="8">
        <v>41076</v>
      </c>
      <c r="AB155" s="8">
        <v>204.92</v>
      </c>
      <c r="AC155" s="8">
        <v>-6.43</v>
      </c>
      <c r="AD155" s="8">
        <v>-40440.76</v>
      </c>
      <c r="AE155" s="8">
        <v>-70651.009999999995</v>
      </c>
      <c r="AF155" s="8">
        <f t="shared" si="6"/>
        <v>-70444.092600000004</v>
      </c>
    </row>
    <row r="156" spans="1:32" s="9" customFormat="1" ht="13.2" x14ac:dyDescent="0.2">
      <c r="A156" s="6"/>
      <c r="B156" s="7" t="s">
        <v>174</v>
      </c>
      <c r="C156" s="7"/>
      <c r="D156" s="8">
        <v>17938.96</v>
      </c>
      <c r="E156" s="8">
        <v>65770.740000000005</v>
      </c>
      <c r="F156" s="8">
        <v>21442.2</v>
      </c>
      <c r="G156" s="8">
        <v>21442.2</v>
      </c>
      <c r="H156" s="8">
        <v>0</v>
      </c>
      <c r="I156" s="8">
        <v>0</v>
      </c>
      <c r="J156" s="8">
        <v>454.14</v>
      </c>
      <c r="K156" s="8">
        <v>2175.14</v>
      </c>
      <c r="L156" s="8">
        <v>1162.56</v>
      </c>
      <c r="M156" s="14">
        <v>26145.95</v>
      </c>
      <c r="N156" s="8">
        <v>26145.95</v>
      </c>
      <c r="O156" s="8">
        <v>0</v>
      </c>
      <c r="P156" s="8">
        <v>0</v>
      </c>
      <c r="Q156" s="8">
        <v>454.14</v>
      </c>
      <c r="R156" s="8">
        <v>2175.14</v>
      </c>
      <c r="S156" s="8">
        <v>1162.56</v>
      </c>
      <c r="T156" s="8"/>
      <c r="U156" s="8">
        <v>121.94</v>
      </c>
      <c r="V156" s="8">
        <f t="shared" si="5"/>
        <v>6144.2982499999998</v>
      </c>
      <c r="W156" s="8">
        <v>3660.43</v>
      </c>
      <c r="X156" s="21">
        <v>49951</v>
      </c>
      <c r="Y156" s="8">
        <v>16868</v>
      </c>
      <c r="Z156" s="8">
        <v>5621</v>
      </c>
      <c r="AA156" s="8">
        <v>27462</v>
      </c>
      <c r="AB156" s="8">
        <v>-14253.41</v>
      </c>
      <c r="AC156" s="8">
        <v>0.38</v>
      </c>
      <c r="AD156" s="8">
        <v>-19356.759999999998</v>
      </c>
      <c r="AE156" s="8">
        <v>-1417.42</v>
      </c>
      <c r="AF156" s="8">
        <f t="shared" si="6"/>
        <v>-15670.818249999997</v>
      </c>
    </row>
    <row r="157" spans="1:32" s="9" customFormat="1" ht="13.2" x14ac:dyDescent="0.2">
      <c r="A157" s="6"/>
      <c r="B157" s="7" t="s">
        <v>175</v>
      </c>
      <c r="C157" s="7"/>
      <c r="D157" s="8">
        <v>1379.25</v>
      </c>
      <c r="E157" s="8">
        <v>10666.48</v>
      </c>
      <c r="F157" s="8">
        <v>3416.04</v>
      </c>
      <c r="G157" s="8">
        <v>2982.6</v>
      </c>
      <c r="H157" s="8">
        <v>433.44</v>
      </c>
      <c r="I157" s="8">
        <v>0</v>
      </c>
      <c r="J157" s="8">
        <v>0</v>
      </c>
      <c r="K157" s="8">
        <v>0</v>
      </c>
      <c r="L157" s="8">
        <v>0</v>
      </c>
      <c r="M157" s="14">
        <v>1274.68</v>
      </c>
      <c r="N157" s="8">
        <v>1112.94</v>
      </c>
      <c r="O157" s="8">
        <v>433.44</v>
      </c>
      <c r="P157" s="8">
        <v>0</v>
      </c>
      <c r="Q157" s="8">
        <v>0</v>
      </c>
      <c r="R157" s="8">
        <v>0</v>
      </c>
      <c r="S157" s="8">
        <v>0</v>
      </c>
      <c r="T157" s="8"/>
      <c r="U157" s="8">
        <v>37.31</v>
      </c>
      <c r="V157" s="8">
        <f t="shared" si="5"/>
        <v>261.54090000000002</v>
      </c>
      <c r="W157" s="8">
        <v>155.81</v>
      </c>
      <c r="X157" s="21">
        <v>0</v>
      </c>
      <c r="Y157" s="8">
        <v>0</v>
      </c>
      <c r="Z157" s="8">
        <v>0</v>
      </c>
      <c r="AA157" s="8">
        <v>0</v>
      </c>
      <c r="AB157" s="8">
        <v>111.29</v>
      </c>
      <c r="AC157" s="8">
        <v>239.28</v>
      </c>
      <c r="AD157" s="8">
        <v>345.01</v>
      </c>
      <c r="AE157" s="8">
        <v>1963.55</v>
      </c>
      <c r="AF157" s="8">
        <f t="shared" si="6"/>
        <v>2074.8391000000001</v>
      </c>
    </row>
    <row r="158" spans="1:32" s="9" customFormat="1" ht="13.2" x14ac:dyDescent="0.2">
      <c r="A158" s="6"/>
      <c r="B158" s="7" t="s">
        <v>176</v>
      </c>
      <c r="C158" s="7"/>
      <c r="D158" s="8">
        <v>0</v>
      </c>
      <c r="E158" s="8">
        <v>39780.51</v>
      </c>
      <c r="F158" s="8">
        <v>6703.92</v>
      </c>
      <c r="G158" s="8">
        <v>6251.76</v>
      </c>
      <c r="H158" s="8">
        <v>452.16</v>
      </c>
      <c r="I158" s="8">
        <v>0</v>
      </c>
      <c r="J158" s="8">
        <v>0</v>
      </c>
      <c r="K158" s="8">
        <v>0</v>
      </c>
      <c r="L158" s="8">
        <v>0</v>
      </c>
      <c r="M158" s="14">
        <v>0</v>
      </c>
      <c r="N158" s="8">
        <v>0</v>
      </c>
      <c r="O158" s="8">
        <v>452.16</v>
      </c>
      <c r="P158" s="8">
        <v>0</v>
      </c>
      <c r="Q158" s="8">
        <v>0</v>
      </c>
      <c r="R158" s="8">
        <v>0</v>
      </c>
      <c r="S158" s="8">
        <v>0</v>
      </c>
      <c r="T158" s="8"/>
      <c r="U158" s="8">
        <v>0</v>
      </c>
      <c r="V158" s="8">
        <f t="shared" si="5"/>
        <v>0</v>
      </c>
      <c r="W158" s="8">
        <v>0</v>
      </c>
      <c r="X158" s="21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f t="shared" si="6"/>
        <v>0</v>
      </c>
    </row>
    <row r="159" spans="1:32" s="9" customFormat="1" ht="13.2" x14ac:dyDescent="0.2">
      <c r="A159" s="6"/>
      <c r="B159" s="7" t="s">
        <v>177</v>
      </c>
      <c r="C159" s="7"/>
      <c r="D159" s="8">
        <v>5896.87</v>
      </c>
      <c r="E159" s="8">
        <v>15116.21</v>
      </c>
      <c r="F159" s="8">
        <v>6389.52</v>
      </c>
      <c r="G159" s="8">
        <v>5958.48</v>
      </c>
      <c r="H159" s="8">
        <v>431.04</v>
      </c>
      <c r="I159" s="8">
        <v>0</v>
      </c>
      <c r="J159" s="8">
        <v>0</v>
      </c>
      <c r="K159" s="8">
        <v>0</v>
      </c>
      <c r="L159" s="8">
        <v>0</v>
      </c>
      <c r="M159" s="14">
        <v>3175</v>
      </c>
      <c r="N159" s="8">
        <v>2960.81</v>
      </c>
      <c r="O159" s="8">
        <v>431.04</v>
      </c>
      <c r="P159" s="8">
        <v>0</v>
      </c>
      <c r="Q159" s="8">
        <v>0</v>
      </c>
      <c r="R159" s="8">
        <v>0</v>
      </c>
      <c r="S159" s="8">
        <v>0</v>
      </c>
      <c r="T159" s="8"/>
      <c r="U159" s="8">
        <v>49.69</v>
      </c>
      <c r="V159" s="8">
        <f t="shared" si="5"/>
        <v>695.79034999999999</v>
      </c>
      <c r="W159" s="8">
        <v>414.51</v>
      </c>
      <c r="X159" s="21">
        <v>0</v>
      </c>
      <c r="Y159" s="8">
        <v>0</v>
      </c>
      <c r="Z159" s="8">
        <v>0</v>
      </c>
      <c r="AA159" s="8">
        <v>0</v>
      </c>
      <c r="AB159" s="8">
        <v>296.08</v>
      </c>
      <c r="AC159" s="8">
        <v>636.57000000000005</v>
      </c>
      <c r="AD159" s="8">
        <v>917.85</v>
      </c>
      <c r="AE159" s="8">
        <v>7451.3</v>
      </c>
      <c r="AF159" s="8">
        <f t="shared" si="6"/>
        <v>7747.3796499999999</v>
      </c>
    </row>
    <row r="160" spans="1:32" s="9" customFormat="1" ht="13.2" x14ac:dyDescent="0.2">
      <c r="A160" s="6"/>
      <c r="B160" s="7" t="s">
        <v>178</v>
      </c>
      <c r="C160" s="7"/>
      <c r="D160" s="8">
        <v>413.19</v>
      </c>
      <c r="E160" s="8">
        <v>33188.85</v>
      </c>
      <c r="F160" s="8">
        <v>6474.48</v>
      </c>
      <c r="G160" s="8">
        <v>6037.68</v>
      </c>
      <c r="H160" s="8">
        <v>436.8</v>
      </c>
      <c r="I160" s="8">
        <v>0</v>
      </c>
      <c r="J160" s="8">
        <v>0</v>
      </c>
      <c r="K160" s="8">
        <v>0</v>
      </c>
      <c r="L160" s="8">
        <v>0</v>
      </c>
      <c r="M160" s="14">
        <v>0</v>
      </c>
      <c r="N160" s="8">
        <v>0</v>
      </c>
      <c r="O160" s="8">
        <v>436.8</v>
      </c>
      <c r="P160" s="8">
        <v>0</v>
      </c>
      <c r="Q160" s="8">
        <v>0</v>
      </c>
      <c r="R160" s="8">
        <v>0</v>
      </c>
      <c r="S160" s="8">
        <v>0</v>
      </c>
      <c r="T160" s="8"/>
      <c r="U160" s="8">
        <v>0</v>
      </c>
      <c r="V160" s="8">
        <f t="shared" si="5"/>
        <v>0</v>
      </c>
      <c r="W160" s="8">
        <v>0</v>
      </c>
      <c r="X160" s="21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413.19</v>
      </c>
      <c r="AF160" s="8">
        <f t="shared" si="6"/>
        <v>413.19</v>
      </c>
    </row>
    <row r="161" spans="1:32" s="9" customFormat="1" ht="13.2" x14ac:dyDescent="0.2">
      <c r="A161" s="6"/>
      <c r="B161" s="7" t="s">
        <v>179</v>
      </c>
      <c r="C161" s="7"/>
      <c r="D161" s="8">
        <v>1101.92</v>
      </c>
      <c r="E161" s="8">
        <v>30717.63</v>
      </c>
      <c r="F161" s="8">
        <v>4361.5200000000004</v>
      </c>
      <c r="G161" s="8">
        <v>3915.84</v>
      </c>
      <c r="H161" s="8">
        <v>445.68</v>
      </c>
      <c r="I161" s="8">
        <v>0</v>
      </c>
      <c r="J161" s="8">
        <v>0</v>
      </c>
      <c r="K161" s="8">
        <v>0</v>
      </c>
      <c r="L161" s="8">
        <v>0</v>
      </c>
      <c r="M161" s="14">
        <v>600.67999999999995</v>
      </c>
      <c r="N161" s="8">
        <v>539.29999999999995</v>
      </c>
      <c r="O161" s="8">
        <v>445.68</v>
      </c>
      <c r="P161" s="8">
        <v>0</v>
      </c>
      <c r="Q161" s="8">
        <v>0</v>
      </c>
      <c r="R161" s="8">
        <v>0</v>
      </c>
      <c r="S161" s="8">
        <v>0</v>
      </c>
      <c r="T161" s="8"/>
      <c r="U161" s="8">
        <v>13.77</v>
      </c>
      <c r="V161" s="8">
        <f t="shared" si="5"/>
        <v>126.73549999999999</v>
      </c>
      <c r="W161" s="8">
        <v>75.5</v>
      </c>
      <c r="X161" s="21">
        <v>0</v>
      </c>
      <c r="Y161" s="8">
        <v>0</v>
      </c>
      <c r="Z161" s="8">
        <v>0</v>
      </c>
      <c r="AA161" s="8">
        <v>0</v>
      </c>
      <c r="AB161" s="8">
        <v>53.93</v>
      </c>
      <c r="AC161" s="8">
        <v>115.95</v>
      </c>
      <c r="AD161" s="8">
        <v>167.18</v>
      </c>
      <c r="AE161" s="8">
        <v>1385.05</v>
      </c>
      <c r="AF161" s="8">
        <f t="shared" si="6"/>
        <v>1438.9845</v>
      </c>
    </row>
    <row r="162" spans="1:32" s="9" customFormat="1" ht="13.2" x14ac:dyDescent="0.2">
      <c r="A162" s="6"/>
      <c r="B162" s="7" t="s">
        <v>180</v>
      </c>
      <c r="C162" s="7"/>
      <c r="D162" s="8">
        <v>0</v>
      </c>
      <c r="E162" s="8">
        <v>40821.5</v>
      </c>
      <c r="F162" s="8">
        <v>6689.76</v>
      </c>
      <c r="G162" s="8">
        <v>6238.44</v>
      </c>
      <c r="H162" s="8">
        <v>451.32</v>
      </c>
      <c r="I162" s="8">
        <v>0</v>
      </c>
      <c r="J162" s="8">
        <v>0</v>
      </c>
      <c r="K162" s="8">
        <v>0</v>
      </c>
      <c r="L162" s="8">
        <v>0</v>
      </c>
      <c r="M162" s="14">
        <v>0</v>
      </c>
      <c r="N162" s="8">
        <v>0</v>
      </c>
      <c r="O162" s="8">
        <v>451.32</v>
      </c>
      <c r="P162" s="8">
        <v>0</v>
      </c>
      <c r="Q162" s="8">
        <v>0</v>
      </c>
      <c r="R162" s="8">
        <v>0</v>
      </c>
      <c r="S162" s="8">
        <v>0</v>
      </c>
      <c r="T162" s="8"/>
      <c r="U162" s="8">
        <v>0</v>
      </c>
      <c r="V162" s="8">
        <f t="shared" si="5"/>
        <v>0</v>
      </c>
      <c r="W162" s="8">
        <v>0</v>
      </c>
      <c r="X162" s="21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f t="shared" si="6"/>
        <v>0</v>
      </c>
    </row>
    <row r="163" spans="1:32" s="9" customFormat="1" ht="13.2" x14ac:dyDescent="0.2">
      <c r="A163" s="6"/>
      <c r="B163" s="7" t="s">
        <v>181</v>
      </c>
      <c r="C163" s="7"/>
      <c r="D163" s="8">
        <v>4585.71</v>
      </c>
      <c r="E163" s="8">
        <v>72841.899999999994</v>
      </c>
      <c r="F163" s="8">
        <v>13410</v>
      </c>
      <c r="G163" s="8">
        <v>12240.12</v>
      </c>
      <c r="H163" s="8">
        <v>1169.8800000000001</v>
      </c>
      <c r="I163" s="8">
        <v>0</v>
      </c>
      <c r="J163" s="8">
        <v>0</v>
      </c>
      <c r="K163" s="8">
        <v>0</v>
      </c>
      <c r="L163" s="8">
        <v>0</v>
      </c>
      <c r="M163" s="14">
        <v>4721.1899999999996</v>
      </c>
      <c r="N163" s="8">
        <v>4309.32</v>
      </c>
      <c r="O163" s="8">
        <v>1169.8800000000001</v>
      </c>
      <c r="P163" s="8">
        <v>0</v>
      </c>
      <c r="Q163" s="8">
        <v>0</v>
      </c>
      <c r="R163" s="8">
        <v>0</v>
      </c>
      <c r="S163" s="8">
        <v>0</v>
      </c>
      <c r="T163" s="8"/>
      <c r="U163" s="8">
        <v>35.21</v>
      </c>
      <c r="V163" s="8">
        <f t="shared" si="5"/>
        <v>1012.6901999999999</v>
      </c>
      <c r="W163" s="8">
        <v>603.29999999999995</v>
      </c>
      <c r="X163" s="21">
        <v>0</v>
      </c>
      <c r="Y163" s="8">
        <v>0</v>
      </c>
      <c r="Z163" s="8">
        <v>0</v>
      </c>
      <c r="AA163" s="8">
        <v>0</v>
      </c>
      <c r="AB163" s="8">
        <v>430.93</v>
      </c>
      <c r="AC163" s="8">
        <v>926.5</v>
      </c>
      <c r="AD163" s="8">
        <v>1335.89</v>
      </c>
      <c r="AE163" s="8">
        <v>6848.1</v>
      </c>
      <c r="AF163" s="8">
        <f t="shared" si="6"/>
        <v>7279.0397999999986</v>
      </c>
    </row>
    <row r="164" spans="1:32" s="9" customFormat="1" ht="13.2" x14ac:dyDescent="0.2">
      <c r="A164" s="6"/>
      <c r="B164" s="7" t="s">
        <v>182</v>
      </c>
      <c r="C164" s="7"/>
      <c r="D164" s="8">
        <v>0</v>
      </c>
      <c r="E164" s="8">
        <v>28429.47</v>
      </c>
      <c r="F164" s="8">
        <v>5287.32</v>
      </c>
      <c r="G164" s="8">
        <v>4930.68</v>
      </c>
      <c r="H164" s="8">
        <v>356.64</v>
      </c>
      <c r="I164" s="8">
        <v>0</v>
      </c>
      <c r="J164" s="8">
        <v>0</v>
      </c>
      <c r="K164" s="8">
        <v>0</v>
      </c>
      <c r="L164" s="8">
        <v>0</v>
      </c>
      <c r="M164" s="14">
        <v>0</v>
      </c>
      <c r="N164" s="8">
        <v>0</v>
      </c>
      <c r="O164" s="8">
        <v>356.64</v>
      </c>
      <c r="P164" s="8">
        <v>0</v>
      </c>
      <c r="Q164" s="8">
        <v>0</v>
      </c>
      <c r="R164" s="8">
        <v>0</v>
      </c>
      <c r="S164" s="8">
        <v>0</v>
      </c>
      <c r="T164" s="8"/>
      <c r="U164" s="8">
        <v>0</v>
      </c>
      <c r="V164" s="8">
        <f t="shared" si="5"/>
        <v>0</v>
      </c>
      <c r="W164" s="8">
        <v>0</v>
      </c>
      <c r="X164" s="21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f t="shared" si="6"/>
        <v>0</v>
      </c>
    </row>
    <row r="165" spans="1:32" s="9" customFormat="1" ht="13.2" x14ac:dyDescent="0.2">
      <c r="A165" s="6"/>
      <c r="B165" s="7" t="s">
        <v>183</v>
      </c>
      <c r="C165" s="7"/>
      <c r="D165" s="8">
        <v>0</v>
      </c>
      <c r="E165" s="8">
        <v>18921.09</v>
      </c>
      <c r="F165" s="8">
        <v>3100.68</v>
      </c>
      <c r="G165" s="8">
        <v>2891.52</v>
      </c>
      <c r="H165" s="8">
        <v>209.16</v>
      </c>
      <c r="I165" s="8">
        <v>0</v>
      </c>
      <c r="J165" s="8">
        <v>0</v>
      </c>
      <c r="K165" s="8">
        <v>0</v>
      </c>
      <c r="L165" s="8">
        <v>0</v>
      </c>
      <c r="M165" s="14">
        <v>0</v>
      </c>
      <c r="N165" s="8">
        <v>0</v>
      </c>
      <c r="O165" s="8">
        <v>209.16</v>
      </c>
      <c r="P165" s="8">
        <v>0</v>
      </c>
      <c r="Q165" s="8">
        <v>0</v>
      </c>
      <c r="R165" s="8">
        <v>0</v>
      </c>
      <c r="S165" s="8">
        <v>0</v>
      </c>
      <c r="T165" s="8"/>
      <c r="U165" s="8">
        <v>0</v>
      </c>
      <c r="V165" s="8">
        <f t="shared" si="5"/>
        <v>0</v>
      </c>
      <c r="W165" s="8">
        <v>0</v>
      </c>
      <c r="X165" s="21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f t="shared" si="6"/>
        <v>0</v>
      </c>
    </row>
    <row r="166" spans="1:32" s="9" customFormat="1" ht="13.2" x14ac:dyDescent="0.2">
      <c r="A166" s="6"/>
      <c r="B166" s="7" t="s">
        <v>184</v>
      </c>
      <c r="C166" s="7"/>
      <c r="D166" s="8">
        <v>-15279.37</v>
      </c>
      <c r="E166" s="8">
        <v>32193.77</v>
      </c>
      <c r="F166" s="8">
        <v>16238.4</v>
      </c>
      <c r="G166" s="8">
        <v>14119.92</v>
      </c>
      <c r="H166" s="8">
        <v>2118.48</v>
      </c>
      <c r="I166" s="8">
        <v>0</v>
      </c>
      <c r="J166" s="8">
        <v>0</v>
      </c>
      <c r="K166" s="8">
        <v>0</v>
      </c>
      <c r="L166" s="8">
        <v>0</v>
      </c>
      <c r="M166" s="14">
        <v>23304.21</v>
      </c>
      <c r="N166" s="8">
        <v>20263.919999999998</v>
      </c>
      <c r="O166" s="8">
        <v>2118.48</v>
      </c>
      <c r="P166" s="8">
        <v>0</v>
      </c>
      <c r="Q166" s="8">
        <v>0</v>
      </c>
      <c r="R166" s="8">
        <v>0</v>
      </c>
      <c r="S166" s="8">
        <v>0</v>
      </c>
      <c r="T166" s="8"/>
      <c r="U166" s="8">
        <v>143.51</v>
      </c>
      <c r="V166" s="8">
        <f t="shared" si="5"/>
        <v>4762.0211999999992</v>
      </c>
      <c r="W166" s="8">
        <v>2836.95</v>
      </c>
      <c r="X166" s="21">
        <v>2574</v>
      </c>
      <c r="Y166" s="8">
        <v>0</v>
      </c>
      <c r="Z166" s="8">
        <v>0</v>
      </c>
      <c r="AA166" s="8">
        <v>2574</v>
      </c>
      <c r="AB166" s="8">
        <v>2026.39</v>
      </c>
      <c r="AC166" s="8">
        <v>4356.74</v>
      </c>
      <c r="AD166" s="8">
        <v>3707.81</v>
      </c>
      <c r="AE166" s="8">
        <v>-7214.81</v>
      </c>
      <c r="AF166" s="8">
        <f t="shared" si="6"/>
        <v>-5188.4212000000016</v>
      </c>
    </row>
    <row r="167" spans="1:32" s="9" customFormat="1" ht="13.2" x14ac:dyDescent="0.2">
      <c r="A167" s="6"/>
      <c r="B167" s="7" t="s">
        <v>185</v>
      </c>
      <c r="C167" s="7"/>
      <c r="D167" s="8">
        <v>8049.55</v>
      </c>
      <c r="E167" s="8">
        <v>90134.61</v>
      </c>
      <c r="F167" s="8">
        <v>25778.639999999999</v>
      </c>
      <c r="G167" s="8">
        <v>23610.12</v>
      </c>
      <c r="H167" s="8">
        <v>2168.52</v>
      </c>
      <c r="I167" s="8">
        <v>0</v>
      </c>
      <c r="J167" s="8">
        <v>0</v>
      </c>
      <c r="K167" s="8">
        <v>0</v>
      </c>
      <c r="L167" s="8">
        <v>0</v>
      </c>
      <c r="M167" s="14">
        <v>14864.93</v>
      </c>
      <c r="N167" s="8">
        <v>13614.48</v>
      </c>
      <c r="O167" s="8">
        <v>2168.52</v>
      </c>
      <c r="P167" s="8">
        <v>0</v>
      </c>
      <c r="Q167" s="8">
        <v>0</v>
      </c>
      <c r="R167" s="8">
        <v>0</v>
      </c>
      <c r="S167" s="8">
        <v>0</v>
      </c>
      <c r="T167" s="8"/>
      <c r="U167" s="8">
        <v>57.66</v>
      </c>
      <c r="V167" s="8">
        <f t="shared" si="5"/>
        <v>3199.4027999999998</v>
      </c>
      <c r="W167" s="8">
        <v>1906.03</v>
      </c>
      <c r="X167" s="21">
        <v>0</v>
      </c>
      <c r="Y167" s="8">
        <v>0</v>
      </c>
      <c r="Z167" s="8">
        <v>0</v>
      </c>
      <c r="AA167" s="8">
        <v>0</v>
      </c>
      <c r="AB167" s="8">
        <v>1361.45</v>
      </c>
      <c r="AC167" s="8">
        <v>2927.11</v>
      </c>
      <c r="AD167" s="8">
        <v>4220.49</v>
      </c>
      <c r="AE167" s="8">
        <v>15197.15</v>
      </c>
      <c r="AF167" s="8">
        <f t="shared" si="6"/>
        <v>16558.5972</v>
      </c>
    </row>
    <row r="168" spans="1:32" s="9" customFormat="1" ht="13.2" x14ac:dyDescent="0.2">
      <c r="A168" s="6"/>
      <c r="B168" s="7" t="s">
        <v>186</v>
      </c>
      <c r="C168" s="7"/>
      <c r="D168" s="8">
        <v>2380.69</v>
      </c>
      <c r="E168" s="8">
        <v>8504.58</v>
      </c>
      <c r="F168" s="8">
        <v>5209.92</v>
      </c>
      <c r="G168" s="8">
        <v>4858.32</v>
      </c>
      <c r="H168" s="8">
        <v>351.6</v>
      </c>
      <c r="I168" s="8">
        <v>0</v>
      </c>
      <c r="J168" s="8">
        <v>0</v>
      </c>
      <c r="K168" s="8">
        <v>0</v>
      </c>
      <c r="L168" s="8">
        <v>0</v>
      </c>
      <c r="M168" s="14">
        <v>2642.76</v>
      </c>
      <c r="N168" s="8">
        <v>2464.41</v>
      </c>
      <c r="O168" s="8">
        <v>351.6</v>
      </c>
      <c r="P168" s="8">
        <v>0</v>
      </c>
      <c r="Q168" s="8">
        <v>0</v>
      </c>
      <c r="R168" s="8">
        <v>0</v>
      </c>
      <c r="S168" s="8">
        <v>0</v>
      </c>
      <c r="T168" s="8"/>
      <c r="U168" s="8">
        <v>50.73</v>
      </c>
      <c r="V168" s="8">
        <f t="shared" si="5"/>
        <v>579.13634999999988</v>
      </c>
      <c r="W168" s="8">
        <v>345.02</v>
      </c>
      <c r="X168" s="21">
        <v>0</v>
      </c>
      <c r="Y168" s="8">
        <v>0</v>
      </c>
      <c r="Z168" s="8">
        <v>0</v>
      </c>
      <c r="AA168" s="8">
        <v>0</v>
      </c>
      <c r="AB168" s="8">
        <v>246.44</v>
      </c>
      <c r="AC168" s="8">
        <v>529.85</v>
      </c>
      <c r="AD168" s="8">
        <v>763.97</v>
      </c>
      <c r="AE168" s="8">
        <v>3674.5</v>
      </c>
      <c r="AF168" s="8">
        <f t="shared" si="6"/>
        <v>3920.9436500000006</v>
      </c>
    </row>
    <row r="169" spans="1:32" s="9" customFormat="1" ht="13.2" x14ac:dyDescent="0.2">
      <c r="A169" s="6"/>
      <c r="B169" s="7" t="s">
        <v>187</v>
      </c>
      <c r="C169" s="7"/>
      <c r="D169" s="8">
        <v>689.75</v>
      </c>
      <c r="E169" s="8">
        <v>20024.509999999998</v>
      </c>
      <c r="F169" s="8">
        <v>3503.04</v>
      </c>
      <c r="G169" s="8">
        <v>3060.24</v>
      </c>
      <c r="H169" s="8">
        <v>442.8</v>
      </c>
      <c r="I169" s="8">
        <v>0</v>
      </c>
      <c r="J169" s="8">
        <v>0</v>
      </c>
      <c r="K169" s="8">
        <v>0</v>
      </c>
      <c r="L169" s="8">
        <v>0</v>
      </c>
      <c r="M169" s="14">
        <v>313.64999999999998</v>
      </c>
      <c r="N169" s="8">
        <v>274</v>
      </c>
      <c r="O169" s="8">
        <v>442.8</v>
      </c>
      <c r="P169" s="8">
        <v>0</v>
      </c>
      <c r="Q169" s="8">
        <v>0</v>
      </c>
      <c r="R169" s="8">
        <v>0</v>
      </c>
      <c r="S169" s="8">
        <v>0</v>
      </c>
      <c r="T169" s="8"/>
      <c r="U169" s="8">
        <v>8.9499999999999993</v>
      </c>
      <c r="V169" s="8">
        <f t="shared" si="5"/>
        <v>64.39</v>
      </c>
      <c r="W169" s="8">
        <v>38.36</v>
      </c>
      <c r="X169" s="21">
        <v>0</v>
      </c>
      <c r="Y169" s="8">
        <v>0</v>
      </c>
      <c r="Z169" s="8">
        <v>0</v>
      </c>
      <c r="AA169" s="8">
        <v>0</v>
      </c>
      <c r="AB169" s="8">
        <v>27.4</v>
      </c>
      <c r="AC169" s="8">
        <v>58.91</v>
      </c>
      <c r="AD169" s="8">
        <v>84.94</v>
      </c>
      <c r="AE169" s="8">
        <v>833.6</v>
      </c>
      <c r="AF169" s="8">
        <f t="shared" si="6"/>
        <v>861</v>
      </c>
    </row>
    <row r="170" spans="1:32" s="9" customFormat="1" ht="13.2" x14ac:dyDescent="0.2">
      <c r="A170" s="6"/>
      <c r="B170" s="7" t="s">
        <v>188</v>
      </c>
      <c r="C170" s="7"/>
      <c r="D170" s="8">
        <v>2911.17</v>
      </c>
      <c r="E170" s="8">
        <v>12377.46</v>
      </c>
      <c r="F170" s="8">
        <v>5426.88</v>
      </c>
      <c r="G170" s="8">
        <v>5060.6400000000003</v>
      </c>
      <c r="H170" s="8">
        <v>366.24</v>
      </c>
      <c r="I170" s="8">
        <v>0</v>
      </c>
      <c r="J170" s="8">
        <v>0</v>
      </c>
      <c r="K170" s="8">
        <v>0</v>
      </c>
      <c r="L170" s="8">
        <v>0</v>
      </c>
      <c r="M170" s="14">
        <v>1500</v>
      </c>
      <c r="N170" s="8">
        <v>1398.77</v>
      </c>
      <c r="O170" s="8">
        <v>366.24</v>
      </c>
      <c r="P170" s="8">
        <v>0</v>
      </c>
      <c r="Q170" s="8">
        <v>0</v>
      </c>
      <c r="R170" s="8">
        <v>0</v>
      </c>
      <c r="S170" s="8">
        <v>0</v>
      </c>
      <c r="T170" s="8"/>
      <c r="U170" s="8">
        <v>27.64</v>
      </c>
      <c r="V170" s="8">
        <f t="shared" si="5"/>
        <v>328.71094999999997</v>
      </c>
      <c r="W170" s="8">
        <v>195.83</v>
      </c>
      <c r="X170" s="21">
        <v>0</v>
      </c>
      <c r="Y170" s="8">
        <v>0</v>
      </c>
      <c r="Z170" s="8">
        <v>0</v>
      </c>
      <c r="AA170" s="8">
        <v>0</v>
      </c>
      <c r="AB170" s="8">
        <v>139.88</v>
      </c>
      <c r="AC170" s="8">
        <v>300.74</v>
      </c>
      <c r="AD170" s="8">
        <v>433.62</v>
      </c>
      <c r="AE170" s="8">
        <v>3645.52</v>
      </c>
      <c r="AF170" s="8">
        <f t="shared" si="6"/>
        <v>3785.3990500000004</v>
      </c>
    </row>
    <row r="171" spans="1:32" s="9" customFormat="1" ht="13.2" x14ac:dyDescent="0.2">
      <c r="A171" s="6"/>
      <c r="B171" s="7" t="s">
        <v>189</v>
      </c>
      <c r="C171" s="7"/>
      <c r="D171" s="8">
        <v>0</v>
      </c>
      <c r="E171" s="8">
        <v>0</v>
      </c>
      <c r="F171" s="8">
        <v>366.12</v>
      </c>
      <c r="G171" s="8">
        <v>0</v>
      </c>
      <c r="H171" s="8">
        <v>366.12</v>
      </c>
      <c r="I171" s="8">
        <v>0</v>
      </c>
      <c r="J171" s="8">
        <v>0</v>
      </c>
      <c r="K171" s="8">
        <v>0</v>
      </c>
      <c r="L171" s="8">
        <v>0</v>
      </c>
      <c r="M171" s="14">
        <v>366.12</v>
      </c>
      <c r="N171" s="8">
        <v>0</v>
      </c>
      <c r="O171" s="8">
        <v>366.12</v>
      </c>
      <c r="P171" s="8">
        <v>0</v>
      </c>
      <c r="Q171" s="8">
        <v>0</v>
      </c>
      <c r="R171" s="8">
        <v>0</v>
      </c>
      <c r="S171" s="8">
        <v>0</v>
      </c>
      <c r="T171" s="8"/>
      <c r="U171" s="8">
        <v>100</v>
      </c>
      <c r="V171" s="8">
        <f t="shared" si="5"/>
        <v>0</v>
      </c>
      <c r="W171" s="8">
        <v>0</v>
      </c>
      <c r="X171" s="21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f t="shared" si="6"/>
        <v>0</v>
      </c>
    </row>
    <row r="172" spans="1:32" s="9" customFormat="1" ht="13.2" x14ac:dyDescent="0.2">
      <c r="A172" s="6"/>
      <c r="B172" s="7" t="s">
        <v>190</v>
      </c>
      <c r="C172" s="7"/>
      <c r="D172" s="8">
        <v>0</v>
      </c>
      <c r="E172" s="8">
        <v>956.94</v>
      </c>
      <c r="F172" s="8">
        <v>221.4</v>
      </c>
      <c r="G172" s="8">
        <v>0</v>
      </c>
      <c r="H172" s="8">
        <v>221.4</v>
      </c>
      <c r="I172" s="8">
        <v>0</v>
      </c>
      <c r="J172" s="8">
        <v>0</v>
      </c>
      <c r="K172" s="8">
        <v>0</v>
      </c>
      <c r="L172" s="8">
        <v>0</v>
      </c>
      <c r="M172" s="14">
        <v>0</v>
      </c>
      <c r="N172" s="8">
        <v>0</v>
      </c>
      <c r="O172" s="8">
        <v>221.4</v>
      </c>
      <c r="P172" s="8">
        <v>0</v>
      </c>
      <c r="Q172" s="8">
        <v>0</v>
      </c>
      <c r="R172" s="8">
        <v>0</v>
      </c>
      <c r="S172" s="8">
        <v>0</v>
      </c>
      <c r="T172" s="8"/>
      <c r="U172" s="8">
        <v>0</v>
      </c>
      <c r="V172" s="8">
        <f t="shared" si="5"/>
        <v>0</v>
      </c>
      <c r="W172" s="8">
        <v>0</v>
      </c>
      <c r="X172" s="21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f t="shared" si="6"/>
        <v>0</v>
      </c>
    </row>
    <row r="173" spans="1:32" s="9" customFormat="1" ht="13.2" x14ac:dyDescent="0.2">
      <c r="A173" s="6"/>
      <c r="B173" s="7" t="s">
        <v>191</v>
      </c>
      <c r="C173" s="7"/>
      <c r="D173" s="8">
        <v>2440.9299999999998</v>
      </c>
      <c r="E173" s="8">
        <v>688.64</v>
      </c>
      <c r="F173" s="8">
        <v>2896.56</v>
      </c>
      <c r="G173" s="8">
        <v>2530.3200000000002</v>
      </c>
      <c r="H173" s="8">
        <v>366.24</v>
      </c>
      <c r="I173" s="8">
        <v>0</v>
      </c>
      <c r="J173" s="8">
        <v>0</v>
      </c>
      <c r="K173" s="8">
        <v>0</v>
      </c>
      <c r="L173" s="8">
        <v>0</v>
      </c>
      <c r="M173" s="14">
        <v>2808.96</v>
      </c>
      <c r="N173" s="8">
        <v>2453.8000000000002</v>
      </c>
      <c r="O173" s="8">
        <v>366.24</v>
      </c>
      <c r="P173" s="8">
        <v>0</v>
      </c>
      <c r="Q173" s="8">
        <v>0</v>
      </c>
      <c r="R173" s="8">
        <v>0</v>
      </c>
      <c r="S173" s="8">
        <v>0</v>
      </c>
      <c r="T173" s="8"/>
      <c r="U173" s="8">
        <v>96.98</v>
      </c>
      <c r="V173" s="8">
        <f t="shared" si="5"/>
        <v>576.64300000000003</v>
      </c>
      <c r="W173" s="8">
        <v>343.53</v>
      </c>
      <c r="X173" s="21">
        <v>0</v>
      </c>
      <c r="Y173" s="8">
        <v>0</v>
      </c>
      <c r="Z173" s="8">
        <v>0</v>
      </c>
      <c r="AA173" s="8">
        <v>0</v>
      </c>
      <c r="AB173" s="8">
        <v>245.38</v>
      </c>
      <c r="AC173" s="8">
        <v>527.57000000000005</v>
      </c>
      <c r="AD173" s="8">
        <v>760.68</v>
      </c>
      <c r="AE173" s="8">
        <v>3729.17</v>
      </c>
      <c r="AF173" s="8">
        <f t="shared" si="6"/>
        <v>3974.5569999999998</v>
      </c>
    </row>
    <row r="174" spans="1:32" s="9" customFormat="1" ht="13.2" x14ac:dyDescent="0.2">
      <c r="A174" s="6"/>
      <c r="B174" s="7" t="s">
        <v>192</v>
      </c>
      <c r="C174" s="7"/>
      <c r="D174" s="8">
        <v>2868.8</v>
      </c>
      <c r="E174" s="8">
        <v>17777.95</v>
      </c>
      <c r="F174" s="8">
        <v>5714.88</v>
      </c>
      <c r="G174" s="8">
        <v>5329.32</v>
      </c>
      <c r="H174" s="8">
        <v>385.56</v>
      </c>
      <c r="I174" s="8">
        <v>0</v>
      </c>
      <c r="J174" s="8">
        <v>0</v>
      </c>
      <c r="K174" s="8">
        <v>0</v>
      </c>
      <c r="L174" s="8">
        <v>0</v>
      </c>
      <c r="M174" s="14">
        <v>2801.3</v>
      </c>
      <c r="N174" s="8">
        <v>2612.31</v>
      </c>
      <c r="O174" s="8">
        <v>385.56</v>
      </c>
      <c r="P174" s="8">
        <v>0</v>
      </c>
      <c r="Q174" s="8">
        <v>0</v>
      </c>
      <c r="R174" s="8">
        <v>0</v>
      </c>
      <c r="S174" s="8">
        <v>0</v>
      </c>
      <c r="T174" s="8"/>
      <c r="U174" s="8">
        <v>49.02</v>
      </c>
      <c r="V174" s="8">
        <f t="shared" si="5"/>
        <v>613.89284999999995</v>
      </c>
      <c r="W174" s="8">
        <v>365.72</v>
      </c>
      <c r="X174" s="21">
        <v>0</v>
      </c>
      <c r="Y174" s="8">
        <v>0</v>
      </c>
      <c r="Z174" s="8">
        <v>0</v>
      </c>
      <c r="AA174" s="8">
        <v>0</v>
      </c>
      <c r="AB174" s="8">
        <v>261.23</v>
      </c>
      <c r="AC174" s="8">
        <v>561.65</v>
      </c>
      <c r="AD174" s="8">
        <v>809.82</v>
      </c>
      <c r="AE174" s="8">
        <v>4240.26</v>
      </c>
      <c r="AF174" s="8">
        <f t="shared" si="6"/>
        <v>4501.4971500000001</v>
      </c>
    </row>
    <row r="175" spans="1:32" s="9" customFormat="1" ht="13.2" x14ac:dyDescent="0.2">
      <c r="A175" s="6"/>
      <c r="B175" s="7" t="s">
        <v>193</v>
      </c>
      <c r="C175" s="7"/>
      <c r="D175" s="8">
        <v>2341.91</v>
      </c>
      <c r="E175" s="8">
        <v>19308.12</v>
      </c>
      <c r="F175" s="8">
        <v>6243.12</v>
      </c>
      <c r="G175" s="8">
        <v>5821.92</v>
      </c>
      <c r="H175" s="8">
        <v>421.2</v>
      </c>
      <c r="I175" s="8">
        <v>0</v>
      </c>
      <c r="J175" s="8">
        <v>0</v>
      </c>
      <c r="K175" s="8">
        <v>0</v>
      </c>
      <c r="L175" s="8">
        <v>0</v>
      </c>
      <c r="M175" s="14">
        <v>5219.17</v>
      </c>
      <c r="N175" s="8">
        <v>4867.05</v>
      </c>
      <c r="O175" s="8">
        <v>421.2</v>
      </c>
      <c r="P175" s="8">
        <v>0</v>
      </c>
      <c r="Q175" s="8">
        <v>0</v>
      </c>
      <c r="R175" s="8">
        <v>0</v>
      </c>
      <c r="S175" s="8">
        <v>0</v>
      </c>
      <c r="T175" s="8"/>
      <c r="U175" s="8">
        <v>83.6</v>
      </c>
      <c r="V175" s="8">
        <f t="shared" si="5"/>
        <v>1143.75675</v>
      </c>
      <c r="W175" s="8">
        <v>681.39</v>
      </c>
      <c r="X175" s="21">
        <v>0</v>
      </c>
      <c r="Y175" s="8">
        <v>0</v>
      </c>
      <c r="Z175" s="8">
        <v>0</v>
      </c>
      <c r="AA175" s="8">
        <v>0</v>
      </c>
      <c r="AB175" s="8">
        <v>486.71</v>
      </c>
      <c r="AC175" s="8">
        <v>1046.42</v>
      </c>
      <c r="AD175" s="8">
        <v>1508.79</v>
      </c>
      <c r="AE175" s="8">
        <v>4897.1099999999997</v>
      </c>
      <c r="AF175" s="8">
        <f t="shared" si="6"/>
        <v>5383.8132500000002</v>
      </c>
    </row>
    <row r="176" spans="1:32" s="9" customFormat="1" ht="13.2" x14ac:dyDescent="0.2">
      <c r="A176" s="6"/>
      <c r="B176" s="7" t="s">
        <v>194</v>
      </c>
      <c r="C176" s="7"/>
      <c r="D176" s="8">
        <v>9034.48</v>
      </c>
      <c r="E176" s="8">
        <v>13467.37</v>
      </c>
      <c r="F176" s="8">
        <v>6563.28</v>
      </c>
      <c r="G176" s="8">
        <v>6120.48</v>
      </c>
      <c r="H176" s="8">
        <v>442.8</v>
      </c>
      <c r="I176" s="8">
        <v>0</v>
      </c>
      <c r="J176" s="8">
        <v>0</v>
      </c>
      <c r="K176" s="8">
        <v>0</v>
      </c>
      <c r="L176" s="8">
        <v>0</v>
      </c>
      <c r="M176" s="14">
        <v>2449</v>
      </c>
      <c r="N176" s="8">
        <v>2283.7800000000002</v>
      </c>
      <c r="O176" s="8">
        <v>442.8</v>
      </c>
      <c r="P176" s="8">
        <v>0</v>
      </c>
      <c r="Q176" s="8">
        <v>0</v>
      </c>
      <c r="R176" s="8">
        <v>0</v>
      </c>
      <c r="S176" s="8">
        <v>0</v>
      </c>
      <c r="T176" s="8"/>
      <c r="U176" s="8">
        <v>37.31</v>
      </c>
      <c r="V176" s="8">
        <f t="shared" si="5"/>
        <v>536.68830000000003</v>
      </c>
      <c r="W176" s="8">
        <v>319.73</v>
      </c>
      <c r="X176" s="21">
        <v>0</v>
      </c>
      <c r="Y176" s="8">
        <v>0</v>
      </c>
      <c r="Z176" s="8">
        <v>0</v>
      </c>
      <c r="AA176" s="8">
        <v>0</v>
      </c>
      <c r="AB176" s="8">
        <v>228.38</v>
      </c>
      <c r="AC176" s="8">
        <v>491.01</v>
      </c>
      <c r="AD176" s="8">
        <v>707.97</v>
      </c>
      <c r="AE176" s="8">
        <v>10233.459999999999</v>
      </c>
      <c r="AF176" s="8">
        <f t="shared" si="6"/>
        <v>10461.841700000001</v>
      </c>
    </row>
    <row r="177" spans="1:32" s="9" customFormat="1" ht="13.2" x14ac:dyDescent="0.2">
      <c r="A177" s="6"/>
      <c r="B177" s="7" t="s">
        <v>195</v>
      </c>
      <c r="C177" s="7"/>
      <c r="D177" s="8">
        <v>-1417.51</v>
      </c>
      <c r="E177" s="8">
        <v>26267.29</v>
      </c>
      <c r="F177" s="8">
        <v>5842.92</v>
      </c>
      <c r="G177" s="8">
        <v>5448.72</v>
      </c>
      <c r="H177" s="8">
        <v>394.2</v>
      </c>
      <c r="I177" s="8">
        <v>0</v>
      </c>
      <c r="J177" s="8">
        <v>0</v>
      </c>
      <c r="K177" s="8">
        <v>0</v>
      </c>
      <c r="L177" s="8">
        <v>0</v>
      </c>
      <c r="M177" s="14">
        <v>1000</v>
      </c>
      <c r="N177" s="8">
        <v>932.53</v>
      </c>
      <c r="O177" s="8">
        <v>394.2</v>
      </c>
      <c r="P177" s="8">
        <v>0</v>
      </c>
      <c r="Q177" s="8">
        <v>0</v>
      </c>
      <c r="R177" s="8">
        <v>0</v>
      </c>
      <c r="S177" s="8">
        <v>0</v>
      </c>
      <c r="T177" s="8"/>
      <c r="U177" s="8">
        <v>17.11</v>
      </c>
      <c r="V177" s="8">
        <f t="shared" si="5"/>
        <v>219.14454999999998</v>
      </c>
      <c r="W177" s="8">
        <v>130.55000000000001</v>
      </c>
      <c r="X177" s="21">
        <v>0</v>
      </c>
      <c r="Y177" s="8">
        <v>0</v>
      </c>
      <c r="Z177" s="8">
        <v>0</v>
      </c>
      <c r="AA177" s="8">
        <v>0</v>
      </c>
      <c r="AB177" s="8">
        <v>93.25</v>
      </c>
      <c r="AC177" s="8">
        <v>200.49</v>
      </c>
      <c r="AD177" s="8">
        <v>289.08999999999997</v>
      </c>
      <c r="AE177" s="8">
        <v>-927.93</v>
      </c>
      <c r="AF177" s="8">
        <f t="shared" si="6"/>
        <v>-834.67454999999995</v>
      </c>
    </row>
    <row r="178" spans="1:32" s="9" customFormat="1" ht="13.2" x14ac:dyDescent="0.2">
      <c r="A178" s="6"/>
      <c r="B178" s="7" t="s">
        <v>196</v>
      </c>
      <c r="C178" s="7"/>
      <c r="D178" s="8">
        <v>0</v>
      </c>
      <c r="E178" s="8">
        <v>17369.419999999998</v>
      </c>
      <c r="F178" s="8">
        <v>3529.8</v>
      </c>
      <c r="G178" s="8">
        <v>3291.6</v>
      </c>
      <c r="H178" s="8">
        <v>238.2</v>
      </c>
      <c r="I178" s="8">
        <v>0</v>
      </c>
      <c r="J178" s="8">
        <v>0</v>
      </c>
      <c r="K178" s="8">
        <v>0</v>
      </c>
      <c r="L178" s="8">
        <v>0</v>
      </c>
      <c r="M178" s="14">
        <v>0</v>
      </c>
      <c r="N178" s="8">
        <v>0</v>
      </c>
      <c r="O178" s="8">
        <v>238.2</v>
      </c>
      <c r="P178" s="8">
        <v>0</v>
      </c>
      <c r="Q178" s="8">
        <v>0</v>
      </c>
      <c r="R178" s="8">
        <v>0</v>
      </c>
      <c r="S178" s="8">
        <v>0</v>
      </c>
      <c r="T178" s="8"/>
      <c r="U178" s="8">
        <v>0</v>
      </c>
      <c r="V178" s="8">
        <f t="shared" si="5"/>
        <v>0</v>
      </c>
      <c r="W178" s="8">
        <v>0</v>
      </c>
      <c r="X178" s="21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f t="shared" si="6"/>
        <v>0</v>
      </c>
    </row>
    <row r="179" spans="1:32" s="9" customFormat="1" ht="13.2" x14ac:dyDescent="0.2">
      <c r="A179" s="6"/>
      <c r="B179" s="7" t="s">
        <v>197</v>
      </c>
      <c r="C179" s="7"/>
      <c r="D179" s="8">
        <v>0</v>
      </c>
      <c r="E179" s="8">
        <v>1186.0999999999999</v>
      </c>
      <c r="F179" s="8">
        <v>283.32</v>
      </c>
      <c r="G179" s="8">
        <v>0</v>
      </c>
      <c r="H179" s="8">
        <v>283.32</v>
      </c>
      <c r="I179" s="8">
        <v>0</v>
      </c>
      <c r="J179" s="8">
        <v>0</v>
      </c>
      <c r="K179" s="8">
        <v>0</v>
      </c>
      <c r="L179" s="8">
        <v>0</v>
      </c>
      <c r="M179" s="14">
        <v>0</v>
      </c>
      <c r="N179" s="8">
        <v>0</v>
      </c>
      <c r="O179" s="8">
        <v>283.32</v>
      </c>
      <c r="P179" s="8">
        <v>0</v>
      </c>
      <c r="Q179" s="8">
        <v>0</v>
      </c>
      <c r="R179" s="8">
        <v>0</v>
      </c>
      <c r="S179" s="8">
        <v>0</v>
      </c>
      <c r="T179" s="8"/>
      <c r="U179" s="8">
        <v>0</v>
      </c>
      <c r="V179" s="8">
        <f t="shared" si="5"/>
        <v>0</v>
      </c>
      <c r="W179" s="8">
        <v>0</v>
      </c>
      <c r="X179" s="21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f t="shared" si="6"/>
        <v>0</v>
      </c>
    </row>
    <row r="180" spans="1:32" s="9" customFormat="1" ht="13.2" x14ac:dyDescent="0.2">
      <c r="A180" s="6"/>
      <c r="B180" s="7" t="s">
        <v>198</v>
      </c>
      <c r="C180" s="7"/>
      <c r="D180" s="8">
        <v>0</v>
      </c>
      <c r="E180" s="8">
        <v>17415.13</v>
      </c>
      <c r="F180" s="8">
        <v>3349.2</v>
      </c>
      <c r="G180" s="8">
        <v>2925.84</v>
      </c>
      <c r="H180" s="8">
        <v>423.36</v>
      </c>
      <c r="I180" s="8">
        <v>0</v>
      </c>
      <c r="J180" s="8">
        <v>0</v>
      </c>
      <c r="K180" s="8">
        <v>0</v>
      </c>
      <c r="L180" s="8">
        <v>0</v>
      </c>
      <c r="M180" s="14">
        <v>0</v>
      </c>
      <c r="N180" s="8">
        <v>0</v>
      </c>
      <c r="O180" s="8">
        <v>423.36</v>
      </c>
      <c r="P180" s="8">
        <v>0</v>
      </c>
      <c r="Q180" s="8">
        <v>0</v>
      </c>
      <c r="R180" s="8">
        <v>0</v>
      </c>
      <c r="S180" s="8">
        <v>0</v>
      </c>
      <c r="T180" s="8"/>
      <c r="U180" s="8">
        <v>0</v>
      </c>
      <c r="V180" s="8">
        <f t="shared" si="5"/>
        <v>0</v>
      </c>
      <c r="W180" s="8">
        <v>0</v>
      </c>
      <c r="X180" s="21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f t="shared" si="6"/>
        <v>0</v>
      </c>
    </row>
    <row r="181" spans="1:32" s="9" customFormat="1" ht="13.2" x14ac:dyDescent="0.2">
      <c r="A181" s="6"/>
      <c r="B181" s="7" t="s">
        <v>199</v>
      </c>
      <c r="C181" s="7"/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14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/>
      <c r="U181" s="8">
        <v>0</v>
      </c>
      <c r="V181" s="8">
        <f t="shared" si="5"/>
        <v>0</v>
      </c>
      <c r="W181" s="8">
        <v>0</v>
      </c>
      <c r="X181" s="21">
        <v>895</v>
      </c>
      <c r="Y181" s="8">
        <v>0</v>
      </c>
      <c r="Z181" s="8">
        <v>0</v>
      </c>
      <c r="AA181" s="8">
        <v>895</v>
      </c>
      <c r="AB181" s="8">
        <v>0</v>
      </c>
      <c r="AC181" s="8">
        <v>0</v>
      </c>
      <c r="AD181" s="8">
        <v>-895</v>
      </c>
      <c r="AE181" s="8">
        <v>-895</v>
      </c>
      <c r="AF181" s="8">
        <f t="shared" si="6"/>
        <v>-895</v>
      </c>
    </row>
    <row r="182" spans="1:32" s="9" customFormat="1" ht="13.2" x14ac:dyDescent="0.2">
      <c r="A182" s="6"/>
      <c r="B182" s="7" t="s">
        <v>200</v>
      </c>
      <c r="C182" s="7"/>
      <c r="D182" s="8">
        <v>-232.54</v>
      </c>
      <c r="E182" s="8">
        <v>20654.71</v>
      </c>
      <c r="F182" s="8">
        <v>4375.68</v>
      </c>
      <c r="G182" s="8">
        <v>4375.68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14">
        <v>1152.8399999999999</v>
      </c>
      <c r="N182" s="8">
        <v>1152.8399999999999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/>
      <c r="U182" s="8">
        <v>26.35</v>
      </c>
      <c r="V182" s="8">
        <f t="shared" si="5"/>
        <v>270.91739999999999</v>
      </c>
      <c r="W182" s="8">
        <v>161.4</v>
      </c>
      <c r="X182" s="21">
        <v>0</v>
      </c>
      <c r="Y182" s="8">
        <v>0</v>
      </c>
      <c r="Z182" s="8">
        <v>0</v>
      </c>
      <c r="AA182" s="8">
        <v>0</v>
      </c>
      <c r="AB182" s="8">
        <v>115.28</v>
      </c>
      <c r="AC182" s="8">
        <v>247.86</v>
      </c>
      <c r="AD182" s="8">
        <v>357.38</v>
      </c>
      <c r="AE182" s="8">
        <v>372.7</v>
      </c>
      <c r="AF182" s="8">
        <f t="shared" si="6"/>
        <v>487.98259999999993</v>
      </c>
    </row>
    <row r="183" spans="1:32" s="9" customFormat="1" ht="13.2" x14ac:dyDescent="0.2">
      <c r="A183" s="6"/>
      <c r="B183" s="7" t="s">
        <v>201</v>
      </c>
      <c r="C183" s="7"/>
      <c r="D183" s="8">
        <v>-10760.82</v>
      </c>
      <c r="E183" s="8">
        <v>34946.230000000003</v>
      </c>
      <c r="F183" s="8">
        <v>6579.84</v>
      </c>
      <c r="G183" s="8">
        <v>6579.84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14">
        <v>2419.3000000000002</v>
      </c>
      <c r="N183" s="8">
        <v>2419.3000000000002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/>
      <c r="U183" s="8">
        <v>36.770000000000003</v>
      </c>
      <c r="V183" s="8">
        <f t="shared" si="5"/>
        <v>568.53549999999996</v>
      </c>
      <c r="W183" s="8">
        <v>338.7</v>
      </c>
      <c r="X183" s="21">
        <v>16544</v>
      </c>
      <c r="Y183" s="8">
        <v>0</v>
      </c>
      <c r="Z183" s="8">
        <v>0</v>
      </c>
      <c r="AA183" s="8">
        <v>16544</v>
      </c>
      <c r="AB183" s="8">
        <v>241.93</v>
      </c>
      <c r="AC183" s="8">
        <v>520.15</v>
      </c>
      <c r="AD183" s="8">
        <v>-15794.02</v>
      </c>
      <c r="AE183" s="8">
        <v>-26034.69</v>
      </c>
      <c r="AF183" s="8">
        <f t="shared" si="6"/>
        <v>-25792.755499999999</v>
      </c>
    </row>
    <row r="184" spans="1:32" s="9" customFormat="1" ht="13.2" x14ac:dyDescent="0.2">
      <c r="A184" s="6"/>
      <c r="B184" s="7" t="s">
        <v>202</v>
      </c>
      <c r="C184" s="7"/>
      <c r="D184" s="8">
        <v>986.1</v>
      </c>
      <c r="E184" s="8">
        <v>6631.97</v>
      </c>
      <c r="F184" s="8">
        <v>8517.7199999999993</v>
      </c>
      <c r="G184" s="8">
        <v>8517.7199999999993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14">
        <v>10919.5</v>
      </c>
      <c r="N184" s="8">
        <v>10919.5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/>
      <c r="U184" s="8">
        <v>128.19999999999999</v>
      </c>
      <c r="V184" s="8">
        <f t="shared" si="5"/>
        <v>2566.0825</v>
      </c>
      <c r="W184" s="8">
        <v>1528.73</v>
      </c>
      <c r="X184" s="21">
        <v>9272</v>
      </c>
      <c r="Y184" s="8">
        <v>0</v>
      </c>
      <c r="Z184" s="8">
        <v>0</v>
      </c>
      <c r="AA184" s="8">
        <v>3686</v>
      </c>
      <c r="AB184" s="8">
        <v>1091.95</v>
      </c>
      <c r="AC184" s="8">
        <v>2347.69</v>
      </c>
      <c r="AD184" s="8">
        <v>-300.95999999999998</v>
      </c>
      <c r="AE184" s="8">
        <v>3032.84</v>
      </c>
      <c r="AF184" s="8">
        <f t="shared" si="6"/>
        <v>-1461.2124999999996</v>
      </c>
    </row>
    <row r="185" spans="1:32" s="9" customFormat="1" ht="13.2" x14ac:dyDescent="0.2">
      <c r="A185" s="6"/>
      <c r="B185" s="7" t="s">
        <v>203</v>
      </c>
      <c r="C185" s="7"/>
      <c r="D185" s="8">
        <v>0</v>
      </c>
      <c r="E185" s="8">
        <v>8660.1200000000008</v>
      </c>
      <c r="F185" s="8">
        <v>499.8</v>
      </c>
      <c r="G185" s="8">
        <v>0</v>
      </c>
      <c r="H185" s="8">
        <v>499.8</v>
      </c>
      <c r="I185" s="8">
        <v>0</v>
      </c>
      <c r="J185" s="8">
        <v>0</v>
      </c>
      <c r="K185" s="8">
        <v>0</v>
      </c>
      <c r="L185" s="8">
        <v>0</v>
      </c>
      <c r="M185" s="14">
        <v>0</v>
      </c>
      <c r="N185" s="8">
        <v>0</v>
      </c>
      <c r="O185" s="8">
        <v>499.8</v>
      </c>
      <c r="P185" s="8">
        <v>0</v>
      </c>
      <c r="Q185" s="8">
        <v>0</v>
      </c>
      <c r="R185" s="8">
        <v>0</v>
      </c>
      <c r="S185" s="8">
        <v>0</v>
      </c>
      <c r="T185" s="8"/>
      <c r="U185" s="8">
        <v>0</v>
      </c>
      <c r="V185" s="8">
        <f t="shared" si="5"/>
        <v>0</v>
      </c>
      <c r="W185" s="8">
        <v>0</v>
      </c>
      <c r="X185" s="21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f t="shared" si="6"/>
        <v>0</v>
      </c>
    </row>
    <row r="186" spans="1:32" s="9" customFormat="1" ht="13.2" x14ac:dyDescent="0.2">
      <c r="A186" s="6"/>
      <c r="B186" s="7" t="s">
        <v>204</v>
      </c>
      <c r="C186" s="7"/>
      <c r="D186" s="8">
        <v>0</v>
      </c>
      <c r="E186" s="8">
        <v>28485.49</v>
      </c>
      <c r="F186" s="8">
        <v>5658.84</v>
      </c>
      <c r="G186" s="8">
        <v>5277</v>
      </c>
      <c r="H186" s="8">
        <v>381.84</v>
      </c>
      <c r="I186" s="8">
        <v>0</v>
      </c>
      <c r="J186" s="8">
        <v>0</v>
      </c>
      <c r="K186" s="8">
        <v>0</v>
      </c>
      <c r="L186" s="8">
        <v>0</v>
      </c>
      <c r="M186" s="14">
        <v>0</v>
      </c>
      <c r="N186" s="8">
        <v>0</v>
      </c>
      <c r="O186" s="8">
        <v>381.84</v>
      </c>
      <c r="P186" s="8">
        <v>0</v>
      </c>
      <c r="Q186" s="8">
        <v>0</v>
      </c>
      <c r="R186" s="8">
        <v>0</v>
      </c>
      <c r="S186" s="8">
        <v>0</v>
      </c>
      <c r="T186" s="8"/>
      <c r="U186" s="8">
        <v>0</v>
      </c>
      <c r="V186" s="8">
        <f t="shared" si="5"/>
        <v>0</v>
      </c>
      <c r="W186" s="8">
        <v>0</v>
      </c>
      <c r="X186" s="21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f t="shared" si="6"/>
        <v>0</v>
      </c>
    </row>
    <row r="187" spans="1:32" s="9" customFormat="1" ht="13.2" x14ac:dyDescent="0.2">
      <c r="A187" s="6"/>
      <c r="B187" s="7" t="s">
        <v>205</v>
      </c>
      <c r="C187" s="7"/>
      <c r="D187" s="8">
        <v>0</v>
      </c>
      <c r="E187" s="8">
        <v>38.4</v>
      </c>
      <c r="F187" s="8">
        <v>230.4</v>
      </c>
      <c r="G187" s="8">
        <v>0</v>
      </c>
      <c r="H187" s="8">
        <v>230.4</v>
      </c>
      <c r="I187" s="8">
        <v>0</v>
      </c>
      <c r="J187" s="8">
        <v>0</v>
      </c>
      <c r="K187" s="8">
        <v>0</v>
      </c>
      <c r="L187" s="8">
        <v>0</v>
      </c>
      <c r="M187" s="14">
        <v>230.52</v>
      </c>
      <c r="N187" s="8">
        <v>0</v>
      </c>
      <c r="O187" s="8">
        <v>230.4</v>
      </c>
      <c r="P187" s="8">
        <v>0</v>
      </c>
      <c r="Q187" s="8">
        <v>0</v>
      </c>
      <c r="R187" s="8">
        <v>0</v>
      </c>
      <c r="S187" s="8">
        <v>0</v>
      </c>
      <c r="T187" s="8"/>
      <c r="U187" s="8">
        <v>100.05</v>
      </c>
      <c r="V187" s="8">
        <f t="shared" si="5"/>
        <v>0</v>
      </c>
      <c r="W187" s="8">
        <v>0</v>
      </c>
      <c r="X187" s="21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f t="shared" si="6"/>
        <v>0</v>
      </c>
    </row>
    <row r="188" spans="1:32" s="9" customFormat="1" ht="13.2" x14ac:dyDescent="0.2">
      <c r="A188" s="6"/>
      <c r="B188" s="7" t="s">
        <v>206</v>
      </c>
      <c r="C188" s="7"/>
      <c r="D188" s="8">
        <v>-276.52</v>
      </c>
      <c r="E188" s="8">
        <v>1470.48</v>
      </c>
      <c r="F188" s="8">
        <v>7664.04</v>
      </c>
      <c r="G188" s="8">
        <v>7083.24</v>
      </c>
      <c r="H188" s="8">
        <v>580.79999999999995</v>
      </c>
      <c r="I188" s="8">
        <v>0</v>
      </c>
      <c r="J188" s="8">
        <v>0</v>
      </c>
      <c r="K188" s="8">
        <v>0</v>
      </c>
      <c r="L188" s="8">
        <v>0</v>
      </c>
      <c r="M188" s="14">
        <v>6803.76</v>
      </c>
      <c r="N188" s="8">
        <v>6288.15</v>
      </c>
      <c r="O188" s="8">
        <v>580.79999999999995</v>
      </c>
      <c r="P188" s="8">
        <v>0</v>
      </c>
      <c r="Q188" s="8">
        <v>0</v>
      </c>
      <c r="R188" s="8">
        <v>0</v>
      </c>
      <c r="S188" s="8">
        <v>0</v>
      </c>
      <c r="T188" s="8"/>
      <c r="U188" s="8">
        <v>88.78</v>
      </c>
      <c r="V188" s="8">
        <f t="shared" si="5"/>
        <v>1477.7152499999997</v>
      </c>
      <c r="W188" s="8">
        <v>880.34</v>
      </c>
      <c r="X188" s="21">
        <v>0</v>
      </c>
      <c r="Y188" s="8">
        <v>0</v>
      </c>
      <c r="Z188" s="8">
        <v>0</v>
      </c>
      <c r="AA188" s="8">
        <v>0</v>
      </c>
      <c r="AB188" s="8">
        <v>628.82000000000005</v>
      </c>
      <c r="AC188" s="8">
        <v>1351.95</v>
      </c>
      <c r="AD188" s="8">
        <v>1949.33</v>
      </c>
      <c r="AE188" s="8">
        <v>3024.76</v>
      </c>
      <c r="AF188" s="8">
        <f t="shared" si="6"/>
        <v>3653.5747499999998</v>
      </c>
    </row>
    <row r="189" spans="1:32" s="9" customFormat="1" ht="13.2" x14ac:dyDescent="0.2">
      <c r="A189" s="6"/>
      <c r="B189" s="7" t="s">
        <v>207</v>
      </c>
      <c r="C189" s="7"/>
      <c r="D189" s="8">
        <v>0</v>
      </c>
      <c r="E189" s="8">
        <v>17910.650000000001</v>
      </c>
      <c r="F189" s="8">
        <v>2947.8</v>
      </c>
      <c r="G189" s="8">
        <v>2724.36</v>
      </c>
      <c r="H189" s="8">
        <v>223.44</v>
      </c>
      <c r="I189" s="8">
        <v>0</v>
      </c>
      <c r="J189" s="8">
        <v>0</v>
      </c>
      <c r="K189" s="8">
        <v>0</v>
      </c>
      <c r="L189" s="8">
        <v>0</v>
      </c>
      <c r="M189" s="14">
        <v>0</v>
      </c>
      <c r="N189" s="8">
        <v>0</v>
      </c>
      <c r="O189" s="8">
        <v>223.44</v>
      </c>
      <c r="P189" s="8">
        <v>0</v>
      </c>
      <c r="Q189" s="8">
        <v>0</v>
      </c>
      <c r="R189" s="8">
        <v>0</v>
      </c>
      <c r="S189" s="8">
        <v>0</v>
      </c>
      <c r="T189" s="8"/>
      <c r="U189" s="8">
        <v>0</v>
      </c>
      <c r="V189" s="8">
        <f t="shared" si="5"/>
        <v>0</v>
      </c>
      <c r="W189" s="8">
        <v>0</v>
      </c>
      <c r="X189" s="21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f t="shared" si="6"/>
        <v>0</v>
      </c>
    </row>
    <row r="190" spans="1:32" s="9" customFormat="1" ht="13.2" x14ac:dyDescent="0.2">
      <c r="A190" s="6"/>
      <c r="B190" s="7" t="s">
        <v>208</v>
      </c>
      <c r="C190" s="7"/>
      <c r="D190" s="8">
        <v>5364.24</v>
      </c>
      <c r="E190" s="8">
        <v>84645.9</v>
      </c>
      <c r="F190" s="8">
        <v>19342.080000000002</v>
      </c>
      <c r="G190" s="8">
        <v>17876.28</v>
      </c>
      <c r="H190" s="8">
        <v>1465.8</v>
      </c>
      <c r="I190" s="8">
        <v>0</v>
      </c>
      <c r="J190" s="8">
        <v>0</v>
      </c>
      <c r="K190" s="8">
        <v>0</v>
      </c>
      <c r="L190" s="8">
        <v>0</v>
      </c>
      <c r="M190" s="14">
        <v>2261.4</v>
      </c>
      <c r="N190" s="8">
        <v>2090.02</v>
      </c>
      <c r="O190" s="8">
        <v>1465.8</v>
      </c>
      <c r="P190" s="8">
        <v>0</v>
      </c>
      <c r="Q190" s="8">
        <v>0</v>
      </c>
      <c r="R190" s="8">
        <v>0</v>
      </c>
      <c r="S190" s="8">
        <v>0</v>
      </c>
      <c r="T190" s="8"/>
      <c r="U190" s="8">
        <v>11.69</v>
      </c>
      <c r="V190" s="8">
        <f t="shared" si="5"/>
        <v>491.15469999999999</v>
      </c>
      <c r="W190" s="8">
        <v>292.60000000000002</v>
      </c>
      <c r="X190" s="21">
        <v>0</v>
      </c>
      <c r="Y190" s="8">
        <v>0</v>
      </c>
      <c r="Z190" s="8">
        <v>0</v>
      </c>
      <c r="AA190" s="8">
        <v>0</v>
      </c>
      <c r="AB190" s="8">
        <v>209</v>
      </c>
      <c r="AC190" s="8">
        <v>449.36</v>
      </c>
      <c r="AD190" s="8">
        <v>647.91</v>
      </c>
      <c r="AE190" s="8">
        <v>6461.5</v>
      </c>
      <c r="AF190" s="8">
        <f t="shared" si="6"/>
        <v>6670.5052999999998</v>
      </c>
    </row>
    <row r="191" spans="1:32" s="9" customFormat="1" ht="13.2" x14ac:dyDescent="0.2">
      <c r="A191" s="6"/>
      <c r="B191" s="7" t="s">
        <v>209</v>
      </c>
      <c r="C191" s="7"/>
      <c r="D191" s="8">
        <v>13732.86</v>
      </c>
      <c r="E191" s="8">
        <v>75347.039999999994</v>
      </c>
      <c r="F191" s="8">
        <v>29101.56</v>
      </c>
      <c r="G191" s="8">
        <v>26617.32</v>
      </c>
      <c r="H191" s="8">
        <v>2484.2399999999998</v>
      </c>
      <c r="I191" s="8">
        <v>0</v>
      </c>
      <c r="J191" s="8">
        <v>0</v>
      </c>
      <c r="K191" s="8">
        <v>0</v>
      </c>
      <c r="L191" s="8">
        <v>989.42</v>
      </c>
      <c r="M191" s="14">
        <v>18321.04</v>
      </c>
      <c r="N191" s="8">
        <v>16757.07</v>
      </c>
      <c r="O191" s="8">
        <v>2484.2399999999998</v>
      </c>
      <c r="P191" s="8">
        <v>0</v>
      </c>
      <c r="Q191" s="8">
        <v>0</v>
      </c>
      <c r="R191" s="8">
        <v>0</v>
      </c>
      <c r="S191" s="8">
        <v>989.42</v>
      </c>
      <c r="T191" s="8"/>
      <c r="U191" s="8">
        <v>62.96</v>
      </c>
      <c r="V191" s="8">
        <f t="shared" si="5"/>
        <v>3937.9114499999996</v>
      </c>
      <c r="W191" s="8">
        <v>2345.9899999999998</v>
      </c>
      <c r="X191" s="21">
        <v>0</v>
      </c>
      <c r="Y191" s="8">
        <v>0</v>
      </c>
      <c r="Z191" s="8">
        <v>0</v>
      </c>
      <c r="AA191" s="8">
        <v>0</v>
      </c>
      <c r="AB191" s="8">
        <v>1675.71</v>
      </c>
      <c r="AC191" s="8">
        <v>3602.77</v>
      </c>
      <c r="AD191" s="8">
        <v>5194.6899999999996</v>
      </c>
      <c r="AE191" s="8">
        <v>22530.32</v>
      </c>
      <c r="AF191" s="8">
        <f t="shared" si="6"/>
        <v>24206.028550000003</v>
      </c>
    </row>
    <row r="192" spans="1:32" s="9" customFormat="1" ht="13.2" x14ac:dyDescent="0.2">
      <c r="A192" s="6"/>
      <c r="B192" s="7" t="s">
        <v>210</v>
      </c>
      <c r="C192" s="7"/>
      <c r="D192" s="8">
        <v>1038.33</v>
      </c>
      <c r="E192" s="8">
        <v>10016.58</v>
      </c>
      <c r="F192" s="8">
        <v>2729.76</v>
      </c>
      <c r="G192" s="8">
        <v>2522.88</v>
      </c>
      <c r="H192" s="8">
        <v>206.88</v>
      </c>
      <c r="I192" s="8">
        <v>0</v>
      </c>
      <c r="J192" s="8">
        <v>0</v>
      </c>
      <c r="K192" s="8">
        <v>0</v>
      </c>
      <c r="L192" s="8">
        <v>0</v>
      </c>
      <c r="M192" s="14">
        <v>0</v>
      </c>
      <c r="N192" s="8">
        <v>0</v>
      </c>
      <c r="O192" s="8">
        <v>206.88</v>
      </c>
      <c r="P192" s="8">
        <v>0</v>
      </c>
      <c r="Q192" s="8">
        <v>0</v>
      </c>
      <c r="R192" s="8">
        <v>0</v>
      </c>
      <c r="S192" s="8">
        <v>0</v>
      </c>
      <c r="T192" s="8"/>
      <c r="U192" s="8">
        <v>0</v>
      </c>
      <c r="V192" s="8">
        <f t="shared" si="5"/>
        <v>0</v>
      </c>
      <c r="W192" s="8">
        <v>0</v>
      </c>
      <c r="X192" s="21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1038.33</v>
      </c>
      <c r="AF192" s="8">
        <f t="shared" si="6"/>
        <v>1038.33</v>
      </c>
    </row>
    <row r="193" spans="1:32" s="9" customFormat="1" ht="13.2" x14ac:dyDescent="0.2">
      <c r="A193" s="6"/>
      <c r="B193" s="7" t="s">
        <v>211</v>
      </c>
      <c r="C193" s="7"/>
      <c r="D193" s="8">
        <v>0</v>
      </c>
      <c r="E193" s="8">
        <v>109.4</v>
      </c>
      <c r="F193" s="8">
        <v>188.04</v>
      </c>
      <c r="G193" s="8">
        <v>0</v>
      </c>
      <c r="H193" s="8">
        <v>188.04</v>
      </c>
      <c r="I193" s="8">
        <v>0</v>
      </c>
      <c r="J193" s="8">
        <v>0</v>
      </c>
      <c r="K193" s="8">
        <v>0</v>
      </c>
      <c r="L193" s="8">
        <v>0</v>
      </c>
      <c r="M193" s="14">
        <v>204</v>
      </c>
      <c r="N193" s="8">
        <v>0</v>
      </c>
      <c r="O193" s="8">
        <v>188.04</v>
      </c>
      <c r="P193" s="8">
        <v>0</v>
      </c>
      <c r="Q193" s="8">
        <v>0</v>
      </c>
      <c r="R193" s="8">
        <v>0</v>
      </c>
      <c r="S193" s="8">
        <v>0</v>
      </c>
      <c r="T193" s="8"/>
      <c r="U193" s="8">
        <v>108.49</v>
      </c>
      <c r="V193" s="8">
        <f t="shared" si="5"/>
        <v>0</v>
      </c>
      <c r="W193" s="8">
        <v>0</v>
      </c>
      <c r="X193" s="21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f t="shared" si="6"/>
        <v>0</v>
      </c>
    </row>
    <row r="194" spans="1:32" s="9" customFormat="1" ht="13.2" x14ac:dyDescent="0.2">
      <c r="A194" s="6"/>
      <c r="B194" s="7" t="s">
        <v>212</v>
      </c>
      <c r="C194" s="7"/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14">
        <v>584.4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/>
      <c r="U194" s="8">
        <v>0</v>
      </c>
      <c r="V194" s="8">
        <f t="shared" si="5"/>
        <v>0</v>
      </c>
      <c r="W194" s="8">
        <v>0</v>
      </c>
      <c r="X194" s="21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f t="shared" si="6"/>
        <v>0</v>
      </c>
    </row>
    <row r="195" spans="1:32" s="9" customFormat="1" ht="13.2" x14ac:dyDescent="0.2">
      <c r="A195" s="6"/>
      <c r="B195" s="7" t="s">
        <v>213</v>
      </c>
      <c r="C195" s="7"/>
      <c r="D195" s="8">
        <v>390.08</v>
      </c>
      <c r="E195" s="8">
        <v>30051.42</v>
      </c>
      <c r="F195" s="8">
        <v>5413.56</v>
      </c>
      <c r="G195" s="8">
        <v>4794.12</v>
      </c>
      <c r="H195" s="8">
        <v>619.44000000000005</v>
      </c>
      <c r="I195" s="8">
        <v>0</v>
      </c>
      <c r="J195" s="8">
        <v>0</v>
      </c>
      <c r="K195" s="8">
        <v>0</v>
      </c>
      <c r="L195" s="8">
        <v>0</v>
      </c>
      <c r="M195" s="14">
        <v>214.5</v>
      </c>
      <c r="N195" s="8">
        <v>189.96</v>
      </c>
      <c r="O195" s="8">
        <v>619.44000000000005</v>
      </c>
      <c r="P195" s="8">
        <v>0</v>
      </c>
      <c r="Q195" s="8">
        <v>0</v>
      </c>
      <c r="R195" s="8">
        <v>0</v>
      </c>
      <c r="S195" s="8">
        <v>0</v>
      </c>
      <c r="T195" s="8"/>
      <c r="U195" s="8">
        <v>3.96</v>
      </c>
      <c r="V195" s="8">
        <f t="shared" si="5"/>
        <v>44.640599999999999</v>
      </c>
      <c r="W195" s="8">
        <v>26.59</v>
      </c>
      <c r="X195" s="21">
        <v>0</v>
      </c>
      <c r="Y195" s="8">
        <v>0</v>
      </c>
      <c r="Z195" s="8">
        <v>0</v>
      </c>
      <c r="AA195" s="8">
        <v>0</v>
      </c>
      <c r="AB195" s="8">
        <v>19</v>
      </c>
      <c r="AC195" s="8">
        <v>40.840000000000003</v>
      </c>
      <c r="AD195" s="8">
        <v>58.89</v>
      </c>
      <c r="AE195" s="8">
        <v>489.81</v>
      </c>
      <c r="AF195" s="8">
        <f t="shared" si="6"/>
        <v>508.80940000000004</v>
      </c>
    </row>
    <row r="196" spans="1:32" s="9" customFormat="1" ht="13.2" x14ac:dyDescent="0.2">
      <c r="A196" s="6"/>
      <c r="B196" s="7" t="s">
        <v>214</v>
      </c>
      <c r="C196" s="7"/>
      <c r="D196" s="8">
        <v>-8846.07</v>
      </c>
      <c r="E196" s="8">
        <v>1365.79</v>
      </c>
      <c r="F196" s="8">
        <v>6383.16</v>
      </c>
      <c r="G196" s="8">
        <v>5952.6</v>
      </c>
      <c r="H196" s="8">
        <v>430.56</v>
      </c>
      <c r="I196" s="8">
        <v>0</v>
      </c>
      <c r="J196" s="8">
        <v>0</v>
      </c>
      <c r="K196" s="8">
        <v>0</v>
      </c>
      <c r="L196" s="8">
        <v>0</v>
      </c>
      <c r="M196" s="14">
        <v>5763.18</v>
      </c>
      <c r="N196" s="8">
        <v>5374.44</v>
      </c>
      <c r="O196" s="8">
        <v>430.56</v>
      </c>
      <c r="P196" s="8">
        <v>0</v>
      </c>
      <c r="Q196" s="8">
        <v>0</v>
      </c>
      <c r="R196" s="8">
        <v>0</v>
      </c>
      <c r="S196" s="8">
        <v>0</v>
      </c>
      <c r="T196" s="8"/>
      <c r="U196" s="8">
        <v>90.29</v>
      </c>
      <c r="V196" s="8">
        <f t="shared" si="5"/>
        <v>1262.9933999999998</v>
      </c>
      <c r="W196" s="8">
        <v>752.42</v>
      </c>
      <c r="X196" s="21">
        <v>0</v>
      </c>
      <c r="Y196" s="8">
        <v>0</v>
      </c>
      <c r="Z196" s="8">
        <v>0</v>
      </c>
      <c r="AA196" s="8">
        <v>0</v>
      </c>
      <c r="AB196" s="8">
        <v>537.44000000000005</v>
      </c>
      <c r="AC196" s="8">
        <v>1155.5</v>
      </c>
      <c r="AD196" s="8">
        <v>1666.08</v>
      </c>
      <c r="AE196" s="8">
        <v>-6024.49</v>
      </c>
      <c r="AF196" s="8">
        <f t="shared" si="6"/>
        <v>-5487.0434000000005</v>
      </c>
    </row>
    <row r="197" spans="1:32" s="9" customFormat="1" ht="13.2" x14ac:dyDescent="0.2">
      <c r="A197" s="6"/>
      <c r="B197" s="7" t="s">
        <v>215</v>
      </c>
      <c r="C197" s="7"/>
      <c r="D197" s="8">
        <v>44.15</v>
      </c>
      <c r="E197" s="8">
        <v>12781.85</v>
      </c>
      <c r="F197" s="8">
        <v>2997.48</v>
      </c>
      <c r="G197" s="8">
        <v>2795.28</v>
      </c>
      <c r="H197" s="8">
        <v>202.2</v>
      </c>
      <c r="I197" s="8">
        <v>0</v>
      </c>
      <c r="J197" s="8">
        <v>0</v>
      </c>
      <c r="K197" s="8">
        <v>0</v>
      </c>
      <c r="L197" s="8">
        <v>0</v>
      </c>
      <c r="M197" s="14">
        <v>0</v>
      </c>
      <c r="N197" s="8">
        <v>0</v>
      </c>
      <c r="O197" s="8">
        <v>202.2</v>
      </c>
      <c r="P197" s="8">
        <v>0</v>
      </c>
      <c r="Q197" s="8">
        <v>0</v>
      </c>
      <c r="R197" s="8">
        <v>0</v>
      </c>
      <c r="S197" s="8">
        <v>0</v>
      </c>
      <c r="T197" s="8"/>
      <c r="U197" s="8">
        <v>0</v>
      </c>
      <c r="V197" s="8">
        <f t="shared" si="5"/>
        <v>0</v>
      </c>
      <c r="W197" s="8">
        <v>0</v>
      </c>
      <c r="X197" s="21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44.15</v>
      </c>
      <c r="AF197" s="8">
        <f t="shared" si="6"/>
        <v>44.15</v>
      </c>
    </row>
    <row r="198" spans="1:32" s="9" customFormat="1" ht="13.2" x14ac:dyDescent="0.2">
      <c r="A198" s="6"/>
      <c r="B198" s="7" t="s">
        <v>216</v>
      </c>
      <c r="C198" s="7"/>
      <c r="D198" s="8">
        <v>2799.1</v>
      </c>
      <c r="E198" s="8">
        <v>17708.14</v>
      </c>
      <c r="F198" s="8">
        <v>7218</v>
      </c>
      <c r="G198" s="8">
        <v>6731.04</v>
      </c>
      <c r="H198" s="8">
        <v>486.96</v>
      </c>
      <c r="I198" s="8">
        <v>0</v>
      </c>
      <c r="J198" s="8">
        <v>0</v>
      </c>
      <c r="K198" s="8">
        <v>0</v>
      </c>
      <c r="L198" s="8">
        <v>0</v>
      </c>
      <c r="M198" s="14">
        <v>2969.92</v>
      </c>
      <c r="N198" s="8">
        <v>2769.56</v>
      </c>
      <c r="O198" s="8">
        <v>486.96</v>
      </c>
      <c r="P198" s="8">
        <v>0</v>
      </c>
      <c r="Q198" s="8">
        <v>0</v>
      </c>
      <c r="R198" s="8">
        <v>0</v>
      </c>
      <c r="S198" s="8">
        <v>0</v>
      </c>
      <c r="T198" s="8"/>
      <c r="U198" s="8">
        <v>41.15</v>
      </c>
      <c r="V198" s="8">
        <f t="shared" si="5"/>
        <v>650.84659999999997</v>
      </c>
      <c r="W198" s="8">
        <v>387.74</v>
      </c>
      <c r="X198" s="21">
        <v>0</v>
      </c>
      <c r="Y198" s="8">
        <v>0</v>
      </c>
      <c r="Z198" s="8">
        <v>0</v>
      </c>
      <c r="AA198" s="8">
        <v>0</v>
      </c>
      <c r="AB198" s="8">
        <v>276.95999999999998</v>
      </c>
      <c r="AC198" s="8">
        <v>595.45000000000005</v>
      </c>
      <c r="AD198" s="8">
        <v>858.56</v>
      </c>
      <c r="AE198" s="8">
        <v>4253.12</v>
      </c>
      <c r="AF198" s="8">
        <f t="shared" si="6"/>
        <v>4530.0734000000002</v>
      </c>
    </row>
    <row r="199" spans="1:32" s="9" customFormat="1" ht="13.2" x14ac:dyDescent="0.2">
      <c r="A199" s="6"/>
      <c r="B199" s="7" t="s">
        <v>217</v>
      </c>
      <c r="C199" s="7"/>
      <c r="D199" s="8">
        <v>0</v>
      </c>
      <c r="E199" s="8">
        <v>13782.2</v>
      </c>
      <c r="F199" s="8">
        <v>213.48</v>
      </c>
      <c r="G199" s="8">
        <v>0</v>
      </c>
      <c r="H199" s="8">
        <v>213.48</v>
      </c>
      <c r="I199" s="8">
        <v>0</v>
      </c>
      <c r="J199" s="8">
        <v>0</v>
      </c>
      <c r="K199" s="8">
        <v>0</v>
      </c>
      <c r="L199" s="8">
        <v>0</v>
      </c>
      <c r="M199" s="14">
        <v>0</v>
      </c>
      <c r="N199" s="8">
        <v>0</v>
      </c>
      <c r="O199" s="8">
        <v>213.48</v>
      </c>
      <c r="P199" s="8">
        <v>0</v>
      </c>
      <c r="Q199" s="8">
        <v>0</v>
      </c>
      <c r="R199" s="8">
        <v>0</v>
      </c>
      <c r="S199" s="8">
        <v>0</v>
      </c>
      <c r="T199" s="8"/>
      <c r="U199" s="8">
        <v>0</v>
      </c>
      <c r="V199" s="8">
        <f t="shared" si="5"/>
        <v>0</v>
      </c>
      <c r="W199" s="8">
        <v>0</v>
      </c>
      <c r="X199" s="21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f t="shared" si="6"/>
        <v>0</v>
      </c>
    </row>
    <row r="200" spans="1:32" s="9" customFormat="1" ht="13.2" x14ac:dyDescent="0.2">
      <c r="A200" s="6"/>
      <c r="B200" s="7" t="s">
        <v>218</v>
      </c>
      <c r="C200" s="7"/>
      <c r="D200" s="8">
        <v>1449.12</v>
      </c>
      <c r="E200" s="8">
        <v>3067.46</v>
      </c>
      <c r="F200" s="8">
        <v>2783.76</v>
      </c>
      <c r="G200" s="8">
        <v>2595.96</v>
      </c>
      <c r="H200" s="8">
        <v>187.8</v>
      </c>
      <c r="I200" s="8">
        <v>0</v>
      </c>
      <c r="J200" s="8">
        <v>0</v>
      </c>
      <c r="K200" s="8">
        <v>0</v>
      </c>
      <c r="L200" s="8">
        <v>0</v>
      </c>
      <c r="M200" s="14">
        <v>2000</v>
      </c>
      <c r="N200" s="8">
        <v>1865.07</v>
      </c>
      <c r="O200" s="8">
        <v>187.8</v>
      </c>
      <c r="P200" s="8">
        <v>0</v>
      </c>
      <c r="Q200" s="8">
        <v>0</v>
      </c>
      <c r="R200" s="8">
        <v>0</v>
      </c>
      <c r="S200" s="8">
        <v>0</v>
      </c>
      <c r="T200" s="8"/>
      <c r="U200" s="8">
        <v>71.849999999999994</v>
      </c>
      <c r="V200" s="8">
        <f t="shared" ref="V200:V263" si="7">N200*23.5%</f>
        <v>438.29144999999994</v>
      </c>
      <c r="W200" s="8">
        <v>261.11</v>
      </c>
      <c r="X200" s="21">
        <v>0</v>
      </c>
      <c r="Y200" s="8">
        <v>0</v>
      </c>
      <c r="Z200" s="8">
        <v>0</v>
      </c>
      <c r="AA200" s="8">
        <v>0</v>
      </c>
      <c r="AB200" s="8">
        <v>186.51</v>
      </c>
      <c r="AC200" s="8">
        <v>400.99</v>
      </c>
      <c r="AD200" s="8">
        <v>578.16999999999996</v>
      </c>
      <c r="AE200" s="8">
        <v>2428.2800000000002</v>
      </c>
      <c r="AF200" s="8">
        <f t="shared" ref="AF200:AF263" si="8">N200+D200-V200-W200-X200</f>
        <v>2614.7885499999998</v>
      </c>
    </row>
    <row r="201" spans="1:32" s="9" customFormat="1" ht="13.2" x14ac:dyDescent="0.2">
      <c r="A201" s="6"/>
      <c r="B201" s="7" t="s">
        <v>219</v>
      </c>
      <c r="C201" s="7"/>
      <c r="D201" s="8">
        <v>3184.5</v>
      </c>
      <c r="E201" s="8">
        <v>0.12</v>
      </c>
      <c r="F201" s="8">
        <v>3276.72</v>
      </c>
      <c r="G201" s="8">
        <v>3276.72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14">
        <v>3536.27</v>
      </c>
      <c r="N201" s="8">
        <v>3536.27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/>
      <c r="U201" s="8">
        <v>107.92</v>
      </c>
      <c r="V201" s="8">
        <f t="shared" si="7"/>
        <v>831.02344999999991</v>
      </c>
      <c r="W201" s="8">
        <v>495.08</v>
      </c>
      <c r="X201" s="21">
        <v>0</v>
      </c>
      <c r="Y201" s="8">
        <v>0</v>
      </c>
      <c r="Z201" s="8">
        <v>0</v>
      </c>
      <c r="AA201" s="8">
        <v>0</v>
      </c>
      <c r="AB201" s="8">
        <v>353.63</v>
      </c>
      <c r="AC201" s="8">
        <v>760.3</v>
      </c>
      <c r="AD201" s="8">
        <v>1096.24</v>
      </c>
      <c r="AE201" s="8">
        <v>5041.04</v>
      </c>
      <c r="AF201" s="8">
        <f t="shared" si="8"/>
        <v>5394.6665500000008</v>
      </c>
    </row>
    <row r="202" spans="1:32" s="9" customFormat="1" ht="13.2" x14ac:dyDescent="0.2">
      <c r="A202" s="6"/>
      <c r="B202" s="7" t="s">
        <v>220</v>
      </c>
      <c r="C202" s="7"/>
      <c r="D202" s="8">
        <v>0</v>
      </c>
      <c r="E202" s="8">
        <v>9891.92</v>
      </c>
      <c r="F202" s="8">
        <v>1814.52</v>
      </c>
      <c r="G202" s="8">
        <v>1692.12</v>
      </c>
      <c r="H202" s="8">
        <v>122.4</v>
      </c>
      <c r="I202" s="8">
        <v>0</v>
      </c>
      <c r="J202" s="8">
        <v>0</v>
      </c>
      <c r="K202" s="8">
        <v>0</v>
      </c>
      <c r="L202" s="8">
        <v>0</v>
      </c>
      <c r="M202" s="14">
        <v>0</v>
      </c>
      <c r="N202" s="8">
        <v>0</v>
      </c>
      <c r="O202" s="8">
        <v>122.4</v>
      </c>
      <c r="P202" s="8">
        <v>0</v>
      </c>
      <c r="Q202" s="8">
        <v>0</v>
      </c>
      <c r="R202" s="8">
        <v>0</v>
      </c>
      <c r="S202" s="8">
        <v>0</v>
      </c>
      <c r="T202" s="8"/>
      <c r="U202" s="8">
        <v>0</v>
      </c>
      <c r="V202" s="8">
        <f t="shared" si="7"/>
        <v>0</v>
      </c>
      <c r="W202" s="8">
        <v>0</v>
      </c>
      <c r="X202" s="21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f t="shared" si="8"/>
        <v>0</v>
      </c>
    </row>
    <row r="203" spans="1:32" s="9" customFormat="1" ht="13.2" x14ac:dyDescent="0.2">
      <c r="A203" s="6"/>
      <c r="B203" s="7" t="s">
        <v>221</v>
      </c>
      <c r="C203" s="7"/>
      <c r="D203" s="8">
        <v>13851.35</v>
      </c>
      <c r="E203" s="8">
        <v>52927.55</v>
      </c>
      <c r="F203" s="8">
        <v>14438.52</v>
      </c>
      <c r="G203" s="8">
        <v>13203.84</v>
      </c>
      <c r="H203" s="8">
        <v>1234.68</v>
      </c>
      <c r="I203" s="8">
        <v>0</v>
      </c>
      <c r="J203" s="8">
        <v>0</v>
      </c>
      <c r="K203" s="8">
        <v>0</v>
      </c>
      <c r="L203" s="8">
        <v>0</v>
      </c>
      <c r="M203" s="14">
        <v>5390.37</v>
      </c>
      <c r="N203" s="8">
        <v>4929.42</v>
      </c>
      <c r="O203" s="8">
        <v>1234.68</v>
      </c>
      <c r="P203" s="8">
        <v>0</v>
      </c>
      <c r="Q203" s="8">
        <v>0</v>
      </c>
      <c r="R203" s="8">
        <v>0</v>
      </c>
      <c r="S203" s="8">
        <v>0</v>
      </c>
      <c r="T203" s="8"/>
      <c r="U203" s="8">
        <v>37.33</v>
      </c>
      <c r="V203" s="8">
        <f t="shared" si="7"/>
        <v>1158.4137000000001</v>
      </c>
      <c r="W203" s="8">
        <v>690.12</v>
      </c>
      <c r="X203" s="21">
        <v>0</v>
      </c>
      <c r="Y203" s="8">
        <v>0</v>
      </c>
      <c r="Z203" s="8">
        <v>0</v>
      </c>
      <c r="AA203" s="8">
        <v>0</v>
      </c>
      <c r="AB203" s="8">
        <v>492.94</v>
      </c>
      <c r="AC203" s="8">
        <v>1059.83</v>
      </c>
      <c r="AD203" s="8">
        <v>1528.12</v>
      </c>
      <c r="AE203" s="8">
        <v>16439.3</v>
      </c>
      <c r="AF203" s="8">
        <f t="shared" si="8"/>
        <v>16932.2363</v>
      </c>
    </row>
    <row r="204" spans="1:32" s="9" customFormat="1" ht="13.2" x14ac:dyDescent="0.2">
      <c r="A204" s="6"/>
      <c r="B204" s="7" t="s">
        <v>222</v>
      </c>
      <c r="C204" s="7"/>
      <c r="D204" s="8">
        <v>13305.78</v>
      </c>
      <c r="E204" s="8">
        <v>58102.19</v>
      </c>
      <c r="F204" s="8">
        <v>26866.560000000001</v>
      </c>
      <c r="G204" s="8">
        <v>25034.16</v>
      </c>
      <c r="H204" s="8">
        <v>1832.4</v>
      </c>
      <c r="I204" s="8">
        <v>0</v>
      </c>
      <c r="J204" s="8">
        <v>0</v>
      </c>
      <c r="K204" s="8">
        <v>0</v>
      </c>
      <c r="L204" s="8">
        <v>0</v>
      </c>
      <c r="M204" s="14">
        <v>19288.25</v>
      </c>
      <c r="N204" s="8">
        <v>17972.72</v>
      </c>
      <c r="O204" s="8">
        <v>1832.4</v>
      </c>
      <c r="P204" s="8">
        <v>0</v>
      </c>
      <c r="Q204" s="8">
        <v>0</v>
      </c>
      <c r="R204" s="8">
        <v>0</v>
      </c>
      <c r="S204" s="8">
        <v>0</v>
      </c>
      <c r="T204" s="8"/>
      <c r="U204" s="8">
        <v>71.790000000000006</v>
      </c>
      <c r="V204" s="8">
        <f t="shared" si="7"/>
        <v>4223.5892000000003</v>
      </c>
      <c r="W204" s="8">
        <v>2516.1799999999998</v>
      </c>
      <c r="X204" s="21">
        <v>5663</v>
      </c>
      <c r="Y204" s="8">
        <v>0</v>
      </c>
      <c r="Z204" s="8">
        <v>0</v>
      </c>
      <c r="AA204" s="8">
        <v>5663</v>
      </c>
      <c r="AB204" s="8">
        <v>1797.27</v>
      </c>
      <c r="AC204" s="8">
        <v>3864.13</v>
      </c>
      <c r="AD204" s="8">
        <v>-91.46</v>
      </c>
      <c r="AE204" s="8">
        <v>17078.46</v>
      </c>
      <c r="AF204" s="8">
        <f t="shared" si="8"/>
        <v>18875.730799999998</v>
      </c>
    </row>
    <row r="205" spans="1:32" s="9" customFormat="1" ht="13.2" x14ac:dyDescent="0.2">
      <c r="A205" s="6"/>
      <c r="B205" s="7" t="s">
        <v>223</v>
      </c>
      <c r="C205" s="7"/>
      <c r="D205" s="8">
        <v>1252</v>
      </c>
      <c r="E205" s="8">
        <v>20621.32</v>
      </c>
      <c r="F205" s="8">
        <v>4097.28</v>
      </c>
      <c r="G205" s="8">
        <v>3758.88</v>
      </c>
      <c r="H205" s="8">
        <v>338.4</v>
      </c>
      <c r="I205" s="8">
        <v>0</v>
      </c>
      <c r="J205" s="8">
        <v>0</v>
      </c>
      <c r="K205" s="8">
        <v>0</v>
      </c>
      <c r="L205" s="8">
        <v>0</v>
      </c>
      <c r="M205" s="14">
        <v>8013.28</v>
      </c>
      <c r="N205" s="8">
        <v>7351.45</v>
      </c>
      <c r="O205" s="8">
        <v>338.4</v>
      </c>
      <c r="P205" s="8">
        <v>0</v>
      </c>
      <c r="Q205" s="8">
        <v>0</v>
      </c>
      <c r="R205" s="8">
        <v>0</v>
      </c>
      <c r="S205" s="8">
        <v>0</v>
      </c>
      <c r="T205" s="8"/>
      <c r="U205" s="8">
        <v>195.58</v>
      </c>
      <c r="V205" s="8">
        <f t="shared" si="7"/>
        <v>1727.5907499999998</v>
      </c>
      <c r="W205" s="8">
        <v>1029.2</v>
      </c>
      <c r="X205" s="21">
        <v>0</v>
      </c>
      <c r="Y205" s="8">
        <v>0</v>
      </c>
      <c r="Z205" s="8">
        <v>0</v>
      </c>
      <c r="AA205" s="8">
        <v>0</v>
      </c>
      <c r="AB205" s="8">
        <v>735.15</v>
      </c>
      <c r="AC205" s="8">
        <v>1580.56</v>
      </c>
      <c r="AD205" s="8">
        <v>2278.9499999999998</v>
      </c>
      <c r="AE205" s="8">
        <v>5111.51</v>
      </c>
      <c r="AF205" s="8">
        <f t="shared" si="8"/>
        <v>5846.6592500000015</v>
      </c>
    </row>
    <row r="206" spans="1:32" s="9" customFormat="1" ht="13.2" x14ac:dyDescent="0.2">
      <c r="A206" s="6"/>
      <c r="B206" s="7" t="s">
        <v>224</v>
      </c>
      <c r="C206" s="7"/>
      <c r="D206" s="8">
        <v>0</v>
      </c>
      <c r="E206" s="8">
        <v>16599.599999999999</v>
      </c>
      <c r="F206" s="8">
        <v>2219.4</v>
      </c>
      <c r="G206" s="8">
        <v>2015.28</v>
      </c>
      <c r="H206" s="8">
        <v>204.12</v>
      </c>
      <c r="I206" s="8">
        <v>0</v>
      </c>
      <c r="J206" s="8">
        <v>0</v>
      </c>
      <c r="K206" s="8">
        <v>0</v>
      </c>
      <c r="L206" s="8">
        <v>0</v>
      </c>
      <c r="M206" s="14">
        <v>0</v>
      </c>
      <c r="N206" s="8">
        <v>0</v>
      </c>
      <c r="O206" s="8">
        <v>204.12</v>
      </c>
      <c r="P206" s="8">
        <v>0</v>
      </c>
      <c r="Q206" s="8">
        <v>0</v>
      </c>
      <c r="R206" s="8">
        <v>0</v>
      </c>
      <c r="S206" s="8">
        <v>0</v>
      </c>
      <c r="T206" s="8"/>
      <c r="U206" s="8">
        <v>0</v>
      </c>
      <c r="V206" s="8">
        <f t="shared" si="7"/>
        <v>0</v>
      </c>
      <c r="W206" s="8">
        <v>0</v>
      </c>
      <c r="X206" s="21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f t="shared" si="8"/>
        <v>0</v>
      </c>
    </row>
    <row r="207" spans="1:32" s="9" customFormat="1" ht="13.2" x14ac:dyDescent="0.2">
      <c r="A207" s="6"/>
      <c r="B207" s="7" t="s">
        <v>225</v>
      </c>
      <c r="C207" s="7"/>
      <c r="D207" s="8">
        <v>0</v>
      </c>
      <c r="E207" s="8">
        <v>2529.34</v>
      </c>
      <c r="F207" s="8">
        <v>617.64</v>
      </c>
      <c r="G207" s="8">
        <v>0</v>
      </c>
      <c r="H207" s="8">
        <v>617.64</v>
      </c>
      <c r="I207" s="8">
        <v>0</v>
      </c>
      <c r="J207" s="8">
        <v>0</v>
      </c>
      <c r="K207" s="8">
        <v>0</v>
      </c>
      <c r="L207" s="8">
        <v>0</v>
      </c>
      <c r="M207" s="14">
        <v>0</v>
      </c>
      <c r="N207" s="8">
        <v>0</v>
      </c>
      <c r="O207" s="8">
        <v>617.64</v>
      </c>
      <c r="P207" s="8">
        <v>0</v>
      </c>
      <c r="Q207" s="8">
        <v>0</v>
      </c>
      <c r="R207" s="8">
        <v>0</v>
      </c>
      <c r="S207" s="8">
        <v>0</v>
      </c>
      <c r="T207" s="8"/>
      <c r="U207" s="8">
        <v>0</v>
      </c>
      <c r="V207" s="8">
        <f t="shared" si="7"/>
        <v>0</v>
      </c>
      <c r="W207" s="8">
        <v>0</v>
      </c>
      <c r="X207" s="21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f t="shared" si="8"/>
        <v>0</v>
      </c>
    </row>
    <row r="208" spans="1:32" s="9" customFormat="1" ht="13.2" x14ac:dyDescent="0.2">
      <c r="A208" s="6"/>
      <c r="B208" s="7" t="s">
        <v>226</v>
      </c>
      <c r="C208" s="7"/>
      <c r="D208" s="8">
        <v>0</v>
      </c>
      <c r="E208" s="8">
        <v>1212.97</v>
      </c>
      <c r="F208" s="8">
        <v>191.88</v>
      </c>
      <c r="G208" s="8">
        <v>0</v>
      </c>
      <c r="H208" s="8">
        <v>191.88</v>
      </c>
      <c r="I208" s="8">
        <v>0</v>
      </c>
      <c r="J208" s="8">
        <v>0</v>
      </c>
      <c r="K208" s="8">
        <v>0</v>
      </c>
      <c r="L208" s="8">
        <v>0</v>
      </c>
      <c r="M208" s="14">
        <v>0</v>
      </c>
      <c r="N208" s="8">
        <v>0</v>
      </c>
      <c r="O208" s="8">
        <v>191.88</v>
      </c>
      <c r="P208" s="8">
        <v>0</v>
      </c>
      <c r="Q208" s="8">
        <v>0</v>
      </c>
      <c r="R208" s="8">
        <v>0</v>
      </c>
      <c r="S208" s="8">
        <v>0</v>
      </c>
      <c r="T208" s="8"/>
      <c r="U208" s="8">
        <v>0</v>
      </c>
      <c r="V208" s="8">
        <f t="shared" si="7"/>
        <v>0</v>
      </c>
      <c r="W208" s="8">
        <v>0</v>
      </c>
      <c r="X208" s="21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f t="shared" si="8"/>
        <v>0</v>
      </c>
    </row>
    <row r="209" spans="1:32" s="9" customFormat="1" ht="13.2" x14ac:dyDescent="0.2">
      <c r="A209" s="6"/>
      <c r="B209" s="7" t="s">
        <v>227</v>
      </c>
      <c r="C209" s="7"/>
      <c r="D209" s="8">
        <v>613.33000000000004</v>
      </c>
      <c r="E209" s="8">
        <v>4639.99</v>
      </c>
      <c r="F209" s="8">
        <v>2343.96</v>
      </c>
      <c r="G209" s="8">
        <v>2150.4</v>
      </c>
      <c r="H209" s="8">
        <v>193.56</v>
      </c>
      <c r="I209" s="8">
        <v>0</v>
      </c>
      <c r="J209" s="8">
        <v>0</v>
      </c>
      <c r="K209" s="8">
        <v>0</v>
      </c>
      <c r="L209" s="8">
        <v>0</v>
      </c>
      <c r="M209" s="14">
        <v>0</v>
      </c>
      <c r="N209" s="8">
        <v>0</v>
      </c>
      <c r="O209" s="8">
        <v>193.56</v>
      </c>
      <c r="P209" s="8">
        <v>0</v>
      </c>
      <c r="Q209" s="8">
        <v>0</v>
      </c>
      <c r="R209" s="8">
        <v>0</v>
      </c>
      <c r="S209" s="8">
        <v>0</v>
      </c>
      <c r="T209" s="8"/>
      <c r="U209" s="8">
        <v>0</v>
      </c>
      <c r="V209" s="8">
        <f t="shared" si="7"/>
        <v>0</v>
      </c>
      <c r="W209" s="8">
        <v>0</v>
      </c>
      <c r="X209" s="21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613.33000000000004</v>
      </c>
      <c r="AF209" s="8">
        <f t="shared" si="8"/>
        <v>613.33000000000004</v>
      </c>
    </row>
    <row r="210" spans="1:32" s="9" customFormat="1" ht="13.2" x14ac:dyDescent="0.2">
      <c r="A210" s="6"/>
      <c r="B210" s="7" t="s">
        <v>228</v>
      </c>
      <c r="C210" s="7"/>
      <c r="D210" s="8">
        <v>0</v>
      </c>
      <c r="E210" s="8">
        <v>9259.18</v>
      </c>
      <c r="F210" s="8">
        <v>2466</v>
      </c>
      <c r="G210" s="8">
        <v>2239.1999999999998</v>
      </c>
      <c r="H210" s="8">
        <v>226.8</v>
      </c>
      <c r="I210" s="8">
        <v>0</v>
      </c>
      <c r="J210" s="8">
        <v>0</v>
      </c>
      <c r="K210" s="8">
        <v>0</v>
      </c>
      <c r="L210" s="8">
        <v>0</v>
      </c>
      <c r="M210" s="14">
        <v>0</v>
      </c>
      <c r="N210" s="8">
        <v>0</v>
      </c>
      <c r="O210" s="8">
        <v>226.8</v>
      </c>
      <c r="P210" s="8">
        <v>0</v>
      </c>
      <c r="Q210" s="8">
        <v>0</v>
      </c>
      <c r="R210" s="8">
        <v>0</v>
      </c>
      <c r="S210" s="8">
        <v>0</v>
      </c>
      <c r="T210" s="8"/>
      <c r="U210" s="8">
        <v>0</v>
      </c>
      <c r="V210" s="8">
        <f t="shared" si="7"/>
        <v>0</v>
      </c>
      <c r="W210" s="8">
        <v>0</v>
      </c>
      <c r="X210" s="21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f t="shared" si="8"/>
        <v>0</v>
      </c>
    </row>
    <row r="211" spans="1:32" s="9" customFormat="1" ht="13.2" x14ac:dyDescent="0.2">
      <c r="A211" s="6"/>
      <c r="B211" s="7" t="s">
        <v>229</v>
      </c>
      <c r="C211" s="7"/>
      <c r="D211" s="8">
        <v>0</v>
      </c>
      <c r="E211" s="8">
        <v>25415.82</v>
      </c>
      <c r="F211" s="8">
        <v>3378</v>
      </c>
      <c r="G211" s="8">
        <v>3099</v>
      </c>
      <c r="H211" s="8">
        <v>279</v>
      </c>
      <c r="I211" s="8">
        <v>0</v>
      </c>
      <c r="J211" s="8">
        <v>0</v>
      </c>
      <c r="K211" s="8">
        <v>0</v>
      </c>
      <c r="L211" s="8">
        <v>0</v>
      </c>
      <c r="M211" s="14">
        <v>0</v>
      </c>
      <c r="N211" s="8">
        <v>0</v>
      </c>
      <c r="O211" s="8">
        <v>279</v>
      </c>
      <c r="P211" s="8">
        <v>0</v>
      </c>
      <c r="Q211" s="8">
        <v>0</v>
      </c>
      <c r="R211" s="8">
        <v>0</v>
      </c>
      <c r="S211" s="8">
        <v>0</v>
      </c>
      <c r="T211" s="8"/>
      <c r="U211" s="8">
        <v>0</v>
      </c>
      <c r="V211" s="8">
        <f t="shared" si="7"/>
        <v>0</v>
      </c>
      <c r="W211" s="8">
        <v>0</v>
      </c>
      <c r="X211" s="21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f t="shared" si="8"/>
        <v>0</v>
      </c>
    </row>
    <row r="212" spans="1:32" s="9" customFormat="1" ht="13.2" x14ac:dyDescent="0.2">
      <c r="A212" s="6"/>
      <c r="B212" s="7" t="s">
        <v>230</v>
      </c>
      <c r="C212" s="7"/>
      <c r="D212" s="8">
        <v>0</v>
      </c>
      <c r="E212" s="8">
        <v>942.34</v>
      </c>
      <c r="F212" s="8">
        <v>236.04</v>
      </c>
      <c r="G212" s="8">
        <v>0</v>
      </c>
      <c r="H212" s="8">
        <v>236.04</v>
      </c>
      <c r="I212" s="8">
        <v>0</v>
      </c>
      <c r="J212" s="8">
        <v>0</v>
      </c>
      <c r="K212" s="8">
        <v>0</v>
      </c>
      <c r="L212" s="8">
        <v>0</v>
      </c>
      <c r="M212" s="14">
        <v>0</v>
      </c>
      <c r="N212" s="8">
        <v>0</v>
      </c>
      <c r="O212" s="8">
        <v>236.04</v>
      </c>
      <c r="P212" s="8">
        <v>0</v>
      </c>
      <c r="Q212" s="8">
        <v>0</v>
      </c>
      <c r="R212" s="8">
        <v>0</v>
      </c>
      <c r="S212" s="8">
        <v>0</v>
      </c>
      <c r="T212" s="8"/>
      <c r="U212" s="8">
        <v>0</v>
      </c>
      <c r="V212" s="8">
        <f t="shared" si="7"/>
        <v>0</v>
      </c>
      <c r="W212" s="8">
        <v>0</v>
      </c>
      <c r="X212" s="21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f t="shared" si="8"/>
        <v>0</v>
      </c>
    </row>
    <row r="213" spans="1:32" s="9" customFormat="1" ht="13.2" x14ac:dyDescent="0.2">
      <c r="A213" s="6"/>
      <c r="B213" s="7" t="s">
        <v>231</v>
      </c>
      <c r="C213" s="7"/>
      <c r="D213" s="8">
        <v>0</v>
      </c>
      <c r="E213" s="8">
        <v>1561.08</v>
      </c>
      <c r="F213" s="8">
        <v>456.48</v>
      </c>
      <c r="G213" s="8">
        <v>0</v>
      </c>
      <c r="H213" s="8">
        <v>456.48</v>
      </c>
      <c r="I213" s="8">
        <v>0</v>
      </c>
      <c r="J213" s="8">
        <v>0</v>
      </c>
      <c r="K213" s="8">
        <v>0</v>
      </c>
      <c r="L213" s="8">
        <v>0</v>
      </c>
      <c r="M213" s="14">
        <v>0</v>
      </c>
      <c r="N213" s="8">
        <v>0</v>
      </c>
      <c r="O213" s="8">
        <v>456.48</v>
      </c>
      <c r="P213" s="8">
        <v>0</v>
      </c>
      <c r="Q213" s="8">
        <v>0</v>
      </c>
      <c r="R213" s="8">
        <v>0</v>
      </c>
      <c r="S213" s="8">
        <v>0</v>
      </c>
      <c r="T213" s="8"/>
      <c r="U213" s="8">
        <v>0</v>
      </c>
      <c r="V213" s="8">
        <f t="shared" si="7"/>
        <v>0</v>
      </c>
      <c r="W213" s="8">
        <v>0</v>
      </c>
      <c r="X213" s="21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f t="shared" si="8"/>
        <v>0</v>
      </c>
    </row>
    <row r="214" spans="1:32" s="9" customFormat="1" ht="13.2" x14ac:dyDescent="0.2">
      <c r="A214" s="6"/>
      <c r="B214" s="7" t="s">
        <v>232</v>
      </c>
      <c r="C214" s="7"/>
      <c r="D214" s="8">
        <v>0</v>
      </c>
      <c r="E214" s="8">
        <v>18444</v>
      </c>
      <c r="F214" s="8">
        <v>2466</v>
      </c>
      <c r="G214" s="8">
        <v>2239.1999999999998</v>
      </c>
      <c r="H214" s="8">
        <v>226.8</v>
      </c>
      <c r="I214" s="8">
        <v>0</v>
      </c>
      <c r="J214" s="8">
        <v>0</v>
      </c>
      <c r="K214" s="8">
        <v>0</v>
      </c>
      <c r="L214" s="8">
        <v>0</v>
      </c>
      <c r="M214" s="14">
        <v>0</v>
      </c>
      <c r="N214" s="8">
        <v>0</v>
      </c>
      <c r="O214" s="8">
        <v>226.8</v>
      </c>
      <c r="P214" s="8">
        <v>0</v>
      </c>
      <c r="Q214" s="8">
        <v>0</v>
      </c>
      <c r="R214" s="8">
        <v>0</v>
      </c>
      <c r="S214" s="8">
        <v>0</v>
      </c>
      <c r="T214" s="8"/>
      <c r="U214" s="8">
        <v>0</v>
      </c>
      <c r="V214" s="8">
        <f t="shared" si="7"/>
        <v>0</v>
      </c>
      <c r="W214" s="8">
        <v>0</v>
      </c>
      <c r="X214" s="21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f t="shared" si="8"/>
        <v>0</v>
      </c>
    </row>
    <row r="215" spans="1:32" s="9" customFormat="1" ht="13.2" x14ac:dyDescent="0.2">
      <c r="A215" s="6"/>
      <c r="B215" s="7" t="s">
        <v>233</v>
      </c>
      <c r="C215" s="7"/>
      <c r="D215" s="8">
        <v>398.8</v>
      </c>
      <c r="E215" s="8">
        <v>12933.1</v>
      </c>
      <c r="F215" s="8">
        <v>2630.4</v>
      </c>
      <c r="G215" s="8">
        <v>2388.48</v>
      </c>
      <c r="H215" s="8">
        <v>241.92</v>
      </c>
      <c r="I215" s="8">
        <v>0</v>
      </c>
      <c r="J215" s="8">
        <v>0</v>
      </c>
      <c r="K215" s="8">
        <v>0</v>
      </c>
      <c r="L215" s="8">
        <v>0</v>
      </c>
      <c r="M215" s="14">
        <v>0</v>
      </c>
      <c r="N215" s="8">
        <v>0</v>
      </c>
      <c r="O215" s="8">
        <v>241.92</v>
      </c>
      <c r="P215" s="8">
        <v>0</v>
      </c>
      <c r="Q215" s="8">
        <v>0</v>
      </c>
      <c r="R215" s="8">
        <v>0</v>
      </c>
      <c r="S215" s="8">
        <v>0</v>
      </c>
      <c r="T215" s="8"/>
      <c r="U215" s="8">
        <v>0</v>
      </c>
      <c r="V215" s="8">
        <f t="shared" si="7"/>
        <v>0</v>
      </c>
      <c r="W215" s="8">
        <v>0</v>
      </c>
      <c r="X215" s="21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398.8</v>
      </c>
      <c r="AF215" s="8">
        <f t="shared" si="8"/>
        <v>398.8</v>
      </c>
    </row>
    <row r="216" spans="1:32" s="9" customFormat="1" ht="13.2" x14ac:dyDescent="0.2">
      <c r="A216" s="6"/>
      <c r="B216" s="7" t="s">
        <v>234</v>
      </c>
      <c r="C216" s="7"/>
      <c r="D216" s="8">
        <v>25748.07</v>
      </c>
      <c r="E216" s="8">
        <v>54869.51</v>
      </c>
      <c r="F216" s="8">
        <v>215748.82</v>
      </c>
      <c r="G216" s="8">
        <v>201325.88</v>
      </c>
      <c r="H216" s="8">
        <v>8512.8799999999992</v>
      </c>
      <c r="I216" s="8">
        <v>5910.06</v>
      </c>
      <c r="J216" s="8">
        <v>2798.01</v>
      </c>
      <c r="K216" s="8">
        <v>0</v>
      </c>
      <c r="L216" s="8">
        <v>4146.8900000000003</v>
      </c>
      <c r="M216" s="14">
        <v>206098.43</v>
      </c>
      <c r="N216" s="8">
        <v>192320.62</v>
      </c>
      <c r="O216" s="8">
        <v>8512.8799999999992</v>
      </c>
      <c r="P216" s="8">
        <v>5910.06</v>
      </c>
      <c r="Q216" s="8">
        <v>2798.01</v>
      </c>
      <c r="R216" s="8">
        <v>0</v>
      </c>
      <c r="S216" s="8">
        <v>4146.8900000000003</v>
      </c>
      <c r="T216" s="8"/>
      <c r="U216" s="8">
        <v>95.53</v>
      </c>
      <c r="V216" s="8">
        <f t="shared" si="7"/>
        <v>45195.345699999998</v>
      </c>
      <c r="W216" s="8">
        <v>26924.89</v>
      </c>
      <c r="X216" s="21">
        <v>116412</v>
      </c>
      <c r="Y216" s="8">
        <v>50150</v>
      </c>
      <c r="Z216" s="8">
        <v>41254</v>
      </c>
      <c r="AA216" s="8">
        <v>25008</v>
      </c>
      <c r="AB216" s="8">
        <v>-30917.94</v>
      </c>
      <c r="AC216" s="8">
        <v>94.93</v>
      </c>
      <c r="AD216" s="8">
        <v>34611.39</v>
      </c>
      <c r="AE216" s="8">
        <v>60454.400000000001</v>
      </c>
      <c r="AF216" s="8">
        <f t="shared" si="8"/>
        <v>29536.454299999983</v>
      </c>
    </row>
    <row r="217" spans="1:32" s="9" customFormat="1" ht="13.2" x14ac:dyDescent="0.2">
      <c r="A217" s="6"/>
      <c r="B217" s="7" t="s">
        <v>235</v>
      </c>
      <c r="C217" s="7"/>
      <c r="D217" s="8">
        <v>64640.83</v>
      </c>
      <c r="E217" s="8">
        <v>312777.78000000003</v>
      </c>
      <c r="F217" s="8">
        <v>641818.34</v>
      </c>
      <c r="G217" s="8">
        <v>601035.24</v>
      </c>
      <c r="H217" s="8">
        <v>29020.240000000002</v>
      </c>
      <c r="I217" s="8">
        <v>11762.86</v>
      </c>
      <c r="J217" s="8">
        <v>8730.2900000000009</v>
      </c>
      <c r="K217" s="8">
        <v>0</v>
      </c>
      <c r="L217" s="8">
        <v>12938.14</v>
      </c>
      <c r="M217" s="14">
        <v>536318.01</v>
      </c>
      <c r="N217" s="8">
        <v>502238.71999999997</v>
      </c>
      <c r="O217" s="8">
        <v>29020.240000000002</v>
      </c>
      <c r="P217" s="8">
        <v>11762.86</v>
      </c>
      <c r="Q217" s="8">
        <v>8730.2900000000009</v>
      </c>
      <c r="R217" s="8">
        <v>0</v>
      </c>
      <c r="S217" s="8">
        <v>12938.14</v>
      </c>
      <c r="T217" s="8"/>
      <c r="U217" s="8">
        <v>83.56</v>
      </c>
      <c r="V217" s="8">
        <f t="shared" si="7"/>
        <v>118026.09919999998</v>
      </c>
      <c r="W217" s="8">
        <v>70313.42</v>
      </c>
      <c r="X217" s="21">
        <v>367807.38</v>
      </c>
      <c r="Y217" s="8">
        <v>79548</v>
      </c>
      <c r="Z217" s="8">
        <v>76370</v>
      </c>
      <c r="AA217" s="8">
        <v>137945</v>
      </c>
      <c r="AB217" s="8">
        <v>-29324.13</v>
      </c>
      <c r="AC217" s="8">
        <v>31611.33</v>
      </c>
      <c r="AD217" s="8">
        <v>17749</v>
      </c>
      <c r="AE217" s="8">
        <v>312747.93</v>
      </c>
      <c r="AF217" s="8">
        <f t="shared" si="8"/>
        <v>10732.650799999945</v>
      </c>
    </row>
    <row r="218" spans="1:32" s="9" customFormat="1" ht="13.2" x14ac:dyDescent="0.2">
      <c r="A218" s="6"/>
      <c r="B218" s="7" t="s">
        <v>236</v>
      </c>
      <c r="C218" s="7"/>
      <c r="D218" s="8">
        <v>0</v>
      </c>
      <c r="E218" s="8">
        <v>8031.42</v>
      </c>
      <c r="F218" s="8">
        <v>2458.56</v>
      </c>
      <c r="G218" s="8">
        <v>2232.48</v>
      </c>
      <c r="H218" s="8">
        <v>226.08</v>
      </c>
      <c r="I218" s="8">
        <v>0</v>
      </c>
      <c r="J218" s="8">
        <v>0</v>
      </c>
      <c r="K218" s="8">
        <v>0</v>
      </c>
      <c r="L218" s="8">
        <v>0</v>
      </c>
      <c r="M218" s="14">
        <v>0</v>
      </c>
      <c r="N218" s="8">
        <v>0</v>
      </c>
      <c r="O218" s="8">
        <v>226.08</v>
      </c>
      <c r="P218" s="8">
        <v>0</v>
      </c>
      <c r="Q218" s="8">
        <v>0</v>
      </c>
      <c r="R218" s="8">
        <v>0</v>
      </c>
      <c r="S218" s="8">
        <v>0</v>
      </c>
      <c r="T218" s="8"/>
      <c r="U218" s="8">
        <v>0</v>
      </c>
      <c r="V218" s="8">
        <f t="shared" si="7"/>
        <v>0</v>
      </c>
      <c r="W218" s="8">
        <v>0</v>
      </c>
      <c r="X218" s="21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f t="shared" si="8"/>
        <v>0</v>
      </c>
    </row>
    <row r="219" spans="1:32" s="9" customFormat="1" ht="13.2" x14ac:dyDescent="0.2">
      <c r="A219" s="6"/>
      <c r="B219" s="7" t="s">
        <v>237</v>
      </c>
      <c r="C219" s="7"/>
      <c r="D219" s="8">
        <v>0</v>
      </c>
      <c r="E219" s="8">
        <v>1170.8399999999999</v>
      </c>
      <c r="F219" s="8">
        <v>293.27999999999997</v>
      </c>
      <c r="G219" s="8">
        <v>0</v>
      </c>
      <c r="H219" s="8">
        <v>293.27999999999997</v>
      </c>
      <c r="I219" s="8">
        <v>0</v>
      </c>
      <c r="J219" s="8">
        <v>0</v>
      </c>
      <c r="K219" s="8">
        <v>0</v>
      </c>
      <c r="L219" s="8">
        <v>0</v>
      </c>
      <c r="M219" s="14">
        <v>0</v>
      </c>
      <c r="N219" s="8">
        <v>0</v>
      </c>
      <c r="O219" s="8">
        <v>293.27999999999997</v>
      </c>
      <c r="P219" s="8">
        <v>0</v>
      </c>
      <c r="Q219" s="8">
        <v>0</v>
      </c>
      <c r="R219" s="8">
        <v>0</v>
      </c>
      <c r="S219" s="8">
        <v>0</v>
      </c>
      <c r="T219" s="8"/>
      <c r="U219" s="8">
        <v>0</v>
      </c>
      <c r="V219" s="8">
        <f t="shared" si="7"/>
        <v>0</v>
      </c>
      <c r="W219" s="8">
        <v>0</v>
      </c>
      <c r="X219" s="21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f t="shared" si="8"/>
        <v>0</v>
      </c>
    </row>
    <row r="220" spans="1:32" s="9" customFormat="1" ht="13.2" x14ac:dyDescent="0.2">
      <c r="A220" s="6"/>
      <c r="B220" s="7" t="s">
        <v>238</v>
      </c>
      <c r="C220" s="7"/>
      <c r="D220" s="8">
        <v>0</v>
      </c>
      <c r="E220" s="8">
        <v>641.91999999999996</v>
      </c>
      <c r="F220" s="8">
        <v>226.56</v>
      </c>
      <c r="G220" s="8">
        <v>0</v>
      </c>
      <c r="H220" s="8">
        <v>226.56</v>
      </c>
      <c r="I220" s="8">
        <v>0</v>
      </c>
      <c r="J220" s="8">
        <v>0</v>
      </c>
      <c r="K220" s="8">
        <v>0</v>
      </c>
      <c r="L220" s="8">
        <v>0</v>
      </c>
      <c r="M220" s="14">
        <v>0</v>
      </c>
      <c r="N220" s="8">
        <v>0</v>
      </c>
      <c r="O220" s="8">
        <v>226.56</v>
      </c>
      <c r="P220" s="8">
        <v>0</v>
      </c>
      <c r="Q220" s="8">
        <v>0</v>
      </c>
      <c r="R220" s="8">
        <v>0</v>
      </c>
      <c r="S220" s="8">
        <v>0</v>
      </c>
      <c r="T220" s="8"/>
      <c r="U220" s="8">
        <v>0</v>
      </c>
      <c r="V220" s="8">
        <f t="shared" si="7"/>
        <v>0</v>
      </c>
      <c r="W220" s="8">
        <v>0</v>
      </c>
      <c r="X220" s="21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f t="shared" si="8"/>
        <v>0</v>
      </c>
    </row>
    <row r="221" spans="1:32" s="9" customFormat="1" ht="13.2" x14ac:dyDescent="0.2">
      <c r="A221" s="6"/>
      <c r="B221" s="7" t="s">
        <v>239</v>
      </c>
      <c r="C221" s="7"/>
      <c r="D221" s="8">
        <v>0</v>
      </c>
      <c r="E221" s="8">
        <v>0</v>
      </c>
      <c r="F221" s="8">
        <v>211.68</v>
      </c>
      <c r="G221" s="8">
        <v>0</v>
      </c>
      <c r="H221" s="8">
        <v>211.68</v>
      </c>
      <c r="I221" s="8">
        <v>0</v>
      </c>
      <c r="J221" s="8">
        <v>0</v>
      </c>
      <c r="K221" s="8">
        <v>0</v>
      </c>
      <c r="L221" s="8">
        <v>0</v>
      </c>
      <c r="M221" s="14">
        <v>317.52</v>
      </c>
      <c r="N221" s="8">
        <v>0</v>
      </c>
      <c r="O221" s="8">
        <v>211.68</v>
      </c>
      <c r="P221" s="8">
        <v>0</v>
      </c>
      <c r="Q221" s="8">
        <v>0</v>
      </c>
      <c r="R221" s="8">
        <v>0</v>
      </c>
      <c r="S221" s="8">
        <v>0</v>
      </c>
      <c r="T221" s="8"/>
      <c r="U221" s="8">
        <v>150</v>
      </c>
      <c r="V221" s="8">
        <f t="shared" si="7"/>
        <v>0</v>
      </c>
      <c r="W221" s="8">
        <v>0</v>
      </c>
      <c r="X221" s="21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f t="shared" si="8"/>
        <v>0</v>
      </c>
    </row>
    <row r="222" spans="1:32" s="9" customFormat="1" ht="13.2" x14ac:dyDescent="0.2">
      <c r="A222" s="6"/>
      <c r="B222" s="7" t="s">
        <v>240</v>
      </c>
      <c r="C222" s="7"/>
      <c r="D222" s="8">
        <v>0</v>
      </c>
      <c r="E222" s="8">
        <v>1068.82</v>
      </c>
      <c r="F222" s="8">
        <v>261</v>
      </c>
      <c r="G222" s="8">
        <v>0</v>
      </c>
      <c r="H222" s="8">
        <v>261</v>
      </c>
      <c r="I222" s="8">
        <v>0</v>
      </c>
      <c r="J222" s="8">
        <v>0</v>
      </c>
      <c r="K222" s="8">
        <v>0</v>
      </c>
      <c r="L222" s="8">
        <v>0</v>
      </c>
      <c r="M222" s="14">
        <v>0</v>
      </c>
      <c r="N222" s="8">
        <v>0</v>
      </c>
      <c r="O222" s="8">
        <v>261</v>
      </c>
      <c r="P222" s="8">
        <v>0</v>
      </c>
      <c r="Q222" s="8">
        <v>0</v>
      </c>
      <c r="R222" s="8">
        <v>0</v>
      </c>
      <c r="S222" s="8">
        <v>0</v>
      </c>
      <c r="T222" s="8"/>
      <c r="U222" s="8">
        <v>0</v>
      </c>
      <c r="V222" s="8">
        <f t="shared" si="7"/>
        <v>0</v>
      </c>
      <c r="W222" s="8">
        <v>0</v>
      </c>
      <c r="X222" s="21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f t="shared" si="8"/>
        <v>0</v>
      </c>
    </row>
    <row r="223" spans="1:32" s="9" customFormat="1" ht="13.2" x14ac:dyDescent="0.2">
      <c r="A223" s="6"/>
      <c r="B223" s="7" t="s">
        <v>241</v>
      </c>
      <c r="C223" s="7"/>
      <c r="D223" s="8">
        <v>822.52</v>
      </c>
      <c r="E223" s="8">
        <v>8844.83</v>
      </c>
      <c r="F223" s="8">
        <v>2978.16</v>
      </c>
      <c r="G223" s="8">
        <v>2978.16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14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/>
      <c r="U223" s="8">
        <v>0</v>
      </c>
      <c r="V223" s="8">
        <f t="shared" si="7"/>
        <v>0</v>
      </c>
      <c r="W223" s="8">
        <v>0</v>
      </c>
      <c r="X223" s="21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822.52</v>
      </c>
      <c r="AF223" s="8">
        <f t="shared" si="8"/>
        <v>822.52</v>
      </c>
    </row>
    <row r="224" spans="1:32" s="9" customFormat="1" ht="13.2" x14ac:dyDescent="0.2">
      <c r="A224" s="6"/>
      <c r="B224" s="7" t="s">
        <v>242</v>
      </c>
      <c r="C224" s="7"/>
      <c r="D224" s="8">
        <v>0</v>
      </c>
      <c r="E224" s="8">
        <v>1522</v>
      </c>
      <c r="F224" s="8">
        <v>371.64</v>
      </c>
      <c r="G224" s="8">
        <v>0</v>
      </c>
      <c r="H224" s="8">
        <v>371.64</v>
      </c>
      <c r="I224" s="8">
        <v>0</v>
      </c>
      <c r="J224" s="8">
        <v>0</v>
      </c>
      <c r="K224" s="8">
        <v>0</v>
      </c>
      <c r="L224" s="8">
        <v>0</v>
      </c>
      <c r="M224" s="14">
        <v>0</v>
      </c>
      <c r="N224" s="8">
        <v>0</v>
      </c>
      <c r="O224" s="8">
        <v>371.64</v>
      </c>
      <c r="P224" s="8">
        <v>0</v>
      </c>
      <c r="Q224" s="8">
        <v>0</v>
      </c>
      <c r="R224" s="8">
        <v>0</v>
      </c>
      <c r="S224" s="8">
        <v>0</v>
      </c>
      <c r="T224" s="8"/>
      <c r="U224" s="8">
        <v>0</v>
      </c>
      <c r="V224" s="8">
        <f t="shared" si="7"/>
        <v>0</v>
      </c>
      <c r="W224" s="8">
        <v>0</v>
      </c>
      <c r="X224" s="21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f t="shared" si="8"/>
        <v>0</v>
      </c>
    </row>
    <row r="225" spans="1:32" s="9" customFormat="1" ht="13.2" x14ac:dyDescent="0.2">
      <c r="A225" s="6"/>
      <c r="B225" s="7" t="s">
        <v>243</v>
      </c>
      <c r="C225" s="7"/>
      <c r="D225" s="8">
        <v>0</v>
      </c>
      <c r="E225" s="8">
        <v>1180.44</v>
      </c>
      <c r="F225" s="8">
        <v>288.24</v>
      </c>
      <c r="G225" s="8">
        <v>0</v>
      </c>
      <c r="H225" s="8">
        <v>288.24</v>
      </c>
      <c r="I225" s="8">
        <v>0</v>
      </c>
      <c r="J225" s="8">
        <v>0</v>
      </c>
      <c r="K225" s="8">
        <v>0</v>
      </c>
      <c r="L225" s="8">
        <v>0</v>
      </c>
      <c r="M225" s="14">
        <v>0</v>
      </c>
      <c r="N225" s="8">
        <v>0</v>
      </c>
      <c r="O225" s="8">
        <v>288.24</v>
      </c>
      <c r="P225" s="8">
        <v>0</v>
      </c>
      <c r="Q225" s="8">
        <v>0</v>
      </c>
      <c r="R225" s="8">
        <v>0</v>
      </c>
      <c r="S225" s="8">
        <v>0</v>
      </c>
      <c r="T225" s="8"/>
      <c r="U225" s="8">
        <v>0</v>
      </c>
      <c r="V225" s="8">
        <f t="shared" si="7"/>
        <v>0</v>
      </c>
      <c r="W225" s="8">
        <v>0</v>
      </c>
      <c r="X225" s="21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f t="shared" si="8"/>
        <v>0</v>
      </c>
    </row>
    <row r="226" spans="1:32" s="9" customFormat="1" ht="13.2" x14ac:dyDescent="0.2">
      <c r="A226" s="6"/>
      <c r="B226" s="7" t="s">
        <v>244</v>
      </c>
      <c r="C226" s="7"/>
      <c r="D226" s="8">
        <v>0</v>
      </c>
      <c r="E226" s="8">
        <v>1180.44</v>
      </c>
      <c r="F226" s="8">
        <v>288.24</v>
      </c>
      <c r="G226" s="8">
        <v>0</v>
      </c>
      <c r="H226" s="8">
        <v>288.24</v>
      </c>
      <c r="I226" s="8">
        <v>0</v>
      </c>
      <c r="J226" s="8">
        <v>0</v>
      </c>
      <c r="K226" s="8">
        <v>0</v>
      </c>
      <c r="L226" s="8">
        <v>0</v>
      </c>
      <c r="M226" s="14">
        <v>0</v>
      </c>
      <c r="N226" s="8">
        <v>0</v>
      </c>
      <c r="O226" s="8">
        <v>288.24</v>
      </c>
      <c r="P226" s="8">
        <v>0</v>
      </c>
      <c r="Q226" s="8">
        <v>0</v>
      </c>
      <c r="R226" s="8">
        <v>0</v>
      </c>
      <c r="S226" s="8">
        <v>0</v>
      </c>
      <c r="T226" s="8"/>
      <c r="U226" s="8">
        <v>0</v>
      </c>
      <c r="V226" s="8">
        <f t="shared" si="7"/>
        <v>0</v>
      </c>
      <c r="W226" s="8">
        <v>0</v>
      </c>
      <c r="X226" s="21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f t="shared" si="8"/>
        <v>0</v>
      </c>
    </row>
    <row r="227" spans="1:32" s="9" customFormat="1" ht="13.2" x14ac:dyDescent="0.2">
      <c r="A227" s="6"/>
      <c r="B227" s="7" t="s">
        <v>245</v>
      </c>
      <c r="C227" s="7"/>
      <c r="D227" s="8">
        <v>-235</v>
      </c>
      <c r="E227" s="8">
        <v>2416.7199999999998</v>
      </c>
      <c r="F227" s="8">
        <v>288.24</v>
      </c>
      <c r="G227" s="8">
        <v>0</v>
      </c>
      <c r="H227" s="8">
        <v>288.24</v>
      </c>
      <c r="I227" s="8">
        <v>0</v>
      </c>
      <c r="J227" s="8">
        <v>0</v>
      </c>
      <c r="K227" s="8">
        <v>0</v>
      </c>
      <c r="L227" s="8">
        <v>0</v>
      </c>
      <c r="M227" s="14">
        <v>0</v>
      </c>
      <c r="N227" s="8">
        <v>0</v>
      </c>
      <c r="O227" s="8">
        <v>288.24</v>
      </c>
      <c r="P227" s="8">
        <v>0</v>
      </c>
      <c r="Q227" s="8">
        <v>0</v>
      </c>
      <c r="R227" s="8">
        <v>0</v>
      </c>
      <c r="S227" s="8">
        <v>0</v>
      </c>
      <c r="T227" s="8"/>
      <c r="U227" s="8">
        <v>0</v>
      </c>
      <c r="V227" s="8">
        <f t="shared" si="7"/>
        <v>0</v>
      </c>
      <c r="W227" s="8">
        <v>0</v>
      </c>
      <c r="X227" s="21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-235</v>
      </c>
      <c r="AF227" s="8">
        <f t="shared" si="8"/>
        <v>-235</v>
      </c>
    </row>
    <row r="228" spans="1:32" s="9" customFormat="1" ht="13.2" x14ac:dyDescent="0.2">
      <c r="A228" s="6"/>
      <c r="B228" s="7" t="s">
        <v>246</v>
      </c>
      <c r="C228" s="7"/>
      <c r="D228" s="8">
        <v>0</v>
      </c>
      <c r="E228" s="8">
        <v>1466.42</v>
      </c>
      <c r="F228" s="8">
        <v>358.08</v>
      </c>
      <c r="G228" s="8">
        <v>0</v>
      </c>
      <c r="H228" s="8">
        <v>358.08</v>
      </c>
      <c r="I228" s="8">
        <v>0</v>
      </c>
      <c r="J228" s="8">
        <v>0</v>
      </c>
      <c r="K228" s="8">
        <v>0</v>
      </c>
      <c r="L228" s="8">
        <v>0</v>
      </c>
      <c r="M228" s="14">
        <v>0</v>
      </c>
      <c r="N228" s="8">
        <v>0</v>
      </c>
      <c r="O228" s="8">
        <v>358.08</v>
      </c>
      <c r="P228" s="8">
        <v>0</v>
      </c>
      <c r="Q228" s="8">
        <v>0</v>
      </c>
      <c r="R228" s="8">
        <v>0</v>
      </c>
      <c r="S228" s="8">
        <v>0</v>
      </c>
      <c r="T228" s="8"/>
      <c r="U228" s="8">
        <v>0</v>
      </c>
      <c r="V228" s="8">
        <f t="shared" si="7"/>
        <v>0</v>
      </c>
      <c r="W228" s="8">
        <v>0</v>
      </c>
      <c r="X228" s="21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f t="shared" si="8"/>
        <v>0</v>
      </c>
    </row>
    <row r="229" spans="1:32" s="9" customFormat="1" ht="13.2" x14ac:dyDescent="0.2">
      <c r="A229" s="6"/>
      <c r="B229" s="7" t="s">
        <v>247</v>
      </c>
      <c r="C229" s="7"/>
      <c r="D229" s="8">
        <v>0</v>
      </c>
      <c r="E229" s="8">
        <v>1461.48</v>
      </c>
      <c r="F229" s="8">
        <v>356.88</v>
      </c>
      <c r="G229" s="8">
        <v>0</v>
      </c>
      <c r="H229" s="8">
        <v>356.88</v>
      </c>
      <c r="I229" s="8">
        <v>0</v>
      </c>
      <c r="J229" s="8">
        <v>0</v>
      </c>
      <c r="K229" s="8">
        <v>0</v>
      </c>
      <c r="L229" s="8">
        <v>0</v>
      </c>
      <c r="M229" s="14">
        <v>0</v>
      </c>
      <c r="N229" s="8">
        <v>0</v>
      </c>
      <c r="O229" s="8">
        <v>356.88</v>
      </c>
      <c r="P229" s="8">
        <v>0</v>
      </c>
      <c r="Q229" s="8">
        <v>0</v>
      </c>
      <c r="R229" s="8">
        <v>0</v>
      </c>
      <c r="S229" s="8">
        <v>0</v>
      </c>
      <c r="T229" s="8"/>
      <c r="U229" s="8">
        <v>0</v>
      </c>
      <c r="V229" s="8">
        <f t="shared" si="7"/>
        <v>0</v>
      </c>
      <c r="W229" s="8">
        <v>0</v>
      </c>
      <c r="X229" s="21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f t="shared" si="8"/>
        <v>0</v>
      </c>
    </row>
    <row r="230" spans="1:32" s="9" customFormat="1" ht="13.2" x14ac:dyDescent="0.2">
      <c r="A230" s="6"/>
      <c r="B230" s="7" t="s">
        <v>248</v>
      </c>
      <c r="C230" s="7"/>
      <c r="D230" s="8">
        <v>0</v>
      </c>
      <c r="E230" s="8">
        <v>267.39999999999998</v>
      </c>
      <c r="F230" s="8">
        <v>302.39999999999998</v>
      </c>
      <c r="G230" s="8">
        <v>0</v>
      </c>
      <c r="H230" s="8">
        <v>302.39999999999998</v>
      </c>
      <c r="I230" s="8">
        <v>0</v>
      </c>
      <c r="J230" s="8">
        <v>0</v>
      </c>
      <c r="K230" s="8">
        <v>0</v>
      </c>
      <c r="L230" s="8">
        <v>0</v>
      </c>
      <c r="M230" s="14">
        <v>0</v>
      </c>
      <c r="N230" s="8">
        <v>0</v>
      </c>
      <c r="O230" s="8">
        <v>302.39999999999998</v>
      </c>
      <c r="P230" s="8">
        <v>0</v>
      </c>
      <c r="Q230" s="8">
        <v>0</v>
      </c>
      <c r="R230" s="8">
        <v>0</v>
      </c>
      <c r="S230" s="8">
        <v>0</v>
      </c>
      <c r="T230" s="8"/>
      <c r="U230" s="8">
        <v>0</v>
      </c>
      <c r="V230" s="8">
        <f t="shared" si="7"/>
        <v>0</v>
      </c>
      <c r="W230" s="8">
        <v>0</v>
      </c>
      <c r="X230" s="21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f t="shared" si="8"/>
        <v>0</v>
      </c>
    </row>
    <row r="231" spans="1:32" s="9" customFormat="1" ht="13.2" x14ac:dyDescent="0.2">
      <c r="A231" s="6"/>
      <c r="B231" s="7" t="s">
        <v>249</v>
      </c>
      <c r="C231" s="7"/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14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/>
      <c r="U231" s="8">
        <v>0</v>
      </c>
      <c r="V231" s="8">
        <f t="shared" si="7"/>
        <v>0</v>
      </c>
      <c r="W231" s="8">
        <v>0</v>
      </c>
      <c r="X231" s="21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f t="shared" si="8"/>
        <v>0</v>
      </c>
    </row>
    <row r="232" spans="1:32" s="9" customFormat="1" ht="13.2" x14ac:dyDescent="0.2">
      <c r="A232" s="6"/>
      <c r="B232" s="7" t="s">
        <v>250</v>
      </c>
      <c r="C232" s="7"/>
      <c r="D232" s="8">
        <v>0</v>
      </c>
      <c r="E232" s="8">
        <v>13618.81</v>
      </c>
      <c r="F232" s="8">
        <v>2188.56</v>
      </c>
      <c r="G232" s="8">
        <v>2007.84</v>
      </c>
      <c r="H232" s="8">
        <v>180.72</v>
      </c>
      <c r="I232" s="8">
        <v>0</v>
      </c>
      <c r="J232" s="8">
        <v>0</v>
      </c>
      <c r="K232" s="8">
        <v>0</v>
      </c>
      <c r="L232" s="8">
        <v>0</v>
      </c>
      <c r="M232" s="14">
        <v>0</v>
      </c>
      <c r="N232" s="8">
        <v>0</v>
      </c>
      <c r="O232" s="8">
        <v>180.72</v>
      </c>
      <c r="P232" s="8">
        <v>0</v>
      </c>
      <c r="Q232" s="8">
        <v>0</v>
      </c>
      <c r="R232" s="8">
        <v>0</v>
      </c>
      <c r="S232" s="8">
        <v>0</v>
      </c>
      <c r="T232" s="8"/>
      <c r="U232" s="8">
        <v>0</v>
      </c>
      <c r="V232" s="8">
        <f t="shared" si="7"/>
        <v>0</v>
      </c>
      <c r="W232" s="8">
        <v>0</v>
      </c>
      <c r="X232" s="21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f t="shared" si="8"/>
        <v>0</v>
      </c>
    </row>
    <row r="233" spans="1:32" s="9" customFormat="1" ht="13.2" x14ac:dyDescent="0.2">
      <c r="A233" s="6"/>
      <c r="B233" s="7" t="s">
        <v>251</v>
      </c>
      <c r="C233" s="7"/>
      <c r="D233" s="8">
        <v>547.6</v>
      </c>
      <c r="E233" s="8">
        <v>0</v>
      </c>
      <c r="F233" s="8">
        <v>2988.12</v>
      </c>
      <c r="G233" s="8">
        <v>2761.68</v>
      </c>
      <c r="H233" s="8">
        <v>226.44</v>
      </c>
      <c r="I233" s="8">
        <v>0</v>
      </c>
      <c r="J233" s="8">
        <v>0</v>
      </c>
      <c r="K233" s="8">
        <v>0</v>
      </c>
      <c r="L233" s="8">
        <v>0</v>
      </c>
      <c r="M233" s="14">
        <v>3226.03</v>
      </c>
      <c r="N233" s="8">
        <v>2981.56</v>
      </c>
      <c r="O233" s="8">
        <v>226.44</v>
      </c>
      <c r="P233" s="8">
        <v>0</v>
      </c>
      <c r="Q233" s="8">
        <v>0</v>
      </c>
      <c r="R233" s="8">
        <v>0</v>
      </c>
      <c r="S233" s="8">
        <v>0</v>
      </c>
      <c r="T233" s="8"/>
      <c r="U233" s="8">
        <v>107.96</v>
      </c>
      <c r="V233" s="8">
        <f t="shared" si="7"/>
        <v>700.6665999999999</v>
      </c>
      <c r="W233" s="8">
        <v>417.42</v>
      </c>
      <c r="X233" s="21">
        <v>0</v>
      </c>
      <c r="Y233" s="8">
        <v>0</v>
      </c>
      <c r="Z233" s="8">
        <v>0</v>
      </c>
      <c r="AA233" s="8">
        <v>0</v>
      </c>
      <c r="AB233" s="8">
        <v>298.16000000000003</v>
      </c>
      <c r="AC233" s="8">
        <v>641.04</v>
      </c>
      <c r="AD233" s="8">
        <v>924.28</v>
      </c>
      <c r="AE233" s="8">
        <v>2112.92</v>
      </c>
      <c r="AF233" s="8">
        <f t="shared" si="8"/>
        <v>2411.0733999999998</v>
      </c>
    </row>
    <row r="234" spans="1:32" s="9" customFormat="1" ht="13.2" x14ac:dyDescent="0.2">
      <c r="A234" s="6"/>
      <c r="B234" s="7" t="s">
        <v>252</v>
      </c>
      <c r="C234" s="7"/>
      <c r="D234" s="8">
        <v>0</v>
      </c>
      <c r="E234" s="8">
        <v>10745.02</v>
      </c>
      <c r="F234" s="8">
        <v>1760.88</v>
      </c>
      <c r="G234" s="8">
        <v>1642.08</v>
      </c>
      <c r="H234" s="8">
        <v>118.8</v>
      </c>
      <c r="I234" s="8">
        <v>0</v>
      </c>
      <c r="J234" s="8">
        <v>0</v>
      </c>
      <c r="K234" s="8">
        <v>0</v>
      </c>
      <c r="L234" s="8">
        <v>0</v>
      </c>
      <c r="M234" s="14">
        <v>0</v>
      </c>
      <c r="N234" s="8">
        <v>0</v>
      </c>
      <c r="O234" s="8">
        <v>118.8</v>
      </c>
      <c r="P234" s="8">
        <v>0</v>
      </c>
      <c r="Q234" s="8">
        <v>0</v>
      </c>
      <c r="R234" s="8">
        <v>0</v>
      </c>
      <c r="S234" s="8">
        <v>0</v>
      </c>
      <c r="T234" s="8"/>
      <c r="U234" s="8">
        <v>0</v>
      </c>
      <c r="V234" s="8">
        <f t="shared" si="7"/>
        <v>0</v>
      </c>
      <c r="W234" s="8">
        <v>0</v>
      </c>
      <c r="X234" s="21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f t="shared" si="8"/>
        <v>0</v>
      </c>
    </row>
    <row r="235" spans="1:32" s="9" customFormat="1" ht="13.2" x14ac:dyDescent="0.2">
      <c r="A235" s="6"/>
      <c r="B235" s="7" t="s">
        <v>253</v>
      </c>
      <c r="C235" s="7"/>
      <c r="D235" s="8">
        <v>0</v>
      </c>
      <c r="E235" s="8">
        <v>7132.18</v>
      </c>
      <c r="F235" s="8">
        <v>1360.68</v>
      </c>
      <c r="G235" s="8">
        <v>1268.8800000000001</v>
      </c>
      <c r="H235" s="8">
        <v>91.8</v>
      </c>
      <c r="I235" s="8">
        <v>0</v>
      </c>
      <c r="J235" s="8">
        <v>0</v>
      </c>
      <c r="K235" s="8">
        <v>0</v>
      </c>
      <c r="L235" s="8">
        <v>0</v>
      </c>
      <c r="M235" s="14">
        <v>0</v>
      </c>
      <c r="N235" s="8">
        <v>0</v>
      </c>
      <c r="O235" s="8">
        <v>91.8</v>
      </c>
      <c r="P235" s="8">
        <v>0</v>
      </c>
      <c r="Q235" s="8">
        <v>0</v>
      </c>
      <c r="R235" s="8">
        <v>0</v>
      </c>
      <c r="S235" s="8">
        <v>0</v>
      </c>
      <c r="T235" s="8"/>
      <c r="U235" s="8">
        <v>0</v>
      </c>
      <c r="V235" s="8">
        <f t="shared" si="7"/>
        <v>0</v>
      </c>
      <c r="W235" s="8">
        <v>0</v>
      </c>
      <c r="X235" s="21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f t="shared" si="8"/>
        <v>0</v>
      </c>
    </row>
    <row r="236" spans="1:32" s="9" customFormat="1" ht="13.2" x14ac:dyDescent="0.2">
      <c r="A236" s="6"/>
      <c r="B236" s="7" t="s">
        <v>254</v>
      </c>
      <c r="C236" s="7"/>
      <c r="D236" s="8">
        <v>0</v>
      </c>
      <c r="E236" s="8">
        <v>28096.11</v>
      </c>
      <c r="F236" s="8">
        <v>4602.3599999999997</v>
      </c>
      <c r="G236" s="8">
        <v>4291.8</v>
      </c>
      <c r="H236" s="8">
        <v>310.56</v>
      </c>
      <c r="I236" s="8">
        <v>0</v>
      </c>
      <c r="J236" s="8">
        <v>0</v>
      </c>
      <c r="K236" s="8">
        <v>0</v>
      </c>
      <c r="L236" s="8">
        <v>0</v>
      </c>
      <c r="M236" s="14">
        <v>0</v>
      </c>
      <c r="N236" s="8">
        <v>0</v>
      </c>
      <c r="O236" s="8">
        <v>310.56</v>
      </c>
      <c r="P236" s="8">
        <v>0</v>
      </c>
      <c r="Q236" s="8">
        <v>0</v>
      </c>
      <c r="R236" s="8">
        <v>0</v>
      </c>
      <c r="S236" s="8">
        <v>0</v>
      </c>
      <c r="T236" s="8"/>
      <c r="U236" s="8">
        <v>0</v>
      </c>
      <c r="V236" s="8">
        <f t="shared" si="7"/>
        <v>0</v>
      </c>
      <c r="W236" s="8">
        <v>0</v>
      </c>
      <c r="X236" s="21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f t="shared" si="8"/>
        <v>0</v>
      </c>
    </row>
    <row r="237" spans="1:32" s="9" customFormat="1" ht="13.2" x14ac:dyDescent="0.2">
      <c r="A237" s="6"/>
      <c r="B237" s="7" t="s">
        <v>255</v>
      </c>
      <c r="C237" s="7"/>
      <c r="D237" s="8">
        <v>0</v>
      </c>
      <c r="E237" s="8">
        <v>12698.66</v>
      </c>
      <c r="F237" s="8">
        <v>2081.04</v>
      </c>
      <c r="G237" s="8">
        <v>1940.64</v>
      </c>
      <c r="H237" s="8">
        <v>140.4</v>
      </c>
      <c r="I237" s="8">
        <v>0</v>
      </c>
      <c r="J237" s="8">
        <v>0</v>
      </c>
      <c r="K237" s="8">
        <v>0</v>
      </c>
      <c r="L237" s="8">
        <v>0</v>
      </c>
      <c r="M237" s="14">
        <v>0</v>
      </c>
      <c r="N237" s="8">
        <v>0</v>
      </c>
      <c r="O237" s="8">
        <v>140.4</v>
      </c>
      <c r="P237" s="8">
        <v>0</v>
      </c>
      <c r="Q237" s="8">
        <v>0</v>
      </c>
      <c r="R237" s="8">
        <v>0</v>
      </c>
      <c r="S237" s="8">
        <v>0</v>
      </c>
      <c r="T237" s="8"/>
      <c r="U237" s="8">
        <v>0</v>
      </c>
      <c r="V237" s="8">
        <f t="shared" si="7"/>
        <v>0</v>
      </c>
      <c r="W237" s="8">
        <v>0</v>
      </c>
      <c r="X237" s="21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f t="shared" si="8"/>
        <v>0</v>
      </c>
    </row>
    <row r="238" spans="1:32" s="9" customFormat="1" ht="13.2" x14ac:dyDescent="0.2">
      <c r="A238" s="6"/>
      <c r="B238" s="7" t="s">
        <v>256</v>
      </c>
      <c r="C238" s="7"/>
      <c r="D238" s="8">
        <v>0</v>
      </c>
      <c r="E238" s="8">
        <v>29304.6</v>
      </c>
      <c r="F238" s="8">
        <v>4802.3999999999996</v>
      </c>
      <c r="G238" s="8">
        <v>4478.3999999999996</v>
      </c>
      <c r="H238" s="8">
        <v>324</v>
      </c>
      <c r="I238" s="8">
        <v>0</v>
      </c>
      <c r="J238" s="8">
        <v>0</v>
      </c>
      <c r="K238" s="8">
        <v>0</v>
      </c>
      <c r="L238" s="8">
        <v>0</v>
      </c>
      <c r="M238" s="14">
        <v>0</v>
      </c>
      <c r="N238" s="8">
        <v>0</v>
      </c>
      <c r="O238" s="8">
        <v>324</v>
      </c>
      <c r="P238" s="8">
        <v>0</v>
      </c>
      <c r="Q238" s="8">
        <v>0</v>
      </c>
      <c r="R238" s="8">
        <v>0</v>
      </c>
      <c r="S238" s="8">
        <v>0</v>
      </c>
      <c r="T238" s="8"/>
      <c r="U238" s="8">
        <v>0</v>
      </c>
      <c r="V238" s="8">
        <f t="shared" si="7"/>
        <v>0</v>
      </c>
      <c r="W238" s="8">
        <v>0</v>
      </c>
      <c r="X238" s="21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f t="shared" si="8"/>
        <v>0</v>
      </c>
    </row>
    <row r="239" spans="1:32" s="9" customFormat="1" ht="13.2" x14ac:dyDescent="0.2">
      <c r="A239" s="6"/>
      <c r="B239" s="7" t="s">
        <v>257</v>
      </c>
      <c r="C239" s="7"/>
      <c r="D239" s="8">
        <v>-154</v>
      </c>
      <c r="E239" s="8">
        <v>21466.49</v>
      </c>
      <c r="F239" s="8">
        <v>3162</v>
      </c>
      <c r="G239" s="8">
        <v>2852.04</v>
      </c>
      <c r="H239" s="8">
        <v>309.95999999999998</v>
      </c>
      <c r="I239" s="8">
        <v>0</v>
      </c>
      <c r="J239" s="8">
        <v>0</v>
      </c>
      <c r="K239" s="8">
        <v>0</v>
      </c>
      <c r="L239" s="8">
        <v>0</v>
      </c>
      <c r="M239" s="14">
        <v>0</v>
      </c>
      <c r="N239" s="8">
        <v>0</v>
      </c>
      <c r="O239" s="8">
        <v>309.95999999999998</v>
      </c>
      <c r="P239" s="8">
        <v>0</v>
      </c>
      <c r="Q239" s="8">
        <v>0</v>
      </c>
      <c r="R239" s="8">
        <v>0</v>
      </c>
      <c r="S239" s="8">
        <v>0</v>
      </c>
      <c r="T239" s="8"/>
      <c r="U239" s="8">
        <v>0</v>
      </c>
      <c r="V239" s="8">
        <f t="shared" si="7"/>
        <v>0</v>
      </c>
      <c r="W239" s="8">
        <v>0</v>
      </c>
      <c r="X239" s="21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-154</v>
      </c>
      <c r="AF239" s="8">
        <f t="shared" si="8"/>
        <v>-154</v>
      </c>
    </row>
    <row r="240" spans="1:32" s="9" customFormat="1" ht="13.2" x14ac:dyDescent="0.2">
      <c r="A240" s="6"/>
      <c r="B240" s="7" t="s">
        <v>258</v>
      </c>
      <c r="C240" s="7"/>
      <c r="D240" s="8">
        <v>0</v>
      </c>
      <c r="E240" s="8">
        <v>48079.62</v>
      </c>
      <c r="F240" s="8">
        <v>7879.2</v>
      </c>
      <c r="G240" s="8">
        <v>7347.6</v>
      </c>
      <c r="H240" s="8">
        <v>531.6</v>
      </c>
      <c r="I240" s="8">
        <v>0</v>
      </c>
      <c r="J240" s="8">
        <v>0</v>
      </c>
      <c r="K240" s="8">
        <v>0</v>
      </c>
      <c r="L240" s="8">
        <v>0</v>
      </c>
      <c r="M240" s="14">
        <v>0</v>
      </c>
      <c r="N240" s="8">
        <v>0</v>
      </c>
      <c r="O240" s="8">
        <v>531.6</v>
      </c>
      <c r="P240" s="8">
        <v>0</v>
      </c>
      <c r="Q240" s="8">
        <v>0</v>
      </c>
      <c r="R240" s="8">
        <v>0</v>
      </c>
      <c r="S240" s="8">
        <v>0</v>
      </c>
      <c r="T240" s="8"/>
      <c r="U240" s="8">
        <v>0</v>
      </c>
      <c r="V240" s="8">
        <f t="shared" si="7"/>
        <v>0</v>
      </c>
      <c r="W240" s="8">
        <v>0</v>
      </c>
      <c r="X240" s="21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f t="shared" si="8"/>
        <v>0</v>
      </c>
    </row>
    <row r="241" spans="1:32" s="9" customFormat="1" ht="13.2" x14ac:dyDescent="0.2">
      <c r="A241" s="6"/>
      <c r="B241" s="7" t="s">
        <v>259</v>
      </c>
      <c r="C241" s="7"/>
      <c r="D241" s="8">
        <v>0</v>
      </c>
      <c r="E241" s="8">
        <v>15635.49</v>
      </c>
      <c r="F241" s="8">
        <v>228.72</v>
      </c>
      <c r="G241" s="8">
        <v>0</v>
      </c>
      <c r="H241" s="8">
        <v>228.72</v>
      </c>
      <c r="I241" s="8">
        <v>0</v>
      </c>
      <c r="J241" s="8">
        <v>0</v>
      </c>
      <c r="K241" s="8">
        <v>0</v>
      </c>
      <c r="L241" s="8">
        <v>0</v>
      </c>
      <c r="M241" s="14">
        <v>0</v>
      </c>
      <c r="N241" s="8">
        <v>0</v>
      </c>
      <c r="O241" s="8">
        <v>228.72</v>
      </c>
      <c r="P241" s="8">
        <v>0</v>
      </c>
      <c r="Q241" s="8">
        <v>0</v>
      </c>
      <c r="R241" s="8">
        <v>0</v>
      </c>
      <c r="S241" s="8">
        <v>0</v>
      </c>
      <c r="T241" s="8"/>
      <c r="U241" s="8">
        <v>0</v>
      </c>
      <c r="V241" s="8">
        <f t="shared" si="7"/>
        <v>0</v>
      </c>
      <c r="W241" s="8">
        <v>0</v>
      </c>
      <c r="X241" s="21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f t="shared" si="8"/>
        <v>0</v>
      </c>
    </row>
    <row r="242" spans="1:32" s="9" customFormat="1" ht="13.2" x14ac:dyDescent="0.2">
      <c r="A242" s="6"/>
      <c r="B242" s="7" t="s">
        <v>260</v>
      </c>
      <c r="C242" s="7"/>
      <c r="D242" s="8">
        <v>0</v>
      </c>
      <c r="E242" s="8">
        <v>30071.94</v>
      </c>
      <c r="F242" s="8">
        <v>3624.36</v>
      </c>
      <c r="G242" s="8">
        <v>3123.72</v>
      </c>
      <c r="H242" s="8">
        <v>500.64</v>
      </c>
      <c r="I242" s="8">
        <v>0</v>
      </c>
      <c r="J242" s="8">
        <v>0</v>
      </c>
      <c r="K242" s="8">
        <v>0</v>
      </c>
      <c r="L242" s="8">
        <v>0</v>
      </c>
      <c r="M242" s="14">
        <v>0</v>
      </c>
      <c r="N242" s="8">
        <v>0</v>
      </c>
      <c r="O242" s="8">
        <v>500.64</v>
      </c>
      <c r="P242" s="8">
        <v>0</v>
      </c>
      <c r="Q242" s="8">
        <v>0</v>
      </c>
      <c r="R242" s="8">
        <v>0</v>
      </c>
      <c r="S242" s="8">
        <v>0</v>
      </c>
      <c r="T242" s="8"/>
      <c r="U242" s="8">
        <v>0</v>
      </c>
      <c r="V242" s="8">
        <f t="shared" si="7"/>
        <v>0</v>
      </c>
      <c r="W242" s="8">
        <v>0</v>
      </c>
      <c r="X242" s="21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f t="shared" si="8"/>
        <v>0</v>
      </c>
    </row>
    <row r="243" spans="1:32" s="9" customFormat="1" ht="13.2" x14ac:dyDescent="0.2">
      <c r="A243" s="6"/>
      <c r="B243" s="7" t="s">
        <v>261</v>
      </c>
      <c r="C243" s="7"/>
      <c r="D243" s="8">
        <v>0</v>
      </c>
      <c r="E243" s="8">
        <v>22833.599999999999</v>
      </c>
      <c r="F243" s="8">
        <v>4188.4799999999996</v>
      </c>
      <c r="G243" s="8">
        <v>3905.88</v>
      </c>
      <c r="H243" s="8">
        <v>282.60000000000002</v>
      </c>
      <c r="I243" s="8">
        <v>0</v>
      </c>
      <c r="J243" s="8">
        <v>0</v>
      </c>
      <c r="K243" s="8">
        <v>0</v>
      </c>
      <c r="L243" s="8">
        <v>0</v>
      </c>
      <c r="M243" s="14">
        <v>0</v>
      </c>
      <c r="N243" s="8">
        <v>0</v>
      </c>
      <c r="O243" s="8">
        <v>282.60000000000002</v>
      </c>
      <c r="P243" s="8">
        <v>0</v>
      </c>
      <c r="Q243" s="8">
        <v>0</v>
      </c>
      <c r="R243" s="8">
        <v>0</v>
      </c>
      <c r="S243" s="8">
        <v>0</v>
      </c>
      <c r="T243" s="8"/>
      <c r="U243" s="8">
        <v>0</v>
      </c>
      <c r="V243" s="8">
        <f t="shared" si="7"/>
        <v>0</v>
      </c>
      <c r="W243" s="8">
        <v>0</v>
      </c>
      <c r="X243" s="21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f t="shared" si="8"/>
        <v>0</v>
      </c>
    </row>
    <row r="244" spans="1:32" s="9" customFormat="1" ht="13.2" x14ac:dyDescent="0.2">
      <c r="A244" s="6"/>
      <c r="B244" s="7" t="s">
        <v>262</v>
      </c>
      <c r="C244" s="7"/>
      <c r="D244" s="8">
        <v>0</v>
      </c>
      <c r="E244" s="8">
        <v>0</v>
      </c>
      <c r="F244" s="8">
        <v>203.64</v>
      </c>
      <c r="G244" s="8">
        <v>0</v>
      </c>
      <c r="H244" s="8">
        <v>203.64</v>
      </c>
      <c r="I244" s="8">
        <v>0</v>
      </c>
      <c r="J244" s="8">
        <v>0</v>
      </c>
      <c r="K244" s="8">
        <v>0</v>
      </c>
      <c r="L244" s="8">
        <v>0</v>
      </c>
      <c r="M244" s="14">
        <v>203.64</v>
      </c>
      <c r="N244" s="8">
        <v>0</v>
      </c>
      <c r="O244" s="8">
        <v>203.64</v>
      </c>
      <c r="P244" s="8">
        <v>0</v>
      </c>
      <c r="Q244" s="8">
        <v>0</v>
      </c>
      <c r="R244" s="8">
        <v>0</v>
      </c>
      <c r="S244" s="8">
        <v>0</v>
      </c>
      <c r="T244" s="8"/>
      <c r="U244" s="8">
        <v>100</v>
      </c>
      <c r="V244" s="8">
        <f t="shared" si="7"/>
        <v>0</v>
      </c>
      <c r="W244" s="8">
        <v>0</v>
      </c>
      <c r="X244" s="21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f t="shared" si="8"/>
        <v>0</v>
      </c>
    </row>
    <row r="245" spans="1:32" s="9" customFormat="1" ht="13.2" x14ac:dyDescent="0.2">
      <c r="A245" s="6"/>
      <c r="B245" s="7" t="s">
        <v>263</v>
      </c>
      <c r="C245" s="7"/>
      <c r="D245" s="8">
        <v>-1</v>
      </c>
      <c r="E245" s="8">
        <v>623.16</v>
      </c>
      <c r="F245" s="8">
        <v>207.72</v>
      </c>
      <c r="G245" s="8">
        <v>0</v>
      </c>
      <c r="H245" s="8">
        <v>207.72</v>
      </c>
      <c r="I245" s="8">
        <v>0</v>
      </c>
      <c r="J245" s="8">
        <v>0</v>
      </c>
      <c r="K245" s="8">
        <v>0</v>
      </c>
      <c r="L245" s="8">
        <v>0</v>
      </c>
      <c r="M245" s="14">
        <v>0</v>
      </c>
      <c r="N245" s="8">
        <v>0</v>
      </c>
      <c r="O245" s="8">
        <v>207.72</v>
      </c>
      <c r="P245" s="8">
        <v>0</v>
      </c>
      <c r="Q245" s="8">
        <v>0</v>
      </c>
      <c r="R245" s="8">
        <v>0</v>
      </c>
      <c r="S245" s="8">
        <v>0</v>
      </c>
      <c r="T245" s="8"/>
      <c r="U245" s="8">
        <v>0</v>
      </c>
      <c r="V245" s="8">
        <f t="shared" si="7"/>
        <v>0</v>
      </c>
      <c r="W245" s="8">
        <v>0</v>
      </c>
      <c r="X245" s="21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-1</v>
      </c>
      <c r="AF245" s="8">
        <f t="shared" si="8"/>
        <v>-1</v>
      </c>
    </row>
    <row r="246" spans="1:32" s="9" customFormat="1" ht="13.2" x14ac:dyDescent="0.2">
      <c r="A246" s="6"/>
      <c r="B246" s="7" t="s">
        <v>264</v>
      </c>
      <c r="C246" s="7"/>
      <c r="D246" s="8">
        <v>0</v>
      </c>
      <c r="E246" s="8">
        <v>22627.99</v>
      </c>
      <c r="F246" s="8">
        <v>3708.24</v>
      </c>
      <c r="G246" s="8">
        <v>3458.04</v>
      </c>
      <c r="H246" s="8">
        <v>250.2</v>
      </c>
      <c r="I246" s="8">
        <v>0</v>
      </c>
      <c r="J246" s="8">
        <v>0</v>
      </c>
      <c r="K246" s="8">
        <v>0</v>
      </c>
      <c r="L246" s="8">
        <v>0</v>
      </c>
      <c r="M246" s="14">
        <v>0</v>
      </c>
      <c r="N246" s="8">
        <v>0</v>
      </c>
      <c r="O246" s="8">
        <v>250.2</v>
      </c>
      <c r="P246" s="8">
        <v>0</v>
      </c>
      <c r="Q246" s="8">
        <v>0</v>
      </c>
      <c r="R246" s="8">
        <v>0</v>
      </c>
      <c r="S246" s="8">
        <v>0</v>
      </c>
      <c r="T246" s="8"/>
      <c r="U246" s="8">
        <v>0</v>
      </c>
      <c r="V246" s="8">
        <f t="shared" si="7"/>
        <v>0</v>
      </c>
      <c r="W246" s="8">
        <v>0</v>
      </c>
      <c r="X246" s="21">
        <v>0</v>
      </c>
      <c r="Y246" s="8">
        <v>0</v>
      </c>
      <c r="Z246" s="8">
        <v>0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f t="shared" si="8"/>
        <v>0</v>
      </c>
    </row>
    <row r="247" spans="1:32" s="9" customFormat="1" ht="13.2" x14ac:dyDescent="0.2">
      <c r="A247" s="6"/>
      <c r="B247" s="7" t="s">
        <v>265</v>
      </c>
      <c r="C247" s="7"/>
      <c r="D247" s="8">
        <v>0</v>
      </c>
      <c r="E247" s="8">
        <v>22779.51</v>
      </c>
      <c r="F247" s="8">
        <v>3733.08</v>
      </c>
      <c r="G247" s="8">
        <v>3481.2</v>
      </c>
      <c r="H247" s="8">
        <v>251.88</v>
      </c>
      <c r="I247" s="8">
        <v>0</v>
      </c>
      <c r="J247" s="8">
        <v>0</v>
      </c>
      <c r="K247" s="8">
        <v>0</v>
      </c>
      <c r="L247" s="8">
        <v>0</v>
      </c>
      <c r="M247" s="14">
        <v>0</v>
      </c>
      <c r="N247" s="8">
        <v>0</v>
      </c>
      <c r="O247" s="8">
        <v>251.88</v>
      </c>
      <c r="P247" s="8">
        <v>0</v>
      </c>
      <c r="Q247" s="8">
        <v>0</v>
      </c>
      <c r="R247" s="8">
        <v>0</v>
      </c>
      <c r="S247" s="8">
        <v>0</v>
      </c>
      <c r="T247" s="8"/>
      <c r="U247" s="8">
        <v>0</v>
      </c>
      <c r="V247" s="8">
        <f t="shared" si="7"/>
        <v>0</v>
      </c>
      <c r="W247" s="8">
        <v>0</v>
      </c>
      <c r="X247" s="21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8">
        <f t="shared" si="8"/>
        <v>0</v>
      </c>
    </row>
    <row r="248" spans="1:32" s="9" customFormat="1" ht="13.2" x14ac:dyDescent="0.2">
      <c r="A248" s="6"/>
      <c r="B248" s="7" t="s">
        <v>266</v>
      </c>
      <c r="C248" s="7"/>
      <c r="D248" s="8">
        <v>0</v>
      </c>
      <c r="E248" s="8">
        <v>22871.97</v>
      </c>
      <c r="F248" s="8">
        <v>3748.2</v>
      </c>
      <c r="G248" s="8">
        <v>3495.36</v>
      </c>
      <c r="H248" s="8">
        <v>252.84</v>
      </c>
      <c r="I248" s="8">
        <v>0</v>
      </c>
      <c r="J248" s="8">
        <v>0</v>
      </c>
      <c r="K248" s="8">
        <v>0</v>
      </c>
      <c r="L248" s="8">
        <v>0</v>
      </c>
      <c r="M248" s="14">
        <v>0</v>
      </c>
      <c r="N248" s="8">
        <v>0</v>
      </c>
      <c r="O248" s="8">
        <v>252.84</v>
      </c>
      <c r="P248" s="8">
        <v>0</v>
      </c>
      <c r="Q248" s="8">
        <v>0</v>
      </c>
      <c r="R248" s="8">
        <v>0</v>
      </c>
      <c r="S248" s="8">
        <v>0</v>
      </c>
      <c r="T248" s="8"/>
      <c r="U248" s="8">
        <v>0</v>
      </c>
      <c r="V248" s="8">
        <f t="shared" si="7"/>
        <v>0</v>
      </c>
      <c r="W248" s="8">
        <v>0</v>
      </c>
      <c r="X248" s="21">
        <v>0</v>
      </c>
      <c r="Y248" s="8">
        <v>0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8">
        <f t="shared" si="8"/>
        <v>0</v>
      </c>
    </row>
    <row r="249" spans="1:32" s="9" customFormat="1" ht="13.2" x14ac:dyDescent="0.2">
      <c r="A249" s="6"/>
      <c r="B249" s="7" t="s">
        <v>267</v>
      </c>
      <c r="C249" s="7"/>
      <c r="D249" s="8">
        <v>0</v>
      </c>
      <c r="E249" s="8">
        <v>24325.16</v>
      </c>
      <c r="F249" s="8">
        <v>3254.76</v>
      </c>
      <c r="G249" s="8">
        <v>2843.76</v>
      </c>
      <c r="H249" s="8">
        <v>411</v>
      </c>
      <c r="I249" s="8">
        <v>0</v>
      </c>
      <c r="J249" s="8">
        <v>0</v>
      </c>
      <c r="K249" s="8">
        <v>0</v>
      </c>
      <c r="L249" s="8">
        <v>0</v>
      </c>
      <c r="M249" s="14">
        <v>0</v>
      </c>
      <c r="N249" s="8">
        <v>0</v>
      </c>
      <c r="O249" s="8">
        <v>411</v>
      </c>
      <c r="P249" s="8">
        <v>0</v>
      </c>
      <c r="Q249" s="8">
        <v>0</v>
      </c>
      <c r="R249" s="8">
        <v>0</v>
      </c>
      <c r="S249" s="8">
        <v>0</v>
      </c>
      <c r="T249" s="8"/>
      <c r="U249" s="8">
        <v>0</v>
      </c>
      <c r="V249" s="8">
        <f t="shared" si="7"/>
        <v>0</v>
      </c>
      <c r="W249" s="8">
        <v>0</v>
      </c>
      <c r="X249" s="21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f t="shared" si="8"/>
        <v>0</v>
      </c>
    </row>
    <row r="250" spans="1:32" s="9" customFormat="1" ht="13.2" x14ac:dyDescent="0.2">
      <c r="A250" s="6"/>
      <c r="B250" s="7" t="s">
        <v>268</v>
      </c>
      <c r="C250" s="7"/>
      <c r="D250" s="8">
        <v>0</v>
      </c>
      <c r="E250" s="8">
        <v>27761.58</v>
      </c>
      <c r="F250" s="8">
        <v>3810.6</v>
      </c>
      <c r="G250" s="8">
        <v>3360.24</v>
      </c>
      <c r="H250" s="8">
        <v>450.36</v>
      </c>
      <c r="I250" s="8">
        <v>0</v>
      </c>
      <c r="J250" s="8">
        <v>0</v>
      </c>
      <c r="K250" s="8">
        <v>0</v>
      </c>
      <c r="L250" s="8">
        <v>0</v>
      </c>
      <c r="M250" s="14">
        <v>0</v>
      </c>
      <c r="N250" s="8">
        <v>0</v>
      </c>
      <c r="O250" s="8">
        <v>450.36</v>
      </c>
      <c r="P250" s="8">
        <v>0</v>
      </c>
      <c r="Q250" s="8">
        <v>0</v>
      </c>
      <c r="R250" s="8">
        <v>0</v>
      </c>
      <c r="S250" s="8">
        <v>0</v>
      </c>
      <c r="T250" s="8"/>
      <c r="U250" s="8">
        <v>0</v>
      </c>
      <c r="V250" s="8">
        <f t="shared" si="7"/>
        <v>0</v>
      </c>
      <c r="W250" s="8">
        <v>0</v>
      </c>
      <c r="X250" s="21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f t="shared" si="8"/>
        <v>0</v>
      </c>
    </row>
    <row r="251" spans="1:32" s="9" customFormat="1" ht="13.2" x14ac:dyDescent="0.2">
      <c r="A251" s="6"/>
      <c r="B251" s="7" t="s">
        <v>269</v>
      </c>
      <c r="C251" s="7"/>
      <c r="D251" s="8">
        <v>0</v>
      </c>
      <c r="E251" s="8">
        <v>41.8</v>
      </c>
      <c r="F251" s="8">
        <v>250.2</v>
      </c>
      <c r="G251" s="8">
        <v>0</v>
      </c>
      <c r="H251" s="8">
        <v>250.2</v>
      </c>
      <c r="I251" s="8">
        <v>0</v>
      </c>
      <c r="J251" s="8">
        <v>0</v>
      </c>
      <c r="K251" s="8">
        <v>0</v>
      </c>
      <c r="L251" s="8">
        <v>0</v>
      </c>
      <c r="M251" s="14">
        <v>229.15</v>
      </c>
      <c r="N251" s="8">
        <v>0</v>
      </c>
      <c r="O251" s="8">
        <v>250.2</v>
      </c>
      <c r="P251" s="8">
        <v>0</v>
      </c>
      <c r="Q251" s="8">
        <v>0</v>
      </c>
      <c r="R251" s="8">
        <v>0</v>
      </c>
      <c r="S251" s="8">
        <v>0</v>
      </c>
      <c r="T251" s="8"/>
      <c r="U251" s="8">
        <v>91.59</v>
      </c>
      <c r="V251" s="8">
        <f t="shared" si="7"/>
        <v>0</v>
      </c>
      <c r="W251" s="8">
        <v>0</v>
      </c>
      <c r="X251" s="21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f t="shared" si="8"/>
        <v>0</v>
      </c>
    </row>
    <row r="252" spans="1:32" s="9" customFormat="1" ht="13.2" x14ac:dyDescent="0.2">
      <c r="A252" s="6"/>
      <c r="B252" s="7" t="s">
        <v>270</v>
      </c>
      <c r="C252" s="7"/>
      <c r="D252" s="8">
        <v>0</v>
      </c>
      <c r="E252" s="8">
        <v>62.8</v>
      </c>
      <c r="F252" s="8">
        <v>504</v>
      </c>
      <c r="G252" s="8">
        <v>0</v>
      </c>
      <c r="H252" s="8">
        <v>504</v>
      </c>
      <c r="I252" s="8">
        <v>0</v>
      </c>
      <c r="J252" s="8">
        <v>0</v>
      </c>
      <c r="K252" s="8">
        <v>0</v>
      </c>
      <c r="L252" s="8">
        <v>0</v>
      </c>
      <c r="M252" s="14">
        <v>609.12</v>
      </c>
      <c r="N252" s="8">
        <v>0</v>
      </c>
      <c r="O252" s="8">
        <v>504</v>
      </c>
      <c r="P252" s="8">
        <v>0</v>
      </c>
      <c r="Q252" s="8">
        <v>0</v>
      </c>
      <c r="R252" s="8">
        <v>0</v>
      </c>
      <c r="S252" s="8">
        <v>0</v>
      </c>
      <c r="T252" s="8"/>
      <c r="U252" s="8">
        <v>120.86</v>
      </c>
      <c r="V252" s="8">
        <f t="shared" si="7"/>
        <v>0</v>
      </c>
      <c r="W252" s="8">
        <v>0</v>
      </c>
      <c r="X252" s="21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f t="shared" si="8"/>
        <v>0</v>
      </c>
    </row>
    <row r="253" spans="1:32" s="9" customFormat="1" ht="13.2" x14ac:dyDescent="0.2">
      <c r="A253" s="6"/>
      <c r="B253" s="7" t="s">
        <v>271</v>
      </c>
      <c r="C253" s="7"/>
      <c r="D253" s="8">
        <v>239.78</v>
      </c>
      <c r="E253" s="8">
        <v>19744.34</v>
      </c>
      <c r="F253" s="8">
        <v>3434.64</v>
      </c>
      <c r="G253" s="8">
        <v>3006.48</v>
      </c>
      <c r="H253" s="8">
        <v>428.16</v>
      </c>
      <c r="I253" s="8">
        <v>0</v>
      </c>
      <c r="J253" s="8">
        <v>0</v>
      </c>
      <c r="K253" s="8">
        <v>0</v>
      </c>
      <c r="L253" s="8">
        <v>0</v>
      </c>
      <c r="M253" s="14">
        <v>227</v>
      </c>
      <c r="N253" s="8">
        <v>198.7</v>
      </c>
      <c r="O253" s="8">
        <v>428.16</v>
      </c>
      <c r="P253" s="8">
        <v>0</v>
      </c>
      <c r="Q253" s="8">
        <v>0</v>
      </c>
      <c r="R253" s="8">
        <v>0</v>
      </c>
      <c r="S253" s="8">
        <v>0</v>
      </c>
      <c r="T253" s="8"/>
      <c r="U253" s="8">
        <v>6.61</v>
      </c>
      <c r="V253" s="8">
        <f t="shared" si="7"/>
        <v>46.694499999999998</v>
      </c>
      <c r="W253" s="8">
        <v>27.82</v>
      </c>
      <c r="X253" s="21">
        <v>0</v>
      </c>
      <c r="Y253" s="8">
        <v>0</v>
      </c>
      <c r="Z253" s="8">
        <v>0</v>
      </c>
      <c r="AA253" s="8">
        <v>0</v>
      </c>
      <c r="AB253" s="8">
        <v>19.87</v>
      </c>
      <c r="AC253" s="8">
        <v>42.72</v>
      </c>
      <c r="AD253" s="8">
        <v>61.6</v>
      </c>
      <c r="AE253" s="8">
        <v>344.1</v>
      </c>
      <c r="AF253" s="8">
        <f t="shared" si="8"/>
        <v>363.96550000000002</v>
      </c>
    </row>
    <row r="254" spans="1:32" s="9" customFormat="1" ht="13.2" x14ac:dyDescent="0.2">
      <c r="A254" s="6"/>
      <c r="B254" s="7" t="s">
        <v>272</v>
      </c>
      <c r="C254" s="7"/>
      <c r="D254" s="8">
        <v>0</v>
      </c>
      <c r="E254" s="8">
        <v>7428.17</v>
      </c>
      <c r="F254" s="8">
        <v>211.8</v>
      </c>
      <c r="G254" s="8">
        <v>0</v>
      </c>
      <c r="H254" s="8">
        <v>211.8</v>
      </c>
      <c r="I254" s="8">
        <v>0</v>
      </c>
      <c r="J254" s="8">
        <v>0</v>
      </c>
      <c r="K254" s="8">
        <v>0</v>
      </c>
      <c r="L254" s="8">
        <v>0</v>
      </c>
      <c r="M254" s="14">
        <v>0</v>
      </c>
      <c r="N254" s="8">
        <v>0</v>
      </c>
      <c r="O254" s="8">
        <v>211.8</v>
      </c>
      <c r="P254" s="8">
        <v>0</v>
      </c>
      <c r="Q254" s="8">
        <v>0</v>
      </c>
      <c r="R254" s="8">
        <v>0</v>
      </c>
      <c r="S254" s="8">
        <v>0</v>
      </c>
      <c r="T254" s="8"/>
      <c r="U254" s="8">
        <v>0</v>
      </c>
      <c r="V254" s="8">
        <f t="shared" si="7"/>
        <v>0</v>
      </c>
      <c r="W254" s="8">
        <v>0</v>
      </c>
      <c r="X254" s="21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f t="shared" si="8"/>
        <v>0</v>
      </c>
    </row>
    <row r="255" spans="1:32" s="9" customFormat="1" ht="13.2" x14ac:dyDescent="0.2">
      <c r="A255" s="6"/>
      <c r="B255" s="7" t="s">
        <v>273</v>
      </c>
      <c r="C255" s="7"/>
      <c r="D255" s="8">
        <v>0</v>
      </c>
      <c r="E255" s="8">
        <v>10682.58</v>
      </c>
      <c r="F255" s="8">
        <v>426.72</v>
      </c>
      <c r="G255" s="8">
        <v>0</v>
      </c>
      <c r="H255" s="8">
        <v>426.72</v>
      </c>
      <c r="I255" s="8">
        <v>0</v>
      </c>
      <c r="J255" s="8">
        <v>0</v>
      </c>
      <c r="K255" s="8">
        <v>0</v>
      </c>
      <c r="L255" s="8">
        <v>0</v>
      </c>
      <c r="M255" s="14">
        <v>0</v>
      </c>
      <c r="N255" s="8">
        <v>0</v>
      </c>
      <c r="O255" s="8">
        <v>426.72</v>
      </c>
      <c r="P255" s="8">
        <v>0</v>
      </c>
      <c r="Q255" s="8">
        <v>0</v>
      </c>
      <c r="R255" s="8">
        <v>0</v>
      </c>
      <c r="S255" s="8">
        <v>0</v>
      </c>
      <c r="T255" s="8"/>
      <c r="U255" s="8">
        <v>0</v>
      </c>
      <c r="V255" s="8">
        <f t="shared" si="7"/>
        <v>0</v>
      </c>
      <c r="W255" s="8">
        <v>0</v>
      </c>
      <c r="X255" s="21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f t="shared" si="8"/>
        <v>0</v>
      </c>
    </row>
    <row r="256" spans="1:32" s="9" customFormat="1" ht="13.2" x14ac:dyDescent="0.2">
      <c r="A256" s="6"/>
      <c r="B256" s="7" t="s">
        <v>274</v>
      </c>
      <c r="C256" s="7"/>
      <c r="D256" s="8">
        <v>0</v>
      </c>
      <c r="E256" s="8">
        <v>18930.89</v>
      </c>
      <c r="F256" s="8">
        <v>3102.36</v>
      </c>
      <c r="G256" s="8">
        <v>2893.08</v>
      </c>
      <c r="H256" s="8">
        <v>209.28</v>
      </c>
      <c r="I256" s="8">
        <v>0</v>
      </c>
      <c r="J256" s="8">
        <v>0</v>
      </c>
      <c r="K256" s="8">
        <v>0</v>
      </c>
      <c r="L256" s="8">
        <v>0</v>
      </c>
      <c r="M256" s="14">
        <v>0</v>
      </c>
      <c r="N256" s="8">
        <v>0</v>
      </c>
      <c r="O256" s="8">
        <v>209.28</v>
      </c>
      <c r="P256" s="8">
        <v>0</v>
      </c>
      <c r="Q256" s="8">
        <v>0</v>
      </c>
      <c r="R256" s="8">
        <v>0</v>
      </c>
      <c r="S256" s="8">
        <v>0</v>
      </c>
      <c r="T256" s="8"/>
      <c r="U256" s="8">
        <v>0</v>
      </c>
      <c r="V256" s="8">
        <f t="shared" si="7"/>
        <v>0</v>
      </c>
      <c r="W256" s="8">
        <v>0</v>
      </c>
      <c r="X256" s="21">
        <v>0</v>
      </c>
      <c r="Y256" s="8">
        <v>0</v>
      </c>
      <c r="Z256" s="8">
        <v>0</v>
      </c>
      <c r="AA256" s="8">
        <v>0</v>
      </c>
      <c r="AB256" s="8">
        <v>0</v>
      </c>
      <c r="AC256" s="8">
        <v>0</v>
      </c>
      <c r="AD256" s="8">
        <v>0</v>
      </c>
      <c r="AE256" s="8">
        <v>0</v>
      </c>
      <c r="AF256" s="8">
        <f t="shared" si="8"/>
        <v>0</v>
      </c>
    </row>
    <row r="257" spans="1:32" s="9" customFormat="1" ht="13.2" x14ac:dyDescent="0.2">
      <c r="A257" s="6"/>
      <c r="B257" s="7" t="s">
        <v>275</v>
      </c>
      <c r="C257" s="7"/>
      <c r="D257" s="8">
        <v>0</v>
      </c>
      <c r="E257" s="8">
        <v>-946.07</v>
      </c>
      <c r="F257" s="8">
        <v>162</v>
      </c>
      <c r="G257" s="8">
        <v>0</v>
      </c>
      <c r="H257" s="8">
        <v>162</v>
      </c>
      <c r="I257" s="8">
        <v>0</v>
      </c>
      <c r="J257" s="8">
        <v>0</v>
      </c>
      <c r="K257" s="8">
        <v>0</v>
      </c>
      <c r="L257" s="8">
        <v>0</v>
      </c>
      <c r="M257" s="14">
        <v>0</v>
      </c>
      <c r="N257" s="8">
        <v>0</v>
      </c>
      <c r="O257" s="8">
        <v>162</v>
      </c>
      <c r="P257" s="8">
        <v>0</v>
      </c>
      <c r="Q257" s="8">
        <v>0</v>
      </c>
      <c r="R257" s="8">
        <v>0</v>
      </c>
      <c r="S257" s="8">
        <v>0</v>
      </c>
      <c r="T257" s="8"/>
      <c r="U257" s="8">
        <v>0</v>
      </c>
      <c r="V257" s="8">
        <f t="shared" si="7"/>
        <v>0</v>
      </c>
      <c r="W257" s="8">
        <v>0</v>
      </c>
      <c r="X257" s="21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f t="shared" si="8"/>
        <v>0</v>
      </c>
    </row>
    <row r="258" spans="1:32" s="9" customFormat="1" ht="13.2" x14ac:dyDescent="0.2">
      <c r="A258" s="6"/>
      <c r="B258" s="7" t="s">
        <v>276</v>
      </c>
      <c r="C258" s="7"/>
      <c r="D258" s="8">
        <v>5420.3</v>
      </c>
      <c r="E258" s="8">
        <v>0</v>
      </c>
      <c r="F258" s="8">
        <v>5819.64</v>
      </c>
      <c r="G258" s="8">
        <v>5378.64</v>
      </c>
      <c r="H258" s="8">
        <v>441</v>
      </c>
      <c r="I258" s="8">
        <v>0</v>
      </c>
      <c r="J258" s="8">
        <v>0</v>
      </c>
      <c r="K258" s="8">
        <v>0</v>
      </c>
      <c r="L258" s="8">
        <v>0</v>
      </c>
      <c r="M258" s="14">
        <v>6282.99</v>
      </c>
      <c r="N258" s="8">
        <v>5806.88</v>
      </c>
      <c r="O258" s="8">
        <v>441</v>
      </c>
      <c r="P258" s="8">
        <v>0</v>
      </c>
      <c r="Q258" s="8">
        <v>0</v>
      </c>
      <c r="R258" s="8">
        <v>0</v>
      </c>
      <c r="S258" s="8">
        <v>0</v>
      </c>
      <c r="T258" s="8"/>
      <c r="U258" s="8">
        <v>107.96</v>
      </c>
      <c r="V258" s="8">
        <f t="shared" si="7"/>
        <v>1364.6168</v>
      </c>
      <c r="W258" s="8">
        <v>812.96</v>
      </c>
      <c r="X258" s="21">
        <v>0</v>
      </c>
      <c r="Y258" s="8">
        <v>0</v>
      </c>
      <c r="Z258" s="8">
        <v>0</v>
      </c>
      <c r="AA258" s="8">
        <v>0</v>
      </c>
      <c r="AB258" s="8">
        <v>580.69000000000005</v>
      </c>
      <c r="AC258" s="8">
        <v>1248.48</v>
      </c>
      <c r="AD258" s="8">
        <v>1800.13</v>
      </c>
      <c r="AE258" s="8">
        <v>8468.91</v>
      </c>
      <c r="AF258" s="8">
        <f t="shared" si="8"/>
        <v>9049.6032000000014</v>
      </c>
    </row>
    <row r="259" spans="1:32" s="9" customFormat="1" ht="13.2" x14ac:dyDescent="0.2">
      <c r="A259" s="6"/>
      <c r="B259" s="7" t="s">
        <v>277</v>
      </c>
      <c r="C259" s="7"/>
      <c r="D259" s="8">
        <v>0</v>
      </c>
      <c r="E259" s="8">
        <v>19244.95</v>
      </c>
      <c r="F259" s="8">
        <v>3167.4</v>
      </c>
      <c r="G259" s="8">
        <v>2927.4</v>
      </c>
      <c r="H259" s="8">
        <v>240</v>
      </c>
      <c r="I259" s="8">
        <v>0</v>
      </c>
      <c r="J259" s="8">
        <v>0</v>
      </c>
      <c r="K259" s="8">
        <v>0</v>
      </c>
      <c r="L259" s="8">
        <v>0</v>
      </c>
      <c r="M259" s="14">
        <v>0</v>
      </c>
      <c r="N259" s="8">
        <v>0</v>
      </c>
      <c r="O259" s="8">
        <v>240</v>
      </c>
      <c r="P259" s="8">
        <v>0</v>
      </c>
      <c r="Q259" s="8">
        <v>0</v>
      </c>
      <c r="R259" s="8">
        <v>0</v>
      </c>
      <c r="S259" s="8">
        <v>0</v>
      </c>
      <c r="T259" s="8"/>
      <c r="U259" s="8">
        <v>0</v>
      </c>
      <c r="V259" s="8">
        <f t="shared" si="7"/>
        <v>0</v>
      </c>
      <c r="W259" s="8">
        <v>0</v>
      </c>
      <c r="X259" s="21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f t="shared" si="8"/>
        <v>0</v>
      </c>
    </row>
    <row r="260" spans="1:32" s="9" customFormat="1" ht="13.2" x14ac:dyDescent="0.2">
      <c r="A260" s="6"/>
      <c r="B260" s="7" t="s">
        <v>278</v>
      </c>
      <c r="C260" s="7"/>
      <c r="D260" s="8">
        <v>0</v>
      </c>
      <c r="E260" s="8">
        <v>53833.25</v>
      </c>
      <c r="F260" s="8">
        <v>8860.2000000000007</v>
      </c>
      <c r="G260" s="8">
        <v>8188.8</v>
      </c>
      <c r="H260" s="8">
        <v>671.4</v>
      </c>
      <c r="I260" s="8">
        <v>0</v>
      </c>
      <c r="J260" s="8">
        <v>0</v>
      </c>
      <c r="K260" s="8">
        <v>0</v>
      </c>
      <c r="L260" s="8">
        <v>0</v>
      </c>
      <c r="M260" s="14">
        <v>0</v>
      </c>
      <c r="N260" s="8">
        <v>0</v>
      </c>
      <c r="O260" s="8">
        <v>671.4</v>
      </c>
      <c r="P260" s="8">
        <v>0</v>
      </c>
      <c r="Q260" s="8">
        <v>0</v>
      </c>
      <c r="R260" s="8">
        <v>0</v>
      </c>
      <c r="S260" s="8">
        <v>0</v>
      </c>
      <c r="T260" s="8"/>
      <c r="U260" s="8">
        <v>0</v>
      </c>
      <c r="V260" s="8">
        <f t="shared" si="7"/>
        <v>0</v>
      </c>
      <c r="W260" s="8">
        <v>0</v>
      </c>
      <c r="X260" s="21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f t="shared" si="8"/>
        <v>0</v>
      </c>
    </row>
    <row r="261" spans="1:32" s="9" customFormat="1" ht="13.2" x14ac:dyDescent="0.2">
      <c r="A261" s="6"/>
      <c r="B261" s="7" t="s">
        <v>279</v>
      </c>
      <c r="C261" s="7"/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14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/>
      <c r="U261" s="8">
        <v>0</v>
      </c>
      <c r="V261" s="8">
        <f t="shared" si="7"/>
        <v>0</v>
      </c>
      <c r="W261" s="8">
        <v>0</v>
      </c>
      <c r="X261" s="21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f t="shared" si="8"/>
        <v>0</v>
      </c>
    </row>
    <row r="262" spans="1:32" s="9" customFormat="1" ht="13.2" x14ac:dyDescent="0.2">
      <c r="A262" s="6"/>
      <c r="B262" s="7" t="s">
        <v>280</v>
      </c>
      <c r="C262" s="7"/>
      <c r="D262" s="8">
        <v>578.69000000000005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14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/>
      <c r="U262" s="8">
        <v>0</v>
      </c>
      <c r="V262" s="8">
        <f t="shared" si="7"/>
        <v>0</v>
      </c>
      <c r="W262" s="8">
        <v>0</v>
      </c>
      <c r="X262" s="21">
        <v>802</v>
      </c>
      <c r="Y262" s="8">
        <v>0</v>
      </c>
      <c r="Z262" s="8">
        <v>0</v>
      </c>
      <c r="AA262" s="8">
        <v>802</v>
      </c>
      <c r="AB262" s="8">
        <v>0</v>
      </c>
      <c r="AC262" s="8">
        <v>0</v>
      </c>
      <c r="AD262" s="8">
        <v>-802</v>
      </c>
      <c r="AE262" s="8">
        <v>-223.31</v>
      </c>
      <c r="AF262" s="8">
        <f t="shared" si="8"/>
        <v>-223.30999999999995</v>
      </c>
    </row>
    <row r="263" spans="1:32" s="9" customFormat="1" ht="13.2" x14ac:dyDescent="0.2">
      <c r="A263" s="6"/>
      <c r="B263" s="7" t="s">
        <v>281</v>
      </c>
      <c r="C263" s="7"/>
      <c r="D263" s="8">
        <v>555477.78</v>
      </c>
      <c r="E263" s="8">
        <v>932690.04</v>
      </c>
      <c r="F263" s="8">
        <v>1282572.23</v>
      </c>
      <c r="G263" s="8">
        <v>1180102.3</v>
      </c>
      <c r="H263" s="8">
        <v>79336.92</v>
      </c>
      <c r="I263" s="8">
        <v>23133.01</v>
      </c>
      <c r="J263" s="8">
        <v>17466.5</v>
      </c>
      <c r="K263" s="8">
        <v>0</v>
      </c>
      <c r="L263" s="8">
        <v>25884.63</v>
      </c>
      <c r="M263" s="14">
        <v>1122052.19</v>
      </c>
      <c r="N263" s="8">
        <v>1032406.86</v>
      </c>
      <c r="O263" s="8">
        <v>79336.92</v>
      </c>
      <c r="P263" s="8">
        <v>23133.01</v>
      </c>
      <c r="Q263" s="8">
        <v>17466.5</v>
      </c>
      <c r="R263" s="8">
        <v>0</v>
      </c>
      <c r="S263" s="8">
        <v>25884.63</v>
      </c>
      <c r="T263" s="8"/>
      <c r="U263" s="8">
        <v>87.48</v>
      </c>
      <c r="V263" s="8">
        <f t="shared" si="7"/>
        <v>242615.61209999997</v>
      </c>
      <c r="W263" s="8">
        <v>144536.95999999999</v>
      </c>
      <c r="X263" s="21">
        <v>902284</v>
      </c>
      <c r="Y263" s="8">
        <v>129453</v>
      </c>
      <c r="Z263" s="8">
        <v>221965</v>
      </c>
      <c r="AA263" s="8">
        <v>273553</v>
      </c>
      <c r="AB263" s="8">
        <v>-26212.31</v>
      </c>
      <c r="AC263" s="8">
        <v>2.48</v>
      </c>
      <c r="AD263" s="8">
        <v>46493.13</v>
      </c>
      <c r="AE263" s="8">
        <v>601973.38</v>
      </c>
      <c r="AF263" s="8">
        <f t="shared" si="8"/>
        <v>298448.06790000014</v>
      </c>
    </row>
    <row r="264" spans="1:32" s="9" customFormat="1" ht="13.2" x14ac:dyDescent="0.2">
      <c r="A264" s="6"/>
      <c r="B264" s="7" t="s">
        <v>282</v>
      </c>
      <c r="C264" s="7"/>
      <c r="D264" s="8">
        <v>-16962.3</v>
      </c>
      <c r="E264" s="8">
        <v>147061.13</v>
      </c>
      <c r="F264" s="8">
        <v>225874.44</v>
      </c>
      <c r="G264" s="8">
        <v>206879.64</v>
      </c>
      <c r="H264" s="8">
        <v>12921.6</v>
      </c>
      <c r="I264" s="8">
        <v>6073.2</v>
      </c>
      <c r="J264" s="8">
        <v>3045.84</v>
      </c>
      <c r="K264" s="8">
        <v>0</v>
      </c>
      <c r="L264" s="8">
        <v>4514.0600000000004</v>
      </c>
      <c r="M264" s="14">
        <v>183824.06</v>
      </c>
      <c r="N264" s="8">
        <v>168365.47</v>
      </c>
      <c r="O264" s="8">
        <v>12921.6</v>
      </c>
      <c r="P264" s="8">
        <v>6073.2</v>
      </c>
      <c r="Q264" s="8">
        <v>3045.84</v>
      </c>
      <c r="R264" s="8">
        <v>0</v>
      </c>
      <c r="S264" s="8">
        <v>4514.0600000000004</v>
      </c>
      <c r="T264" s="8"/>
      <c r="U264" s="8">
        <v>81.38</v>
      </c>
      <c r="V264" s="8">
        <f t="shared" ref="V264:V327" si="9">N264*23.5%</f>
        <v>39565.885450000002</v>
      </c>
      <c r="W264" s="8">
        <v>23571.17</v>
      </c>
      <c r="X264" s="21">
        <v>155145</v>
      </c>
      <c r="Y264" s="8">
        <v>16077</v>
      </c>
      <c r="Z264" s="8">
        <v>44483</v>
      </c>
      <c r="AA264" s="8">
        <v>94588</v>
      </c>
      <c r="AB264" s="8">
        <v>759.55</v>
      </c>
      <c r="AC264" s="8">
        <v>-8284.42</v>
      </c>
      <c r="AD264" s="8">
        <v>-42394.71</v>
      </c>
      <c r="AE264" s="8">
        <v>-67641.429999999993</v>
      </c>
      <c r="AF264" s="8">
        <f t="shared" ref="AF264:AF327" si="10">N264+D264-V264-W264-X264</f>
        <v>-66878.885449999987</v>
      </c>
    </row>
    <row r="265" spans="1:32" s="9" customFormat="1" ht="13.2" x14ac:dyDescent="0.2">
      <c r="A265" s="6"/>
      <c r="B265" s="7" t="s">
        <v>283</v>
      </c>
      <c r="C265" s="7"/>
      <c r="D265" s="8">
        <v>-9511.68</v>
      </c>
      <c r="E265" s="8">
        <v>1960.29</v>
      </c>
      <c r="F265" s="8">
        <v>26183.88</v>
      </c>
      <c r="G265" s="8">
        <v>26183.88</v>
      </c>
      <c r="H265" s="8">
        <v>0</v>
      </c>
      <c r="I265" s="8">
        <v>0</v>
      </c>
      <c r="J265" s="8">
        <v>147.54</v>
      </c>
      <c r="K265" s="8">
        <v>0</v>
      </c>
      <c r="L265" s="8">
        <v>377.64</v>
      </c>
      <c r="M265" s="14">
        <v>30663.15</v>
      </c>
      <c r="N265" s="8">
        <v>30663.15</v>
      </c>
      <c r="O265" s="8">
        <v>0</v>
      </c>
      <c r="P265" s="8">
        <v>0</v>
      </c>
      <c r="Q265" s="8">
        <v>147.54</v>
      </c>
      <c r="R265" s="8">
        <v>0</v>
      </c>
      <c r="S265" s="8">
        <v>377.64</v>
      </c>
      <c r="T265" s="8"/>
      <c r="U265" s="8">
        <v>117.11</v>
      </c>
      <c r="V265" s="8">
        <f t="shared" si="9"/>
        <v>7205.8402500000002</v>
      </c>
      <c r="W265" s="8">
        <v>4292.84</v>
      </c>
      <c r="X265" s="21">
        <v>42552</v>
      </c>
      <c r="Y265" s="8">
        <v>61</v>
      </c>
      <c r="Z265" s="8">
        <v>8834</v>
      </c>
      <c r="AA265" s="8">
        <v>33660</v>
      </c>
      <c r="AB265" s="8">
        <v>3005.31</v>
      </c>
      <c r="AC265" s="8">
        <v>-2241.42</v>
      </c>
      <c r="AD265" s="8">
        <v>-24154.42</v>
      </c>
      <c r="AE265" s="8">
        <v>-35907.53</v>
      </c>
      <c r="AF265" s="8">
        <f t="shared" si="10"/>
        <v>-32899.210250000004</v>
      </c>
    </row>
    <row r="266" spans="1:32" s="9" customFormat="1" ht="13.2" x14ac:dyDescent="0.2">
      <c r="A266" s="6"/>
      <c r="B266" s="7" t="s">
        <v>284</v>
      </c>
      <c r="C266" s="7"/>
      <c r="D266" s="8">
        <v>2274.9</v>
      </c>
      <c r="E266" s="8">
        <v>10702.89</v>
      </c>
      <c r="F266" s="8">
        <v>3645</v>
      </c>
      <c r="G266" s="8">
        <v>3343.92</v>
      </c>
      <c r="H266" s="8">
        <v>301.08</v>
      </c>
      <c r="I266" s="8">
        <v>0</v>
      </c>
      <c r="J266" s="8">
        <v>0</v>
      </c>
      <c r="K266" s="8">
        <v>0</v>
      </c>
      <c r="L266" s="8">
        <v>0</v>
      </c>
      <c r="M266" s="14">
        <v>0</v>
      </c>
      <c r="N266" s="8">
        <v>0</v>
      </c>
      <c r="O266" s="8">
        <v>301.08</v>
      </c>
      <c r="P266" s="8">
        <v>0</v>
      </c>
      <c r="Q266" s="8">
        <v>0</v>
      </c>
      <c r="R266" s="8">
        <v>0</v>
      </c>
      <c r="S266" s="8">
        <v>0</v>
      </c>
      <c r="T266" s="8"/>
      <c r="U266" s="8">
        <v>0</v>
      </c>
      <c r="V266" s="8">
        <f t="shared" si="9"/>
        <v>0</v>
      </c>
      <c r="W266" s="8">
        <v>0</v>
      </c>
      <c r="X266" s="21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2274.9</v>
      </c>
      <c r="AF266" s="8">
        <f t="shared" si="10"/>
        <v>2274.9</v>
      </c>
    </row>
    <row r="267" spans="1:32" s="9" customFormat="1" ht="13.2" x14ac:dyDescent="0.2">
      <c r="A267" s="6"/>
      <c r="B267" s="7" t="s">
        <v>285</v>
      </c>
      <c r="C267" s="7"/>
      <c r="D267" s="8">
        <v>-20885.71</v>
      </c>
      <c r="E267" s="8">
        <v>74822.899999999994</v>
      </c>
      <c r="F267" s="8">
        <v>28389.24</v>
      </c>
      <c r="G267" s="8">
        <v>28389.24</v>
      </c>
      <c r="H267" s="8">
        <v>0</v>
      </c>
      <c r="I267" s="8">
        <v>0</v>
      </c>
      <c r="J267" s="8">
        <v>604.91999999999996</v>
      </c>
      <c r="K267" s="8">
        <v>0</v>
      </c>
      <c r="L267" s="8">
        <v>1548.64</v>
      </c>
      <c r="M267" s="14">
        <v>18013.41</v>
      </c>
      <c r="N267" s="8">
        <v>18013.41</v>
      </c>
      <c r="O267" s="8">
        <v>0</v>
      </c>
      <c r="P267" s="8">
        <v>0</v>
      </c>
      <c r="Q267" s="8">
        <v>604.91999999999996</v>
      </c>
      <c r="R267" s="8">
        <v>0</v>
      </c>
      <c r="S267" s="8">
        <v>1548.64</v>
      </c>
      <c r="T267" s="8"/>
      <c r="U267" s="8">
        <v>63.45</v>
      </c>
      <c r="V267" s="8">
        <f t="shared" si="9"/>
        <v>4233.1513500000001</v>
      </c>
      <c r="W267" s="8">
        <v>2521.88</v>
      </c>
      <c r="X267" s="21">
        <v>51388</v>
      </c>
      <c r="Y267" s="8">
        <v>555</v>
      </c>
      <c r="Z267" s="8">
        <v>4511</v>
      </c>
      <c r="AA267" s="8">
        <v>46326</v>
      </c>
      <c r="AB267" s="8">
        <v>1246.3399999999999</v>
      </c>
      <c r="AC267" s="8">
        <v>-638.12</v>
      </c>
      <c r="AD267" s="8">
        <v>-40741.839999999997</v>
      </c>
      <c r="AE267" s="8">
        <v>-62265.67</v>
      </c>
      <c r="AF267" s="8">
        <f t="shared" si="10"/>
        <v>-61015.33135</v>
      </c>
    </row>
    <row r="268" spans="1:32" s="9" customFormat="1" ht="13.2" x14ac:dyDescent="0.2">
      <c r="A268" s="6"/>
      <c r="B268" s="7" t="s">
        <v>286</v>
      </c>
      <c r="C268" s="7"/>
      <c r="D268" s="8">
        <v>0</v>
      </c>
      <c r="E268" s="8">
        <v>11810.76</v>
      </c>
      <c r="F268" s="8">
        <v>1579.8</v>
      </c>
      <c r="G268" s="8">
        <v>1579.8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14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/>
      <c r="U268" s="8">
        <v>0</v>
      </c>
      <c r="V268" s="8">
        <f t="shared" si="9"/>
        <v>0</v>
      </c>
      <c r="W268" s="8">
        <v>0</v>
      </c>
      <c r="X268" s="21">
        <v>0</v>
      </c>
      <c r="Y268" s="8">
        <v>0</v>
      </c>
      <c r="Z268" s="8">
        <v>0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f t="shared" si="10"/>
        <v>0</v>
      </c>
    </row>
    <row r="269" spans="1:32" s="9" customFormat="1" ht="13.2" x14ac:dyDescent="0.2">
      <c r="A269" s="6"/>
      <c r="B269" s="7" t="s">
        <v>287</v>
      </c>
      <c r="C269" s="7"/>
      <c r="D269" s="8">
        <v>21152.43</v>
      </c>
      <c r="E269" s="8">
        <v>59232.91</v>
      </c>
      <c r="F269" s="8">
        <v>199523.14</v>
      </c>
      <c r="G269" s="8">
        <v>182841.5</v>
      </c>
      <c r="H269" s="8">
        <v>11313.84</v>
      </c>
      <c r="I269" s="8">
        <v>5367.8</v>
      </c>
      <c r="J269" s="8">
        <v>2072.88</v>
      </c>
      <c r="K269" s="8">
        <v>0</v>
      </c>
      <c r="L269" s="8">
        <v>3072.02</v>
      </c>
      <c r="M269" s="14">
        <v>215881.77</v>
      </c>
      <c r="N269" s="8">
        <v>197832.43</v>
      </c>
      <c r="O269" s="8">
        <v>11313.84</v>
      </c>
      <c r="P269" s="8">
        <v>5367.8</v>
      </c>
      <c r="Q269" s="8">
        <v>2072.88</v>
      </c>
      <c r="R269" s="8">
        <v>0</v>
      </c>
      <c r="S269" s="8">
        <v>3072.02</v>
      </c>
      <c r="T269" s="8"/>
      <c r="U269" s="8">
        <v>108.2</v>
      </c>
      <c r="V269" s="8">
        <f t="shared" si="9"/>
        <v>46490.621049999994</v>
      </c>
      <c r="W269" s="8">
        <v>27696.54</v>
      </c>
      <c r="X269" s="21">
        <v>208323</v>
      </c>
      <c r="Y269" s="8">
        <v>100558</v>
      </c>
      <c r="Z269" s="8">
        <v>57603</v>
      </c>
      <c r="AA269" s="8">
        <v>47173</v>
      </c>
      <c r="AB269" s="8">
        <v>-80774.759999999995</v>
      </c>
      <c r="AC269" s="8">
        <v>-15069.03</v>
      </c>
      <c r="AD269" s="8">
        <v>14155.05</v>
      </c>
      <c r="AE269" s="8">
        <v>20238.45</v>
      </c>
      <c r="AF269" s="8">
        <f t="shared" si="10"/>
        <v>-63525.301050000009</v>
      </c>
    </row>
    <row r="270" spans="1:32" s="9" customFormat="1" ht="13.2" x14ac:dyDescent="0.2">
      <c r="A270" s="6"/>
      <c r="B270" s="7" t="s">
        <v>288</v>
      </c>
      <c r="C270" s="7"/>
      <c r="D270" s="8">
        <v>13439.5</v>
      </c>
      <c r="E270" s="8">
        <v>42482.01</v>
      </c>
      <c r="F270" s="8">
        <v>205644.12</v>
      </c>
      <c r="G270" s="8">
        <v>184502.64</v>
      </c>
      <c r="H270" s="8">
        <v>15725.04</v>
      </c>
      <c r="I270" s="8">
        <v>5416.44</v>
      </c>
      <c r="J270" s="8">
        <v>2079.54</v>
      </c>
      <c r="K270" s="8">
        <v>0</v>
      </c>
      <c r="L270" s="8">
        <v>3081.66</v>
      </c>
      <c r="M270" s="14">
        <v>219322.3</v>
      </c>
      <c r="N270" s="8">
        <v>196774.62</v>
      </c>
      <c r="O270" s="8">
        <v>15725.04</v>
      </c>
      <c r="P270" s="8">
        <v>5416.44</v>
      </c>
      <c r="Q270" s="8">
        <v>2079.54</v>
      </c>
      <c r="R270" s="8">
        <v>0</v>
      </c>
      <c r="S270" s="8">
        <v>3081.66</v>
      </c>
      <c r="T270" s="8"/>
      <c r="U270" s="8">
        <v>106.65</v>
      </c>
      <c r="V270" s="8">
        <f t="shared" si="9"/>
        <v>46242.035699999993</v>
      </c>
      <c r="W270" s="8">
        <v>27548.45</v>
      </c>
      <c r="X270" s="21">
        <v>125682</v>
      </c>
      <c r="Y270" s="8">
        <v>30825</v>
      </c>
      <c r="Z270" s="8">
        <v>44156</v>
      </c>
      <c r="AA270" s="8">
        <v>50705</v>
      </c>
      <c r="AB270" s="8">
        <v>-11147.54</v>
      </c>
      <c r="AC270" s="8">
        <v>-1849.46</v>
      </c>
      <c r="AD270" s="8">
        <v>10295.129999999999</v>
      </c>
      <c r="AE270" s="8">
        <v>21885.17</v>
      </c>
      <c r="AF270" s="8">
        <f t="shared" si="10"/>
        <v>10741.634299999976</v>
      </c>
    </row>
    <row r="271" spans="1:32" s="9" customFormat="1" ht="13.2" x14ac:dyDescent="0.2">
      <c r="A271" s="6"/>
      <c r="B271" s="7" t="s">
        <v>289</v>
      </c>
      <c r="C271" s="7"/>
      <c r="D271" s="8">
        <v>8171.42</v>
      </c>
      <c r="E271" s="8">
        <v>324.8</v>
      </c>
      <c r="F271" s="8">
        <v>10972.32</v>
      </c>
      <c r="G271" s="8">
        <v>9663.24</v>
      </c>
      <c r="H271" s="8">
        <v>1309.08</v>
      </c>
      <c r="I271" s="8">
        <v>0</v>
      </c>
      <c r="J271" s="8">
        <v>0</v>
      </c>
      <c r="K271" s="8">
        <v>0</v>
      </c>
      <c r="L271" s="8">
        <v>0</v>
      </c>
      <c r="M271" s="14">
        <v>12033.67</v>
      </c>
      <c r="N271" s="8">
        <v>10597.96</v>
      </c>
      <c r="O271" s="8">
        <v>1309.08</v>
      </c>
      <c r="P271" s="8">
        <v>0</v>
      </c>
      <c r="Q271" s="8">
        <v>0</v>
      </c>
      <c r="R271" s="8">
        <v>0</v>
      </c>
      <c r="S271" s="8">
        <v>0</v>
      </c>
      <c r="T271" s="8"/>
      <c r="U271" s="8">
        <v>109.67</v>
      </c>
      <c r="V271" s="8">
        <f t="shared" si="9"/>
        <v>2490.5205999999998</v>
      </c>
      <c r="W271" s="8">
        <v>1483.71</v>
      </c>
      <c r="X271" s="21">
        <v>349</v>
      </c>
      <c r="Y271" s="8">
        <v>0</v>
      </c>
      <c r="Z271" s="8">
        <v>349</v>
      </c>
      <c r="AA271" s="8">
        <v>0</v>
      </c>
      <c r="AB271" s="8">
        <v>1059.8</v>
      </c>
      <c r="AC271" s="8">
        <v>1929.56</v>
      </c>
      <c r="AD271" s="8">
        <v>3285.37</v>
      </c>
      <c r="AE271" s="8">
        <v>13386.35</v>
      </c>
      <c r="AF271" s="8">
        <f t="shared" si="10"/>
        <v>14446.149399999998</v>
      </c>
    </row>
    <row r="272" spans="1:32" s="9" customFormat="1" ht="13.2" x14ac:dyDescent="0.2">
      <c r="A272" s="6"/>
      <c r="B272" s="7" t="s">
        <v>290</v>
      </c>
      <c r="C272" s="7"/>
      <c r="D272" s="8">
        <v>3119.83</v>
      </c>
      <c r="E272" s="8">
        <v>0</v>
      </c>
      <c r="F272" s="8">
        <v>7711.2</v>
      </c>
      <c r="G272" s="8">
        <v>6460.2</v>
      </c>
      <c r="H272" s="8">
        <v>1251</v>
      </c>
      <c r="I272" s="8">
        <v>0</v>
      </c>
      <c r="J272" s="8">
        <v>0</v>
      </c>
      <c r="K272" s="8">
        <v>0</v>
      </c>
      <c r="L272" s="8">
        <v>0</v>
      </c>
      <c r="M272" s="14">
        <v>7711.2</v>
      </c>
      <c r="N272" s="8">
        <v>6460.2</v>
      </c>
      <c r="O272" s="8">
        <v>1251</v>
      </c>
      <c r="P272" s="8">
        <v>0</v>
      </c>
      <c r="Q272" s="8">
        <v>0</v>
      </c>
      <c r="R272" s="8">
        <v>0</v>
      </c>
      <c r="S272" s="8">
        <v>0</v>
      </c>
      <c r="T272" s="8"/>
      <c r="U272" s="8">
        <v>100</v>
      </c>
      <c r="V272" s="8">
        <f t="shared" si="9"/>
        <v>1518.1469999999999</v>
      </c>
      <c r="W272" s="8">
        <v>904.43</v>
      </c>
      <c r="X272" s="21">
        <v>3423</v>
      </c>
      <c r="Y272" s="8">
        <v>0</v>
      </c>
      <c r="Z272" s="8">
        <v>116</v>
      </c>
      <c r="AA272" s="8">
        <v>3307</v>
      </c>
      <c r="AB272" s="8">
        <v>646.02</v>
      </c>
      <c r="AC272" s="8">
        <v>1272.94</v>
      </c>
      <c r="AD272" s="8">
        <v>-1304.3399999999999</v>
      </c>
      <c r="AE272" s="8">
        <v>3088.44</v>
      </c>
      <c r="AF272" s="8">
        <f t="shared" si="10"/>
        <v>3734.4529999999986</v>
      </c>
    </row>
    <row r="273" spans="1:32" s="9" customFormat="1" ht="13.2" x14ac:dyDescent="0.2">
      <c r="A273" s="6"/>
      <c r="B273" s="7" t="s">
        <v>291</v>
      </c>
      <c r="C273" s="7"/>
      <c r="D273" s="8">
        <v>-143.22999999999999</v>
      </c>
      <c r="E273" s="8">
        <v>-0.64</v>
      </c>
      <c r="F273" s="8">
        <v>1243.92</v>
      </c>
      <c r="G273" s="8">
        <v>0</v>
      </c>
      <c r="H273" s="8">
        <v>1243.92</v>
      </c>
      <c r="I273" s="8">
        <v>0</v>
      </c>
      <c r="J273" s="8">
        <v>0</v>
      </c>
      <c r="K273" s="8">
        <v>0</v>
      </c>
      <c r="L273" s="8">
        <v>0</v>
      </c>
      <c r="M273" s="14">
        <v>1244</v>
      </c>
      <c r="N273" s="8">
        <v>0</v>
      </c>
      <c r="O273" s="8">
        <v>1243.92</v>
      </c>
      <c r="P273" s="8">
        <v>0</v>
      </c>
      <c r="Q273" s="8">
        <v>0</v>
      </c>
      <c r="R273" s="8">
        <v>0</v>
      </c>
      <c r="S273" s="8">
        <v>0</v>
      </c>
      <c r="T273" s="8"/>
      <c r="U273" s="8">
        <v>100.01</v>
      </c>
      <c r="V273" s="8">
        <f t="shared" si="9"/>
        <v>0</v>
      </c>
      <c r="W273" s="8">
        <v>0</v>
      </c>
      <c r="X273" s="21">
        <v>0</v>
      </c>
      <c r="Y273" s="8">
        <v>0</v>
      </c>
      <c r="Z273" s="8">
        <v>1</v>
      </c>
      <c r="AA273" s="8">
        <v>0</v>
      </c>
      <c r="AB273" s="8">
        <v>0</v>
      </c>
      <c r="AC273" s="8">
        <v>-1</v>
      </c>
      <c r="AD273" s="8">
        <v>0</v>
      </c>
      <c r="AE273" s="8">
        <v>-144.22999999999999</v>
      </c>
      <c r="AF273" s="8">
        <f t="shared" si="10"/>
        <v>-143.22999999999999</v>
      </c>
    </row>
    <row r="274" spans="1:32" s="9" customFormat="1" ht="13.2" x14ac:dyDescent="0.2">
      <c r="A274" s="6"/>
      <c r="B274" s="7" t="s">
        <v>292</v>
      </c>
      <c r="C274" s="7"/>
      <c r="D274" s="8">
        <v>1327.61</v>
      </c>
      <c r="E274" s="8">
        <v>199015.55</v>
      </c>
      <c r="F274" s="8">
        <v>232580.16</v>
      </c>
      <c r="G274" s="8">
        <v>199744.32</v>
      </c>
      <c r="H274" s="8">
        <v>26971.439999999999</v>
      </c>
      <c r="I274" s="8">
        <v>5864.4</v>
      </c>
      <c r="J274" s="8">
        <v>4196.28</v>
      </c>
      <c r="K274" s="8">
        <v>0</v>
      </c>
      <c r="L274" s="8">
        <v>6219.68</v>
      </c>
      <c r="M274" s="14">
        <v>145608.39000000001</v>
      </c>
      <c r="N274" s="8">
        <v>125051.29</v>
      </c>
      <c r="O274" s="8">
        <v>26971.439999999999</v>
      </c>
      <c r="P274" s="8">
        <v>5864.4</v>
      </c>
      <c r="Q274" s="8">
        <v>4196.28</v>
      </c>
      <c r="R274" s="8">
        <v>0</v>
      </c>
      <c r="S274" s="8">
        <v>6219.68</v>
      </c>
      <c r="T274" s="8"/>
      <c r="U274" s="8">
        <v>62.61</v>
      </c>
      <c r="V274" s="8">
        <f t="shared" si="9"/>
        <v>29387.053149999996</v>
      </c>
      <c r="W274" s="8">
        <v>17507.18</v>
      </c>
      <c r="X274" s="21">
        <v>158123</v>
      </c>
      <c r="Y274" s="8">
        <v>72673</v>
      </c>
      <c r="Z274" s="8">
        <v>30656</v>
      </c>
      <c r="AA274" s="8">
        <v>54794</v>
      </c>
      <c r="AB274" s="8">
        <v>-60167.87</v>
      </c>
      <c r="AC274" s="8">
        <v>-3769.97</v>
      </c>
      <c r="AD274" s="8">
        <v>-16028.1</v>
      </c>
      <c r="AE274" s="8">
        <v>-18470.46</v>
      </c>
      <c r="AF274" s="8">
        <f t="shared" si="10"/>
        <v>-78638.333149999991</v>
      </c>
    </row>
    <row r="275" spans="1:32" s="9" customFormat="1" ht="13.2" x14ac:dyDescent="0.2">
      <c r="A275" s="6"/>
      <c r="B275" s="7" t="s">
        <v>293</v>
      </c>
      <c r="C275" s="7"/>
      <c r="D275" s="8">
        <v>-32713.66</v>
      </c>
      <c r="E275" s="8">
        <v>268852.84999999998</v>
      </c>
      <c r="F275" s="8">
        <v>411471.08</v>
      </c>
      <c r="G275" s="8">
        <v>367371.32</v>
      </c>
      <c r="H275" s="8">
        <v>36870.959999999999</v>
      </c>
      <c r="I275" s="8">
        <v>7228.8</v>
      </c>
      <c r="J275" s="8">
        <v>6950.78</v>
      </c>
      <c r="K275" s="8">
        <v>0</v>
      </c>
      <c r="L275" s="8">
        <v>10300.76</v>
      </c>
      <c r="M275" s="14">
        <v>292249.56</v>
      </c>
      <c r="N275" s="8">
        <v>260927.47</v>
      </c>
      <c r="O275" s="8">
        <v>36870.959999999999</v>
      </c>
      <c r="P275" s="8">
        <v>7228.8</v>
      </c>
      <c r="Q275" s="8">
        <v>6950.78</v>
      </c>
      <c r="R275" s="8">
        <v>0</v>
      </c>
      <c r="S275" s="8">
        <v>10300.76</v>
      </c>
      <c r="T275" s="8"/>
      <c r="U275" s="8">
        <v>71.03</v>
      </c>
      <c r="V275" s="8">
        <f t="shared" si="9"/>
        <v>61317.955449999994</v>
      </c>
      <c r="W275" s="8">
        <v>36529.85</v>
      </c>
      <c r="X275" s="21">
        <v>187335</v>
      </c>
      <c r="Y275" s="8">
        <v>80767</v>
      </c>
      <c r="Z275" s="8">
        <v>60744</v>
      </c>
      <c r="AA275" s="8">
        <v>42345</v>
      </c>
      <c r="AB275" s="8">
        <v>-54674.25</v>
      </c>
      <c r="AC275" s="8">
        <v>-4644.59</v>
      </c>
      <c r="AD275" s="8">
        <v>38542.51</v>
      </c>
      <c r="AE275" s="8">
        <v>1184.26</v>
      </c>
      <c r="AF275" s="8">
        <f t="shared" si="10"/>
        <v>-56968.995450000017</v>
      </c>
    </row>
    <row r="276" spans="1:32" s="9" customFormat="1" ht="13.2" x14ac:dyDescent="0.2">
      <c r="A276" s="6"/>
      <c r="B276" s="7" t="s">
        <v>294</v>
      </c>
      <c r="C276" s="7"/>
      <c r="D276" s="8">
        <v>-31382.69</v>
      </c>
      <c r="E276" s="8">
        <v>409163.98</v>
      </c>
      <c r="F276" s="8">
        <v>415800.96</v>
      </c>
      <c r="G276" s="8">
        <v>367346.69</v>
      </c>
      <c r="H276" s="8">
        <v>37669.69</v>
      </c>
      <c r="I276" s="8">
        <v>10784.58</v>
      </c>
      <c r="J276" s="8">
        <v>6692.23</v>
      </c>
      <c r="K276" s="8">
        <v>0</v>
      </c>
      <c r="L276" s="8">
        <v>9917.8700000000008</v>
      </c>
      <c r="M276" s="14">
        <v>219331.4</v>
      </c>
      <c r="N276" s="8">
        <v>193772.19</v>
      </c>
      <c r="O276" s="8">
        <v>37669.69</v>
      </c>
      <c r="P276" s="8">
        <v>10784.58</v>
      </c>
      <c r="Q276" s="8">
        <v>6692.23</v>
      </c>
      <c r="R276" s="8">
        <v>0</v>
      </c>
      <c r="S276" s="8">
        <v>9917.8700000000008</v>
      </c>
      <c r="T276" s="8"/>
      <c r="U276" s="8">
        <v>52.75</v>
      </c>
      <c r="V276" s="8">
        <f t="shared" si="9"/>
        <v>45536.464649999994</v>
      </c>
      <c r="W276" s="8">
        <v>27128.11</v>
      </c>
      <c r="X276" s="21">
        <v>179962</v>
      </c>
      <c r="Y276" s="8">
        <v>82806</v>
      </c>
      <c r="Z276" s="8">
        <v>41680</v>
      </c>
      <c r="AA276" s="8">
        <v>55476</v>
      </c>
      <c r="AB276" s="8">
        <v>-63428.78</v>
      </c>
      <c r="AC276" s="8">
        <v>-18.98</v>
      </c>
      <c r="AD276" s="8">
        <v>4593.38</v>
      </c>
      <c r="AE276" s="8">
        <v>-26808.29</v>
      </c>
      <c r="AF276" s="8">
        <f t="shared" si="10"/>
        <v>-90237.074649999995</v>
      </c>
    </row>
    <row r="277" spans="1:32" s="9" customFormat="1" ht="13.2" x14ac:dyDescent="0.2">
      <c r="A277" s="6"/>
      <c r="B277" s="7" t="s">
        <v>295</v>
      </c>
      <c r="C277" s="7"/>
      <c r="D277" s="8">
        <v>0</v>
      </c>
      <c r="E277" s="8">
        <v>1785.24</v>
      </c>
      <c r="F277" s="8">
        <v>1785.24</v>
      </c>
      <c r="G277" s="8">
        <v>0</v>
      </c>
      <c r="H277" s="8">
        <v>1785.24</v>
      </c>
      <c r="I277" s="8">
        <v>0</v>
      </c>
      <c r="J277" s="8">
        <v>0</v>
      </c>
      <c r="K277" s="8">
        <v>0</v>
      </c>
      <c r="L277" s="8">
        <v>0</v>
      </c>
      <c r="M277" s="14">
        <v>0</v>
      </c>
      <c r="N277" s="8">
        <v>0</v>
      </c>
      <c r="O277" s="8">
        <v>1785.24</v>
      </c>
      <c r="P277" s="8">
        <v>0</v>
      </c>
      <c r="Q277" s="8">
        <v>0</v>
      </c>
      <c r="R277" s="8">
        <v>0</v>
      </c>
      <c r="S277" s="8">
        <v>0</v>
      </c>
      <c r="T277" s="8"/>
      <c r="U277" s="8">
        <v>0</v>
      </c>
      <c r="V277" s="8">
        <f t="shared" si="9"/>
        <v>0</v>
      </c>
      <c r="W277" s="8">
        <v>0</v>
      </c>
      <c r="X277" s="21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f t="shared" si="10"/>
        <v>0</v>
      </c>
    </row>
    <row r="278" spans="1:32" s="9" customFormat="1" ht="13.2" x14ac:dyDescent="0.2">
      <c r="A278" s="6"/>
      <c r="B278" s="7" t="s">
        <v>296</v>
      </c>
      <c r="C278" s="7"/>
      <c r="D278" s="8">
        <v>0</v>
      </c>
      <c r="E278" s="8">
        <v>66343.13</v>
      </c>
      <c r="F278" s="8">
        <v>13294.8</v>
      </c>
      <c r="G278" s="8">
        <v>11138.04</v>
      </c>
      <c r="H278" s="8">
        <v>2156.7600000000002</v>
      </c>
      <c r="I278" s="8">
        <v>0</v>
      </c>
      <c r="J278" s="8">
        <v>0</v>
      </c>
      <c r="K278" s="8">
        <v>0</v>
      </c>
      <c r="L278" s="8">
        <v>0</v>
      </c>
      <c r="M278" s="14">
        <v>0</v>
      </c>
      <c r="N278" s="8">
        <v>0</v>
      </c>
      <c r="O278" s="8">
        <v>2156.7600000000002</v>
      </c>
      <c r="P278" s="8">
        <v>0</v>
      </c>
      <c r="Q278" s="8">
        <v>0</v>
      </c>
      <c r="R278" s="8">
        <v>0</v>
      </c>
      <c r="S278" s="8">
        <v>0</v>
      </c>
      <c r="T278" s="8"/>
      <c r="U278" s="8">
        <v>0</v>
      </c>
      <c r="V278" s="8">
        <f t="shared" si="9"/>
        <v>0</v>
      </c>
      <c r="W278" s="8">
        <v>0</v>
      </c>
      <c r="X278" s="21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f t="shared" si="10"/>
        <v>0</v>
      </c>
    </row>
    <row r="279" spans="1:32" s="9" customFormat="1" ht="13.2" x14ac:dyDescent="0.2">
      <c r="A279" s="6"/>
      <c r="B279" s="7" t="s">
        <v>297</v>
      </c>
      <c r="C279" s="7"/>
      <c r="D279" s="8">
        <v>61641.46</v>
      </c>
      <c r="E279" s="8">
        <v>65211.35</v>
      </c>
      <c r="F279" s="8">
        <v>222592.8</v>
      </c>
      <c r="G279" s="8">
        <v>209802.48</v>
      </c>
      <c r="H279" s="8">
        <v>12790.32</v>
      </c>
      <c r="I279" s="8">
        <v>0</v>
      </c>
      <c r="J279" s="8">
        <v>3571.02</v>
      </c>
      <c r="K279" s="8">
        <v>0</v>
      </c>
      <c r="L279" s="8">
        <v>5291.94</v>
      </c>
      <c r="M279" s="14">
        <v>222475.18</v>
      </c>
      <c r="N279" s="8">
        <v>209691.62</v>
      </c>
      <c r="O279" s="8">
        <v>12790.32</v>
      </c>
      <c r="P279" s="8">
        <v>0</v>
      </c>
      <c r="Q279" s="8">
        <v>3571.02</v>
      </c>
      <c r="R279" s="8">
        <v>0</v>
      </c>
      <c r="S279" s="8">
        <v>5291.94</v>
      </c>
      <c r="T279" s="8"/>
      <c r="U279" s="8">
        <v>99.95</v>
      </c>
      <c r="V279" s="8">
        <f t="shared" si="9"/>
        <v>49277.530699999996</v>
      </c>
      <c r="W279" s="8">
        <v>29356.83</v>
      </c>
      <c r="X279" s="21">
        <v>164325</v>
      </c>
      <c r="Y279" s="8">
        <v>32307</v>
      </c>
      <c r="Z279" s="8">
        <v>38091</v>
      </c>
      <c r="AA279" s="8">
        <v>57531</v>
      </c>
      <c r="AB279" s="8">
        <v>-11337.84</v>
      </c>
      <c r="AC279" s="8">
        <v>6992.7</v>
      </c>
      <c r="AD279" s="8">
        <v>7473.4</v>
      </c>
      <c r="AE279" s="8">
        <v>76107.56</v>
      </c>
      <c r="AF279" s="8">
        <f t="shared" si="10"/>
        <v>28373.719299999997</v>
      </c>
    </row>
    <row r="280" spans="1:32" s="9" customFormat="1" ht="13.2" x14ac:dyDescent="0.2">
      <c r="A280" s="6"/>
      <c r="B280" s="7" t="s">
        <v>298</v>
      </c>
      <c r="C280" s="7"/>
      <c r="D280" s="8">
        <v>29420.97</v>
      </c>
      <c r="E280" s="8">
        <v>313634.05</v>
      </c>
      <c r="F280" s="8">
        <v>206263.77</v>
      </c>
      <c r="G280" s="8">
        <v>183569.97</v>
      </c>
      <c r="H280" s="8">
        <v>22693.8</v>
      </c>
      <c r="I280" s="8">
        <v>0</v>
      </c>
      <c r="J280" s="8">
        <v>3636.45</v>
      </c>
      <c r="K280" s="8">
        <v>0</v>
      </c>
      <c r="L280" s="8">
        <v>5390.23</v>
      </c>
      <c r="M280" s="14">
        <v>126500.73</v>
      </c>
      <c r="N280" s="8">
        <v>112582.71</v>
      </c>
      <c r="O280" s="8">
        <v>22693.8</v>
      </c>
      <c r="P280" s="8">
        <v>0</v>
      </c>
      <c r="Q280" s="8">
        <v>3636.45</v>
      </c>
      <c r="R280" s="8">
        <v>0</v>
      </c>
      <c r="S280" s="8">
        <v>5390.23</v>
      </c>
      <c r="T280" s="8"/>
      <c r="U280" s="8">
        <v>61.33</v>
      </c>
      <c r="V280" s="8">
        <f t="shared" si="9"/>
        <v>26456.936849999998</v>
      </c>
      <c r="W280" s="8">
        <v>15761.58</v>
      </c>
      <c r="X280" s="21">
        <v>108502</v>
      </c>
      <c r="Y280" s="8">
        <v>17693</v>
      </c>
      <c r="Z280" s="8">
        <v>30032</v>
      </c>
      <c r="AA280" s="8">
        <v>33547</v>
      </c>
      <c r="AB280" s="8">
        <v>-6434.73</v>
      </c>
      <c r="AC280" s="8">
        <v>-5826.72</v>
      </c>
      <c r="AD280" s="8">
        <v>1353.64</v>
      </c>
      <c r="AE280" s="8">
        <v>24947.9</v>
      </c>
      <c r="AF280" s="8">
        <f t="shared" si="10"/>
        <v>-8716.836850000007</v>
      </c>
    </row>
    <row r="281" spans="1:32" s="9" customFormat="1" ht="13.2" x14ac:dyDescent="0.2">
      <c r="A281" s="6"/>
      <c r="B281" s="7" t="s">
        <v>299</v>
      </c>
      <c r="C281" s="7"/>
      <c r="D281" s="8">
        <v>50544.800000000003</v>
      </c>
      <c r="E281" s="8">
        <v>221611.35</v>
      </c>
      <c r="F281" s="8">
        <v>203892.61</v>
      </c>
      <c r="G281" s="8">
        <v>182368.81</v>
      </c>
      <c r="H281" s="8">
        <v>21523.8</v>
      </c>
      <c r="I281" s="8">
        <v>0</v>
      </c>
      <c r="J281" s="8">
        <v>3609.41</v>
      </c>
      <c r="K281" s="8">
        <v>0</v>
      </c>
      <c r="L281" s="8">
        <v>5346.7</v>
      </c>
      <c r="M281" s="14">
        <v>163520.57999999999</v>
      </c>
      <c r="N281" s="8">
        <v>146258.63</v>
      </c>
      <c r="O281" s="8">
        <v>21523.8</v>
      </c>
      <c r="P281" s="8">
        <v>0</v>
      </c>
      <c r="Q281" s="8">
        <v>3609.41</v>
      </c>
      <c r="R281" s="8">
        <v>0</v>
      </c>
      <c r="S281" s="8">
        <v>5346.7</v>
      </c>
      <c r="T281" s="8"/>
      <c r="U281" s="8">
        <v>80.2</v>
      </c>
      <c r="V281" s="8">
        <f t="shared" si="9"/>
        <v>34370.778050000001</v>
      </c>
      <c r="W281" s="8">
        <v>20476.21</v>
      </c>
      <c r="X281" s="21">
        <v>122520</v>
      </c>
      <c r="Y281" s="8">
        <v>26427</v>
      </c>
      <c r="Z281" s="8">
        <v>23117</v>
      </c>
      <c r="AA281" s="8">
        <v>40740</v>
      </c>
      <c r="AB281" s="8">
        <v>-11801.14</v>
      </c>
      <c r="AC281" s="8">
        <v>8328.61</v>
      </c>
      <c r="AD281" s="8">
        <v>4600.17</v>
      </c>
      <c r="AE281" s="8">
        <v>63473.58</v>
      </c>
      <c r="AF281" s="8">
        <f t="shared" si="10"/>
        <v>19436.441950000008</v>
      </c>
    </row>
    <row r="282" spans="1:32" s="9" customFormat="1" ht="13.2" x14ac:dyDescent="0.2">
      <c r="A282" s="6"/>
      <c r="B282" s="7" t="s">
        <v>300</v>
      </c>
      <c r="C282" s="7"/>
      <c r="D282" s="8">
        <v>-16981.05</v>
      </c>
      <c r="E282" s="8">
        <v>14361.91</v>
      </c>
      <c r="F282" s="8">
        <v>61019.71</v>
      </c>
      <c r="G282" s="8">
        <v>57683.71</v>
      </c>
      <c r="H282" s="8">
        <v>3336</v>
      </c>
      <c r="I282" s="8">
        <v>0</v>
      </c>
      <c r="J282" s="8">
        <v>759.98</v>
      </c>
      <c r="K282" s="8">
        <v>0</v>
      </c>
      <c r="L282" s="8">
        <v>1126.1600000000001</v>
      </c>
      <c r="M282" s="14">
        <v>51559.58</v>
      </c>
      <c r="N282" s="8">
        <v>48740.77</v>
      </c>
      <c r="O282" s="8">
        <v>3336</v>
      </c>
      <c r="P282" s="8">
        <v>0</v>
      </c>
      <c r="Q282" s="8">
        <v>759.98</v>
      </c>
      <c r="R282" s="8">
        <v>0</v>
      </c>
      <c r="S282" s="8">
        <v>1126.1600000000001</v>
      </c>
      <c r="T282" s="8"/>
      <c r="U282" s="8">
        <v>84.5</v>
      </c>
      <c r="V282" s="8">
        <f t="shared" si="9"/>
        <v>11454.080949999998</v>
      </c>
      <c r="W282" s="8">
        <v>6823.71</v>
      </c>
      <c r="X282" s="21">
        <v>78381</v>
      </c>
      <c r="Y282" s="8">
        <v>14055</v>
      </c>
      <c r="Z282" s="8">
        <v>14086</v>
      </c>
      <c r="AA282" s="8">
        <v>50241</v>
      </c>
      <c r="AB282" s="8">
        <v>-9180.92</v>
      </c>
      <c r="AC282" s="8">
        <v>-3606.73</v>
      </c>
      <c r="AD282" s="8">
        <v>-35131.360000000001</v>
      </c>
      <c r="AE282" s="8">
        <v>-55719.14</v>
      </c>
      <c r="AF282" s="8">
        <f t="shared" si="10"/>
        <v>-64899.070950000001</v>
      </c>
    </row>
    <row r="283" spans="1:32" s="9" customFormat="1" ht="13.2" x14ac:dyDescent="0.2">
      <c r="A283" s="6"/>
      <c r="B283" s="7" t="s">
        <v>301</v>
      </c>
      <c r="C283" s="7"/>
      <c r="D283" s="8">
        <v>-8110.58</v>
      </c>
      <c r="E283" s="8">
        <v>-265.73</v>
      </c>
      <c r="F283" s="8">
        <v>17705.04</v>
      </c>
      <c r="G283" s="8">
        <v>17705.04</v>
      </c>
      <c r="H283" s="8">
        <v>0</v>
      </c>
      <c r="I283" s="8">
        <v>0</v>
      </c>
      <c r="J283" s="8">
        <v>672.3</v>
      </c>
      <c r="K283" s="8">
        <v>3219.66</v>
      </c>
      <c r="L283" s="8">
        <v>1720.9</v>
      </c>
      <c r="M283" s="14">
        <v>19892.189999999999</v>
      </c>
      <c r="N283" s="8">
        <v>19892.189999999999</v>
      </c>
      <c r="O283" s="8">
        <v>0</v>
      </c>
      <c r="P283" s="8">
        <v>0</v>
      </c>
      <c r="Q283" s="8">
        <v>672.3</v>
      </c>
      <c r="R283" s="8">
        <v>3219.66</v>
      </c>
      <c r="S283" s="8">
        <v>1720.9</v>
      </c>
      <c r="T283" s="8"/>
      <c r="U283" s="8">
        <v>112.35</v>
      </c>
      <c r="V283" s="8">
        <f t="shared" si="9"/>
        <v>4674.6646499999997</v>
      </c>
      <c r="W283" s="8">
        <v>2784.91</v>
      </c>
      <c r="X283" s="21">
        <v>39105</v>
      </c>
      <c r="Y283" s="8">
        <v>14670</v>
      </c>
      <c r="Z283" s="8">
        <v>6667</v>
      </c>
      <c r="AA283" s="8">
        <v>16656</v>
      </c>
      <c r="AB283" s="8">
        <v>-12680.78</v>
      </c>
      <c r="AC283" s="8">
        <v>-2390.1799999999998</v>
      </c>
      <c r="AD283" s="8">
        <v>-10489.42</v>
      </c>
      <c r="AE283" s="8">
        <v>-20990.18</v>
      </c>
      <c r="AF283" s="8">
        <f t="shared" si="10"/>
        <v>-34782.964650000002</v>
      </c>
    </row>
    <row r="284" spans="1:32" s="9" customFormat="1" ht="13.2" x14ac:dyDescent="0.2">
      <c r="A284" s="6"/>
      <c r="B284" s="7" t="s">
        <v>302</v>
      </c>
      <c r="C284" s="7"/>
      <c r="D284" s="8">
        <v>-3791.25</v>
      </c>
      <c r="E284" s="8">
        <v>50769.74</v>
      </c>
      <c r="F284" s="8">
        <v>17737.919999999998</v>
      </c>
      <c r="G284" s="8">
        <v>17737.919999999998</v>
      </c>
      <c r="H284" s="8">
        <v>0</v>
      </c>
      <c r="I284" s="8">
        <v>0</v>
      </c>
      <c r="J284" s="8">
        <v>613.32000000000005</v>
      </c>
      <c r="K284" s="8">
        <v>2937.96</v>
      </c>
      <c r="L284" s="8">
        <v>1570.16</v>
      </c>
      <c r="M284" s="14">
        <v>32702.66</v>
      </c>
      <c r="N284" s="8">
        <v>32702.66</v>
      </c>
      <c r="O284" s="8">
        <v>0</v>
      </c>
      <c r="P284" s="8">
        <v>0</v>
      </c>
      <c r="Q284" s="8">
        <v>613.32000000000005</v>
      </c>
      <c r="R284" s="8">
        <v>2937.96</v>
      </c>
      <c r="S284" s="8">
        <v>1570.16</v>
      </c>
      <c r="T284" s="8"/>
      <c r="U284" s="8">
        <v>184.37</v>
      </c>
      <c r="V284" s="8">
        <f t="shared" si="9"/>
        <v>7685.1250999999993</v>
      </c>
      <c r="W284" s="8">
        <v>4578.37</v>
      </c>
      <c r="X284" s="21">
        <v>40357</v>
      </c>
      <c r="Y284" s="8">
        <v>882</v>
      </c>
      <c r="Z284" s="8">
        <v>7032</v>
      </c>
      <c r="AA284" s="8">
        <v>32443</v>
      </c>
      <c r="AB284" s="8">
        <v>2388.27</v>
      </c>
      <c r="AC284" s="8">
        <v>-0.93</v>
      </c>
      <c r="AD284" s="8">
        <v>-22305.18</v>
      </c>
      <c r="AE284" s="8">
        <v>-26097.35</v>
      </c>
      <c r="AF284" s="8">
        <f t="shared" si="10"/>
        <v>-23709.0851</v>
      </c>
    </row>
    <row r="285" spans="1:32" s="9" customFormat="1" ht="13.2" x14ac:dyDescent="0.2">
      <c r="A285" s="6"/>
      <c r="B285" s="7" t="s">
        <v>303</v>
      </c>
      <c r="C285" s="7"/>
      <c r="D285" s="8">
        <v>-26085.49</v>
      </c>
      <c r="E285" s="8">
        <v>68720.83</v>
      </c>
      <c r="F285" s="8">
        <v>15872.16</v>
      </c>
      <c r="G285" s="8">
        <v>15872.16</v>
      </c>
      <c r="H285" s="8">
        <v>0</v>
      </c>
      <c r="I285" s="8">
        <v>0</v>
      </c>
      <c r="J285" s="8">
        <v>587.58000000000004</v>
      </c>
      <c r="K285" s="8">
        <v>0</v>
      </c>
      <c r="L285" s="8">
        <v>1128.2</v>
      </c>
      <c r="M285" s="14">
        <v>12492.44</v>
      </c>
      <c r="N285" s="8">
        <v>12492.44</v>
      </c>
      <c r="O285" s="8">
        <v>0</v>
      </c>
      <c r="P285" s="8">
        <v>0</v>
      </c>
      <c r="Q285" s="8">
        <v>587.58000000000004</v>
      </c>
      <c r="R285" s="8">
        <v>0</v>
      </c>
      <c r="S285" s="8">
        <v>1128.2</v>
      </c>
      <c r="T285" s="8"/>
      <c r="U285" s="8">
        <v>78.709999999999994</v>
      </c>
      <c r="V285" s="8">
        <f t="shared" si="9"/>
        <v>2935.7233999999999</v>
      </c>
      <c r="W285" s="8">
        <v>1748.94</v>
      </c>
      <c r="X285" s="21">
        <v>13186</v>
      </c>
      <c r="Y285" s="8">
        <v>1117</v>
      </c>
      <c r="Z285" s="8">
        <v>2685</v>
      </c>
      <c r="AA285" s="8">
        <v>9383</v>
      </c>
      <c r="AB285" s="8">
        <v>132.24</v>
      </c>
      <c r="AC285" s="8">
        <v>0.87</v>
      </c>
      <c r="AD285" s="8">
        <v>-5510.34</v>
      </c>
      <c r="AE285" s="8">
        <v>-31594.959999999999</v>
      </c>
      <c r="AF285" s="8">
        <f t="shared" si="10"/>
        <v>-31463.713400000001</v>
      </c>
    </row>
    <row r="286" spans="1:32" s="9" customFormat="1" ht="13.2" x14ac:dyDescent="0.2">
      <c r="A286" s="6"/>
      <c r="B286" s="7" t="s">
        <v>304</v>
      </c>
      <c r="C286" s="7"/>
      <c r="D286" s="8">
        <v>-10451.16</v>
      </c>
      <c r="E286" s="8">
        <v>53326.09</v>
      </c>
      <c r="F286" s="8">
        <v>17061</v>
      </c>
      <c r="G286" s="8">
        <v>17061</v>
      </c>
      <c r="H286" s="8">
        <v>0</v>
      </c>
      <c r="I286" s="8">
        <v>0</v>
      </c>
      <c r="J286" s="8">
        <v>328.44</v>
      </c>
      <c r="K286" s="8">
        <v>0</v>
      </c>
      <c r="L286" s="8">
        <v>1097.06</v>
      </c>
      <c r="M286" s="14">
        <v>21676.74</v>
      </c>
      <c r="N286" s="8">
        <v>21676.74</v>
      </c>
      <c r="O286" s="8">
        <v>0</v>
      </c>
      <c r="P286" s="8">
        <v>0</v>
      </c>
      <c r="Q286" s="8">
        <v>328.44</v>
      </c>
      <c r="R286" s="8">
        <v>0</v>
      </c>
      <c r="S286" s="8">
        <v>1097.06</v>
      </c>
      <c r="T286" s="8"/>
      <c r="U286" s="8">
        <v>127.05</v>
      </c>
      <c r="V286" s="8">
        <f t="shared" si="9"/>
        <v>5094.0339000000004</v>
      </c>
      <c r="W286" s="8">
        <v>3034.74</v>
      </c>
      <c r="X286" s="21">
        <v>13939</v>
      </c>
      <c r="Y286" s="8">
        <v>422</v>
      </c>
      <c r="Z286" s="8">
        <v>4661</v>
      </c>
      <c r="AA286" s="8">
        <v>8856</v>
      </c>
      <c r="AB286" s="8">
        <v>1745.67</v>
      </c>
      <c r="AC286" s="8">
        <v>-0.5</v>
      </c>
      <c r="AD286" s="8">
        <v>-2136.21</v>
      </c>
      <c r="AE286" s="8">
        <v>-12587.87</v>
      </c>
      <c r="AF286" s="8">
        <f t="shared" si="10"/>
        <v>-10842.193899999998</v>
      </c>
    </row>
    <row r="287" spans="1:32" s="9" customFormat="1" ht="13.2" x14ac:dyDescent="0.2">
      <c r="A287" s="6"/>
      <c r="B287" s="7" t="s">
        <v>305</v>
      </c>
      <c r="C287" s="7"/>
      <c r="D287" s="8">
        <v>-27991.53</v>
      </c>
      <c r="E287" s="8">
        <v>91066.22</v>
      </c>
      <c r="F287" s="8">
        <v>18031.080000000002</v>
      </c>
      <c r="G287" s="8">
        <v>18031.080000000002</v>
      </c>
      <c r="H287" s="8">
        <v>0</v>
      </c>
      <c r="I287" s="8">
        <v>0</v>
      </c>
      <c r="J287" s="8">
        <v>689.16</v>
      </c>
      <c r="K287" s="8">
        <v>3300.12</v>
      </c>
      <c r="L287" s="8">
        <v>1763.78</v>
      </c>
      <c r="M287" s="14">
        <v>10890.27</v>
      </c>
      <c r="N287" s="8">
        <v>10890.27</v>
      </c>
      <c r="O287" s="8">
        <v>0</v>
      </c>
      <c r="P287" s="8">
        <v>0</v>
      </c>
      <c r="Q287" s="8">
        <v>689.16</v>
      </c>
      <c r="R287" s="8">
        <v>3300.12</v>
      </c>
      <c r="S287" s="8">
        <v>1763.78</v>
      </c>
      <c r="T287" s="8"/>
      <c r="U287" s="8">
        <v>60.4</v>
      </c>
      <c r="V287" s="8">
        <f t="shared" si="9"/>
        <v>2559.2134499999997</v>
      </c>
      <c r="W287" s="8">
        <v>1524.64</v>
      </c>
      <c r="X287" s="21">
        <v>34605</v>
      </c>
      <c r="Y287" s="8">
        <v>1351</v>
      </c>
      <c r="Z287" s="8">
        <v>2342</v>
      </c>
      <c r="AA287" s="8">
        <v>30912</v>
      </c>
      <c r="AB287" s="8">
        <v>-261.97000000000003</v>
      </c>
      <c r="AC287" s="8">
        <v>-0.59</v>
      </c>
      <c r="AD287" s="8">
        <v>-27536.02</v>
      </c>
      <c r="AE287" s="8">
        <v>-55528.14</v>
      </c>
      <c r="AF287" s="8">
        <f t="shared" si="10"/>
        <v>-55790.113449999997</v>
      </c>
    </row>
    <row r="288" spans="1:32" s="9" customFormat="1" ht="13.2" x14ac:dyDescent="0.2">
      <c r="A288" s="6"/>
      <c r="B288" s="7" t="s">
        <v>306</v>
      </c>
      <c r="C288" s="7"/>
      <c r="D288" s="8">
        <v>-33233.03</v>
      </c>
      <c r="E288" s="8">
        <v>44140.72</v>
      </c>
      <c r="F288" s="8">
        <v>17676</v>
      </c>
      <c r="G288" s="8">
        <v>17676</v>
      </c>
      <c r="H288" s="8">
        <v>0</v>
      </c>
      <c r="I288" s="8">
        <v>0</v>
      </c>
      <c r="J288" s="8">
        <v>896.04</v>
      </c>
      <c r="K288" s="8">
        <v>0</v>
      </c>
      <c r="L288" s="8">
        <v>1720.8</v>
      </c>
      <c r="M288" s="14">
        <v>22186.63</v>
      </c>
      <c r="N288" s="8">
        <v>22186.63</v>
      </c>
      <c r="O288" s="8">
        <v>0</v>
      </c>
      <c r="P288" s="8">
        <v>0</v>
      </c>
      <c r="Q288" s="8">
        <v>896.04</v>
      </c>
      <c r="R288" s="8">
        <v>0</v>
      </c>
      <c r="S288" s="8">
        <v>1720.8</v>
      </c>
      <c r="T288" s="8"/>
      <c r="U288" s="8">
        <v>125.52</v>
      </c>
      <c r="V288" s="8">
        <f t="shared" si="9"/>
        <v>5213.8580499999998</v>
      </c>
      <c r="W288" s="8">
        <v>3106.13</v>
      </c>
      <c r="X288" s="21">
        <v>14940</v>
      </c>
      <c r="Y288" s="8">
        <v>158</v>
      </c>
      <c r="Z288" s="8">
        <v>7849</v>
      </c>
      <c r="AA288" s="8">
        <v>6932</v>
      </c>
      <c r="AB288" s="8">
        <v>2060.66</v>
      </c>
      <c r="AC288" s="8">
        <v>-3078.87</v>
      </c>
      <c r="AD288" s="8">
        <v>-54.14</v>
      </c>
      <c r="AE288" s="8">
        <v>-36366.050000000003</v>
      </c>
      <c r="AF288" s="8">
        <f t="shared" si="10"/>
        <v>-34306.388049999994</v>
      </c>
    </row>
    <row r="289" spans="1:32" s="9" customFormat="1" ht="13.2" x14ac:dyDescent="0.2">
      <c r="A289" s="6"/>
      <c r="B289" s="7" t="s">
        <v>307</v>
      </c>
      <c r="C289" s="7"/>
      <c r="D289" s="8">
        <v>-13522.14</v>
      </c>
      <c r="E289" s="8">
        <v>431742.39</v>
      </c>
      <c r="F289" s="8">
        <v>575072.16</v>
      </c>
      <c r="G289" s="8">
        <v>551067.6</v>
      </c>
      <c r="H289" s="8">
        <v>5687.88</v>
      </c>
      <c r="I289" s="8">
        <v>18316.68</v>
      </c>
      <c r="J289" s="8">
        <v>2831.28</v>
      </c>
      <c r="K289" s="8">
        <v>13563.6</v>
      </c>
      <c r="L289" s="8">
        <v>7530.6</v>
      </c>
      <c r="M289" s="14">
        <v>524234.6</v>
      </c>
      <c r="N289" s="8">
        <v>502352.09</v>
      </c>
      <c r="O289" s="8">
        <v>5687.88</v>
      </c>
      <c r="P289" s="8">
        <v>18316.68</v>
      </c>
      <c r="Q289" s="8">
        <v>2831.28</v>
      </c>
      <c r="R289" s="8">
        <v>13563.6</v>
      </c>
      <c r="S289" s="8">
        <v>7530.6</v>
      </c>
      <c r="T289" s="8"/>
      <c r="U289" s="8">
        <v>91.16</v>
      </c>
      <c r="V289" s="8">
        <f t="shared" si="9"/>
        <v>118052.74115</v>
      </c>
      <c r="W289" s="8">
        <v>70329.289999999994</v>
      </c>
      <c r="X289" s="21">
        <v>362309</v>
      </c>
      <c r="Y289" s="8">
        <v>45359</v>
      </c>
      <c r="Z289" s="8">
        <v>129095</v>
      </c>
      <c r="AA289" s="8">
        <v>187855</v>
      </c>
      <c r="AB289" s="8">
        <v>4876.21</v>
      </c>
      <c r="AC289" s="8">
        <v>-21089.3</v>
      </c>
      <c r="AD289" s="8">
        <v>-32125.85</v>
      </c>
      <c r="AE289" s="8">
        <v>-66737.289999999994</v>
      </c>
      <c r="AF289" s="8">
        <f t="shared" si="10"/>
        <v>-61861.081149999984</v>
      </c>
    </row>
    <row r="290" spans="1:32" s="9" customFormat="1" ht="13.2" x14ac:dyDescent="0.2">
      <c r="A290" s="6"/>
      <c r="B290" s="7" t="s">
        <v>308</v>
      </c>
      <c r="C290" s="7"/>
      <c r="D290" s="8">
        <v>-14741.54</v>
      </c>
      <c r="E290" s="8">
        <v>231502.03</v>
      </c>
      <c r="F290" s="8">
        <v>562404.6</v>
      </c>
      <c r="G290" s="8">
        <v>555695.64</v>
      </c>
      <c r="H290" s="8">
        <v>6708.96</v>
      </c>
      <c r="I290" s="8">
        <v>0</v>
      </c>
      <c r="J290" s="8">
        <v>2780.64</v>
      </c>
      <c r="K290" s="8">
        <v>13321.38</v>
      </c>
      <c r="L290" s="8">
        <v>7396.7</v>
      </c>
      <c r="M290" s="14">
        <v>534965.07999999996</v>
      </c>
      <c r="N290" s="8">
        <v>528583.44999999995</v>
      </c>
      <c r="O290" s="8">
        <v>6708.96</v>
      </c>
      <c r="P290" s="8">
        <v>0</v>
      </c>
      <c r="Q290" s="8">
        <v>2780.64</v>
      </c>
      <c r="R290" s="8">
        <v>13321.38</v>
      </c>
      <c r="S290" s="8">
        <v>7396.7</v>
      </c>
      <c r="T290" s="8"/>
      <c r="U290" s="8">
        <v>95.12</v>
      </c>
      <c r="V290" s="8">
        <f t="shared" si="9"/>
        <v>124217.11074999998</v>
      </c>
      <c r="W290" s="8">
        <v>74001.679999999993</v>
      </c>
      <c r="X290" s="22">
        <v>423375</v>
      </c>
      <c r="Y290" s="8">
        <v>29933</v>
      </c>
      <c r="Z290" s="8">
        <v>113625</v>
      </c>
      <c r="AA290" s="8">
        <v>279818</v>
      </c>
      <c r="AB290" s="8">
        <v>22925.34</v>
      </c>
      <c r="AC290" s="8">
        <v>20.440000000000001</v>
      </c>
      <c r="AD290" s="8">
        <v>-115957.13</v>
      </c>
      <c r="AE290" s="8">
        <v>-130678.23</v>
      </c>
      <c r="AF290" s="8">
        <f t="shared" si="10"/>
        <v>-107751.88075000001</v>
      </c>
    </row>
    <row r="291" spans="1:32" s="9" customFormat="1" ht="13.2" x14ac:dyDescent="0.2">
      <c r="A291" s="6"/>
      <c r="B291" s="7" t="s">
        <v>309</v>
      </c>
      <c r="C291" s="7"/>
      <c r="D291" s="8">
        <v>-83222.41</v>
      </c>
      <c r="E291" s="8">
        <v>70193.31</v>
      </c>
      <c r="F291" s="8">
        <v>384480.38</v>
      </c>
      <c r="G291" s="8">
        <v>363669.67</v>
      </c>
      <c r="H291" s="8">
        <v>8723.1</v>
      </c>
      <c r="I291" s="8">
        <v>12087.61</v>
      </c>
      <c r="J291" s="8">
        <v>1428.72</v>
      </c>
      <c r="K291" s="8">
        <v>6842.03</v>
      </c>
      <c r="L291" s="8">
        <v>3799.52</v>
      </c>
      <c r="M291" s="14">
        <v>394477.15</v>
      </c>
      <c r="N291" s="8">
        <v>373125.35</v>
      </c>
      <c r="O291" s="8">
        <v>8723.1</v>
      </c>
      <c r="P291" s="8">
        <v>12087.61</v>
      </c>
      <c r="Q291" s="8">
        <v>1428.72</v>
      </c>
      <c r="R291" s="8">
        <v>6842.03</v>
      </c>
      <c r="S291" s="8">
        <v>3799.52</v>
      </c>
      <c r="T291" s="8"/>
      <c r="U291" s="8">
        <v>102.6</v>
      </c>
      <c r="V291" s="8">
        <f t="shared" si="9"/>
        <v>87684.457249999992</v>
      </c>
      <c r="W291" s="8">
        <v>52237.55</v>
      </c>
      <c r="X291" s="21">
        <v>229291</v>
      </c>
      <c r="Y291" s="8">
        <v>38588</v>
      </c>
      <c r="Z291" s="8">
        <v>80219</v>
      </c>
      <c r="AA291" s="8">
        <v>110484</v>
      </c>
      <c r="AB291" s="8">
        <v>-1275.47</v>
      </c>
      <c r="AC291" s="8">
        <v>2.95</v>
      </c>
      <c r="AD291" s="8">
        <v>5184.8599999999997</v>
      </c>
      <c r="AE291" s="8">
        <v>-78034.600000000006</v>
      </c>
      <c r="AF291" s="8">
        <f t="shared" si="10"/>
        <v>-79310.067250000022</v>
      </c>
    </row>
    <row r="292" spans="1:32" s="9" customFormat="1" ht="13.2" x14ac:dyDescent="0.2">
      <c r="A292" s="6"/>
      <c r="B292" s="7" t="s">
        <v>310</v>
      </c>
      <c r="C292" s="7"/>
      <c r="D292" s="8">
        <v>77224.2</v>
      </c>
      <c r="E292" s="8">
        <v>249360.69</v>
      </c>
      <c r="F292" s="8">
        <v>556847.80000000005</v>
      </c>
      <c r="G292" s="8">
        <v>545800.72</v>
      </c>
      <c r="H292" s="8">
        <v>11047.08</v>
      </c>
      <c r="I292" s="8">
        <v>0</v>
      </c>
      <c r="J292" s="8">
        <v>2781.28</v>
      </c>
      <c r="K292" s="8">
        <v>13322.35</v>
      </c>
      <c r="L292" s="8">
        <v>7397.06</v>
      </c>
      <c r="M292" s="14">
        <v>562730.27</v>
      </c>
      <c r="N292" s="8">
        <v>551566.49</v>
      </c>
      <c r="O292" s="8">
        <v>11047.08</v>
      </c>
      <c r="P292" s="8">
        <v>0</v>
      </c>
      <c r="Q292" s="8">
        <v>2781.28</v>
      </c>
      <c r="R292" s="8">
        <v>13322.35</v>
      </c>
      <c r="S292" s="8">
        <v>7397.06</v>
      </c>
      <c r="T292" s="8"/>
      <c r="U292" s="8">
        <v>101.06</v>
      </c>
      <c r="V292" s="8">
        <f t="shared" si="9"/>
        <v>129618.12514999999</v>
      </c>
      <c r="W292" s="8">
        <v>77219.31</v>
      </c>
      <c r="X292" s="21">
        <v>414650</v>
      </c>
      <c r="Y292" s="8">
        <v>50588</v>
      </c>
      <c r="Z292" s="8">
        <v>226539</v>
      </c>
      <c r="AA292" s="8">
        <v>137524</v>
      </c>
      <c r="AB292" s="8">
        <v>4568.6499999999996</v>
      </c>
      <c r="AC292" s="8">
        <v>-107952.2</v>
      </c>
      <c r="AD292" s="8">
        <v>33461.61</v>
      </c>
      <c r="AE292" s="8">
        <v>2733.61</v>
      </c>
      <c r="AF292" s="8">
        <f t="shared" si="10"/>
        <v>7303.2548499999684</v>
      </c>
    </row>
    <row r="293" spans="1:32" s="9" customFormat="1" ht="13.2" x14ac:dyDescent="0.2">
      <c r="A293" s="6"/>
      <c r="B293" s="7" t="s">
        <v>311</v>
      </c>
      <c r="C293" s="7"/>
      <c r="D293" s="8">
        <v>1283.75</v>
      </c>
      <c r="E293" s="8">
        <v>16818.5</v>
      </c>
      <c r="F293" s="8">
        <v>36306.120000000003</v>
      </c>
      <c r="G293" s="8">
        <v>35705.519999999997</v>
      </c>
      <c r="H293" s="8">
        <v>600.6</v>
      </c>
      <c r="I293" s="8">
        <v>0</v>
      </c>
      <c r="J293" s="8">
        <v>627.41999999999996</v>
      </c>
      <c r="K293" s="8">
        <v>0</v>
      </c>
      <c r="L293" s="8">
        <v>1204.5</v>
      </c>
      <c r="M293" s="14">
        <v>41394.629999999997</v>
      </c>
      <c r="N293" s="8">
        <v>40709.85</v>
      </c>
      <c r="O293" s="8">
        <v>600.6</v>
      </c>
      <c r="P293" s="8">
        <v>0</v>
      </c>
      <c r="Q293" s="8">
        <v>627.41999999999996</v>
      </c>
      <c r="R293" s="8">
        <v>0</v>
      </c>
      <c r="S293" s="8">
        <v>1204.5</v>
      </c>
      <c r="T293" s="8"/>
      <c r="U293" s="8">
        <v>114.02</v>
      </c>
      <c r="V293" s="8">
        <f t="shared" si="9"/>
        <v>9566.8147499999995</v>
      </c>
      <c r="W293" s="8">
        <v>5699.38</v>
      </c>
      <c r="X293" s="22">
        <v>18708</v>
      </c>
      <c r="Y293" s="8">
        <v>487</v>
      </c>
      <c r="Z293" s="8">
        <v>13001</v>
      </c>
      <c r="AA293" s="8">
        <v>5221</v>
      </c>
      <c r="AB293" s="8">
        <v>3583.99</v>
      </c>
      <c r="AC293" s="8">
        <v>-4248.38</v>
      </c>
      <c r="AD293" s="8">
        <v>7399.05</v>
      </c>
      <c r="AE293" s="8">
        <v>4434.42</v>
      </c>
      <c r="AF293" s="8">
        <f t="shared" si="10"/>
        <v>8019.4052499999998</v>
      </c>
    </row>
    <row r="294" spans="1:32" s="9" customFormat="1" ht="13.2" x14ac:dyDescent="0.2">
      <c r="A294" s="6"/>
      <c r="B294" s="7" t="s">
        <v>312</v>
      </c>
      <c r="C294" s="7"/>
      <c r="D294" s="8">
        <v>-2628.63</v>
      </c>
      <c r="E294" s="8">
        <v>28209.06</v>
      </c>
      <c r="F294" s="8">
        <v>38527.199999999997</v>
      </c>
      <c r="G294" s="8">
        <v>36802.32</v>
      </c>
      <c r="H294" s="8">
        <v>1724.88</v>
      </c>
      <c r="I294" s="8">
        <v>0</v>
      </c>
      <c r="J294" s="8">
        <v>627.36</v>
      </c>
      <c r="K294" s="8">
        <v>0</v>
      </c>
      <c r="L294" s="8">
        <v>1204.3800000000001</v>
      </c>
      <c r="M294" s="14">
        <v>29769.62</v>
      </c>
      <c r="N294" s="8">
        <v>28436.82</v>
      </c>
      <c r="O294" s="8">
        <v>1724.88</v>
      </c>
      <c r="P294" s="8">
        <v>0</v>
      </c>
      <c r="Q294" s="8">
        <v>627.36</v>
      </c>
      <c r="R294" s="8">
        <v>0</v>
      </c>
      <c r="S294" s="8">
        <v>1204.3800000000001</v>
      </c>
      <c r="T294" s="8"/>
      <c r="U294" s="8">
        <v>77.27</v>
      </c>
      <c r="V294" s="8">
        <f t="shared" si="9"/>
        <v>6682.6526999999996</v>
      </c>
      <c r="W294" s="8">
        <v>3981.15</v>
      </c>
      <c r="X294" s="21">
        <v>37743</v>
      </c>
      <c r="Y294" s="8">
        <v>567</v>
      </c>
      <c r="Z294" s="8">
        <v>10604</v>
      </c>
      <c r="AA294" s="8">
        <v>26574</v>
      </c>
      <c r="AB294" s="8">
        <v>2276.6799999999998</v>
      </c>
      <c r="AC294" s="8">
        <v>-4490.08</v>
      </c>
      <c r="AD294" s="8">
        <v>-17758.59</v>
      </c>
      <c r="AE294" s="8">
        <v>-24877.3</v>
      </c>
      <c r="AF294" s="8">
        <f t="shared" si="10"/>
        <v>-22598.612699999998</v>
      </c>
    </row>
    <row r="295" spans="1:32" s="9" customFormat="1" ht="13.2" x14ac:dyDescent="0.2">
      <c r="A295" s="6"/>
      <c r="B295" s="7" t="s">
        <v>313</v>
      </c>
      <c r="C295" s="7"/>
      <c r="D295" s="8">
        <v>-15346.93</v>
      </c>
      <c r="E295" s="8">
        <v>50220.5</v>
      </c>
      <c r="F295" s="8">
        <v>38799.519999999997</v>
      </c>
      <c r="G295" s="8">
        <v>36902.92</v>
      </c>
      <c r="H295" s="8">
        <v>1896.6</v>
      </c>
      <c r="I295" s="8">
        <v>0</v>
      </c>
      <c r="J295" s="8">
        <v>627.86</v>
      </c>
      <c r="K295" s="8">
        <v>0</v>
      </c>
      <c r="L295" s="8">
        <v>1205.3599999999999</v>
      </c>
      <c r="M295" s="14">
        <v>36723.78</v>
      </c>
      <c r="N295" s="8">
        <v>34928.65</v>
      </c>
      <c r="O295" s="8">
        <v>1896.6</v>
      </c>
      <c r="P295" s="8">
        <v>0</v>
      </c>
      <c r="Q295" s="8">
        <v>627.86</v>
      </c>
      <c r="R295" s="8">
        <v>0</v>
      </c>
      <c r="S295" s="8">
        <v>1205.3599999999999</v>
      </c>
      <c r="T295" s="8"/>
      <c r="U295" s="8">
        <v>94.65</v>
      </c>
      <c r="V295" s="8">
        <f t="shared" si="9"/>
        <v>8208.2327499999992</v>
      </c>
      <c r="W295" s="8">
        <v>4890.01</v>
      </c>
      <c r="X295" s="21">
        <v>28662</v>
      </c>
      <c r="Y295" s="8">
        <v>487</v>
      </c>
      <c r="Z295" s="8">
        <v>8441</v>
      </c>
      <c r="AA295" s="8">
        <v>19734</v>
      </c>
      <c r="AB295" s="8">
        <v>3005.86</v>
      </c>
      <c r="AC295" s="8">
        <v>-931.34</v>
      </c>
      <c r="AD295" s="8">
        <v>-8906.1200000000008</v>
      </c>
      <c r="AE295" s="8">
        <v>-25184.39</v>
      </c>
      <c r="AF295" s="8">
        <f t="shared" si="10"/>
        <v>-22178.522749999996</v>
      </c>
    </row>
    <row r="296" spans="1:32" s="9" customFormat="1" ht="13.2" x14ac:dyDescent="0.2">
      <c r="A296" s="6"/>
      <c r="B296" s="7" t="s">
        <v>314</v>
      </c>
      <c r="C296" s="7"/>
      <c r="D296" s="8">
        <v>-13461.87</v>
      </c>
      <c r="E296" s="8">
        <v>29642.65</v>
      </c>
      <c r="F296" s="8">
        <v>40002.959999999999</v>
      </c>
      <c r="G296" s="8">
        <v>37640.28</v>
      </c>
      <c r="H296" s="8">
        <v>2362.6799999999998</v>
      </c>
      <c r="I296" s="8">
        <v>0</v>
      </c>
      <c r="J296" s="8">
        <v>627.41999999999996</v>
      </c>
      <c r="K296" s="8">
        <v>0</v>
      </c>
      <c r="L296" s="8">
        <v>1204.46</v>
      </c>
      <c r="M296" s="14">
        <v>49222.62</v>
      </c>
      <c r="N296" s="8">
        <v>46315.4</v>
      </c>
      <c r="O296" s="8">
        <v>2362.6799999999998</v>
      </c>
      <c r="P296" s="8">
        <v>0</v>
      </c>
      <c r="Q296" s="8">
        <v>627.41999999999996</v>
      </c>
      <c r="R296" s="8">
        <v>0</v>
      </c>
      <c r="S296" s="8">
        <v>1204.46</v>
      </c>
      <c r="T296" s="8"/>
      <c r="U296" s="8">
        <v>123.05</v>
      </c>
      <c r="V296" s="8">
        <f t="shared" si="9"/>
        <v>10884.119000000001</v>
      </c>
      <c r="W296" s="8">
        <v>6484.16</v>
      </c>
      <c r="X296" s="21">
        <v>48955</v>
      </c>
      <c r="Y296" s="8">
        <v>773</v>
      </c>
      <c r="Z296" s="8">
        <v>12046</v>
      </c>
      <c r="AA296" s="8">
        <v>36136</v>
      </c>
      <c r="AB296" s="8">
        <v>3858.54</v>
      </c>
      <c r="AC296" s="8">
        <v>-2088.19</v>
      </c>
      <c r="AD296" s="8">
        <v>-21778.23</v>
      </c>
      <c r="AE296" s="8">
        <v>-37328.28</v>
      </c>
      <c r="AF296" s="8">
        <f t="shared" si="10"/>
        <v>-33469.748999999996</v>
      </c>
    </row>
    <row r="297" spans="1:32" s="9" customFormat="1" ht="13.2" x14ac:dyDescent="0.2">
      <c r="A297" s="6"/>
      <c r="B297" s="7" t="s">
        <v>315</v>
      </c>
      <c r="C297" s="7"/>
      <c r="D297" s="8">
        <v>3131.39</v>
      </c>
      <c r="E297" s="8">
        <v>58291.69</v>
      </c>
      <c r="F297" s="8">
        <v>37463.279999999999</v>
      </c>
      <c r="G297" s="8">
        <v>35174.76</v>
      </c>
      <c r="H297" s="8">
        <v>2288.52</v>
      </c>
      <c r="I297" s="8">
        <v>0</v>
      </c>
      <c r="J297" s="8">
        <v>627.41999999999996</v>
      </c>
      <c r="K297" s="8">
        <v>0</v>
      </c>
      <c r="L297" s="8">
        <v>1204.4000000000001</v>
      </c>
      <c r="M297" s="14">
        <v>30004.86</v>
      </c>
      <c r="N297" s="8">
        <v>28171.95</v>
      </c>
      <c r="O297" s="8">
        <v>2288.52</v>
      </c>
      <c r="P297" s="8">
        <v>0</v>
      </c>
      <c r="Q297" s="8">
        <v>627.41999999999996</v>
      </c>
      <c r="R297" s="8">
        <v>0</v>
      </c>
      <c r="S297" s="8">
        <v>1204.4000000000001</v>
      </c>
      <c r="T297" s="8"/>
      <c r="U297" s="8">
        <v>80.09</v>
      </c>
      <c r="V297" s="8">
        <f t="shared" si="9"/>
        <v>6620.4082499999995</v>
      </c>
      <c r="W297" s="8">
        <v>3944.07</v>
      </c>
      <c r="X297" s="21">
        <v>10579</v>
      </c>
      <c r="Y297" s="8">
        <v>678</v>
      </c>
      <c r="Z297" s="8">
        <v>6318</v>
      </c>
      <c r="AA297" s="8">
        <v>3584</v>
      </c>
      <c r="AB297" s="8">
        <v>2139.1999999999998</v>
      </c>
      <c r="AC297" s="8">
        <v>-261.02999999999997</v>
      </c>
      <c r="AD297" s="8">
        <v>5149.3100000000004</v>
      </c>
      <c r="AE297" s="8">
        <v>8019.67</v>
      </c>
      <c r="AF297" s="8">
        <f t="shared" si="10"/>
        <v>10159.86175</v>
      </c>
    </row>
    <row r="298" spans="1:32" s="9" customFormat="1" ht="13.2" x14ac:dyDescent="0.2">
      <c r="A298" s="6"/>
      <c r="B298" s="7" t="s">
        <v>316</v>
      </c>
      <c r="C298" s="7"/>
      <c r="D298" s="8">
        <v>-1866.72</v>
      </c>
      <c r="E298" s="8">
        <v>150208.74</v>
      </c>
      <c r="F298" s="8">
        <v>52385.52</v>
      </c>
      <c r="G298" s="8">
        <v>47260.92</v>
      </c>
      <c r="H298" s="8">
        <v>5124.6000000000004</v>
      </c>
      <c r="I298" s="8">
        <v>0</v>
      </c>
      <c r="J298" s="8">
        <v>492.84</v>
      </c>
      <c r="K298" s="8">
        <v>0</v>
      </c>
      <c r="L298" s="8">
        <v>946.46</v>
      </c>
      <c r="M298" s="14">
        <v>19127.75</v>
      </c>
      <c r="N298" s="8">
        <v>17256.580000000002</v>
      </c>
      <c r="O298" s="8">
        <v>5124.6000000000004</v>
      </c>
      <c r="P298" s="8">
        <v>0</v>
      </c>
      <c r="Q298" s="8">
        <v>492.84</v>
      </c>
      <c r="R298" s="8">
        <v>0</v>
      </c>
      <c r="S298" s="8">
        <v>946.46</v>
      </c>
      <c r="T298" s="8"/>
      <c r="U298" s="8">
        <v>36.51</v>
      </c>
      <c r="V298" s="8">
        <f t="shared" si="9"/>
        <v>4055.2963</v>
      </c>
      <c r="W298" s="8">
        <v>2415.92</v>
      </c>
      <c r="X298" s="21">
        <v>6075</v>
      </c>
      <c r="Y298" s="8">
        <v>0</v>
      </c>
      <c r="Z298" s="8">
        <v>3511</v>
      </c>
      <c r="AA298" s="8">
        <v>2564</v>
      </c>
      <c r="AB298" s="8">
        <v>1725.66</v>
      </c>
      <c r="AC298" s="8">
        <v>199.17</v>
      </c>
      <c r="AD298" s="8">
        <v>2785.54</v>
      </c>
      <c r="AE298" s="8">
        <v>1117.99</v>
      </c>
      <c r="AF298" s="8">
        <f t="shared" si="10"/>
        <v>2843.6437000000024</v>
      </c>
    </row>
    <row r="299" spans="1:32" s="9" customFormat="1" ht="13.2" x14ac:dyDescent="0.2">
      <c r="A299" s="6"/>
      <c r="B299" s="7" t="s">
        <v>317</v>
      </c>
      <c r="C299" s="7"/>
      <c r="D299" s="8">
        <v>-2899.39</v>
      </c>
      <c r="E299" s="8">
        <v>10302.35</v>
      </c>
      <c r="F299" s="8">
        <v>52415.519999999997</v>
      </c>
      <c r="G299" s="8">
        <v>47491.68</v>
      </c>
      <c r="H299" s="8">
        <v>4923.84</v>
      </c>
      <c r="I299" s="8">
        <v>0</v>
      </c>
      <c r="J299" s="8">
        <v>143.4</v>
      </c>
      <c r="K299" s="8">
        <v>0</v>
      </c>
      <c r="L299" s="8">
        <v>688.52</v>
      </c>
      <c r="M299" s="14">
        <v>45789.87</v>
      </c>
      <c r="N299" s="8">
        <v>41488.43</v>
      </c>
      <c r="O299" s="8">
        <v>4923.84</v>
      </c>
      <c r="P299" s="8">
        <v>0</v>
      </c>
      <c r="Q299" s="8">
        <v>143.4</v>
      </c>
      <c r="R299" s="8">
        <v>0</v>
      </c>
      <c r="S299" s="8">
        <v>688.52</v>
      </c>
      <c r="T299" s="8"/>
      <c r="U299" s="8">
        <v>87.36</v>
      </c>
      <c r="V299" s="8">
        <f t="shared" si="9"/>
        <v>9749.7810499999996</v>
      </c>
      <c r="W299" s="8">
        <v>5808.38</v>
      </c>
      <c r="X299" s="21">
        <v>8437</v>
      </c>
      <c r="Y299" s="8">
        <v>0</v>
      </c>
      <c r="Z299" s="8">
        <v>8438</v>
      </c>
      <c r="AA299" s="8">
        <v>0</v>
      </c>
      <c r="AB299" s="8">
        <v>4148.84</v>
      </c>
      <c r="AC299" s="8">
        <v>482.01</v>
      </c>
      <c r="AD299" s="8">
        <v>12861.41</v>
      </c>
      <c r="AE299" s="8">
        <v>10444.040000000001</v>
      </c>
      <c r="AF299" s="8">
        <f t="shared" si="10"/>
        <v>14593.878950000002</v>
      </c>
    </row>
    <row r="300" spans="1:32" s="9" customFormat="1" ht="13.2" x14ac:dyDescent="0.2">
      <c r="A300" s="6"/>
      <c r="B300" s="7" t="s">
        <v>318</v>
      </c>
      <c r="C300" s="7"/>
      <c r="D300" s="8">
        <v>-9190.1299999999992</v>
      </c>
      <c r="E300" s="8">
        <v>58489.5</v>
      </c>
      <c r="F300" s="8">
        <v>62305.08</v>
      </c>
      <c r="G300" s="8">
        <v>57038.76</v>
      </c>
      <c r="H300" s="8">
        <v>5266.32</v>
      </c>
      <c r="I300" s="8">
        <v>0</v>
      </c>
      <c r="J300" s="8">
        <v>197.28</v>
      </c>
      <c r="K300" s="8">
        <v>0</v>
      </c>
      <c r="L300" s="8">
        <v>946.4</v>
      </c>
      <c r="M300" s="14">
        <v>40284.03</v>
      </c>
      <c r="N300" s="8">
        <v>36879.03</v>
      </c>
      <c r="O300" s="8">
        <v>5266.32</v>
      </c>
      <c r="P300" s="8">
        <v>0</v>
      </c>
      <c r="Q300" s="8">
        <v>197.28</v>
      </c>
      <c r="R300" s="8">
        <v>0</v>
      </c>
      <c r="S300" s="8">
        <v>946.4</v>
      </c>
      <c r="T300" s="8"/>
      <c r="U300" s="8">
        <v>64.66</v>
      </c>
      <c r="V300" s="8">
        <f t="shared" si="9"/>
        <v>8666.5720499999989</v>
      </c>
      <c r="W300" s="8">
        <v>5163.0600000000004</v>
      </c>
      <c r="X300" s="21">
        <v>15269</v>
      </c>
      <c r="Y300" s="8">
        <v>0</v>
      </c>
      <c r="Z300" s="8">
        <v>7887</v>
      </c>
      <c r="AA300" s="8">
        <v>7382</v>
      </c>
      <c r="AB300" s="8">
        <v>3687.9</v>
      </c>
      <c r="AC300" s="8">
        <v>41.99</v>
      </c>
      <c r="AD300" s="8">
        <v>4050.5</v>
      </c>
      <c r="AE300" s="8">
        <v>-5097.6400000000003</v>
      </c>
      <c r="AF300" s="8">
        <f t="shared" si="10"/>
        <v>-1409.7320499999987</v>
      </c>
    </row>
    <row r="301" spans="1:32" s="9" customFormat="1" ht="13.2" x14ac:dyDescent="0.2">
      <c r="A301" s="6"/>
      <c r="B301" s="7" t="s">
        <v>319</v>
      </c>
      <c r="C301" s="7"/>
      <c r="D301" s="8">
        <v>0</v>
      </c>
      <c r="E301" s="8">
        <v>37461.21</v>
      </c>
      <c r="F301" s="8">
        <v>6139.08</v>
      </c>
      <c r="G301" s="8">
        <v>5724.84</v>
      </c>
      <c r="H301" s="8">
        <v>414.24</v>
      </c>
      <c r="I301" s="8">
        <v>0</v>
      </c>
      <c r="J301" s="8">
        <v>0</v>
      </c>
      <c r="K301" s="8">
        <v>0</v>
      </c>
      <c r="L301" s="8">
        <v>0</v>
      </c>
      <c r="M301" s="14">
        <v>0</v>
      </c>
      <c r="N301" s="8">
        <v>0</v>
      </c>
      <c r="O301" s="8">
        <v>414.24</v>
      </c>
      <c r="P301" s="8">
        <v>0</v>
      </c>
      <c r="Q301" s="8">
        <v>0</v>
      </c>
      <c r="R301" s="8">
        <v>0</v>
      </c>
      <c r="S301" s="8">
        <v>0</v>
      </c>
      <c r="T301" s="8"/>
      <c r="U301" s="8">
        <v>0</v>
      </c>
      <c r="V301" s="8">
        <f t="shared" si="9"/>
        <v>0</v>
      </c>
      <c r="W301" s="8">
        <v>0</v>
      </c>
      <c r="X301" s="21">
        <v>0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8">
        <v>0</v>
      </c>
      <c r="AE301" s="8">
        <v>0</v>
      </c>
      <c r="AF301" s="8">
        <f t="shared" si="10"/>
        <v>0</v>
      </c>
    </row>
    <row r="302" spans="1:32" s="9" customFormat="1" ht="13.2" x14ac:dyDescent="0.2">
      <c r="A302" s="6"/>
      <c r="B302" s="7" t="s">
        <v>320</v>
      </c>
      <c r="C302" s="7"/>
      <c r="D302" s="8">
        <v>1053.4100000000001</v>
      </c>
      <c r="E302" s="8">
        <v>157874.51999999999</v>
      </c>
      <c r="F302" s="8">
        <v>26713.439999999999</v>
      </c>
      <c r="G302" s="8">
        <v>24911.040000000001</v>
      </c>
      <c r="H302" s="8">
        <v>1802.4</v>
      </c>
      <c r="I302" s="8">
        <v>0</v>
      </c>
      <c r="J302" s="8">
        <v>0</v>
      </c>
      <c r="K302" s="8">
        <v>0</v>
      </c>
      <c r="L302" s="8">
        <v>0</v>
      </c>
      <c r="M302" s="14">
        <v>125.2</v>
      </c>
      <c r="N302" s="8">
        <v>116.75</v>
      </c>
      <c r="O302" s="8">
        <v>1802.4</v>
      </c>
      <c r="P302" s="8">
        <v>0</v>
      </c>
      <c r="Q302" s="8">
        <v>0</v>
      </c>
      <c r="R302" s="8">
        <v>0</v>
      </c>
      <c r="S302" s="8">
        <v>0</v>
      </c>
      <c r="T302" s="8"/>
      <c r="U302" s="8">
        <v>0.47</v>
      </c>
      <c r="V302" s="8">
        <f t="shared" si="9"/>
        <v>27.436249999999998</v>
      </c>
      <c r="W302" s="8">
        <v>16.350000000000001</v>
      </c>
      <c r="X302" s="21">
        <v>0</v>
      </c>
      <c r="Y302" s="8">
        <v>0</v>
      </c>
      <c r="Z302" s="8">
        <v>0</v>
      </c>
      <c r="AA302" s="8">
        <v>0</v>
      </c>
      <c r="AB302" s="8">
        <v>11.68</v>
      </c>
      <c r="AC302" s="8">
        <v>25.1</v>
      </c>
      <c r="AD302" s="8">
        <v>36.19</v>
      </c>
      <c r="AE302" s="8">
        <v>1114.71</v>
      </c>
      <c r="AF302" s="8">
        <f t="shared" si="10"/>
        <v>1126.3737500000002</v>
      </c>
    </row>
    <row r="303" spans="1:32" s="9" customFormat="1" ht="13.2" x14ac:dyDescent="0.2">
      <c r="A303" s="6"/>
      <c r="B303" s="7" t="s">
        <v>321</v>
      </c>
      <c r="C303" s="7"/>
      <c r="D303" s="8">
        <v>3026.81</v>
      </c>
      <c r="E303" s="8">
        <v>53609.07</v>
      </c>
      <c r="F303" s="8">
        <v>12669.6</v>
      </c>
      <c r="G303" s="8">
        <v>11814.84</v>
      </c>
      <c r="H303" s="8">
        <v>854.76</v>
      </c>
      <c r="I303" s="8">
        <v>0</v>
      </c>
      <c r="J303" s="8">
        <v>0</v>
      </c>
      <c r="K303" s="8">
        <v>0</v>
      </c>
      <c r="L303" s="8">
        <v>0</v>
      </c>
      <c r="M303" s="14">
        <v>3308</v>
      </c>
      <c r="N303" s="8">
        <v>3084.82</v>
      </c>
      <c r="O303" s="8">
        <v>854.76</v>
      </c>
      <c r="P303" s="8">
        <v>0</v>
      </c>
      <c r="Q303" s="8">
        <v>0</v>
      </c>
      <c r="R303" s="8">
        <v>0</v>
      </c>
      <c r="S303" s="8">
        <v>0</v>
      </c>
      <c r="T303" s="8"/>
      <c r="U303" s="8">
        <v>26.11</v>
      </c>
      <c r="V303" s="8">
        <f t="shared" si="9"/>
        <v>724.93269999999995</v>
      </c>
      <c r="W303" s="8">
        <v>431.88</v>
      </c>
      <c r="X303" s="21">
        <v>1167</v>
      </c>
      <c r="Y303" s="8">
        <v>0</v>
      </c>
      <c r="Z303" s="8">
        <v>0</v>
      </c>
      <c r="AA303" s="8">
        <v>1167</v>
      </c>
      <c r="AB303" s="8">
        <v>308.48</v>
      </c>
      <c r="AC303" s="8">
        <v>663.24</v>
      </c>
      <c r="AD303" s="8">
        <v>-210.7</v>
      </c>
      <c r="AE303" s="8">
        <v>3479.34</v>
      </c>
      <c r="AF303" s="8">
        <f t="shared" si="10"/>
        <v>3787.8172999999997</v>
      </c>
    </row>
    <row r="304" spans="1:32" s="9" customFormat="1" ht="13.2" x14ac:dyDescent="0.2">
      <c r="A304" s="6"/>
      <c r="B304" s="7" t="s">
        <v>322</v>
      </c>
      <c r="C304" s="7"/>
      <c r="D304" s="8">
        <v>5085</v>
      </c>
      <c r="E304" s="8">
        <v>0</v>
      </c>
      <c r="F304" s="8">
        <v>4835.16</v>
      </c>
      <c r="G304" s="8">
        <v>4509</v>
      </c>
      <c r="H304" s="8">
        <v>326.16000000000003</v>
      </c>
      <c r="I304" s="8">
        <v>0</v>
      </c>
      <c r="J304" s="8">
        <v>0</v>
      </c>
      <c r="K304" s="8">
        <v>0</v>
      </c>
      <c r="L304" s="8">
        <v>0</v>
      </c>
      <c r="M304" s="14">
        <v>4834.88</v>
      </c>
      <c r="N304" s="8">
        <v>4508.74</v>
      </c>
      <c r="O304" s="8">
        <v>326.16000000000003</v>
      </c>
      <c r="P304" s="8">
        <v>0</v>
      </c>
      <c r="Q304" s="8">
        <v>0</v>
      </c>
      <c r="R304" s="8">
        <v>0</v>
      </c>
      <c r="S304" s="8">
        <v>0</v>
      </c>
      <c r="T304" s="8"/>
      <c r="U304" s="8">
        <v>99.99</v>
      </c>
      <c r="V304" s="8">
        <f t="shared" si="9"/>
        <v>1059.5538999999999</v>
      </c>
      <c r="W304" s="8">
        <v>631.22</v>
      </c>
      <c r="X304" s="21">
        <v>0</v>
      </c>
      <c r="Y304" s="8">
        <v>0</v>
      </c>
      <c r="Z304" s="8">
        <v>0</v>
      </c>
      <c r="AA304" s="8">
        <v>0</v>
      </c>
      <c r="AB304" s="8">
        <v>450.87</v>
      </c>
      <c r="AC304" s="8">
        <v>969.38</v>
      </c>
      <c r="AD304" s="8">
        <v>1397.71</v>
      </c>
      <c r="AE304" s="8">
        <v>7452.09</v>
      </c>
      <c r="AF304" s="8">
        <f t="shared" si="10"/>
        <v>7902.9660999999987</v>
      </c>
    </row>
    <row r="305" spans="1:32" s="9" customFormat="1" ht="13.2" x14ac:dyDescent="0.2">
      <c r="A305" s="6"/>
      <c r="B305" s="7" t="s">
        <v>323</v>
      </c>
      <c r="C305" s="7"/>
      <c r="D305" s="8">
        <v>0</v>
      </c>
      <c r="E305" s="8">
        <v>3153.83</v>
      </c>
      <c r="F305" s="8">
        <v>193.32</v>
      </c>
      <c r="G305" s="8">
        <v>0</v>
      </c>
      <c r="H305" s="8">
        <v>193.32</v>
      </c>
      <c r="I305" s="8">
        <v>0</v>
      </c>
      <c r="J305" s="8">
        <v>0</v>
      </c>
      <c r="K305" s="8">
        <v>0</v>
      </c>
      <c r="L305" s="8">
        <v>0</v>
      </c>
      <c r="M305" s="14">
        <v>0</v>
      </c>
      <c r="N305" s="8">
        <v>0</v>
      </c>
      <c r="O305" s="8">
        <v>193.32</v>
      </c>
      <c r="P305" s="8">
        <v>0</v>
      </c>
      <c r="Q305" s="8">
        <v>0</v>
      </c>
      <c r="R305" s="8">
        <v>0</v>
      </c>
      <c r="S305" s="8">
        <v>0</v>
      </c>
      <c r="T305" s="8"/>
      <c r="U305" s="8">
        <v>0</v>
      </c>
      <c r="V305" s="8">
        <f t="shared" si="9"/>
        <v>0</v>
      </c>
      <c r="W305" s="8">
        <v>0</v>
      </c>
      <c r="X305" s="21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0</v>
      </c>
      <c r="AD305" s="8">
        <v>0</v>
      </c>
      <c r="AE305" s="8">
        <v>0</v>
      </c>
      <c r="AF305" s="8">
        <f t="shared" si="10"/>
        <v>0</v>
      </c>
    </row>
    <row r="306" spans="1:32" s="9" customFormat="1" ht="13.2" x14ac:dyDescent="0.2">
      <c r="A306" s="6"/>
      <c r="B306" s="7" t="s">
        <v>324</v>
      </c>
      <c r="C306" s="7"/>
      <c r="D306" s="8">
        <v>0</v>
      </c>
      <c r="E306" s="8">
        <v>86610.12</v>
      </c>
      <c r="F306" s="8">
        <v>14471.52</v>
      </c>
      <c r="G306" s="8">
        <v>13136.52</v>
      </c>
      <c r="H306" s="8">
        <v>1335</v>
      </c>
      <c r="I306" s="8">
        <v>0</v>
      </c>
      <c r="J306" s="8">
        <v>0</v>
      </c>
      <c r="K306" s="8">
        <v>0</v>
      </c>
      <c r="L306" s="8">
        <v>0</v>
      </c>
      <c r="M306" s="14">
        <v>0</v>
      </c>
      <c r="N306" s="8">
        <v>0</v>
      </c>
      <c r="O306" s="8">
        <v>1335</v>
      </c>
      <c r="P306" s="8">
        <v>0</v>
      </c>
      <c r="Q306" s="8">
        <v>0</v>
      </c>
      <c r="R306" s="8">
        <v>0</v>
      </c>
      <c r="S306" s="8">
        <v>0</v>
      </c>
      <c r="T306" s="8"/>
      <c r="U306" s="8">
        <v>0</v>
      </c>
      <c r="V306" s="8">
        <f t="shared" si="9"/>
        <v>0</v>
      </c>
      <c r="W306" s="8">
        <v>0</v>
      </c>
      <c r="X306" s="21">
        <v>0</v>
      </c>
      <c r="Y306" s="8">
        <v>0</v>
      </c>
      <c r="Z306" s="8">
        <v>0</v>
      </c>
      <c r="AA306" s="8">
        <v>0</v>
      </c>
      <c r="AB306" s="8">
        <v>0</v>
      </c>
      <c r="AC306" s="8">
        <v>0</v>
      </c>
      <c r="AD306" s="8">
        <v>0</v>
      </c>
      <c r="AE306" s="8">
        <v>0</v>
      </c>
      <c r="AF306" s="8">
        <f t="shared" si="10"/>
        <v>0</v>
      </c>
    </row>
    <row r="307" spans="1:32" s="9" customFormat="1" ht="13.2" x14ac:dyDescent="0.2">
      <c r="A307" s="6"/>
      <c r="B307" s="7" t="s">
        <v>325</v>
      </c>
      <c r="C307" s="7"/>
      <c r="D307" s="8">
        <v>335.36</v>
      </c>
      <c r="E307" s="8">
        <v>72377.09</v>
      </c>
      <c r="F307" s="8">
        <v>12832.08</v>
      </c>
      <c r="G307" s="8">
        <v>11639.4</v>
      </c>
      <c r="H307" s="8">
        <v>1192.68</v>
      </c>
      <c r="I307" s="8">
        <v>0</v>
      </c>
      <c r="J307" s="8">
        <v>0</v>
      </c>
      <c r="K307" s="8">
        <v>0</v>
      </c>
      <c r="L307" s="8">
        <v>0</v>
      </c>
      <c r="M307" s="14">
        <v>316.8</v>
      </c>
      <c r="N307" s="8">
        <v>287.35000000000002</v>
      </c>
      <c r="O307" s="8">
        <v>1192.68</v>
      </c>
      <c r="P307" s="8">
        <v>0</v>
      </c>
      <c r="Q307" s="8">
        <v>0</v>
      </c>
      <c r="R307" s="8">
        <v>0</v>
      </c>
      <c r="S307" s="8">
        <v>0</v>
      </c>
      <c r="T307" s="8"/>
      <c r="U307" s="8">
        <v>2.4700000000000002</v>
      </c>
      <c r="V307" s="8">
        <f t="shared" si="9"/>
        <v>67.527249999999995</v>
      </c>
      <c r="W307" s="8">
        <v>40.229999999999997</v>
      </c>
      <c r="X307" s="21">
        <v>0</v>
      </c>
      <c r="Y307" s="8">
        <v>0</v>
      </c>
      <c r="Z307" s="8">
        <v>0</v>
      </c>
      <c r="AA307" s="8">
        <v>0</v>
      </c>
      <c r="AB307" s="8">
        <v>28.74</v>
      </c>
      <c r="AC307" s="8">
        <v>61.78</v>
      </c>
      <c r="AD307" s="8">
        <v>89.08</v>
      </c>
      <c r="AE307" s="8">
        <v>486.22</v>
      </c>
      <c r="AF307" s="8">
        <f t="shared" si="10"/>
        <v>514.95275000000004</v>
      </c>
    </row>
    <row r="308" spans="1:32" s="9" customFormat="1" ht="13.2" x14ac:dyDescent="0.2">
      <c r="A308" s="6"/>
      <c r="B308" s="7" t="s">
        <v>326</v>
      </c>
      <c r="C308" s="7"/>
      <c r="D308" s="8">
        <v>1449.91</v>
      </c>
      <c r="E308" s="8">
        <v>13291.4</v>
      </c>
      <c r="F308" s="8">
        <v>2848.48</v>
      </c>
      <c r="G308" s="8">
        <v>2517.16</v>
      </c>
      <c r="H308" s="8">
        <v>331.32</v>
      </c>
      <c r="I308" s="8">
        <v>0</v>
      </c>
      <c r="J308" s="8">
        <v>0</v>
      </c>
      <c r="K308" s="8">
        <v>0</v>
      </c>
      <c r="L308" s="8">
        <v>0</v>
      </c>
      <c r="M308" s="14">
        <v>4259.13</v>
      </c>
      <c r="N308" s="8">
        <v>3763.73</v>
      </c>
      <c r="O308" s="8">
        <v>331.32</v>
      </c>
      <c r="P308" s="8">
        <v>0</v>
      </c>
      <c r="Q308" s="8">
        <v>0</v>
      </c>
      <c r="R308" s="8">
        <v>0</v>
      </c>
      <c r="S308" s="8">
        <v>0</v>
      </c>
      <c r="T308" s="8"/>
      <c r="U308" s="8">
        <v>149.52000000000001</v>
      </c>
      <c r="V308" s="8">
        <f t="shared" si="9"/>
        <v>884.47654999999997</v>
      </c>
      <c r="W308" s="8">
        <v>526.91999999999996</v>
      </c>
      <c r="X308" s="21">
        <v>0</v>
      </c>
      <c r="Y308" s="8">
        <v>0</v>
      </c>
      <c r="Z308" s="8">
        <v>0</v>
      </c>
      <c r="AA308" s="8">
        <v>0</v>
      </c>
      <c r="AB308" s="8">
        <v>376.37</v>
      </c>
      <c r="AC308" s="8">
        <v>809.2</v>
      </c>
      <c r="AD308" s="8">
        <v>1166.76</v>
      </c>
      <c r="AE308" s="8">
        <v>3425.87</v>
      </c>
      <c r="AF308" s="8">
        <f t="shared" si="10"/>
        <v>3802.2434499999999</v>
      </c>
    </row>
    <row r="309" spans="1:32" s="9" customFormat="1" ht="13.2" x14ac:dyDescent="0.2">
      <c r="A309" s="6"/>
      <c r="B309" s="7" t="s">
        <v>327</v>
      </c>
      <c r="C309" s="7"/>
      <c r="D309" s="8">
        <v>1810.44</v>
      </c>
      <c r="E309" s="8">
        <v>700.2</v>
      </c>
      <c r="F309" s="8">
        <v>2563.1999999999998</v>
      </c>
      <c r="G309" s="8">
        <v>2239.1999999999998</v>
      </c>
      <c r="H309" s="8">
        <v>324</v>
      </c>
      <c r="I309" s="8">
        <v>0</v>
      </c>
      <c r="J309" s="8">
        <v>0</v>
      </c>
      <c r="K309" s="8">
        <v>0</v>
      </c>
      <c r="L309" s="8">
        <v>0</v>
      </c>
      <c r="M309" s="14">
        <v>2401.1999999999998</v>
      </c>
      <c r="N309" s="8">
        <v>2097.6799999999998</v>
      </c>
      <c r="O309" s="8">
        <v>324</v>
      </c>
      <c r="P309" s="8">
        <v>0</v>
      </c>
      <c r="Q309" s="8">
        <v>0</v>
      </c>
      <c r="R309" s="8">
        <v>0</v>
      </c>
      <c r="S309" s="8">
        <v>0</v>
      </c>
      <c r="T309" s="8"/>
      <c r="U309" s="8">
        <v>93.68</v>
      </c>
      <c r="V309" s="8">
        <f t="shared" si="9"/>
        <v>492.95479999999992</v>
      </c>
      <c r="W309" s="8">
        <v>293.67</v>
      </c>
      <c r="X309" s="21">
        <v>0</v>
      </c>
      <c r="Y309" s="8">
        <v>0</v>
      </c>
      <c r="Z309" s="8">
        <v>0</v>
      </c>
      <c r="AA309" s="8">
        <v>0</v>
      </c>
      <c r="AB309" s="8">
        <v>209.77</v>
      </c>
      <c r="AC309" s="8">
        <v>451</v>
      </c>
      <c r="AD309" s="8">
        <v>650.28</v>
      </c>
      <c r="AE309" s="8">
        <v>2911.72</v>
      </c>
      <c r="AF309" s="8">
        <f t="shared" si="10"/>
        <v>3121.4951999999998</v>
      </c>
    </row>
    <row r="310" spans="1:32" s="9" customFormat="1" ht="13.2" x14ac:dyDescent="0.2">
      <c r="A310" s="6"/>
      <c r="B310" s="7" t="s">
        <v>328</v>
      </c>
      <c r="C310" s="7"/>
      <c r="D310" s="8">
        <v>-23608.2</v>
      </c>
      <c r="E310" s="8">
        <v>7372.51</v>
      </c>
      <c r="F310" s="8">
        <v>55653.36</v>
      </c>
      <c r="G310" s="8">
        <v>53991.48</v>
      </c>
      <c r="H310" s="8">
        <v>1661.88</v>
      </c>
      <c r="I310" s="8">
        <v>0</v>
      </c>
      <c r="J310" s="8">
        <v>319.38</v>
      </c>
      <c r="K310" s="8">
        <v>0</v>
      </c>
      <c r="L310" s="8">
        <v>817.34</v>
      </c>
      <c r="M310" s="14">
        <v>53722.42</v>
      </c>
      <c r="N310" s="8">
        <v>52118.2</v>
      </c>
      <c r="O310" s="8">
        <v>1661.88</v>
      </c>
      <c r="P310" s="8">
        <v>0</v>
      </c>
      <c r="Q310" s="8">
        <v>319.38</v>
      </c>
      <c r="R310" s="8">
        <v>0</v>
      </c>
      <c r="S310" s="8">
        <v>817.34</v>
      </c>
      <c r="T310" s="8"/>
      <c r="U310" s="8">
        <v>96.53</v>
      </c>
      <c r="V310" s="8">
        <f t="shared" si="9"/>
        <v>12247.776999999998</v>
      </c>
      <c r="W310" s="8">
        <v>7296.55</v>
      </c>
      <c r="X310" s="21">
        <v>42074</v>
      </c>
      <c r="Y310" s="8">
        <v>5295</v>
      </c>
      <c r="Z310" s="8">
        <v>12146</v>
      </c>
      <c r="AA310" s="8">
        <v>24632</v>
      </c>
      <c r="AB310" s="8">
        <v>-83.18</v>
      </c>
      <c r="AC310" s="8">
        <v>-940.59</v>
      </c>
      <c r="AD310" s="8">
        <v>-8475.36</v>
      </c>
      <c r="AE310" s="8">
        <v>-33024.14</v>
      </c>
      <c r="AF310" s="8">
        <f t="shared" si="10"/>
        <v>-33108.327000000005</v>
      </c>
    </row>
    <row r="311" spans="1:32" s="9" customFormat="1" ht="13.2" x14ac:dyDescent="0.2">
      <c r="A311" s="6"/>
      <c r="B311" s="7" t="s">
        <v>329</v>
      </c>
      <c r="C311" s="7"/>
      <c r="D311" s="8">
        <v>-3379.53</v>
      </c>
      <c r="E311" s="8">
        <v>57317.48</v>
      </c>
      <c r="F311" s="8">
        <v>50628.480000000003</v>
      </c>
      <c r="G311" s="8">
        <v>47829.84</v>
      </c>
      <c r="H311" s="8">
        <v>2798.64</v>
      </c>
      <c r="I311" s="8">
        <v>0</v>
      </c>
      <c r="J311" s="8">
        <v>277.26</v>
      </c>
      <c r="K311" s="8">
        <v>0</v>
      </c>
      <c r="L311" s="8">
        <v>709.78</v>
      </c>
      <c r="M311" s="14">
        <v>51297.8</v>
      </c>
      <c r="N311" s="8">
        <v>48462.16</v>
      </c>
      <c r="O311" s="8">
        <v>2798.64</v>
      </c>
      <c r="P311" s="8">
        <v>0</v>
      </c>
      <c r="Q311" s="8">
        <v>277.26</v>
      </c>
      <c r="R311" s="8">
        <v>0</v>
      </c>
      <c r="S311" s="8">
        <v>709.78</v>
      </c>
      <c r="T311" s="8"/>
      <c r="U311" s="8">
        <v>101.32</v>
      </c>
      <c r="V311" s="8">
        <f t="shared" si="9"/>
        <v>11388.607599999999</v>
      </c>
      <c r="W311" s="8">
        <v>6784.7</v>
      </c>
      <c r="X311" s="21">
        <v>36377</v>
      </c>
      <c r="Y311" s="8">
        <v>777</v>
      </c>
      <c r="Z311" s="8">
        <v>15016</v>
      </c>
      <c r="AA311" s="8">
        <v>20586</v>
      </c>
      <c r="AB311" s="8">
        <v>4069.22</v>
      </c>
      <c r="AC311" s="8">
        <v>-4596.6400000000003</v>
      </c>
      <c r="AD311" s="8">
        <v>-5562.73</v>
      </c>
      <c r="AE311" s="8">
        <v>-13538.9</v>
      </c>
      <c r="AF311" s="8">
        <f t="shared" si="10"/>
        <v>-9467.6775999999991</v>
      </c>
    </row>
    <row r="312" spans="1:32" s="9" customFormat="1" ht="13.2" x14ac:dyDescent="0.2">
      <c r="A312" s="6"/>
      <c r="B312" s="7" t="s">
        <v>330</v>
      </c>
      <c r="C312" s="7"/>
      <c r="D312" s="8">
        <v>-13906.34</v>
      </c>
      <c r="E312" s="8">
        <v>33123.57</v>
      </c>
      <c r="F312" s="8">
        <v>54558.36</v>
      </c>
      <c r="G312" s="8">
        <v>54558.36</v>
      </c>
      <c r="H312" s="8">
        <v>0</v>
      </c>
      <c r="I312" s="8">
        <v>0</v>
      </c>
      <c r="J312" s="8">
        <v>285.66000000000003</v>
      </c>
      <c r="K312" s="8">
        <v>0</v>
      </c>
      <c r="L312" s="8">
        <v>731.24</v>
      </c>
      <c r="M312" s="14">
        <v>48879.97</v>
      </c>
      <c r="N312" s="8">
        <v>48879.97</v>
      </c>
      <c r="O312" s="8">
        <v>0</v>
      </c>
      <c r="P312" s="8">
        <v>0</v>
      </c>
      <c r="Q312" s="8">
        <v>285.66000000000003</v>
      </c>
      <c r="R312" s="8">
        <v>0</v>
      </c>
      <c r="S312" s="8">
        <v>731.24</v>
      </c>
      <c r="T312" s="8"/>
      <c r="U312" s="8">
        <v>89.59</v>
      </c>
      <c r="V312" s="8">
        <f t="shared" si="9"/>
        <v>11486.792949999999</v>
      </c>
      <c r="W312" s="8">
        <v>6843.2</v>
      </c>
      <c r="X312" s="21">
        <v>35399</v>
      </c>
      <c r="Y312" s="8">
        <v>0</v>
      </c>
      <c r="Z312" s="8">
        <v>11329</v>
      </c>
      <c r="AA312" s="8">
        <v>24070</v>
      </c>
      <c r="AB312" s="8">
        <v>4888</v>
      </c>
      <c r="AC312" s="8">
        <v>-819.81</v>
      </c>
      <c r="AD312" s="8">
        <v>-8917.2099999999991</v>
      </c>
      <c r="AE312" s="8">
        <v>-23643.360000000001</v>
      </c>
      <c r="AF312" s="8">
        <f t="shared" si="10"/>
        <v>-18755.362949999995</v>
      </c>
    </row>
    <row r="313" spans="1:32" s="9" customFormat="1" ht="13.2" x14ac:dyDescent="0.2">
      <c r="A313" s="6"/>
      <c r="B313" s="7" t="s">
        <v>331</v>
      </c>
      <c r="C313" s="7"/>
      <c r="D313" s="8">
        <v>-34731.120000000003</v>
      </c>
      <c r="E313" s="8">
        <v>198292.18</v>
      </c>
      <c r="F313" s="8">
        <v>81860.28</v>
      </c>
      <c r="G313" s="8">
        <v>77012.88</v>
      </c>
      <c r="H313" s="8">
        <v>4847.3999999999996</v>
      </c>
      <c r="I313" s="8">
        <v>0</v>
      </c>
      <c r="J313" s="8">
        <v>436.98</v>
      </c>
      <c r="K313" s="8">
        <v>0</v>
      </c>
      <c r="L313" s="8">
        <v>1118.46</v>
      </c>
      <c r="M313" s="14">
        <v>48224.38</v>
      </c>
      <c r="N313" s="8">
        <v>45368.75</v>
      </c>
      <c r="O313" s="8">
        <v>4847.3999999999996</v>
      </c>
      <c r="P313" s="8">
        <v>0</v>
      </c>
      <c r="Q313" s="8">
        <v>436.98</v>
      </c>
      <c r="R313" s="8">
        <v>0</v>
      </c>
      <c r="S313" s="8">
        <v>1118.46</v>
      </c>
      <c r="T313" s="8"/>
      <c r="U313" s="8">
        <v>58.91</v>
      </c>
      <c r="V313" s="8">
        <f t="shared" si="9"/>
        <v>10661.65625</v>
      </c>
      <c r="W313" s="8">
        <v>6351.62</v>
      </c>
      <c r="X313" s="21">
        <v>32968</v>
      </c>
      <c r="Y313" s="8">
        <v>3352</v>
      </c>
      <c r="Z313" s="8">
        <v>10322</v>
      </c>
      <c r="AA313" s="8">
        <v>19294</v>
      </c>
      <c r="AB313" s="8">
        <v>1184.8699999999999</v>
      </c>
      <c r="AC313" s="8">
        <v>-567.72</v>
      </c>
      <c r="AD313" s="8">
        <v>-5229.6899999999996</v>
      </c>
      <c r="AE313" s="8">
        <v>-40528.53</v>
      </c>
      <c r="AF313" s="8">
        <f t="shared" si="10"/>
        <v>-39343.646250000005</v>
      </c>
    </row>
    <row r="314" spans="1:32" s="9" customFormat="1" ht="13.2" x14ac:dyDescent="0.2">
      <c r="A314" s="6"/>
      <c r="B314" s="7" t="s">
        <v>332</v>
      </c>
      <c r="C314" s="7"/>
      <c r="D314" s="8">
        <v>-22432.720000000001</v>
      </c>
      <c r="E314" s="8">
        <v>75899.78</v>
      </c>
      <c r="F314" s="8">
        <v>58722.6</v>
      </c>
      <c r="G314" s="8">
        <v>54979.08</v>
      </c>
      <c r="H314" s="8">
        <v>1669.44</v>
      </c>
      <c r="I314" s="8">
        <v>2074.08</v>
      </c>
      <c r="J314" s="8">
        <v>277.38</v>
      </c>
      <c r="K314" s="8">
        <v>0</v>
      </c>
      <c r="L314" s="8">
        <v>709.76</v>
      </c>
      <c r="M314" s="14">
        <v>41451.800000000003</v>
      </c>
      <c r="N314" s="8">
        <v>38809.279999999999</v>
      </c>
      <c r="O314" s="8">
        <v>1669.44</v>
      </c>
      <c r="P314" s="8">
        <v>2074.08</v>
      </c>
      <c r="Q314" s="8">
        <v>277.38</v>
      </c>
      <c r="R314" s="8">
        <v>0</v>
      </c>
      <c r="S314" s="8">
        <v>709.76</v>
      </c>
      <c r="T314" s="8"/>
      <c r="U314" s="8">
        <v>70.59</v>
      </c>
      <c r="V314" s="8">
        <f t="shared" si="9"/>
        <v>9120.1808000000001</v>
      </c>
      <c r="W314" s="8">
        <v>5433.3</v>
      </c>
      <c r="X314" s="21">
        <v>26796</v>
      </c>
      <c r="Y314" s="8">
        <v>0</v>
      </c>
      <c r="Z314" s="8">
        <v>8511</v>
      </c>
      <c r="AA314" s="8">
        <v>18286</v>
      </c>
      <c r="AB314" s="8">
        <v>3880.93</v>
      </c>
      <c r="AC314" s="8">
        <v>-167</v>
      </c>
      <c r="AD314" s="8">
        <v>-6255.12</v>
      </c>
      <c r="AE314" s="8">
        <v>-28854.85</v>
      </c>
      <c r="AF314" s="8">
        <f t="shared" si="10"/>
        <v>-24972.920800000004</v>
      </c>
    </row>
    <row r="315" spans="1:32" s="9" customFormat="1" ht="13.2" x14ac:dyDescent="0.2">
      <c r="A315" s="6"/>
      <c r="B315" s="7" t="s">
        <v>333</v>
      </c>
      <c r="C315" s="7"/>
      <c r="D315" s="8">
        <v>1704.75</v>
      </c>
      <c r="E315" s="8">
        <v>185861.7</v>
      </c>
      <c r="F315" s="8">
        <v>83330.880000000005</v>
      </c>
      <c r="G315" s="8">
        <v>77146.080000000002</v>
      </c>
      <c r="H315" s="8">
        <v>6184.8</v>
      </c>
      <c r="I315" s="8">
        <v>0</v>
      </c>
      <c r="J315" s="8">
        <v>436.8</v>
      </c>
      <c r="K315" s="8">
        <v>0</v>
      </c>
      <c r="L315" s="8">
        <v>1118.52</v>
      </c>
      <c r="M315" s="14">
        <v>38019.980000000003</v>
      </c>
      <c r="N315" s="8">
        <v>35198.15</v>
      </c>
      <c r="O315" s="8">
        <v>6184.8</v>
      </c>
      <c r="P315" s="8">
        <v>0</v>
      </c>
      <c r="Q315" s="8">
        <v>436.8</v>
      </c>
      <c r="R315" s="8">
        <v>0</v>
      </c>
      <c r="S315" s="8">
        <v>1118.52</v>
      </c>
      <c r="T315" s="8"/>
      <c r="U315" s="8">
        <v>45.63</v>
      </c>
      <c r="V315" s="8">
        <f t="shared" si="9"/>
        <v>8271.5652499999997</v>
      </c>
      <c r="W315" s="8">
        <v>4927.74</v>
      </c>
      <c r="X315" s="21">
        <v>53904</v>
      </c>
      <c r="Y315" s="8">
        <v>5394</v>
      </c>
      <c r="Z315" s="8">
        <v>8572</v>
      </c>
      <c r="AA315" s="8">
        <v>39940</v>
      </c>
      <c r="AB315" s="8">
        <v>-1874.19</v>
      </c>
      <c r="AC315" s="8">
        <v>-1004.4</v>
      </c>
      <c r="AD315" s="8">
        <v>-29028.57</v>
      </c>
      <c r="AE315" s="8">
        <v>-28328.22</v>
      </c>
      <c r="AF315" s="8">
        <f t="shared" si="10"/>
        <v>-30200.405249999996</v>
      </c>
    </row>
    <row r="316" spans="1:32" s="9" customFormat="1" ht="13.2" x14ac:dyDescent="0.2">
      <c r="A316" s="6"/>
      <c r="B316" s="7" t="s">
        <v>334</v>
      </c>
      <c r="C316" s="7"/>
      <c r="D316" s="8">
        <v>-2105.8200000000002</v>
      </c>
      <c r="E316" s="8">
        <v>17849.61</v>
      </c>
      <c r="F316" s="8">
        <v>56224.32</v>
      </c>
      <c r="G316" s="8">
        <v>54558.239999999998</v>
      </c>
      <c r="H316" s="8">
        <v>1666.08</v>
      </c>
      <c r="I316" s="8">
        <v>0</v>
      </c>
      <c r="J316" s="8">
        <v>277.32</v>
      </c>
      <c r="K316" s="8">
        <v>0</v>
      </c>
      <c r="L316" s="8">
        <v>709.78</v>
      </c>
      <c r="M316" s="14">
        <v>49650.99</v>
      </c>
      <c r="N316" s="8">
        <v>48179.7</v>
      </c>
      <c r="O316" s="8">
        <v>1666.08</v>
      </c>
      <c r="P316" s="8">
        <v>0</v>
      </c>
      <c r="Q316" s="8">
        <v>277.32</v>
      </c>
      <c r="R316" s="8">
        <v>0</v>
      </c>
      <c r="S316" s="8">
        <v>709.78</v>
      </c>
      <c r="T316" s="8"/>
      <c r="U316" s="8">
        <v>88.31</v>
      </c>
      <c r="V316" s="8">
        <f t="shared" si="9"/>
        <v>11322.229499999999</v>
      </c>
      <c r="W316" s="8">
        <v>6745.16</v>
      </c>
      <c r="X316" s="21">
        <v>63753</v>
      </c>
      <c r="Y316" s="8">
        <v>1344</v>
      </c>
      <c r="Z316" s="8">
        <v>13289</v>
      </c>
      <c r="AA316" s="8">
        <v>49122</v>
      </c>
      <c r="AB316" s="8">
        <v>3473.97</v>
      </c>
      <c r="AC316" s="8">
        <v>-2930.37</v>
      </c>
      <c r="AD316" s="8">
        <v>-34186.29</v>
      </c>
      <c r="AE316" s="8">
        <v>-39222.480000000003</v>
      </c>
      <c r="AF316" s="8">
        <f t="shared" si="10"/>
        <v>-35746.5095</v>
      </c>
    </row>
    <row r="317" spans="1:32" s="9" customFormat="1" ht="13.2" x14ac:dyDescent="0.2">
      <c r="A317" s="6"/>
      <c r="B317" s="7" t="s">
        <v>335</v>
      </c>
      <c r="C317" s="7"/>
      <c r="D317" s="8">
        <v>-57189.41</v>
      </c>
      <c r="E317" s="8">
        <v>81192.399999999994</v>
      </c>
      <c r="F317" s="8">
        <v>50358.12</v>
      </c>
      <c r="G317" s="8">
        <v>47782.44</v>
      </c>
      <c r="H317" s="8">
        <v>2575.6799999999998</v>
      </c>
      <c r="I317" s="8">
        <v>0</v>
      </c>
      <c r="J317" s="8">
        <v>268.86</v>
      </c>
      <c r="K317" s="8">
        <v>0</v>
      </c>
      <c r="L317" s="8">
        <v>688.24</v>
      </c>
      <c r="M317" s="14">
        <v>28685.01</v>
      </c>
      <c r="N317" s="8">
        <v>27217.85</v>
      </c>
      <c r="O317" s="8">
        <v>2575.6799999999998</v>
      </c>
      <c r="P317" s="8">
        <v>0</v>
      </c>
      <c r="Q317" s="8">
        <v>268.86</v>
      </c>
      <c r="R317" s="8">
        <v>0</v>
      </c>
      <c r="S317" s="8">
        <v>688.24</v>
      </c>
      <c r="T317" s="8"/>
      <c r="U317" s="8">
        <v>56.96</v>
      </c>
      <c r="V317" s="8">
        <f t="shared" si="9"/>
        <v>6396.1947499999997</v>
      </c>
      <c r="W317" s="8">
        <v>3810.5</v>
      </c>
      <c r="X317" s="21">
        <v>76305</v>
      </c>
      <c r="Y317" s="8">
        <v>2541</v>
      </c>
      <c r="Z317" s="8">
        <v>7270</v>
      </c>
      <c r="AA317" s="8">
        <v>66493</v>
      </c>
      <c r="AB317" s="8">
        <v>180.79</v>
      </c>
      <c r="AC317" s="8">
        <v>-1418.16</v>
      </c>
      <c r="AD317" s="8">
        <v>-58055.47</v>
      </c>
      <c r="AE317" s="8">
        <v>-116663.03999999999</v>
      </c>
      <c r="AF317" s="8">
        <f t="shared" si="10"/>
        <v>-116483.25475000001</v>
      </c>
    </row>
    <row r="318" spans="1:32" s="9" customFormat="1" ht="13.2" x14ac:dyDescent="0.2">
      <c r="A318" s="6"/>
      <c r="B318" s="7" t="s">
        <v>336</v>
      </c>
      <c r="C318" s="7"/>
      <c r="D318" s="8">
        <v>5615.18</v>
      </c>
      <c r="E318" s="8">
        <v>20814.12</v>
      </c>
      <c r="F318" s="8">
        <v>57032.639999999999</v>
      </c>
      <c r="G318" s="8">
        <v>54184.800000000003</v>
      </c>
      <c r="H318" s="8">
        <v>2847.84</v>
      </c>
      <c r="I318" s="8">
        <v>0</v>
      </c>
      <c r="J318" s="8">
        <v>268.92</v>
      </c>
      <c r="K318" s="8">
        <v>0</v>
      </c>
      <c r="L318" s="8">
        <v>688.4</v>
      </c>
      <c r="M318" s="14">
        <v>61854.95</v>
      </c>
      <c r="N318" s="8">
        <v>58766.32</v>
      </c>
      <c r="O318" s="8">
        <v>2847.84</v>
      </c>
      <c r="P318" s="8">
        <v>0</v>
      </c>
      <c r="Q318" s="8">
        <v>268.92</v>
      </c>
      <c r="R318" s="8">
        <v>0</v>
      </c>
      <c r="S318" s="8">
        <v>688.4</v>
      </c>
      <c r="T318" s="8"/>
      <c r="U318" s="8">
        <v>108.46</v>
      </c>
      <c r="V318" s="8">
        <f t="shared" si="9"/>
        <v>13810.0852</v>
      </c>
      <c r="W318" s="8">
        <v>8227.2800000000007</v>
      </c>
      <c r="X318" s="21">
        <v>62527</v>
      </c>
      <c r="Y318" s="8">
        <v>12630</v>
      </c>
      <c r="Z318" s="8">
        <v>11023</v>
      </c>
      <c r="AA318" s="8">
        <v>38876</v>
      </c>
      <c r="AB318" s="8">
        <v>-6753.37</v>
      </c>
      <c r="AC318" s="8">
        <v>1611.76</v>
      </c>
      <c r="AD318" s="8">
        <v>-20658.439999999999</v>
      </c>
      <c r="AE318" s="8">
        <v>-13431.5</v>
      </c>
      <c r="AF318" s="8">
        <f t="shared" si="10"/>
        <v>-20182.8652</v>
      </c>
    </row>
    <row r="319" spans="1:32" s="9" customFormat="1" ht="13.2" x14ac:dyDescent="0.2">
      <c r="A319" s="6"/>
      <c r="B319" s="7" t="s">
        <v>337</v>
      </c>
      <c r="C319" s="7"/>
      <c r="D319" s="8">
        <v>-5365.23</v>
      </c>
      <c r="E319" s="8">
        <v>96655.28</v>
      </c>
      <c r="F319" s="8">
        <v>49074.64</v>
      </c>
      <c r="G319" s="8">
        <v>47531.08</v>
      </c>
      <c r="H319" s="8">
        <v>1543.56</v>
      </c>
      <c r="I319" s="8">
        <v>0</v>
      </c>
      <c r="J319" s="8">
        <v>284.72000000000003</v>
      </c>
      <c r="K319" s="8">
        <v>0</v>
      </c>
      <c r="L319" s="8">
        <v>728.54</v>
      </c>
      <c r="M319" s="14">
        <v>34634.120000000003</v>
      </c>
      <c r="N319" s="8">
        <v>33544.76</v>
      </c>
      <c r="O319" s="8">
        <v>1543.56</v>
      </c>
      <c r="P319" s="8">
        <v>0</v>
      </c>
      <c r="Q319" s="8">
        <v>284.72000000000003</v>
      </c>
      <c r="R319" s="8">
        <v>0</v>
      </c>
      <c r="S319" s="8">
        <v>728.54</v>
      </c>
      <c r="T319" s="8"/>
      <c r="U319" s="8">
        <v>70.569999999999993</v>
      </c>
      <c r="V319" s="8">
        <f t="shared" si="9"/>
        <v>7883.0186000000003</v>
      </c>
      <c r="W319" s="8">
        <v>4696.2700000000004</v>
      </c>
      <c r="X319" s="21">
        <v>52084</v>
      </c>
      <c r="Y319" s="8">
        <v>8345</v>
      </c>
      <c r="Z319" s="8">
        <v>10295</v>
      </c>
      <c r="AA319" s="8">
        <v>33444</v>
      </c>
      <c r="AB319" s="8">
        <v>-4990.5200000000004</v>
      </c>
      <c r="AC319" s="8">
        <v>-3082.88</v>
      </c>
      <c r="AD319" s="8">
        <v>-23045.119999999999</v>
      </c>
      <c r="AE319" s="8">
        <v>-31493.23</v>
      </c>
      <c r="AF319" s="8">
        <f t="shared" si="10"/>
        <v>-36483.758600000001</v>
      </c>
    </row>
    <row r="320" spans="1:32" s="9" customFormat="1" ht="13.2" x14ac:dyDescent="0.2">
      <c r="A320" s="6"/>
      <c r="B320" s="7" t="s">
        <v>338</v>
      </c>
      <c r="C320" s="7"/>
      <c r="D320" s="8">
        <v>-82131.240000000005</v>
      </c>
      <c r="E320" s="8">
        <v>152182.19</v>
      </c>
      <c r="F320" s="8">
        <v>80809.86</v>
      </c>
      <c r="G320" s="8">
        <v>77275.740000000005</v>
      </c>
      <c r="H320" s="8">
        <v>3534.12</v>
      </c>
      <c r="I320" s="8">
        <v>0</v>
      </c>
      <c r="J320" s="8">
        <v>436.92</v>
      </c>
      <c r="K320" s="8">
        <v>0</v>
      </c>
      <c r="L320" s="8">
        <v>1117.8</v>
      </c>
      <c r="M320" s="14">
        <v>48059.18</v>
      </c>
      <c r="N320" s="8">
        <v>45957.37</v>
      </c>
      <c r="O320" s="8">
        <v>3534.12</v>
      </c>
      <c r="P320" s="8">
        <v>0</v>
      </c>
      <c r="Q320" s="8">
        <v>436.92</v>
      </c>
      <c r="R320" s="8">
        <v>0</v>
      </c>
      <c r="S320" s="8">
        <v>1117.8</v>
      </c>
      <c r="T320" s="8"/>
      <c r="U320" s="8">
        <v>59.47</v>
      </c>
      <c r="V320" s="8">
        <f t="shared" si="9"/>
        <v>10799.981949999999</v>
      </c>
      <c r="W320" s="8">
        <v>6434.03</v>
      </c>
      <c r="X320" s="21">
        <v>21545</v>
      </c>
      <c r="Y320" s="8">
        <v>5055</v>
      </c>
      <c r="Z320" s="8">
        <v>10461</v>
      </c>
      <c r="AA320" s="8">
        <v>6032</v>
      </c>
      <c r="AB320" s="8">
        <v>-459.26</v>
      </c>
      <c r="AC320" s="8">
        <v>-580.16999999999996</v>
      </c>
      <c r="AD320" s="8">
        <v>8214.7800000000007</v>
      </c>
      <c r="AE320" s="8">
        <v>-74496.62</v>
      </c>
      <c r="AF320" s="8">
        <f t="shared" si="10"/>
        <v>-74952.88195000001</v>
      </c>
    </row>
    <row r="321" spans="1:32" s="9" customFormat="1" ht="13.2" x14ac:dyDescent="0.2">
      <c r="A321" s="6"/>
      <c r="B321" s="7" t="s">
        <v>339</v>
      </c>
      <c r="C321" s="7"/>
      <c r="D321" s="8">
        <v>0</v>
      </c>
      <c r="E321" s="8">
        <v>1947.12</v>
      </c>
      <c r="F321" s="8">
        <v>465.12</v>
      </c>
      <c r="G321" s="8">
        <v>0</v>
      </c>
      <c r="H321" s="8">
        <v>465.12</v>
      </c>
      <c r="I321" s="8">
        <v>0</v>
      </c>
      <c r="J321" s="8">
        <v>0</v>
      </c>
      <c r="K321" s="8">
        <v>0</v>
      </c>
      <c r="L321" s="8">
        <v>0</v>
      </c>
      <c r="M321" s="14">
        <v>0</v>
      </c>
      <c r="N321" s="8">
        <v>0</v>
      </c>
      <c r="O321" s="8">
        <v>465.12</v>
      </c>
      <c r="P321" s="8">
        <v>0</v>
      </c>
      <c r="Q321" s="8">
        <v>0</v>
      </c>
      <c r="R321" s="8">
        <v>0</v>
      </c>
      <c r="S321" s="8">
        <v>0</v>
      </c>
      <c r="T321" s="8"/>
      <c r="U321" s="8">
        <v>0</v>
      </c>
      <c r="V321" s="8">
        <f t="shared" si="9"/>
        <v>0</v>
      </c>
      <c r="W321" s="8">
        <v>0</v>
      </c>
      <c r="X321" s="21">
        <v>0</v>
      </c>
      <c r="Y321" s="8">
        <v>0</v>
      </c>
      <c r="Z321" s="8">
        <v>0</v>
      </c>
      <c r="AA321" s="8">
        <v>0</v>
      </c>
      <c r="AB321" s="8">
        <v>0</v>
      </c>
      <c r="AC321" s="8">
        <v>0</v>
      </c>
      <c r="AD321" s="8">
        <v>0</v>
      </c>
      <c r="AE321" s="8">
        <v>0</v>
      </c>
      <c r="AF321" s="8">
        <f t="shared" si="10"/>
        <v>0</v>
      </c>
    </row>
    <row r="322" spans="1:32" s="9" customFormat="1" ht="13.2" x14ac:dyDescent="0.2">
      <c r="A322" s="6"/>
      <c r="B322" s="7" t="s">
        <v>340</v>
      </c>
      <c r="C322" s="7"/>
      <c r="D322" s="8">
        <v>0</v>
      </c>
      <c r="E322" s="8">
        <v>1003.16</v>
      </c>
      <c r="F322" s="8">
        <v>239.64</v>
      </c>
      <c r="G322" s="8">
        <v>0</v>
      </c>
      <c r="H322" s="8">
        <v>239.64</v>
      </c>
      <c r="I322" s="8">
        <v>0</v>
      </c>
      <c r="J322" s="8">
        <v>0</v>
      </c>
      <c r="K322" s="8">
        <v>0</v>
      </c>
      <c r="L322" s="8">
        <v>0</v>
      </c>
      <c r="M322" s="14">
        <v>0</v>
      </c>
      <c r="N322" s="8">
        <v>0</v>
      </c>
      <c r="O322" s="8">
        <v>239.64</v>
      </c>
      <c r="P322" s="8">
        <v>0</v>
      </c>
      <c r="Q322" s="8">
        <v>0</v>
      </c>
      <c r="R322" s="8">
        <v>0</v>
      </c>
      <c r="S322" s="8">
        <v>0</v>
      </c>
      <c r="T322" s="8"/>
      <c r="U322" s="8">
        <v>0</v>
      </c>
      <c r="V322" s="8">
        <f t="shared" si="9"/>
        <v>0</v>
      </c>
      <c r="W322" s="8">
        <v>0</v>
      </c>
      <c r="X322" s="21">
        <v>0</v>
      </c>
      <c r="Y322" s="8">
        <v>0</v>
      </c>
      <c r="Z322" s="8">
        <v>0</v>
      </c>
      <c r="AA322" s="8">
        <v>0</v>
      </c>
      <c r="AB322" s="8">
        <v>0</v>
      </c>
      <c r="AC322" s="8">
        <v>0</v>
      </c>
      <c r="AD322" s="8">
        <v>0</v>
      </c>
      <c r="AE322" s="8">
        <v>0</v>
      </c>
      <c r="AF322" s="8">
        <f t="shared" si="10"/>
        <v>0</v>
      </c>
    </row>
    <row r="323" spans="1:32" s="9" customFormat="1" ht="13.2" x14ac:dyDescent="0.2">
      <c r="A323" s="6"/>
      <c r="B323" s="7" t="s">
        <v>341</v>
      </c>
      <c r="C323" s="7"/>
      <c r="D323" s="8">
        <v>0</v>
      </c>
      <c r="E323" s="8">
        <v>1050.42</v>
      </c>
      <c r="F323" s="8">
        <v>250.92</v>
      </c>
      <c r="G323" s="8">
        <v>0</v>
      </c>
      <c r="H323" s="8">
        <v>250.92</v>
      </c>
      <c r="I323" s="8">
        <v>0</v>
      </c>
      <c r="J323" s="8">
        <v>0</v>
      </c>
      <c r="K323" s="8">
        <v>0</v>
      </c>
      <c r="L323" s="8">
        <v>0</v>
      </c>
      <c r="M323" s="14">
        <v>0</v>
      </c>
      <c r="N323" s="8">
        <v>0</v>
      </c>
      <c r="O323" s="8">
        <v>250.92</v>
      </c>
      <c r="P323" s="8">
        <v>0</v>
      </c>
      <c r="Q323" s="8">
        <v>0</v>
      </c>
      <c r="R323" s="8">
        <v>0</v>
      </c>
      <c r="S323" s="8">
        <v>0</v>
      </c>
      <c r="T323" s="8"/>
      <c r="U323" s="8">
        <v>0</v>
      </c>
      <c r="V323" s="8">
        <f t="shared" si="9"/>
        <v>0</v>
      </c>
      <c r="W323" s="8">
        <v>0</v>
      </c>
      <c r="X323" s="21">
        <v>0</v>
      </c>
      <c r="Y323" s="8">
        <v>0</v>
      </c>
      <c r="Z323" s="8">
        <v>0</v>
      </c>
      <c r="AA323" s="8">
        <v>0</v>
      </c>
      <c r="AB323" s="8">
        <v>0</v>
      </c>
      <c r="AC323" s="8">
        <v>0</v>
      </c>
      <c r="AD323" s="8">
        <v>0</v>
      </c>
      <c r="AE323" s="8">
        <v>0</v>
      </c>
      <c r="AF323" s="8">
        <f t="shared" si="10"/>
        <v>0</v>
      </c>
    </row>
    <row r="324" spans="1:32" s="9" customFormat="1" ht="13.2" x14ac:dyDescent="0.2">
      <c r="A324" s="6"/>
      <c r="B324" s="7" t="s">
        <v>342</v>
      </c>
      <c r="C324" s="7"/>
      <c r="D324" s="8">
        <v>0</v>
      </c>
      <c r="E324" s="8">
        <v>997.22</v>
      </c>
      <c r="F324" s="8">
        <v>238.2</v>
      </c>
      <c r="G324" s="8">
        <v>0</v>
      </c>
      <c r="H324" s="8">
        <v>238.2</v>
      </c>
      <c r="I324" s="8">
        <v>0</v>
      </c>
      <c r="J324" s="8">
        <v>0</v>
      </c>
      <c r="K324" s="8">
        <v>0</v>
      </c>
      <c r="L324" s="8">
        <v>0</v>
      </c>
      <c r="M324" s="14">
        <v>0</v>
      </c>
      <c r="N324" s="8">
        <v>0</v>
      </c>
      <c r="O324" s="8">
        <v>238.2</v>
      </c>
      <c r="P324" s="8">
        <v>0</v>
      </c>
      <c r="Q324" s="8">
        <v>0</v>
      </c>
      <c r="R324" s="8">
        <v>0</v>
      </c>
      <c r="S324" s="8">
        <v>0</v>
      </c>
      <c r="T324" s="8"/>
      <c r="U324" s="8">
        <v>0</v>
      </c>
      <c r="V324" s="8">
        <f t="shared" si="9"/>
        <v>0</v>
      </c>
      <c r="W324" s="8">
        <v>0</v>
      </c>
      <c r="X324" s="21">
        <v>0</v>
      </c>
      <c r="Y324" s="8">
        <v>0</v>
      </c>
      <c r="Z324" s="8">
        <v>0</v>
      </c>
      <c r="AA324" s="8">
        <v>0</v>
      </c>
      <c r="AB324" s="8">
        <v>0</v>
      </c>
      <c r="AC324" s="8">
        <v>0</v>
      </c>
      <c r="AD324" s="8">
        <v>0</v>
      </c>
      <c r="AE324" s="8">
        <v>0</v>
      </c>
      <c r="AF324" s="8">
        <f t="shared" si="10"/>
        <v>0</v>
      </c>
    </row>
    <row r="325" spans="1:32" s="9" customFormat="1" ht="13.2" x14ac:dyDescent="0.2">
      <c r="A325" s="6"/>
      <c r="B325" s="7" t="s">
        <v>343</v>
      </c>
      <c r="C325" s="7"/>
      <c r="D325" s="8">
        <v>0</v>
      </c>
      <c r="E325" s="8">
        <v>1662.77</v>
      </c>
      <c r="F325" s="8">
        <v>224.04</v>
      </c>
      <c r="G325" s="8">
        <v>0</v>
      </c>
      <c r="H325" s="8">
        <v>224.04</v>
      </c>
      <c r="I325" s="8">
        <v>0</v>
      </c>
      <c r="J325" s="8">
        <v>0</v>
      </c>
      <c r="K325" s="8">
        <v>0</v>
      </c>
      <c r="L325" s="8">
        <v>0</v>
      </c>
      <c r="M325" s="14">
        <v>0</v>
      </c>
      <c r="N325" s="8">
        <v>0</v>
      </c>
      <c r="O325" s="8">
        <v>224.04</v>
      </c>
      <c r="P325" s="8">
        <v>0</v>
      </c>
      <c r="Q325" s="8">
        <v>0</v>
      </c>
      <c r="R325" s="8">
        <v>0</v>
      </c>
      <c r="S325" s="8">
        <v>0</v>
      </c>
      <c r="T325" s="8"/>
      <c r="U325" s="8">
        <v>0</v>
      </c>
      <c r="V325" s="8">
        <f t="shared" si="9"/>
        <v>0</v>
      </c>
      <c r="W325" s="8">
        <v>0</v>
      </c>
      <c r="X325" s="21">
        <v>0</v>
      </c>
      <c r="Y325" s="8">
        <v>0</v>
      </c>
      <c r="Z325" s="8">
        <v>0</v>
      </c>
      <c r="AA325" s="8">
        <v>0</v>
      </c>
      <c r="AB325" s="8">
        <v>0</v>
      </c>
      <c r="AC325" s="8">
        <v>0</v>
      </c>
      <c r="AD325" s="8">
        <v>0</v>
      </c>
      <c r="AE325" s="8">
        <v>0</v>
      </c>
      <c r="AF325" s="8">
        <f t="shared" si="10"/>
        <v>0</v>
      </c>
    </row>
    <row r="326" spans="1:32" s="9" customFormat="1" ht="13.2" x14ac:dyDescent="0.2">
      <c r="A326" s="6"/>
      <c r="B326" s="7" t="s">
        <v>344</v>
      </c>
      <c r="C326" s="7"/>
      <c r="D326" s="8">
        <v>0</v>
      </c>
      <c r="E326" s="8">
        <v>1510.44</v>
      </c>
      <c r="F326" s="8">
        <v>501.84</v>
      </c>
      <c r="G326" s="8">
        <v>0</v>
      </c>
      <c r="H326" s="8">
        <v>501.84</v>
      </c>
      <c r="I326" s="8">
        <v>0</v>
      </c>
      <c r="J326" s="8">
        <v>0</v>
      </c>
      <c r="K326" s="8">
        <v>0</v>
      </c>
      <c r="L326" s="8">
        <v>0</v>
      </c>
      <c r="M326" s="14">
        <v>0</v>
      </c>
      <c r="N326" s="8">
        <v>0</v>
      </c>
      <c r="O326" s="8">
        <v>501.84</v>
      </c>
      <c r="P326" s="8">
        <v>0</v>
      </c>
      <c r="Q326" s="8">
        <v>0</v>
      </c>
      <c r="R326" s="8">
        <v>0</v>
      </c>
      <c r="S326" s="8">
        <v>0</v>
      </c>
      <c r="T326" s="8"/>
      <c r="U326" s="8">
        <v>0</v>
      </c>
      <c r="V326" s="8">
        <f t="shared" si="9"/>
        <v>0</v>
      </c>
      <c r="W326" s="8">
        <v>0</v>
      </c>
      <c r="X326" s="21">
        <v>0</v>
      </c>
      <c r="Y326" s="8">
        <v>0</v>
      </c>
      <c r="Z326" s="8">
        <v>0</v>
      </c>
      <c r="AA326" s="8">
        <v>0</v>
      </c>
      <c r="AB326" s="8">
        <v>0</v>
      </c>
      <c r="AC326" s="8">
        <v>0</v>
      </c>
      <c r="AD326" s="8">
        <v>0</v>
      </c>
      <c r="AE326" s="8">
        <v>0</v>
      </c>
      <c r="AF326" s="8">
        <f t="shared" si="10"/>
        <v>0</v>
      </c>
    </row>
    <row r="327" spans="1:32" s="9" customFormat="1" ht="13.2" x14ac:dyDescent="0.2">
      <c r="A327" s="6"/>
      <c r="B327" s="7" t="s">
        <v>345</v>
      </c>
      <c r="C327" s="7"/>
      <c r="D327" s="8">
        <v>0</v>
      </c>
      <c r="E327" s="8">
        <v>685.1</v>
      </c>
      <c r="F327" s="8">
        <v>241.8</v>
      </c>
      <c r="G327" s="8">
        <v>0</v>
      </c>
      <c r="H327" s="8">
        <v>241.8</v>
      </c>
      <c r="I327" s="8">
        <v>0</v>
      </c>
      <c r="J327" s="8">
        <v>0</v>
      </c>
      <c r="K327" s="8">
        <v>0</v>
      </c>
      <c r="L327" s="8">
        <v>0</v>
      </c>
      <c r="M327" s="14">
        <v>0</v>
      </c>
      <c r="N327" s="8">
        <v>0</v>
      </c>
      <c r="O327" s="8">
        <v>241.8</v>
      </c>
      <c r="P327" s="8">
        <v>0</v>
      </c>
      <c r="Q327" s="8">
        <v>0</v>
      </c>
      <c r="R327" s="8">
        <v>0</v>
      </c>
      <c r="S327" s="8">
        <v>0</v>
      </c>
      <c r="T327" s="8"/>
      <c r="U327" s="8">
        <v>0</v>
      </c>
      <c r="V327" s="8">
        <f t="shared" si="9"/>
        <v>0</v>
      </c>
      <c r="W327" s="8">
        <v>0</v>
      </c>
      <c r="X327" s="21">
        <v>0</v>
      </c>
      <c r="Y327" s="8">
        <v>0</v>
      </c>
      <c r="Z327" s="8">
        <v>0</v>
      </c>
      <c r="AA327" s="8">
        <v>0</v>
      </c>
      <c r="AB327" s="8">
        <v>0</v>
      </c>
      <c r="AC327" s="8">
        <v>0</v>
      </c>
      <c r="AD327" s="8">
        <v>0</v>
      </c>
      <c r="AE327" s="8">
        <v>0</v>
      </c>
      <c r="AF327" s="8">
        <f t="shared" si="10"/>
        <v>0</v>
      </c>
    </row>
    <row r="328" spans="1:32" s="9" customFormat="1" ht="13.2" x14ac:dyDescent="0.2">
      <c r="A328" s="6"/>
      <c r="B328" s="7" t="s">
        <v>346</v>
      </c>
      <c r="C328" s="7"/>
      <c r="D328" s="8">
        <v>0</v>
      </c>
      <c r="E328" s="8">
        <v>7783.58</v>
      </c>
      <c r="F328" s="8">
        <v>3340.8</v>
      </c>
      <c r="G328" s="8">
        <v>3090.12</v>
      </c>
      <c r="H328" s="8">
        <v>250.68</v>
      </c>
      <c r="I328" s="8">
        <v>0</v>
      </c>
      <c r="J328" s="8">
        <v>0</v>
      </c>
      <c r="K328" s="8">
        <v>0</v>
      </c>
      <c r="L328" s="8">
        <v>0</v>
      </c>
      <c r="M328" s="14">
        <v>0</v>
      </c>
      <c r="N328" s="8">
        <v>0</v>
      </c>
      <c r="O328" s="8">
        <v>250.68</v>
      </c>
      <c r="P328" s="8">
        <v>0</v>
      </c>
      <c r="Q328" s="8">
        <v>0</v>
      </c>
      <c r="R328" s="8">
        <v>0</v>
      </c>
      <c r="S328" s="8">
        <v>0</v>
      </c>
      <c r="T328" s="8"/>
      <c r="U328" s="8">
        <v>0</v>
      </c>
      <c r="V328" s="8">
        <f t="shared" ref="V328:V391" si="11">N328*23.5%</f>
        <v>0</v>
      </c>
      <c r="W328" s="8">
        <v>0</v>
      </c>
      <c r="X328" s="21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f t="shared" ref="AF328:AF391" si="12">N328+D328-V328-W328-X328</f>
        <v>0</v>
      </c>
    </row>
    <row r="329" spans="1:32" s="9" customFormat="1" ht="13.2" x14ac:dyDescent="0.2">
      <c r="A329" s="6"/>
      <c r="B329" s="7" t="s">
        <v>347</v>
      </c>
      <c r="C329" s="7"/>
      <c r="D329" s="8">
        <v>0</v>
      </c>
      <c r="E329" s="8">
        <v>1178.52</v>
      </c>
      <c r="F329" s="8">
        <v>281.52</v>
      </c>
      <c r="G329" s="8">
        <v>0</v>
      </c>
      <c r="H329" s="8">
        <v>281.52</v>
      </c>
      <c r="I329" s="8">
        <v>0</v>
      </c>
      <c r="J329" s="8">
        <v>0</v>
      </c>
      <c r="K329" s="8">
        <v>0</v>
      </c>
      <c r="L329" s="8">
        <v>0</v>
      </c>
      <c r="M329" s="14">
        <v>0</v>
      </c>
      <c r="N329" s="8">
        <v>0</v>
      </c>
      <c r="O329" s="8">
        <v>281.52</v>
      </c>
      <c r="P329" s="8">
        <v>0</v>
      </c>
      <c r="Q329" s="8">
        <v>0</v>
      </c>
      <c r="R329" s="8">
        <v>0</v>
      </c>
      <c r="S329" s="8">
        <v>0</v>
      </c>
      <c r="T329" s="8"/>
      <c r="U329" s="8">
        <v>0</v>
      </c>
      <c r="V329" s="8">
        <f t="shared" si="11"/>
        <v>0</v>
      </c>
      <c r="W329" s="8">
        <v>0</v>
      </c>
      <c r="X329" s="21">
        <v>0</v>
      </c>
      <c r="Y329" s="8">
        <v>0</v>
      </c>
      <c r="Z329" s="8">
        <v>0</v>
      </c>
      <c r="AA329" s="8">
        <v>0</v>
      </c>
      <c r="AB329" s="8">
        <v>0</v>
      </c>
      <c r="AC329" s="8">
        <v>0</v>
      </c>
      <c r="AD329" s="8">
        <v>0</v>
      </c>
      <c r="AE329" s="8">
        <v>0</v>
      </c>
      <c r="AF329" s="8">
        <f t="shared" si="12"/>
        <v>0</v>
      </c>
    </row>
    <row r="330" spans="1:32" s="9" customFormat="1" ht="13.2" x14ac:dyDescent="0.2">
      <c r="A330" s="6"/>
      <c r="B330" s="7" t="s">
        <v>348</v>
      </c>
      <c r="C330" s="7"/>
      <c r="D330" s="8">
        <v>0</v>
      </c>
      <c r="E330" s="8">
        <v>1040.3399999999999</v>
      </c>
      <c r="F330" s="8">
        <v>248.52</v>
      </c>
      <c r="G330" s="8">
        <v>0</v>
      </c>
      <c r="H330" s="8">
        <v>248.52</v>
      </c>
      <c r="I330" s="8">
        <v>0</v>
      </c>
      <c r="J330" s="8">
        <v>0</v>
      </c>
      <c r="K330" s="8">
        <v>0</v>
      </c>
      <c r="L330" s="8">
        <v>0</v>
      </c>
      <c r="M330" s="14">
        <v>0</v>
      </c>
      <c r="N330" s="8">
        <v>0</v>
      </c>
      <c r="O330" s="8">
        <v>248.52</v>
      </c>
      <c r="P330" s="8">
        <v>0</v>
      </c>
      <c r="Q330" s="8">
        <v>0</v>
      </c>
      <c r="R330" s="8">
        <v>0</v>
      </c>
      <c r="S330" s="8">
        <v>0</v>
      </c>
      <c r="T330" s="8"/>
      <c r="U330" s="8">
        <v>0</v>
      </c>
      <c r="V330" s="8">
        <f t="shared" si="11"/>
        <v>0</v>
      </c>
      <c r="W330" s="8">
        <v>0</v>
      </c>
      <c r="X330" s="21">
        <v>0</v>
      </c>
      <c r="Y330" s="8">
        <v>0</v>
      </c>
      <c r="Z330" s="8">
        <v>0</v>
      </c>
      <c r="AA330" s="8">
        <v>0</v>
      </c>
      <c r="AB330" s="8">
        <v>0</v>
      </c>
      <c r="AC330" s="8">
        <v>0</v>
      </c>
      <c r="AD330" s="8">
        <v>0</v>
      </c>
      <c r="AE330" s="8">
        <v>0</v>
      </c>
      <c r="AF330" s="8">
        <f t="shared" si="12"/>
        <v>0</v>
      </c>
    </row>
    <row r="331" spans="1:32" s="9" customFormat="1" ht="13.2" x14ac:dyDescent="0.2">
      <c r="A331" s="6"/>
      <c r="B331" s="7" t="s">
        <v>349</v>
      </c>
      <c r="C331" s="7"/>
      <c r="D331" s="8">
        <v>0</v>
      </c>
      <c r="E331" s="8">
        <v>497.4</v>
      </c>
      <c r="F331" s="8">
        <v>612</v>
      </c>
      <c r="G331" s="8">
        <v>0</v>
      </c>
      <c r="H331" s="8">
        <v>612</v>
      </c>
      <c r="I331" s="8">
        <v>0</v>
      </c>
      <c r="J331" s="8">
        <v>0</v>
      </c>
      <c r="K331" s="8">
        <v>0</v>
      </c>
      <c r="L331" s="8">
        <v>0</v>
      </c>
      <c r="M331" s="14">
        <v>290.39999999999998</v>
      </c>
      <c r="N331" s="8">
        <v>0</v>
      </c>
      <c r="O331" s="8">
        <v>612</v>
      </c>
      <c r="P331" s="8">
        <v>0</v>
      </c>
      <c r="Q331" s="8">
        <v>0</v>
      </c>
      <c r="R331" s="8">
        <v>0</v>
      </c>
      <c r="S331" s="8">
        <v>0</v>
      </c>
      <c r="T331" s="8"/>
      <c r="U331" s="8">
        <v>47.45</v>
      </c>
      <c r="V331" s="8">
        <f t="shared" si="11"/>
        <v>0</v>
      </c>
      <c r="W331" s="8">
        <v>0</v>
      </c>
      <c r="X331" s="21">
        <v>0</v>
      </c>
      <c r="Y331" s="8">
        <v>0</v>
      </c>
      <c r="Z331" s="8">
        <v>0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f t="shared" si="12"/>
        <v>0</v>
      </c>
    </row>
    <row r="332" spans="1:32" s="9" customFormat="1" ht="13.2" x14ac:dyDescent="0.2">
      <c r="A332" s="6"/>
      <c r="B332" s="7" t="s">
        <v>350</v>
      </c>
      <c r="C332" s="7"/>
      <c r="D332" s="8">
        <v>0</v>
      </c>
      <c r="E332" s="8">
        <v>847.97</v>
      </c>
      <c r="F332" s="8">
        <v>535.55999999999995</v>
      </c>
      <c r="G332" s="8">
        <v>0</v>
      </c>
      <c r="H332" s="8">
        <v>535.55999999999995</v>
      </c>
      <c r="I332" s="8">
        <v>0</v>
      </c>
      <c r="J332" s="8">
        <v>0</v>
      </c>
      <c r="K332" s="8">
        <v>0</v>
      </c>
      <c r="L332" s="8">
        <v>0</v>
      </c>
      <c r="M332" s="14">
        <v>0</v>
      </c>
      <c r="N332" s="8">
        <v>0</v>
      </c>
      <c r="O332" s="8">
        <v>535.55999999999995</v>
      </c>
      <c r="P332" s="8">
        <v>0</v>
      </c>
      <c r="Q332" s="8">
        <v>0</v>
      </c>
      <c r="R332" s="8">
        <v>0</v>
      </c>
      <c r="S332" s="8">
        <v>0</v>
      </c>
      <c r="T332" s="8"/>
      <c r="U332" s="8">
        <v>0</v>
      </c>
      <c r="V332" s="8">
        <f t="shared" si="11"/>
        <v>0</v>
      </c>
      <c r="W332" s="8">
        <v>0</v>
      </c>
      <c r="X332" s="21">
        <v>0</v>
      </c>
      <c r="Y332" s="8">
        <v>0</v>
      </c>
      <c r="Z332" s="8">
        <v>0</v>
      </c>
      <c r="AA332" s="8">
        <v>0</v>
      </c>
      <c r="AB332" s="8">
        <v>0</v>
      </c>
      <c r="AC332" s="8">
        <v>0</v>
      </c>
      <c r="AD332" s="8">
        <v>0</v>
      </c>
      <c r="AE332" s="8">
        <v>0</v>
      </c>
      <c r="AF332" s="8">
        <f t="shared" si="12"/>
        <v>0</v>
      </c>
    </row>
    <row r="333" spans="1:32" s="9" customFormat="1" ht="13.2" x14ac:dyDescent="0.2">
      <c r="A333" s="6"/>
      <c r="B333" s="7" t="s">
        <v>351</v>
      </c>
      <c r="C333" s="7"/>
      <c r="D333" s="8">
        <v>15314.85</v>
      </c>
      <c r="E333" s="8">
        <v>55562.47</v>
      </c>
      <c r="F333" s="8">
        <v>49303.56</v>
      </c>
      <c r="G333" s="8">
        <v>47829.72</v>
      </c>
      <c r="H333" s="8">
        <v>1473.84</v>
      </c>
      <c r="I333" s="8">
        <v>0</v>
      </c>
      <c r="J333" s="8">
        <v>302.45999999999998</v>
      </c>
      <c r="K333" s="8">
        <v>0</v>
      </c>
      <c r="L333" s="8">
        <v>774.3</v>
      </c>
      <c r="M333" s="14">
        <v>37838.86</v>
      </c>
      <c r="N333" s="8">
        <v>36707.74</v>
      </c>
      <c r="O333" s="8">
        <v>1473.84</v>
      </c>
      <c r="P333" s="8">
        <v>0</v>
      </c>
      <c r="Q333" s="8">
        <v>302.45999999999998</v>
      </c>
      <c r="R333" s="8">
        <v>0</v>
      </c>
      <c r="S333" s="8">
        <v>774.3</v>
      </c>
      <c r="T333" s="8"/>
      <c r="U333" s="8">
        <v>76.75</v>
      </c>
      <c r="V333" s="8">
        <f t="shared" si="11"/>
        <v>8626.3188999999984</v>
      </c>
      <c r="W333" s="8">
        <v>5139.08</v>
      </c>
      <c r="X333" s="21">
        <v>77984</v>
      </c>
      <c r="Y333" s="8">
        <v>11347</v>
      </c>
      <c r="Z333" s="8">
        <v>13112</v>
      </c>
      <c r="AA333" s="8">
        <v>52027</v>
      </c>
      <c r="AB333" s="8">
        <v>-7676.23</v>
      </c>
      <c r="AC333" s="8">
        <v>-5219.84</v>
      </c>
      <c r="AD333" s="8">
        <v>-40647.599999999999</v>
      </c>
      <c r="AE333" s="8">
        <v>-30552.59</v>
      </c>
      <c r="AF333" s="8">
        <f t="shared" si="12"/>
        <v>-39726.808900000004</v>
      </c>
    </row>
    <row r="334" spans="1:32" s="9" customFormat="1" ht="13.2" x14ac:dyDescent="0.2">
      <c r="A334" s="6"/>
      <c r="B334" s="7" t="s">
        <v>352</v>
      </c>
      <c r="C334" s="7"/>
      <c r="D334" s="8">
        <v>0</v>
      </c>
      <c r="E334" s="8">
        <v>1266.1199999999999</v>
      </c>
      <c r="F334" s="8">
        <v>292.92</v>
      </c>
      <c r="G334" s="8">
        <v>0</v>
      </c>
      <c r="H334" s="8">
        <v>292.92</v>
      </c>
      <c r="I334" s="8">
        <v>0</v>
      </c>
      <c r="J334" s="8">
        <v>0</v>
      </c>
      <c r="K334" s="8">
        <v>0</v>
      </c>
      <c r="L334" s="8">
        <v>0</v>
      </c>
      <c r="M334" s="14">
        <v>0</v>
      </c>
      <c r="N334" s="8">
        <v>0</v>
      </c>
      <c r="O334" s="8">
        <v>292.92</v>
      </c>
      <c r="P334" s="8">
        <v>0</v>
      </c>
      <c r="Q334" s="8">
        <v>0</v>
      </c>
      <c r="R334" s="8">
        <v>0</v>
      </c>
      <c r="S334" s="8">
        <v>0</v>
      </c>
      <c r="T334" s="8"/>
      <c r="U334" s="8">
        <v>0</v>
      </c>
      <c r="V334" s="8">
        <f t="shared" si="11"/>
        <v>0</v>
      </c>
      <c r="W334" s="8">
        <v>0</v>
      </c>
      <c r="X334" s="21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f t="shared" si="12"/>
        <v>0</v>
      </c>
    </row>
    <row r="335" spans="1:32" s="9" customFormat="1" ht="13.2" x14ac:dyDescent="0.2">
      <c r="A335" s="6"/>
      <c r="B335" s="7" t="s">
        <v>353</v>
      </c>
      <c r="C335" s="7"/>
      <c r="D335" s="8">
        <v>0</v>
      </c>
      <c r="E335" s="8">
        <v>27490.880000000001</v>
      </c>
      <c r="F335" s="8">
        <v>5650.56</v>
      </c>
      <c r="G335" s="8">
        <v>4411.2</v>
      </c>
      <c r="H335" s="8">
        <v>1239.3599999999999</v>
      </c>
      <c r="I335" s="8">
        <v>0</v>
      </c>
      <c r="J335" s="8">
        <v>0</v>
      </c>
      <c r="K335" s="8">
        <v>0</v>
      </c>
      <c r="L335" s="8">
        <v>0</v>
      </c>
      <c r="M335" s="14">
        <v>0</v>
      </c>
      <c r="N335" s="8">
        <v>0</v>
      </c>
      <c r="O335" s="8">
        <v>1239.3599999999999</v>
      </c>
      <c r="P335" s="8">
        <v>0</v>
      </c>
      <c r="Q335" s="8">
        <v>0</v>
      </c>
      <c r="R335" s="8">
        <v>0</v>
      </c>
      <c r="S335" s="8">
        <v>0</v>
      </c>
      <c r="T335" s="8"/>
      <c r="U335" s="8">
        <v>0</v>
      </c>
      <c r="V335" s="8">
        <f t="shared" si="11"/>
        <v>0</v>
      </c>
      <c r="W335" s="8">
        <v>0</v>
      </c>
      <c r="X335" s="21">
        <v>0</v>
      </c>
      <c r="Y335" s="8">
        <v>0</v>
      </c>
      <c r="Z335" s="8">
        <v>0</v>
      </c>
      <c r="AA335" s="8">
        <v>0</v>
      </c>
      <c r="AB335" s="8">
        <v>0</v>
      </c>
      <c r="AC335" s="8">
        <v>0</v>
      </c>
      <c r="AD335" s="8">
        <v>0</v>
      </c>
      <c r="AE335" s="8">
        <v>0</v>
      </c>
      <c r="AF335" s="8">
        <f t="shared" si="12"/>
        <v>0</v>
      </c>
    </row>
    <row r="336" spans="1:32" s="9" customFormat="1" ht="13.2" x14ac:dyDescent="0.2">
      <c r="A336" s="6"/>
      <c r="B336" s="7" t="s">
        <v>354</v>
      </c>
      <c r="C336" s="7"/>
      <c r="D336" s="8">
        <v>0</v>
      </c>
      <c r="E336" s="8">
        <v>-8210.8799999999992</v>
      </c>
      <c r="F336" s="8">
        <v>212.4</v>
      </c>
      <c r="G336" s="8">
        <v>0</v>
      </c>
      <c r="H336" s="8">
        <v>212.4</v>
      </c>
      <c r="I336" s="8">
        <v>0</v>
      </c>
      <c r="J336" s="8">
        <v>0</v>
      </c>
      <c r="K336" s="8">
        <v>0</v>
      </c>
      <c r="L336" s="8">
        <v>0</v>
      </c>
      <c r="M336" s="14">
        <v>0</v>
      </c>
      <c r="N336" s="8">
        <v>0</v>
      </c>
      <c r="O336" s="8">
        <v>212.4</v>
      </c>
      <c r="P336" s="8">
        <v>0</v>
      </c>
      <c r="Q336" s="8">
        <v>0</v>
      </c>
      <c r="R336" s="8">
        <v>0</v>
      </c>
      <c r="S336" s="8">
        <v>0</v>
      </c>
      <c r="T336" s="8"/>
      <c r="U336" s="8">
        <v>0</v>
      </c>
      <c r="V336" s="8">
        <f t="shared" si="11"/>
        <v>0</v>
      </c>
      <c r="W336" s="8">
        <v>0</v>
      </c>
      <c r="X336" s="21">
        <v>0</v>
      </c>
      <c r="Y336" s="8">
        <v>0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f t="shared" si="12"/>
        <v>0</v>
      </c>
    </row>
    <row r="337" spans="1:32" s="9" customFormat="1" ht="13.2" x14ac:dyDescent="0.2">
      <c r="A337" s="6"/>
      <c r="B337" s="7" t="s">
        <v>355</v>
      </c>
      <c r="C337" s="7"/>
      <c r="D337" s="8">
        <v>0</v>
      </c>
      <c r="E337" s="8">
        <v>15549.12</v>
      </c>
      <c r="F337" s="8">
        <v>1954.32</v>
      </c>
      <c r="G337" s="8">
        <v>1806.24</v>
      </c>
      <c r="H337" s="8">
        <v>148.08000000000001</v>
      </c>
      <c r="I337" s="8">
        <v>0</v>
      </c>
      <c r="J337" s="8">
        <v>0</v>
      </c>
      <c r="K337" s="8">
        <v>0</v>
      </c>
      <c r="L337" s="8">
        <v>0</v>
      </c>
      <c r="M337" s="14">
        <v>0</v>
      </c>
      <c r="N337" s="8">
        <v>0</v>
      </c>
      <c r="O337" s="8">
        <v>148.08000000000001</v>
      </c>
      <c r="P337" s="8">
        <v>0</v>
      </c>
      <c r="Q337" s="8">
        <v>0</v>
      </c>
      <c r="R337" s="8">
        <v>0</v>
      </c>
      <c r="S337" s="8">
        <v>0</v>
      </c>
      <c r="T337" s="8"/>
      <c r="U337" s="8">
        <v>0</v>
      </c>
      <c r="V337" s="8">
        <f t="shared" si="11"/>
        <v>0</v>
      </c>
      <c r="W337" s="8">
        <v>0</v>
      </c>
      <c r="X337" s="21">
        <v>0</v>
      </c>
      <c r="Y337" s="8">
        <v>0</v>
      </c>
      <c r="Z337" s="8">
        <v>0</v>
      </c>
      <c r="AA337" s="8">
        <v>0</v>
      </c>
      <c r="AB337" s="8">
        <v>0</v>
      </c>
      <c r="AC337" s="8">
        <v>0</v>
      </c>
      <c r="AD337" s="8">
        <v>0</v>
      </c>
      <c r="AE337" s="8">
        <v>0</v>
      </c>
      <c r="AF337" s="8">
        <f t="shared" si="12"/>
        <v>0</v>
      </c>
    </row>
    <row r="338" spans="1:32" s="9" customFormat="1" ht="13.2" x14ac:dyDescent="0.2">
      <c r="A338" s="6"/>
      <c r="B338" s="7" t="s">
        <v>356</v>
      </c>
      <c r="C338" s="7"/>
      <c r="D338" s="8">
        <v>0</v>
      </c>
      <c r="E338" s="8">
        <v>-92.75</v>
      </c>
      <c r="F338" s="8">
        <v>1085</v>
      </c>
      <c r="G338" s="8">
        <v>870.8</v>
      </c>
      <c r="H338" s="8">
        <v>214.2</v>
      </c>
      <c r="I338" s="8">
        <v>0</v>
      </c>
      <c r="J338" s="8">
        <v>0</v>
      </c>
      <c r="K338" s="8">
        <v>0</v>
      </c>
      <c r="L338" s="8">
        <v>0</v>
      </c>
      <c r="M338" s="14">
        <v>4958.1000000000004</v>
      </c>
      <c r="N338" s="8">
        <v>3979.28</v>
      </c>
      <c r="O338" s="8">
        <v>214.2</v>
      </c>
      <c r="P338" s="8">
        <v>0</v>
      </c>
      <c r="Q338" s="8">
        <v>0</v>
      </c>
      <c r="R338" s="8">
        <v>0</v>
      </c>
      <c r="S338" s="8">
        <v>0</v>
      </c>
      <c r="T338" s="8"/>
      <c r="U338" s="8">
        <v>456.97</v>
      </c>
      <c r="V338" s="8">
        <f t="shared" si="11"/>
        <v>935.13080000000002</v>
      </c>
      <c r="W338" s="8">
        <v>557.1</v>
      </c>
      <c r="X338" s="21">
        <v>0</v>
      </c>
      <c r="Y338" s="8">
        <v>0</v>
      </c>
      <c r="Z338" s="8">
        <v>0</v>
      </c>
      <c r="AA338" s="8">
        <v>0</v>
      </c>
      <c r="AB338" s="8">
        <v>397.93</v>
      </c>
      <c r="AC338" s="8">
        <v>855.54</v>
      </c>
      <c r="AD338" s="8">
        <v>1233.58</v>
      </c>
      <c r="AE338" s="8">
        <v>2089.12</v>
      </c>
      <c r="AF338" s="8">
        <f t="shared" si="12"/>
        <v>2487.0492000000004</v>
      </c>
    </row>
    <row r="339" spans="1:32" s="9" customFormat="1" ht="13.2" x14ac:dyDescent="0.2">
      <c r="A339" s="6"/>
      <c r="B339" s="7" t="s">
        <v>357</v>
      </c>
      <c r="C339" s="7"/>
      <c r="D339" s="8">
        <v>0</v>
      </c>
      <c r="E339" s="8">
        <v>68.36</v>
      </c>
      <c r="F339" s="8">
        <v>205.08</v>
      </c>
      <c r="G339" s="8">
        <v>0</v>
      </c>
      <c r="H339" s="8">
        <v>205.08</v>
      </c>
      <c r="I339" s="8">
        <v>0</v>
      </c>
      <c r="J339" s="8">
        <v>0</v>
      </c>
      <c r="K339" s="8">
        <v>0</v>
      </c>
      <c r="L339" s="8">
        <v>0</v>
      </c>
      <c r="M339" s="14">
        <v>205.08</v>
      </c>
      <c r="N339" s="8">
        <v>0</v>
      </c>
      <c r="O339" s="8">
        <v>205.08</v>
      </c>
      <c r="P339" s="8">
        <v>0</v>
      </c>
      <c r="Q339" s="8">
        <v>0</v>
      </c>
      <c r="R339" s="8">
        <v>0</v>
      </c>
      <c r="S339" s="8">
        <v>0</v>
      </c>
      <c r="T339" s="8"/>
      <c r="U339" s="8">
        <v>100</v>
      </c>
      <c r="V339" s="8">
        <f t="shared" si="11"/>
        <v>0</v>
      </c>
      <c r="W339" s="8">
        <v>0</v>
      </c>
      <c r="X339" s="21">
        <v>0</v>
      </c>
      <c r="Y339" s="8">
        <v>0</v>
      </c>
      <c r="Z339" s="8">
        <v>0</v>
      </c>
      <c r="AA339" s="8">
        <v>0</v>
      </c>
      <c r="AB339" s="8">
        <v>0</v>
      </c>
      <c r="AC339" s="8">
        <v>0</v>
      </c>
      <c r="AD339" s="8">
        <v>0</v>
      </c>
      <c r="AE339" s="8">
        <v>0</v>
      </c>
      <c r="AF339" s="8">
        <f t="shared" si="12"/>
        <v>0</v>
      </c>
    </row>
    <row r="340" spans="1:32" s="9" customFormat="1" ht="13.2" x14ac:dyDescent="0.2">
      <c r="A340" s="6"/>
      <c r="B340" s="7" t="s">
        <v>358</v>
      </c>
      <c r="C340" s="7"/>
      <c r="D340" s="8">
        <v>2950.77</v>
      </c>
      <c r="E340" s="8">
        <v>-1747.87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14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/>
      <c r="U340" s="8">
        <v>0</v>
      </c>
      <c r="V340" s="8">
        <f t="shared" si="11"/>
        <v>0</v>
      </c>
      <c r="W340" s="8">
        <v>0</v>
      </c>
      <c r="X340" s="21">
        <v>1704</v>
      </c>
      <c r="Y340" s="8">
        <v>0</v>
      </c>
      <c r="Z340" s="8">
        <v>0</v>
      </c>
      <c r="AA340" s="8">
        <v>1704</v>
      </c>
      <c r="AB340" s="8">
        <v>0</v>
      </c>
      <c r="AC340" s="8">
        <v>0</v>
      </c>
      <c r="AD340" s="8">
        <v>-1704</v>
      </c>
      <c r="AE340" s="8">
        <v>1246.77</v>
      </c>
      <c r="AF340" s="8">
        <f t="shared" si="12"/>
        <v>1246.77</v>
      </c>
    </row>
    <row r="341" spans="1:32" s="9" customFormat="1" ht="13.2" x14ac:dyDescent="0.2">
      <c r="A341" s="6"/>
      <c r="B341" s="7" t="s">
        <v>359</v>
      </c>
      <c r="C341" s="7"/>
      <c r="D341" s="8">
        <v>0</v>
      </c>
      <c r="E341" s="8">
        <v>15659.75</v>
      </c>
      <c r="F341" s="8">
        <v>2019</v>
      </c>
      <c r="G341" s="8">
        <v>1866</v>
      </c>
      <c r="H341" s="8">
        <v>153</v>
      </c>
      <c r="I341" s="8">
        <v>0</v>
      </c>
      <c r="J341" s="8">
        <v>0</v>
      </c>
      <c r="K341" s="8">
        <v>0</v>
      </c>
      <c r="L341" s="8">
        <v>0</v>
      </c>
      <c r="M341" s="14">
        <v>0</v>
      </c>
      <c r="N341" s="8">
        <v>0</v>
      </c>
      <c r="O341" s="8">
        <v>153</v>
      </c>
      <c r="P341" s="8">
        <v>0</v>
      </c>
      <c r="Q341" s="8">
        <v>0</v>
      </c>
      <c r="R341" s="8">
        <v>0</v>
      </c>
      <c r="S341" s="8">
        <v>0</v>
      </c>
      <c r="T341" s="8"/>
      <c r="U341" s="8">
        <v>0</v>
      </c>
      <c r="V341" s="8">
        <f t="shared" si="11"/>
        <v>0</v>
      </c>
      <c r="W341" s="8">
        <v>0</v>
      </c>
      <c r="X341" s="21">
        <v>0</v>
      </c>
      <c r="Y341" s="8">
        <v>0</v>
      </c>
      <c r="Z341" s="8">
        <v>0</v>
      </c>
      <c r="AA341" s="8">
        <v>0</v>
      </c>
      <c r="AB341" s="8">
        <v>0</v>
      </c>
      <c r="AC341" s="8">
        <v>0</v>
      </c>
      <c r="AD341" s="8">
        <v>0</v>
      </c>
      <c r="AE341" s="8">
        <v>0</v>
      </c>
      <c r="AF341" s="8">
        <f t="shared" si="12"/>
        <v>0</v>
      </c>
    </row>
    <row r="342" spans="1:32" s="9" customFormat="1" ht="13.2" x14ac:dyDescent="0.2">
      <c r="A342" s="6"/>
      <c r="B342" s="7" t="s">
        <v>360</v>
      </c>
      <c r="C342" s="7"/>
      <c r="D342" s="8">
        <v>0</v>
      </c>
      <c r="E342" s="8">
        <v>901.68</v>
      </c>
      <c r="F342" s="8">
        <v>215.4</v>
      </c>
      <c r="G342" s="8">
        <v>0</v>
      </c>
      <c r="H342" s="8">
        <v>215.4</v>
      </c>
      <c r="I342" s="8">
        <v>0</v>
      </c>
      <c r="J342" s="8">
        <v>0</v>
      </c>
      <c r="K342" s="8">
        <v>0</v>
      </c>
      <c r="L342" s="8">
        <v>0</v>
      </c>
      <c r="M342" s="14">
        <v>0</v>
      </c>
      <c r="N342" s="8">
        <v>0</v>
      </c>
      <c r="O342" s="8">
        <v>215.4</v>
      </c>
      <c r="P342" s="8">
        <v>0</v>
      </c>
      <c r="Q342" s="8">
        <v>0</v>
      </c>
      <c r="R342" s="8">
        <v>0</v>
      </c>
      <c r="S342" s="8">
        <v>0</v>
      </c>
      <c r="T342" s="8"/>
      <c r="U342" s="8">
        <v>0</v>
      </c>
      <c r="V342" s="8">
        <f t="shared" si="11"/>
        <v>0</v>
      </c>
      <c r="W342" s="8">
        <v>0</v>
      </c>
      <c r="X342" s="21">
        <v>0</v>
      </c>
      <c r="Y342" s="8">
        <v>0</v>
      </c>
      <c r="Z342" s="8">
        <v>0</v>
      </c>
      <c r="AA342" s="8">
        <v>0</v>
      </c>
      <c r="AB342" s="8">
        <v>0</v>
      </c>
      <c r="AC342" s="8">
        <v>0</v>
      </c>
      <c r="AD342" s="8">
        <v>0</v>
      </c>
      <c r="AE342" s="8">
        <v>0</v>
      </c>
      <c r="AF342" s="8">
        <f t="shared" si="12"/>
        <v>0</v>
      </c>
    </row>
    <row r="343" spans="1:32" s="9" customFormat="1" ht="13.2" x14ac:dyDescent="0.2">
      <c r="A343" s="6"/>
      <c r="B343" s="7" t="s">
        <v>361</v>
      </c>
      <c r="C343" s="7"/>
      <c r="D343" s="8">
        <v>0</v>
      </c>
      <c r="E343" s="8">
        <v>22944.17</v>
      </c>
      <c r="F343" s="8">
        <v>2737.8</v>
      </c>
      <c r="G343" s="8">
        <v>2530.3200000000002</v>
      </c>
      <c r="H343" s="8">
        <v>207.48</v>
      </c>
      <c r="I343" s="8">
        <v>0</v>
      </c>
      <c r="J343" s="8">
        <v>0</v>
      </c>
      <c r="K343" s="8">
        <v>0</v>
      </c>
      <c r="L343" s="8">
        <v>0</v>
      </c>
      <c r="M343" s="14">
        <v>0</v>
      </c>
      <c r="N343" s="8">
        <v>0</v>
      </c>
      <c r="O343" s="8">
        <v>207.48</v>
      </c>
      <c r="P343" s="8">
        <v>0</v>
      </c>
      <c r="Q343" s="8">
        <v>0</v>
      </c>
      <c r="R343" s="8">
        <v>0</v>
      </c>
      <c r="S343" s="8">
        <v>0</v>
      </c>
      <c r="T343" s="8"/>
      <c r="U343" s="8">
        <v>0</v>
      </c>
      <c r="V343" s="8">
        <f t="shared" si="11"/>
        <v>0</v>
      </c>
      <c r="W343" s="8">
        <v>0</v>
      </c>
      <c r="X343" s="21">
        <v>0</v>
      </c>
      <c r="Y343" s="8">
        <v>0</v>
      </c>
      <c r="Z343" s="8">
        <v>0</v>
      </c>
      <c r="AA343" s="8">
        <v>0</v>
      </c>
      <c r="AB343" s="8">
        <v>0</v>
      </c>
      <c r="AC343" s="8">
        <v>0</v>
      </c>
      <c r="AD343" s="8">
        <v>0</v>
      </c>
      <c r="AE343" s="8">
        <v>0</v>
      </c>
      <c r="AF343" s="8">
        <f t="shared" si="12"/>
        <v>0</v>
      </c>
    </row>
    <row r="344" spans="1:32" s="9" customFormat="1" ht="13.2" x14ac:dyDescent="0.2">
      <c r="A344" s="6"/>
      <c r="B344" s="7" t="s">
        <v>362</v>
      </c>
      <c r="C344" s="7"/>
      <c r="D344" s="8">
        <v>0</v>
      </c>
      <c r="E344" s="8">
        <v>21297.26</v>
      </c>
      <c r="F344" s="8">
        <v>2745.84</v>
      </c>
      <c r="G344" s="8">
        <v>2537.7600000000002</v>
      </c>
      <c r="H344" s="8">
        <v>208.08</v>
      </c>
      <c r="I344" s="8">
        <v>0</v>
      </c>
      <c r="J344" s="8">
        <v>0</v>
      </c>
      <c r="K344" s="8">
        <v>0</v>
      </c>
      <c r="L344" s="8">
        <v>0</v>
      </c>
      <c r="M344" s="14">
        <v>0</v>
      </c>
      <c r="N344" s="8">
        <v>0</v>
      </c>
      <c r="O344" s="8">
        <v>208.08</v>
      </c>
      <c r="P344" s="8">
        <v>0</v>
      </c>
      <c r="Q344" s="8">
        <v>0</v>
      </c>
      <c r="R344" s="8">
        <v>0</v>
      </c>
      <c r="S344" s="8">
        <v>0</v>
      </c>
      <c r="T344" s="8"/>
      <c r="U344" s="8">
        <v>0</v>
      </c>
      <c r="V344" s="8">
        <f t="shared" si="11"/>
        <v>0</v>
      </c>
      <c r="W344" s="8">
        <v>0</v>
      </c>
      <c r="X344" s="21">
        <v>0</v>
      </c>
      <c r="Y344" s="8">
        <v>0</v>
      </c>
      <c r="Z344" s="8">
        <v>0</v>
      </c>
      <c r="AA344" s="8">
        <v>0</v>
      </c>
      <c r="AB344" s="8">
        <v>0</v>
      </c>
      <c r="AC344" s="8">
        <v>0</v>
      </c>
      <c r="AD344" s="8">
        <v>0</v>
      </c>
      <c r="AE344" s="8">
        <v>0</v>
      </c>
      <c r="AF344" s="8">
        <f t="shared" si="12"/>
        <v>0</v>
      </c>
    </row>
    <row r="345" spans="1:32" s="9" customFormat="1" ht="13.2" x14ac:dyDescent="0.2">
      <c r="A345" s="6"/>
      <c r="B345" s="7" t="s">
        <v>363</v>
      </c>
      <c r="C345" s="7"/>
      <c r="D345" s="8">
        <v>0</v>
      </c>
      <c r="E345" s="8">
        <v>11734.66</v>
      </c>
      <c r="F345" s="8">
        <v>2713.56</v>
      </c>
      <c r="G345" s="8">
        <v>2507.88</v>
      </c>
      <c r="H345" s="8">
        <v>205.68</v>
      </c>
      <c r="I345" s="8">
        <v>0</v>
      </c>
      <c r="J345" s="8">
        <v>0</v>
      </c>
      <c r="K345" s="8">
        <v>0</v>
      </c>
      <c r="L345" s="8">
        <v>0</v>
      </c>
      <c r="M345" s="14">
        <v>0</v>
      </c>
      <c r="N345" s="8">
        <v>0</v>
      </c>
      <c r="O345" s="8">
        <v>205.68</v>
      </c>
      <c r="P345" s="8">
        <v>0</v>
      </c>
      <c r="Q345" s="8">
        <v>0</v>
      </c>
      <c r="R345" s="8">
        <v>0</v>
      </c>
      <c r="S345" s="8">
        <v>0</v>
      </c>
      <c r="T345" s="8"/>
      <c r="U345" s="8">
        <v>0</v>
      </c>
      <c r="V345" s="8">
        <f t="shared" si="11"/>
        <v>0</v>
      </c>
      <c r="W345" s="8">
        <v>0</v>
      </c>
      <c r="X345" s="21">
        <v>0</v>
      </c>
      <c r="Y345" s="8">
        <v>0</v>
      </c>
      <c r="Z345" s="8">
        <v>0</v>
      </c>
      <c r="AA345" s="8">
        <v>0</v>
      </c>
      <c r="AB345" s="8">
        <v>0</v>
      </c>
      <c r="AC345" s="8">
        <v>0</v>
      </c>
      <c r="AD345" s="8">
        <v>0</v>
      </c>
      <c r="AE345" s="8">
        <v>0</v>
      </c>
      <c r="AF345" s="8">
        <f t="shared" si="12"/>
        <v>0</v>
      </c>
    </row>
    <row r="346" spans="1:32" s="9" customFormat="1" ht="13.2" x14ac:dyDescent="0.2">
      <c r="A346" s="6"/>
      <c r="B346" s="7" t="s">
        <v>364</v>
      </c>
      <c r="C346" s="7"/>
      <c r="D346" s="8">
        <v>0</v>
      </c>
      <c r="E346" s="8">
        <v>858.46</v>
      </c>
      <c r="F346" s="8">
        <v>205.08</v>
      </c>
      <c r="G346" s="8">
        <v>0</v>
      </c>
      <c r="H346" s="8">
        <v>205.08</v>
      </c>
      <c r="I346" s="8">
        <v>0</v>
      </c>
      <c r="J346" s="8">
        <v>0</v>
      </c>
      <c r="K346" s="8">
        <v>0</v>
      </c>
      <c r="L346" s="8">
        <v>0</v>
      </c>
      <c r="M346" s="14">
        <v>0</v>
      </c>
      <c r="N346" s="8">
        <v>0</v>
      </c>
      <c r="O346" s="8">
        <v>205.08</v>
      </c>
      <c r="P346" s="8">
        <v>0</v>
      </c>
      <c r="Q346" s="8">
        <v>0</v>
      </c>
      <c r="R346" s="8">
        <v>0</v>
      </c>
      <c r="S346" s="8">
        <v>0</v>
      </c>
      <c r="T346" s="8"/>
      <c r="U346" s="8">
        <v>0</v>
      </c>
      <c r="V346" s="8">
        <f t="shared" si="11"/>
        <v>0</v>
      </c>
      <c r="W346" s="8">
        <v>0</v>
      </c>
      <c r="X346" s="21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f t="shared" si="12"/>
        <v>0</v>
      </c>
    </row>
    <row r="347" spans="1:32" s="9" customFormat="1" ht="13.2" x14ac:dyDescent="0.2">
      <c r="A347" s="6"/>
      <c r="B347" s="7" t="s">
        <v>365</v>
      </c>
      <c r="C347" s="7"/>
      <c r="D347" s="8">
        <v>0</v>
      </c>
      <c r="E347" s="8">
        <v>23072.85</v>
      </c>
      <c r="F347" s="8">
        <v>2753.88</v>
      </c>
      <c r="G347" s="8">
        <v>2545.1999999999998</v>
      </c>
      <c r="H347" s="8">
        <v>208.68</v>
      </c>
      <c r="I347" s="8">
        <v>0</v>
      </c>
      <c r="J347" s="8">
        <v>0</v>
      </c>
      <c r="K347" s="8">
        <v>0</v>
      </c>
      <c r="L347" s="8">
        <v>0</v>
      </c>
      <c r="M347" s="14">
        <v>0</v>
      </c>
      <c r="N347" s="8">
        <v>0</v>
      </c>
      <c r="O347" s="8">
        <v>208.68</v>
      </c>
      <c r="P347" s="8">
        <v>0</v>
      </c>
      <c r="Q347" s="8">
        <v>0</v>
      </c>
      <c r="R347" s="8">
        <v>0</v>
      </c>
      <c r="S347" s="8">
        <v>0</v>
      </c>
      <c r="T347" s="8"/>
      <c r="U347" s="8">
        <v>0</v>
      </c>
      <c r="V347" s="8">
        <f t="shared" si="11"/>
        <v>0</v>
      </c>
      <c r="W347" s="8">
        <v>0</v>
      </c>
      <c r="X347" s="21">
        <v>0</v>
      </c>
      <c r="Y347" s="8">
        <v>0</v>
      </c>
      <c r="Z347" s="8">
        <v>0</v>
      </c>
      <c r="AA347" s="8">
        <v>0</v>
      </c>
      <c r="AB347" s="8">
        <v>0</v>
      </c>
      <c r="AC347" s="8">
        <v>0</v>
      </c>
      <c r="AD347" s="8">
        <v>0</v>
      </c>
      <c r="AE347" s="8">
        <v>0</v>
      </c>
      <c r="AF347" s="8">
        <f t="shared" si="12"/>
        <v>0</v>
      </c>
    </row>
    <row r="348" spans="1:32" s="9" customFormat="1" ht="13.2" x14ac:dyDescent="0.2">
      <c r="A348" s="6"/>
      <c r="B348" s="7" t="s">
        <v>366</v>
      </c>
      <c r="C348" s="7"/>
      <c r="D348" s="8">
        <v>0</v>
      </c>
      <c r="E348" s="8">
        <v>842.92</v>
      </c>
      <c r="F348" s="8">
        <v>201.36</v>
      </c>
      <c r="G348" s="8">
        <v>0</v>
      </c>
      <c r="H348" s="8">
        <v>201.36</v>
      </c>
      <c r="I348" s="8">
        <v>0</v>
      </c>
      <c r="J348" s="8">
        <v>0</v>
      </c>
      <c r="K348" s="8">
        <v>0</v>
      </c>
      <c r="L348" s="8">
        <v>0</v>
      </c>
      <c r="M348" s="14">
        <v>0</v>
      </c>
      <c r="N348" s="8">
        <v>0</v>
      </c>
      <c r="O348" s="8">
        <v>201.36</v>
      </c>
      <c r="P348" s="8">
        <v>0</v>
      </c>
      <c r="Q348" s="8">
        <v>0</v>
      </c>
      <c r="R348" s="8">
        <v>0</v>
      </c>
      <c r="S348" s="8">
        <v>0</v>
      </c>
      <c r="T348" s="8"/>
      <c r="U348" s="8">
        <v>0</v>
      </c>
      <c r="V348" s="8">
        <f t="shared" si="11"/>
        <v>0</v>
      </c>
      <c r="W348" s="8">
        <v>0</v>
      </c>
      <c r="X348" s="21">
        <v>0</v>
      </c>
      <c r="Y348" s="8">
        <v>0</v>
      </c>
      <c r="Z348" s="8">
        <v>0</v>
      </c>
      <c r="AA348" s="8">
        <v>0</v>
      </c>
      <c r="AB348" s="8">
        <v>0</v>
      </c>
      <c r="AC348" s="8">
        <v>0</v>
      </c>
      <c r="AD348" s="8">
        <v>0</v>
      </c>
      <c r="AE348" s="8">
        <v>0</v>
      </c>
      <c r="AF348" s="8">
        <f t="shared" si="12"/>
        <v>0</v>
      </c>
    </row>
    <row r="349" spans="1:32" s="9" customFormat="1" ht="13.2" x14ac:dyDescent="0.2">
      <c r="A349" s="6"/>
      <c r="B349" s="7" t="s">
        <v>367</v>
      </c>
      <c r="C349" s="7"/>
      <c r="D349" s="8">
        <v>2740.41</v>
      </c>
      <c r="E349" s="8">
        <v>1753.16</v>
      </c>
      <c r="F349" s="8">
        <v>3723.36</v>
      </c>
      <c r="G349" s="8">
        <v>3291.6</v>
      </c>
      <c r="H349" s="8">
        <v>431.76</v>
      </c>
      <c r="I349" s="8">
        <v>0</v>
      </c>
      <c r="J349" s="8">
        <v>0</v>
      </c>
      <c r="K349" s="8">
        <v>0</v>
      </c>
      <c r="L349" s="8">
        <v>0</v>
      </c>
      <c r="M349" s="14">
        <v>6118.7</v>
      </c>
      <c r="N349" s="8">
        <v>5409.18</v>
      </c>
      <c r="O349" s="8">
        <v>431.76</v>
      </c>
      <c r="P349" s="8">
        <v>0</v>
      </c>
      <c r="Q349" s="8">
        <v>0</v>
      </c>
      <c r="R349" s="8">
        <v>0</v>
      </c>
      <c r="S349" s="8">
        <v>0</v>
      </c>
      <c r="T349" s="8"/>
      <c r="U349" s="8">
        <v>164.33</v>
      </c>
      <c r="V349" s="8">
        <f t="shared" si="11"/>
        <v>1271.1573000000001</v>
      </c>
      <c r="W349" s="8">
        <v>757.28</v>
      </c>
      <c r="X349" s="21">
        <v>0</v>
      </c>
      <c r="Y349" s="8">
        <v>0</v>
      </c>
      <c r="Z349" s="8">
        <v>0</v>
      </c>
      <c r="AA349" s="8">
        <v>0</v>
      </c>
      <c r="AB349" s="8">
        <v>540.91999999999996</v>
      </c>
      <c r="AC349" s="8">
        <v>1162.97</v>
      </c>
      <c r="AD349" s="8">
        <v>1676.84</v>
      </c>
      <c r="AE349" s="8">
        <v>5580.23</v>
      </c>
      <c r="AF349" s="8">
        <f t="shared" si="12"/>
        <v>6121.1527000000006</v>
      </c>
    </row>
    <row r="350" spans="1:32" s="9" customFormat="1" ht="13.2" x14ac:dyDescent="0.2">
      <c r="A350" s="6"/>
      <c r="B350" s="7" t="s">
        <v>368</v>
      </c>
      <c r="C350" s="7"/>
      <c r="D350" s="8">
        <v>0</v>
      </c>
      <c r="E350" s="8">
        <v>30568.79</v>
      </c>
      <c r="F350" s="8">
        <v>5047.4399999999996</v>
      </c>
      <c r="G350" s="8">
        <v>4717.92</v>
      </c>
      <c r="H350" s="8">
        <v>329.52</v>
      </c>
      <c r="I350" s="8">
        <v>0</v>
      </c>
      <c r="J350" s="8">
        <v>0</v>
      </c>
      <c r="K350" s="8">
        <v>0</v>
      </c>
      <c r="L350" s="8">
        <v>0</v>
      </c>
      <c r="M350" s="14">
        <v>0</v>
      </c>
      <c r="N350" s="8">
        <v>0</v>
      </c>
      <c r="O350" s="8">
        <v>329.52</v>
      </c>
      <c r="P350" s="8">
        <v>0</v>
      </c>
      <c r="Q350" s="8">
        <v>0</v>
      </c>
      <c r="R350" s="8">
        <v>0</v>
      </c>
      <c r="S350" s="8">
        <v>0</v>
      </c>
      <c r="T350" s="8"/>
      <c r="U350" s="8">
        <v>0</v>
      </c>
      <c r="V350" s="8">
        <f t="shared" si="11"/>
        <v>0</v>
      </c>
      <c r="W350" s="8">
        <v>0</v>
      </c>
      <c r="X350" s="21">
        <v>0</v>
      </c>
      <c r="Y350" s="8">
        <v>0</v>
      </c>
      <c r="Z350" s="8">
        <v>0</v>
      </c>
      <c r="AA350" s="8">
        <v>0</v>
      </c>
      <c r="AB350" s="8">
        <v>0</v>
      </c>
      <c r="AC350" s="8">
        <v>0</v>
      </c>
      <c r="AD350" s="8">
        <v>0</v>
      </c>
      <c r="AE350" s="8">
        <v>0</v>
      </c>
      <c r="AF350" s="8">
        <f t="shared" si="12"/>
        <v>0</v>
      </c>
    </row>
    <row r="351" spans="1:32" s="9" customFormat="1" ht="13.2" x14ac:dyDescent="0.2">
      <c r="A351" s="6"/>
      <c r="B351" s="7" t="s">
        <v>369</v>
      </c>
      <c r="C351" s="7"/>
      <c r="D351" s="8">
        <v>0</v>
      </c>
      <c r="E351" s="8">
        <v>34214.379999999997</v>
      </c>
      <c r="F351" s="8">
        <v>5897.28</v>
      </c>
      <c r="G351" s="8">
        <v>5694.24</v>
      </c>
      <c r="H351" s="8">
        <v>203.04</v>
      </c>
      <c r="I351" s="8">
        <v>0</v>
      </c>
      <c r="J351" s="8">
        <v>0</v>
      </c>
      <c r="K351" s="8">
        <v>0</v>
      </c>
      <c r="L351" s="8">
        <v>0</v>
      </c>
      <c r="M351" s="14">
        <v>0</v>
      </c>
      <c r="N351" s="8">
        <v>0</v>
      </c>
      <c r="O351" s="8">
        <v>203.04</v>
      </c>
      <c r="P351" s="8">
        <v>0</v>
      </c>
      <c r="Q351" s="8">
        <v>0</v>
      </c>
      <c r="R351" s="8">
        <v>0</v>
      </c>
      <c r="S351" s="8">
        <v>0</v>
      </c>
      <c r="T351" s="8"/>
      <c r="U351" s="8">
        <v>0</v>
      </c>
      <c r="V351" s="8">
        <f t="shared" si="11"/>
        <v>0</v>
      </c>
      <c r="W351" s="8">
        <v>0</v>
      </c>
      <c r="X351" s="21">
        <v>0</v>
      </c>
      <c r="Y351" s="8">
        <v>0</v>
      </c>
      <c r="Z351" s="8">
        <v>0</v>
      </c>
      <c r="AA351" s="8">
        <v>0</v>
      </c>
      <c r="AB351" s="8">
        <v>0</v>
      </c>
      <c r="AC351" s="8">
        <v>0</v>
      </c>
      <c r="AD351" s="8">
        <v>0</v>
      </c>
      <c r="AE351" s="8">
        <v>0</v>
      </c>
      <c r="AF351" s="8">
        <f t="shared" si="12"/>
        <v>0</v>
      </c>
    </row>
    <row r="352" spans="1:32" s="9" customFormat="1" ht="13.2" x14ac:dyDescent="0.2">
      <c r="A352" s="6"/>
      <c r="B352" s="7" t="s">
        <v>370</v>
      </c>
      <c r="C352" s="7"/>
      <c r="D352" s="8">
        <v>0</v>
      </c>
      <c r="E352" s="8">
        <v>2246.5300000000002</v>
      </c>
      <c r="F352" s="8">
        <v>427.56</v>
      </c>
      <c r="G352" s="8">
        <v>0</v>
      </c>
      <c r="H352" s="8">
        <v>427.56</v>
      </c>
      <c r="I352" s="8">
        <v>0</v>
      </c>
      <c r="J352" s="8">
        <v>0</v>
      </c>
      <c r="K352" s="8">
        <v>0</v>
      </c>
      <c r="L352" s="8">
        <v>0</v>
      </c>
      <c r="M352" s="14">
        <v>0</v>
      </c>
      <c r="N352" s="8">
        <v>0</v>
      </c>
      <c r="O352" s="8">
        <v>427.56</v>
      </c>
      <c r="P352" s="8">
        <v>0</v>
      </c>
      <c r="Q352" s="8">
        <v>0</v>
      </c>
      <c r="R352" s="8">
        <v>0</v>
      </c>
      <c r="S352" s="8">
        <v>0</v>
      </c>
      <c r="T352" s="8"/>
      <c r="U352" s="8">
        <v>0</v>
      </c>
      <c r="V352" s="8">
        <f t="shared" si="11"/>
        <v>0</v>
      </c>
      <c r="W352" s="8">
        <v>0</v>
      </c>
      <c r="X352" s="21">
        <v>0</v>
      </c>
      <c r="Y352" s="8">
        <v>0</v>
      </c>
      <c r="Z352" s="8">
        <v>0</v>
      </c>
      <c r="AA352" s="8">
        <v>0</v>
      </c>
      <c r="AB352" s="8">
        <v>0</v>
      </c>
      <c r="AC352" s="8">
        <v>0</v>
      </c>
      <c r="AD352" s="8">
        <v>0</v>
      </c>
      <c r="AE352" s="8">
        <v>0</v>
      </c>
      <c r="AF352" s="8">
        <f t="shared" si="12"/>
        <v>0</v>
      </c>
    </row>
    <row r="353" spans="1:32" s="9" customFormat="1" ht="13.2" x14ac:dyDescent="0.2">
      <c r="A353" s="6"/>
      <c r="B353" s="7" t="s">
        <v>371</v>
      </c>
      <c r="C353" s="7"/>
      <c r="D353" s="8">
        <v>0</v>
      </c>
      <c r="E353" s="8">
        <v>1757.76</v>
      </c>
      <c r="F353" s="8">
        <v>406.68</v>
      </c>
      <c r="G353" s="8">
        <v>0</v>
      </c>
      <c r="H353" s="8">
        <v>406.68</v>
      </c>
      <c r="I353" s="8">
        <v>0</v>
      </c>
      <c r="J353" s="8">
        <v>0</v>
      </c>
      <c r="K353" s="8">
        <v>0</v>
      </c>
      <c r="L353" s="8">
        <v>0</v>
      </c>
      <c r="M353" s="14">
        <v>0</v>
      </c>
      <c r="N353" s="8">
        <v>0</v>
      </c>
      <c r="O353" s="8">
        <v>406.68</v>
      </c>
      <c r="P353" s="8">
        <v>0</v>
      </c>
      <c r="Q353" s="8">
        <v>0</v>
      </c>
      <c r="R353" s="8">
        <v>0</v>
      </c>
      <c r="S353" s="8">
        <v>0</v>
      </c>
      <c r="T353" s="8"/>
      <c r="U353" s="8">
        <v>0</v>
      </c>
      <c r="V353" s="8">
        <f t="shared" si="11"/>
        <v>0</v>
      </c>
      <c r="W353" s="8">
        <v>0</v>
      </c>
      <c r="X353" s="21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f t="shared" si="12"/>
        <v>0</v>
      </c>
    </row>
    <row r="354" spans="1:32" s="9" customFormat="1" ht="13.2" x14ac:dyDescent="0.2">
      <c r="A354" s="6"/>
      <c r="B354" s="7" t="s">
        <v>372</v>
      </c>
      <c r="C354" s="7"/>
      <c r="D354" s="8">
        <v>1441.27</v>
      </c>
      <c r="E354" s="8">
        <v>29612.04</v>
      </c>
      <c r="F354" s="8">
        <v>7289.28</v>
      </c>
      <c r="G354" s="8">
        <v>6797.52</v>
      </c>
      <c r="H354" s="8">
        <v>491.76</v>
      </c>
      <c r="I354" s="8">
        <v>0</v>
      </c>
      <c r="J354" s="8">
        <v>0</v>
      </c>
      <c r="K354" s="8">
        <v>0</v>
      </c>
      <c r="L354" s="8">
        <v>0</v>
      </c>
      <c r="M354" s="14">
        <v>0</v>
      </c>
      <c r="N354" s="8">
        <v>0</v>
      </c>
      <c r="O354" s="8">
        <v>491.76</v>
      </c>
      <c r="P354" s="8">
        <v>0</v>
      </c>
      <c r="Q354" s="8">
        <v>0</v>
      </c>
      <c r="R354" s="8">
        <v>0</v>
      </c>
      <c r="S354" s="8">
        <v>0</v>
      </c>
      <c r="T354" s="8"/>
      <c r="U354" s="8">
        <v>0</v>
      </c>
      <c r="V354" s="8">
        <f t="shared" si="11"/>
        <v>0</v>
      </c>
      <c r="W354" s="8">
        <v>0</v>
      </c>
      <c r="X354" s="21">
        <v>0</v>
      </c>
      <c r="Y354" s="8">
        <v>0</v>
      </c>
      <c r="Z354" s="8">
        <v>0</v>
      </c>
      <c r="AA354" s="8">
        <v>0</v>
      </c>
      <c r="AB354" s="8">
        <v>0</v>
      </c>
      <c r="AC354" s="8">
        <v>0</v>
      </c>
      <c r="AD354" s="8">
        <v>0</v>
      </c>
      <c r="AE354" s="8">
        <v>1441.27</v>
      </c>
      <c r="AF354" s="8">
        <f t="shared" si="12"/>
        <v>1441.27</v>
      </c>
    </row>
    <row r="355" spans="1:32" s="9" customFormat="1" ht="13.2" x14ac:dyDescent="0.2">
      <c r="A355" s="6"/>
      <c r="B355" s="7" t="s">
        <v>373</v>
      </c>
      <c r="C355" s="7"/>
      <c r="D355" s="8">
        <v>0</v>
      </c>
      <c r="E355" s="8">
        <v>12497.1</v>
      </c>
      <c r="F355" s="8">
        <v>395.88</v>
      </c>
      <c r="G355" s="8">
        <v>0</v>
      </c>
      <c r="H355" s="8">
        <v>395.88</v>
      </c>
      <c r="I355" s="8">
        <v>0</v>
      </c>
      <c r="J355" s="8">
        <v>0</v>
      </c>
      <c r="K355" s="8">
        <v>0</v>
      </c>
      <c r="L355" s="8">
        <v>0</v>
      </c>
      <c r="M355" s="14">
        <v>0</v>
      </c>
      <c r="N355" s="8">
        <v>0</v>
      </c>
      <c r="O355" s="8">
        <v>395.88</v>
      </c>
      <c r="P355" s="8">
        <v>0</v>
      </c>
      <c r="Q355" s="8">
        <v>0</v>
      </c>
      <c r="R355" s="8">
        <v>0</v>
      </c>
      <c r="S355" s="8">
        <v>0</v>
      </c>
      <c r="T355" s="8"/>
      <c r="U355" s="8">
        <v>0</v>
      </c>
      <c r="V355" s="8">
        <f t="shared" si="11"/>
        <v>0</v>
      </c>
      <c r="W355" s="8">
        <v>0</v>
      </c>
      <c r="X355" s="21">
        <v>0</v>
      </c>
      <c r="Y355" s="8">
        <v>0</v>
      </c>
      <c r="Z355" s="8">
        <v>0</v>
      </c>
      <c r="AA355" s="8">
        <v>0</v>
      </c>
      <c r="AB355" s="8">
        <v>0</v>
      </c>
      <c r="AC355" s="8">
        <v>0</v>
      </c>
      <c r="AD355" s="8">
        <v>0</v>
      </c>
      <c r="AE355" s="8">
        <v>0</v>
      </c>
      <c r="AF355" s="8">
        <f t="shared" si="12"/>
        <v>0</v>
      </c>
    </row>
    <row r="356" spans="1:32" s="9" customFormat="1" ht="13.2" x14ac:dyDescent="0.2">
      <c r="A356" s="6"/>
      <c r="B356" s="7" t="s">
        <v>374</v>
      </c>
      <c r="C356" s="7"/>
      <c r="D356" s="8">
        <v>2323.38</v>
      </c>
      <c r="E356" s="8">
        <v>37018.5</v>
      </c>
      <c r="F356" s="8">
        <v>7295.64</v>
      </c>
      <c r="G356" s="8">
        <v>6803.4</v>
      </c>
      <c r="H356" s="8">
        <v>492.24</v>
      </c>
      <c r="I356" s="8">
        <v>0</v>
      </c>
      <c r="J356" s="8">
        <v>0</v>
      </c>
      <c r="K356" s="8">
        <v>0</v>
      </c>
      <c r="L356" s="8">
        <v>0</v>
      </c>
      <c r="M356" s="14">
        <v>3500</v>
      </c>
      <c r="N356" s="8">
        <v>3263.85</v>
      </c>
      <c r="O356" s="8">
        <v>492.24</v>
      </c>
      <c r="P356" s="8">
        <v>0</v>
      </c>
      <c r="Q356" s="8">
        <v>0</v>
      </c>
      <c r="R356" s="8">
        <v>0</v>
      </c>
      <c r="S356" s="8">
        <v>0</v>
      </c>
      <c r="T356" s="8"/>
      <c r="U356" s="8">
        <v>47.97</v>
      </c>
      <c r="V356" s="8">
        <f t="shared" si="11"/>
        <v>767.00474999999994</v>
      </c>
      <c r="W356" s="8">
        <v>456.94</v>
      </c>
      <c r="X356" s="21">
        <v>0</v>
      </c>
      <c r="Y356" s="8">
        <v>0</v>
      </c>
      <c r="Z356" s="8">
        <v>0</v>
      </c>
      <c r="AA356" s="8">
        <v>0</v>
      </c>
      <c r="AB356" s="8">
        <v>326.39</v>
      </c>
      <c r="AC356" s="8">
        <v>701.73</v>
      </c>
      <c r="AD356" s="8">
        <v>1011.79</v>
      </c>
      <c r="AE356" s="8">
        <v>4036.9</v>
      </c>
      <c r="AF356" s="8">
        <f t="shared" si="12"/>
        <v>4363.2852499999999</v>
      </c>
    </row>
    <row r="357" spans="1:32" s="9" customFormat="1" ht="13.2" x14ac:dyDescent="0.2">
      <c r="A357" s="6"/>
      <c r="B357" s="7" t="s">
        <v>375</v>
      </c>
      <c r="C357" s="7"/>
      <c r="D357" s="8">
        <v>1494.64</v>
      </c>
      <c r="E357" s="8">
        <v>-0.21</v>
      </c>
      <c r="F357" s="8">
        <v>1621.68</v>
      </c>
      <c r="G357" s="8">
        <v>1512.24</v>
      </c>
      <c r="H357" s="8">
        <v>109.44</v>
      </c>
      <c r="I357" s="8">
        <v>0</v>
      </c>
      <c r="J357" s="8">
        <v>0</v>
      </c>
      <c r="K357" s="8">
        <v>0</v>
      </c>
      <c r="L357" s="8">
        <v>0</v>
      </c>
      <c r="M357" s="14">
        <v>1492.84</v>
      </c>
      <c r="N357" s="8">
        <v>1392.09</v>
      </c>
      <c r="O357" s="8">
        <v>109.44</v>
      </c>
      <c r="P357" s="8">
        <v>0</v>
      </c>
      <c r="Q357" s="8">
        <v>0</v>
      </c>
      <c r="R357" s="8">
        <v>0</v>
      </c>
      <c r="S357" s="8">
        <v>0</v>
      </c>
      <c r="T357" s="8"/>
      <c r="U357" s="8">
        <v>92.06</v>
      </c>
      <c r="V357" s="8">
        <f t="shared" si="11"/>
        <v>327.14114999999998</v>
      </c>
      <c r="W357" s="8">
        <v>194.89</v>
      </c>
      <c r="X357" s="21">
        <v>0</v>
      </c>
      <c r="Y357" s="8">
        <v>0</v>
      </c>
      <c r="Z357" s="8">
        <v>0</v>
      </c>
      <c r="AA357" s="8">
        <v>0</v>
      </c>
      <c r="AB357" s="8">
        <v>139.21</v>
      </c>
      <c r="AC357" s="8">
        <v>299.3</v>
      </c>
      <c r="AD357" s="8">
        <v>431.55</v>
      </c>
      <c r="AE357" s="8">
        <v>2225.4899999999998</v>
      </c>
      <c r="AF357" s="8">
        <f t="shared" si="12"/>
        <v>2364.6988500000002</v>
      </c>
    </row>
    <row r="358" spans="1:32" s="9" customFormat="1" ht="13.2" x14ac:dyDescent="0.2">
      <c r="A358" s="6"/>
      <c r="B358" s="7" t="s">
        <v>376</v>
      </c>
      <c r="C358" s="7"/>
      <c r="D358" s="8">
        <v>491.89</v>
      </c>
      <c r="E358" s="8">
        <v>28392.74</v>
      </c>
      <c r="F358" s="8">
        <v>5216.5200000000004</v>
      </c>
      <c r="G358" s="8">
        <v>3903.72</v>
      </c>
      <c r="H358" s="8">
        <v>1312.8</v>
      </c>
      <c r="I358" s="8">
        <v>0</v>
      </c>
      <c r="J358" s="8">
        <v>0</v>
      </c>
      <c r="K358" s="8">
        <v>0</v>
      </c>
      <c r="L358" s="8">
        <v>0</v>
      </c>
      <c r="M358" s="14">
        <v>354.84</v>
      </c>
      <c r="N358" s="8">
        <v>265.54000000000002</v>
      </c>
      <c r="O358" s="8">
        <v>1312.8</v>
      </c>
      <c r="P358" s="8">
        <v>0</v>
      </c>
      <c r="Q358" s="8">
        <v>0</v>
      </c>
      <c r="R358" s="8">
        <v>0</v>
      </c>
      <c r="S358" s="8">
        <v>0</v>
      </c>
      <c r="T358" s="8"/>
      <c r="U358" s="8">
        <v>6.8</v>
      </c>
      <c r="V358" s="8">
        <f t="shared" si="11"/>
        <v>62.401900000000005</v>
      </c>
      <c r="W358" s="8">
        <v>37.18</v>
      </c>
      <c r="X358" s="21">
        <v>0</v>
      </c>
      <c r="Y358" s="8">
        <v>0</v>
      </c>
      <c r="Z358" s="8">
        <v>0</v>
      </c>
      <c r="AA358" s="8">
        <v>0</v>
      </c>
      <c r="AB358" s="8">
        <v>26.55</v>
      </c>
      <c r="AC358" s="8">
        <v>57.09</v>
      </c>
      <c r="AD358" s="8">
        <v>82.32</v>
      </c>
      <c r="AE358" s="8">
        <v>631.29999999999995</v>
      </c>
      <c r="AF358" s="8">
        <f t="shared" si="12"/>
        <v>657.84810000000016</v>
      </c>
    </row>
    <row r="359" spans="1:32" s="9" customFormat="1" ht="13.2" x14ac:dyDescent="0.2">
      <c r="A359" s="6"/>
      <c r="B359" s="7" t="s">
        <v>377</v>
      </c>
      <c r="C359" s="7"/>
      <c r="D359" s="8">
        <v>0</v>
      </c>
      <c r="E359" s="8">
        <v>22852.1</v>
      </c>
      <c r="F359" s="8">
        <v>4518.72</v>
      </c>
      <c r="G359" s="8">
        <v>3881.28</v>
      </c>
      <c r="H359" s="8">
        <v>637.44000000000005</v>
      </c>
      <c r="I359" s="8">
        <v>0</v>
      </c>
      <c r="J359" s="8">
        <v>0</v>
      </c>
      <c r="K359" s="8">
        <v>0</v>
      </c>
      <c r="L359" s="8">
        <v>0</v>
      </c>
      <c r="M359" s="14">
        <v>200</v>
      </c>
      <c r="N359" s="8">
        <v>171.79</v>
      </c>
      <c r="O359" s="8">
        <v>637.44000000000005</v>
      </c>
      <c r="P359" s="8">
        <v>0</v>
      </c>
      <c r="Q359" s="8">
        <v>0</v>
      </c>
      <c r="R359" s="8">
        <v>0</v>
      </c>
      <c r="S359" s="8">
        <v>0</v>
      </c>
      <c r="T359" s="8"/>
      <c r="U359" s="8">
        <v>4.43</v>
      </c>
      <c r="V359" s="8">
        <f t="shared" si="11"/>
        <v>40.370649999999998</v>
      </c>
      <c r="W359" s="8">
        <v>24.05</v>
      </c>
      <c r="X359" s="21">
        <v>0</v>
      </c>
      <c r="Y359" s="8">
        <v>0</v>
      </c>
      <c r="Z359" s="8">
        <v>0</v>
      </c>
      <c r="AA359" s="8">
        <v>0</v>
      </c>
      <c r="AB359" s="8">
        <v>17.18</v>
      </c>
      <c r="AC359" s="8">
        <v>36.93</v>
      </c>
      <c r="AD359" s="8">
        <v>53.25</v>
      </c>
      <c r="AE359" s="8">
        <v>90.19</v>
      </c>
      <c r="AF359" s="8">
        <f t="shared" si="12"/>
        <v>107.36935000000001</v>
      </c>
    </row>
    <row r="360" spans="1:32" s="9" customFormat="1" ht="13.2" x14ac:dyDescent="0.2">
      <c r="A360" s="6"/>
      <c r="B360" s="7" t="s">
        <v>378</v>
      </c>
      <c r="C360" s="7"/>
      <c r="D360" s="8">
        <v>-1063.0899999999999</v>
      </c>
      <c r="E360" s="8">
        <v>35607.730000000003</v>
      </c>
      <c r="F360" s="8">
        <v>4691.04</v>
      </c>
      <c r="G360" s="8">
        <v>4691.04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14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/>
      <c r="U360" s="8">
        <v>0</v>
      </c>
      <c r="V360" s="8">
        <f t="shared" si="11"/>
        <v>0</v>
      </c>
      <c r="W360" s="8">
        <v>0</v>
      </c>
      <c r="X360" s="21">
        <v>0</v>
      </c>
      <c r="Y360" s="8">
        <v>0</v>
      </c>
      <c r="Z360" s="8">
        <v>0</v>
      </c>
      <c r="AA360" s="8">
        <v>0</v>
      </c>
      <c r="AB360" s="8">
        <v>0</v>
      </c>
      <c r="AC360" s="8">
        <v>0</v>
      </c>
      <c r="AD360" s="8">
        <v>0</v>
      </c>
      <c r="AE360" s="8">
        <v>-1063.0899999999999</v>
      </c>
      <c r="AF360" s="8">
        <f t="shared" si="12"/>
        <v>-1063.0899999999999</v>
      </c>
    </row>
    <row r="361" spans="1:32" s="9" customFormat="1" ht="13.2" x14ac:dyDescent="0.2">
      <c r="A361" s="6"/>
      <c r="B361" s="7" t="s">
        <v>379</v>
      </c>
      <c r="C361" s="7"/>
      <c r="D361" s="8">
        <v>0</v>
      </c>
      <c r="E361" s="8">
        <v>-0.06</v>
      </c>
      <c r="F361" s="8">
        <v>408.12</v>
      </c>
      <c r="G361" s="8">
        <v>0</v>
      </c>
      <c r="H361" s="8">
        <v>408.12</v>
      </c>
      <c r="I361" s="8">
        <v>0</v>
      </c>
      <c r="J361" s="8">
        <v>0</v>
      </c>
      <c r="K361" s="8">
        <v>0</v>
      </c>
      <c r="L361" s="8">
        <v>0</v>
      </c>
      <c r="M361" s="14">
        <v>1397.84</v>
      </c>
      <c r="N361" s="8">
        <v>0</v>
      </c>
      <c r="O361" s="8">
        <v>408.12</v>
      </c>
      <c r="P361" s="8">
        <v>0</v>
      </c>
      <c r="Q361" s="8">
        <v>0</v>
      </c>
      <c r="R361" s="8">
        <v>0</v>
      </c>
      <c r="S361" s="8">
        <v>0</v>
      </c>
      <c r="T361" s="8"/>
      <c r="U361" s="8">
        <v>342.51</v>
      </c>
      <c r="V361" s="8">
        <f t="shared" si="11"/>
        <v>0</v>
      </c>
      <c r="W361" s="8">
        <v>0</v>
      </c>
      <c r="X361" s="21">
        <v>0</v>
      </c>
      <c r="Y361" s="8">
        <v>0</v>
      </c>
      <c r="Z361" s="8">
        <v>0</v>
      </c>
      <c r="AA361" s="8">
        <v>0</v>
      </c>
      <c r="AB361" s="8">
        <v>0</v>
      </c>
      <c r="AC361" s="8">
        <v>0</v>
      </c>
      <c r="AD361" s="8">
        <v>0</v>
      </c>
      <c r="AE361" s="8">
        <v>0</v>
      </c>
      <c r="AF361" s="8">
        <f t="shared" si="12"/>
        <v>0</v>
      </c>
    </row>
    <row r="362" spans="1:32" s="9" customFormat="1" ht="13.2" x14ac:dyDescent="0.2">
      <c r="A362" s="6"/>
      <c r="B362" s="7" t="s">
        <v>380</v>
      </c>
      <c r="C362" s="7"/>
      <c r="D362" s="8">
        <v>0</v>
      </c>
      <c r="E362" s="8">
        <v>891.1</v>
      </c>
      <c r="F362" s="8">
        <v>206.16</v>
      </c>
      <c r="G362" s="8">
        <v>0</v>
      </c>
      <c r="H362" s="8">
        <v>206.16</v>
      </c>
      <c r="I362" s="8">
        <v>0</v>
      </c>
      <c r="J362" s="8">
        <v>0</v>
      </c>
      <c r="K362" s="8">
        <v>0</v>
      </c>
      <c r="L362" s="8">
        <v>0</v>
      </c>
      <c r="M362" s="14">
        <v>259.64999999999998</v>
      </c>
      <c r="N362" s="8">
        <v>0</v>
      </c>
      <c r="O362" s="8">
        <v>206.16</v>
      </c>
      <c r="P362" s="8">
        <v>0</v>
      </c>
      <c r="Q362" s="8">
        <v>0</v>
      </c>
      <c r="R362" s="8">
        <v>0</v>
      </c>
      <c r="S362" s="8">
        <v>0</v>
      </c>
      <c r="T362" s="8"/>
      <c r="U362" s="8">
        <v>125.95</v>
      </c>
      <c r="V362" s="8">
        <f t="shared" si="11"/>
        <v>0</v>
      </c>
      <c r="W362" s="8">
        <v>0</v>
      </c>
      <c r="X362" s="21">
        <v>0</v>
      </c>
      <c r="Y362" s="8">
        <v>0</v>
      </c>
      <c r="Z362" s="8">
        <v>0</v>
      </c>
      <c r="AA362" s="8">
        <v>0</v>
      </c>
      <c r="AB362" s="8">
        <v>0</v>
      </c>
      <c r="AC362" s="8">
        <v>0</v>
      </c>
      <c r="AD362" s="8">
        <v>0</v>
      </c>
      <c r="AE362" s="8">
        <v>0</v>
      </c>
      <c r="AF362" s="8">
        <f t="shared" si="12"/>
        <v>0</v>
      </c>
    </row>
    <row r="363" spans="1:32" s="9" customFormat="1" ht="13.2" x14ac:dyDescent="0.2">
      <c r="A363" s="6"/>
      <c r="B363" s="7" t="s">
        <v>381</v>
      </c>
      <c r="C363" s="7"/>
      <c r="D363" s="8">
        <v>0</v>
      </c>
      <c r="E363" s="8">
        <v>17818.189999999999</v>
      </c>
      <c r="F363" s="8">
        <v>3165.6</v>
      </c>
      <c r="G363" s="8">
        <v>2952</v>
      </c>
      <c r="H363" s="8">
        <v>213.6</v>
      </c>
      <c r="I363" s="8">
        <v>0</v>
      </c>
      <c r="J363" s="8">
        <v>0</v>
      </c>
      <c r="K363" s="8">
        <v>0</v>
      </c>
      <c r="L363" s="8">
        <v>0</v>
      </c>
      <c r="M363" s="14">
        <v>0</v>
      </c>
      <c r="N363" s="8">
        <v>0</v>
      </c>
      <c r="O363" s="8">
        <v>213.6</v>
      </c>
      <c r="P363" s="8">
        <v>0</v>
      </c>
      <c r="Q363" s="8">
        <v>0</v>
      </c>
      <c r="R363" s="8">
        <v>0</v>
      </c>
      <c r="S363" s="8">
        <v>0</v>
      </c>
      <c r="T363" s="8"/>
      <c r="U363" s="8">
        <v>0</v>
      </c>
      <c r="V363" s="8">
        <f t="shared" si="11"/>
        <v>0</v>
      </c>
      <c r="W363" s="8">
        <v>0</v>
      </c>
      <c r="X363" s="21">
        <v>0</v>
      </c>
      <c r="Y363" s="8">
        <v>0</v>
      </c>
      <c r="Z363" s="8">
        <v>0</v>
      </c>
      <c r="AA363" s="8">
        <v>0</v>
      </c>
      <c r="AB363" s="8">
        <v>0</v>
      </c>
      <c r="AC363" s="8">
        <v>0</v>
      </c>
      <c r="AD363" s="8">
        <v>0</v>
      </c>
      <c r="AE363" s="8">
        <v>0</v>
      </c>
      <c r="AF363" s="8">
        <f t="shared" si="12"/>
        <v>0</v>
      </c>
    </row>
    <row r="364" spans="1:32" s="9" customFormat="1" ht="13.2" x14ac:dyDescent="0.2">
      <c r="A364" s="6"/>
      <c r="B364" s="7" t="s">
        <v>382</v>
      </c>
      <c r="C364" s="7"/>
      <c r="D364" s="8">
        <v>0</v>
      </c>
      <c r="E364" s="8">
        <v>38605.99</v>
      </c>
      <c r="F364" s="8">
        <v>6340.8</v>
      </c>
      <c r="G364" s="8">
        <v>5913</v>
      </c>
      <c r="H364" s="8">
        <v>427.8</v>
      </c>
      <c r="I364" s="8">
        <v>0</v>
      </c>
      <c r="J364" s="8">
        <v>0</v>
      </c>
      <c r="K364" s="8">
        <v>0</v>
      </c>
      <c r="L364" s="8">
        <v>0</v>
      </c>
      <c r="M364" s="14">
        <v>0</v>
      </c>
      <c r="N364" s="8">
        <v>0</v>
      </c>
      <c r="O364" s="8">
        <v>427.8</v>
      </c>
      <c r="P364" s="8">
        <v>0</v>
      </c>
      <c r="Q364" s="8">
        <v>0</v>
      </c>
      <c r="R364" s="8">
        <v>0</v>
      </c>
      <c r="S364" s="8">
        <v>0</v>
      </c>
      <c r="T364" s="8"/>
      <c r="U364" s="8">
        <v>0</v>
      </c>
      <c r="V364" s="8">
        <f t="shared" si="11"/>
        <v>0</v>
      </c>
      <c r="W364" s="8">
        <v>0</v>
      </c>
      <c r="X364" s="21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f t="shared" si="12"/>
        <v>0</v>
      </c>
    </row>
    <row r="365" spans="1:32" s="9" customFormat="1" ht="13.2" x14ac:dyDescent="0.2">
      <c r="A365" s="6"/>
      <c r="B365" s="7" t="s">
        <v>383</v>
      </c>
      <c r="C365" s="7"/>
      <c r="D365" s="8">
        <v>2756.25</v>
      </c>
      <c r="E365" s="8">
        <v>-140.86000000000001</v>
      </c>
      <c r="F365" s="8">
        <v>1460.72</v>
      </c>
      <c r="G365" s="8">
        <v>1244.5999999999999</v>
      </c>
      <c r="H365" s="8">
        <v>216.12</v>
      </c>
      <c r="I365" s="8">
        <v>0</v>
      </c>
      <c r="J365" s="8">
        <v>0</v>
      </c>
      <c r="K365" s="8">
        <v>0</v>
      </c>
      <c r="L365" s="8">
        <v>0</v>
      </c>
      <c r="M365" s="14">
        <v>1601.58</v>
      </c>
      <c r="N365" s="8">
        <v>1364.62</v>
      </c>
      <c r="O365" s="8">
        <v>216.12</v>
      </c>
      <c r="P365" s="8">
        <v>0</v>
      </c>
      <c r="Q365" s="8">
        <v>0</v>
      </c>
      <c r="R365" s="8">
        <v>0</v>
      </c>
      <c r="S365" s="8">
        <v>0</v>
      </c>
      <c r="T365" s="8"/>
      <c r="U365" s="8">
        <v>109.64</v>
      </c>
      <c r="V365" s="8">
        <f t="shared" si="11"/>
        <v>320.68569999999994</v>
      </c>
      <c r="W365" s="8">
        <v>191.05</v>
      </c>
      <c r="X365" s="21">
        <v>0</v>
      </c>
      <c r="Y365" s="8">
        <v>0</v>
      </c>
      <c r="Z365" s="8">
        <v>0</v>
      </c>
      <c r="AA365" s="8">
        <v>0</v>
      </c>
      <c r="AB365" s="8">
        <v>136.46</v>
      </c>
      <c r="AC365" s="8">
        <v>293.39</v>
      </c>
      <c r="AD365" s="8">
        <v>423.03</v>
      </c>
      <c r="AE365" s="8">
        <v>3472.68</v>
      </c>
      <c r="AF365" s="8">
        <f t="shared" si="12"/>
        <v>3609.1342999999997</v>
      </c>
    </row>
    <row r="366" spans="1:32" s="9" customFormat="1" ht="13.2" x14ac:dyDescent="0.2">
      <c r="A366" s="6"/>
      <c r="B366" s="7" t="s">
        <v>384</v>
      </c>
      <c r="C366" s="7"/>
      <c r="D366" s="8">
        <v>0</v>
      </c>
      <c r="E366" s="8">
        <v>19975.96</v>
      </c>
      <c r="F366" s="8">
        <v>3334.56</v>
      </c>
      <c r="G366" s="8">
        <v>2914.68</v>
      </c>
      <c r="H366" s="8">
        <v>419.88</v>
      </c>
      <c r="I366" s="8">
        <v>0</v>
      </c>
      <c r="J366" s="8">
        <v>0</v>
      </c>
      <c r="K366" s="8">
        <v>0</v>
      </c>
      <c r="L366" s="8">
        <v>0</v>
      </c>
      <c r="M366" s="14">
        <v>0</v>
      </c>
      <c r="N366" s="8">
        <v>0</v>
      </c>
      <c r="O366" s="8">
        <v>419.88</v>
      </c>
      <c r="P366" s="8">
        <v>0</v>
      </c>
      <c r="Q366" s="8">
        <v>0</v>
      </c>
      <c r="R366" s="8">
        <v>0</v>
      </c>
      <c r="S366" s="8">
        <v>0</v>
      </c>
      <c r="T366" s="8"/>
      <c r="U366" s="8">
        <v>0</v>
      </c>
      <c r="V366" s="8">
        <f t="shared" si="11"/>
        <v>0</v>
      </c>
      <c r="W366" s="8">
        <v>0</v>
      </c>
      <c r="X366" s="21">
        <v>0</v>
      </c>
      <c r="Y366" s="8">
        <v>0</v>
      </c>
      <c r="Z366" s="8">
        <v>0</v>
      </c>
      <c r="AA366" s="8">
        <v>0</v>
      </c>
      <c r="AB366" s="8">
        <v>0</v>
      </c>
      <c r="AC366" s="8">
        <v>0</v>
      </c>
      <c r="AD366" s="8">
        <v>0</v>
      </c>
      <c r="AE366" s="8">
        <v>0</v>
      </c>
      <c r="AF366" s="8">
        <f t="shared" si="12"/>
        <v>0</v>
      </c>
    </row>
    <row r="367" spans="1:32" s="9" customFormat="1" ht="13.2" x14ac:dyDescent="0.2">
      <c r="A367" s="6"/>
      <c r="B367" s="7" t="s">
        <v>385</v>
      </c>
      <c r="C367" s="7"/>
      <c r="D367" s="8">
        <v>0</v>
      </c>
      <c r="E367" s="8">
        <v>1762.23</v>
      </c>
      <c r="F367" s="8">
        <v>404.76</v>
      </c>
      <c r="G367" s="8">
        <v>0</v>
      </c>
      <c r="H367" s="8">
        <v>404.76</v>
      </c>
      <c r="I367" s="8">
        <v>0</v>
      </c>
      <c r="J367" s="8">
        <v>0</v>
      </c>
      <c r="K367" s="8">
        <v>0</v>
      </c>
      <c r="L367" s="8">
        <v>0</v>
      </c>
      <c r="M367" s="14">
        <v>170</v>
      </c>
      <c r="N367" s="8">
        <v>0</v>
      </c>
      <c r="O367" s="8">
        <v>404.76</v>
      </c>
      <c r="P367" s="8">
        <v>0</v>
      </c>
      <c r="Q367" s="8">
        <v>0</v>
      </c>
      <c r="R367" s="8">
        <v>0</v>
      </c>
      <c r="S367" s="8">
        <v>0</v>
      </c>
      <c r="T367" s="8"/>
      <c r="U367" s="8">
        <v>42</v>
      </c>
      <c r="V367" s="8">
        <f t="shared" si="11"/>
        <v>0</v>
      </c>
      <c r="W367" s="8">
        <v>0</v>
      </c>
      <c r="X367" s="21">
        <v>0</v>
      </c>
      <c r="Y367" s="8">
        <v>0</v>
      </c>
      <c r="Z367" s="8">
        <v>0</v>
      </c>
      <c r="AA367" s="8">
        <v>0</v>
      </c>
      <c r="AB367" s="8">
        <v>0</v>
      </c>
      <c r="AC367" s="8">
        <v>0</v>
      </c>
      <c r="AD367" s="8">
        <v>0</v>
      </c>
      <c r="AE367" s="8">
        <v>0</v>
      </c>
      <c r="AF367" s="8">
        <f t="shared" si="12"/>
        <v>0</v>
      </c>
    </row>
    <row r="368" spans="1:32" s="9" customFormat="1" ht="13.2" x14ac:dyDescent="0.2">
      <c r="A368" s="6"/>
      <c r="B368" s="7" t="s">
        <v>386</v>
      </c>
      <c r="C368" s="7"/>
      <c r="D368" s="8">
        <v>-55730</v>
      </c>
      <c r="E368" s="8">
        <v>104.99</v>
      </c>
      <c r="F368" s="8">
        <v>421.44</v>
      </c>
      <c r="G368" s="8">
        <v>0</v>
      </c>
      <c r="H368" s="8">
        <v>421.44</v>
      </c>
      <c r="I368" s="8">
        <v>0</v>
      </c>
      <c r="J368" s="8">
        <v>0</v>
      </c>
      <c r="K368" s="8">
        <v>0</v>
      </c>
      <c r="L368" s="8">
        <v>0</v>
      </c>
      <c r="M368" s="14">
        <v>999.13</v>
      </c>
      <c r="N368" s="8">
        <v>0</v>
      </c>
      <c r="O368" s="8">
        <v>421.44</v>
      </c>
      <c r="P368" s="8">
        <v>0</v>
      </c>
      <c r="Q368" s="8">
        <v>0</v>
      </c>
      <c r="R368" s="8">
        <v>0</v>
      </c>
      <c r="S368" s="8">
        <v>0</v>
      </c>
      <c r="T368" s="8"/>
      <c r="U368" s="8">
        <v>237.08</v>
      </c>
      <c r="V368" s="8">
        <f t="shared" si="11"/>
        <v>0</v>
      </c>
      <c r="W368" s="8">
        <v>0</v>
      </c>
      <c r="X368" s="21">
        <v>0</v>
      </c>
      <c r="Y368" s="8">
        <v>0</v>
      </c>
      <c r="Z368" s="8">
        <v>0</v>
      </c>
      <c r="AA368" s="8">
        <v>0</v>
      </c>
      <c r="AB368" s="8">
        <v>0</v>
      </c>
      <c r="AC368" s="8">
        <v>0</v>
      </c>
      <c r="AD368" s="8">
        <v>0</v>
      </c>
      <c r="AE368" s="8">
        <v>-55730</v>
      </c>
      <c r="AF368" s="8">
        <f t="shared" si="12"/>
        <v>-55730</v>
      </c>
    </row>
    <row r="369" spans="1:32" s="9" customFormat="1" ht="13.2" x14ac:dyDescent="0.2">
      <c r="A369" s="6"/>
      <c r="B369" s="7" t="s">
        <v>387</v>
      </c>
      <c r="C369" s="7"/>
      <c r="D369" s="8">
        <v>0</v>
      </c>
      <c r="E369" s="8">
        <v>1970.14</v>
      </c>
      <c r="F369" s="8">
        <v>470.64</v>
      </c>
      <c r="G369" s="8">
        <v>0</v>
      </c>
      <c r="H369" s="8">
        <v>470.64</v>
      </c>
      <c r="I369" s="8">
        <v>0</v>
      </c>
      <c r="J369" s="8">
        <v>0</v>
      </c>
      <c r="K369" s="8">
        <v>0</v>
      </c>
      <c r="L369" s="8">
        <v>0</v>
      </c>
      <c r="M369" s="14">
        <v>0</v>
      </c>
      <c r="N369" s="8">
        <v>0</v>
      </c>
      <c r="O369" s="8">
        <v>470.64</v>
      </c>
      <c r="P369" s="8">
        <v>0</v>
      </c>
      <c r="Q369" s="8">
        <v>0</v>
      </c>
      <c r="R369" s="8">
        <v>0</v>
      </c>
      <c r="S369" s="8">
        <v>0</v>
      </c>
      <c r="T369" s="8"/>
      <c r="U369" s="8">
        <v>0</v>
      </c>
      <c r="V369" s="8">
        <f t="shared" si="11"/>
        <v>0</v>
      </c>
      <c r="W369" s="8">
        <v>0</v>
      </c>
      <c r="X369" s="21">
        <v>0</v>
      </c>
      <c r="Y369" s="8">
        <v>0</v>
      </c>
      <c r="Z369" s="8">
        <v>0</v>
      </c>
      <c r="AA369" s="8">
        <v>0</v>
      </c>
      <c r="AB369" s="8">
        <v>0</v>
      </c>
      <c r="AC369" s="8">
        <v>0</v>
      </c>
      <c r="AD369" s="8">
        <v>0</v>
      </c>
      <c r="AE369" s="8">
        <v>0</v>
      </c>
      <c r="AF369" s="8">
        <f t="shared" si="12"/>
        <v>0</v>
      </c>
    </row>
    <row r="370" spans="1:32" s="9" customFormat="1" ht="13.2" x14ac:dyDescent="0.2">
      <c r="A370" s="6"/>
      <c r="B370" s="7" t="s">
        <v>388</v>
      </c>
      <c r="C370" s="7"/>
      <c r="D370" s="8">
        <v>0</v>
      </c>
      <c r="E370" s="8">
        <v>871.08</v>
      </c>
      <c r="F370" s="8">
        <v>208.08</v>
      </c>
      <c r="G370" s="8">
        <v>0</v>
      </c>
      <c r="H370" s="8">
        <v>208.08</v>
      </c>
      <c r="I370" s="8">
        <v>0</v>
      </c>
      <c r="J370" s="8">
        <v>0</v>
      </c>
      <c r="K370" s="8">
        <v>0</v>
      </c>
      <c r="L370" s="8">
        <v>0</v>
      </c>
      <c r="M370" s="14">
        <v>0</v>
      </c>
      <c r="N370" s="8">
        <v>0</v>
      </c>
      <c r="O370" s="8">
        <v>208.08</v>
      </c>
      <c r="P370" s="8">
        <v>0</v>
      </c>
      <c r="Q370" s="8">
        <v>0</v>
      </c>
      <c r="R370" s="8">
        <v>0</v>
      </c>
      <c r="S370" s="8">
        <v>0</v>
      </c>
      <c r="T370" s="8"/>
      <c r="U370" s="8">
        <v>0</v>
      </c>
      <c r="V370" s="8">
        <f t="shared" si="11"/>
        <v>0</v>
      </c>
      <c r="W370" s="8">
        <v>0</v>
      </c>
      <c r="X370" s="21">
        <v>0</v>
      </c>
      <c r="Y370" s="8">
        <v>0</v>
      </c>
      <c r="Z370" s="8">
        <v>0</v>
      </c>
      <c r="AA370" s="8">
        <v>0</v>
      </c>
      <c r="AB370" s="8">
        <v>0</v>
      </c>
      <c r="AC370" s="8">
        <v>0</v>
      </c>
      <c r="AD370" s="8">
        <v>0</v>
      </c>
      <c r="AE370" s="8">
        <v>0</v>
      </c>
      <c r="AF370" s="8">
        <f t="shared" si="12"/>
        <v>0</v>
      </c>
    </row>
    <row r="371" spans="1:32" s="9" customFormat="1" ht="13.2" x14ac:dyDescent="0.2">
      <c r="A371" s="6"/>
      <c r="B371" s="7" t="s">
        <v>389</v>
      </c>
      <c r="C371" s="7"/>
      <c r="D371" s="8">
        <v>0</v>
      </c>
      <c r="E371" s="8">
        <v>21846.36</v>
      </c>
      <c r="F371" s="8">
        <v>2745.84</v>
      </c>
      <c r="G371" s="8">
        <v>2537.7600000000002</v>
      </c>
      <c r="H371" s="8">
        <v>208.08</v>
      </c>
      <c r="I371" s="8">
        <v>0</v>
      </c>
      <c r="J371" s="8">
        <v>0</v>
      </c>
      <c r="K371" s="8">
        <v>0</v>
      </c>
      <c r="L371" s="8">
        <v>0</v>
      </c>
      <c r="M371" s="14">
        <v>0</v>
      </c>
      <c r="N371" s="8">
        <v>0</v>
      </c>
      <c r="O371" s="8">
        <v>208.08</v>
      </c>
      <c r="P371" s="8">
        <v>0</v>
      </c>
      <c r="Q371" s="8">
        <v>0</v>
      </c>
      <c r="R371" s="8">
        <v>0</v>
      </c>
      <c r="S371" s="8">
        <v>0</v>
      </c>
      <c r="T371" s="8"/>
      <c r="U371" s="8">
        <v>0</v>
      </c>
      <c r="V371" s="8">
        <f t="shared" si="11"/>
        <v>0</v>
      </c>
      <c r="W371" s="8">
        <v>0</v>
      </c>
      <c r="X371" s="21">
        <v>0</v>
      </c>
      <c r="Y371" s="8">
        <v>0</v>
      </c>
      <c r="Z371" s="8">
        <v>0</v>
      </c>
      <c r="AA371" s="8">
        <v>0</v>
      </c>
      <c r="AB371" s="8">
        <v>0</v>
      </c>
      <c r="AC371" s="8">
        <v>0</v>
      </c>
      <c r="AD371" s="8">
        <v>0</v>
      </c>
      <c r="AE371" s="8">
        <v>0</v>
      </c>
      <c r="AF371" s="8">
        <f t="shared" si="12"/>
        <v>0</v>
      </c>
    </row>
    <row r="372" spans="1:32" s="9" customFormat="1" ht="13.2" x14ac:dyDescent="0.2">
      <c r="A372" s="6"/>
      <c r="B372" s="7" t="s">
        <v>390</v>
      </c>
      <c r="C372" s="7"/>
      <c r="D372" s="8">
        <v>12930.88</v>
      </c>
      <c r="E372" s="8">
        <v>46112.12</v>
      </c>
      <c r="F372" s="8">
        <v>17073.48</v>
      </c>
      <c r="G372" s="8">
        <v>15921.48</v>
      </c>
      <c r="H372" s="8">
        <v>1152</v>
      </c>
      <c r="I372" s="8">
        <v>0</v>
      </c>
      <c r="J372" s="8">
        <v>0</v>
      </c>
      <c r="K372" s="8">
        <v>0</v>
      </c>
      <c r="L372" s="8">
        <v>0</v>
      </c>
      <c r="M372" s="14">
        <v>9436.2000000000007</v>
      </c>
      <c r="N372" s="8">
        <v>8799.51</v>
      </c>
      <c r="O372" s="8">
        <v>1152</v>
      </c>
      <c r="P372" s="8">
        <v>0</v>
      </c>
      <c r="Q372" s="8">
        <v>0</v>
      </c>
      <c r="R372" s="8">
        <v>0</v>
      </c>
      <c r="S372" s="8">
        <v>0</v>
      </c>
      <c r="T372" s="8"/>
      <c r="U372" s="8">
        <v>55.27</v>
      </c>
      <c r="V372" s="8">
        <f t="shared" si="11"/>
        <v>2067.8848499999999</v>
      </c>
      <c r="W372" s="8">
        <v>1231.93</v>
      </c>
      <c r="X372" s="21">
        <v>991</v>
      </c>
      <c r="Y372" s="8">
        <v>991</v>
      </c>
      <c r="Z372" s="8">
        <v>0</v>
      </c>
      <c r="AA372" s="8">
        <v>0</v>
      </c>
      <c r="AB372" s="8">
        <v>-111.05</v>
      </c>
      <c r="AC372" s="8">
        <v>1891.89</v>
      </c>
      <c r="AD372" s="8">
        <v>2727.85</v>
      </c>
      <c r="AE372" s="8">
        <v>17550.62</v>
      </c>
      <c r="AF372" s="8">
        <f t="shared" si="12"/>
        <v>17439.575150000001</v>
      </c>
    </row>
    <row r="373" spans="1:32" s="9" customFormat="1" ht="13.2" x14ac:dyDescent="0.2">
      <c r="A373" s="6"/>
      <c r="B373" s="7" t="s">
        <v>391</v>
      </c>
      <c r="C373" s="7"/>
      <c r="D373" s="8">
        <v>-4516.03</v>
      </c>
      <c r="E373" s="8">
        <v>56669.51</v>
      </c>
      <c r="F373" s="8">
        <v>35407.68</v>
      </c>
      <c r="G373" s="8">
        <v>34202.04</v>
      </c>
      <c r="H373" s="8">
        <v>1205.6400000000001</v>
      </c>
      <c r="I373" s="8">
        <v>0</v>
      </c>
      <c r="J373" s="8">
        <v>0</v>
      </c>
      <c r="K373" s="8">
        <v>0</v>
      </c>
      <c r="L373" s="8">
        <v>0</v>
      </c>
      <c r="M373" s="14">
        <v>25964.639999999999</v>
      </c>
      <c r="N373" s="8">
        <v>25080.54</v>
      </c>
      <c r="O373" s="8">
        <v>1205.6400000000001</v>
      </c>
      <c r="P373" s="8">
        <v>0</v>
      </c>
      <c r="Q373" s="8">
        <v>0</v>
      </c>
      <c r="R373" s="8">
        <v>0</v>
      </c>
      <c r="S373" s="8">
        <v>0</v>
      </c>
      <c r="T373" s="8"/>
      <c r="U373" s="8">
        <v>73.33</v>
      </c>
      <c r="V373" s="8">
        <f t="shared" si="11"/>
        <v>5893.9268999999995</v>
      </c>
      <c r="W373" s="8">
        <v>3511.28</v>
      </c>
      <c r="X373" s="21">
        <v>15177</v>
      </c>
      <c r="Y373" s="8">
        <v>1211</v>
      </c>
      <c r="Z373" s="8">
        <v>1548</v>
      </c>
      <c r="AA373" s="8">
        <v>12418</v>
      </c>
      <c r="AB373" s="8">
        <v>1297.05</v>
      </c>
      <c r="AC373" s="8">
        <v>3844.32</v>
      </c>
      <c r="AD373" s="8">
        <v>-4643.03</v>
      </c>
      <c r="AE373" s="8">
        <v>-5314.75</v>
      </c>
      <c r="AF373" s="8">
        <f t="shared" si="12"/>
        <v>-4017.6968999999972</v>
      </c>
    </row>
    <row r="374" spans="1:32" s="9" customFormat="1" ht="13.2" x14ac:dyDescent="0.2">
      <c r="A374" s="6"/>
      <c r="B374" s="7" t="s">
        <v>392</v>
      </c>
      <c r="C374" s="7"/>
      <c r="D374" s="8">
        <v>-1296.8399999999999</v>
      </c>
      <c r="E374" s="8">
        <v>164055.04999999999</v>
      </c>
      <c r="F374" s="8">
        <v>37802.639999999999</v>
      </c>
      <c r="G374" s="8">
        <v>36481.199999999997</v>
      </c>
      <c r="H374" s="8">
        <v>1321.44</v>
      </c>
      <c r="I374" s="8">
        <v>0</v>
      </c>
      <c r="J374" s="8">
        <v>0</v>
      </c>
      <c r="K374" s="8">
        <v>0</v>
      </c>
      <c r="L374" s="8">
        <v>0</v>
      </c>
      <c r="M374" s="14">
        <v>9991.49</v>
      </c>
      <c r="N374" s="8">
        <v>9642.2199999999993</v>
      </c>
      <c r="O374" s="8">
        <v>1321.44</v>
      </c>
      <c r="P374" s="8">
        <v>0</v>
      </c>
      <c r="Q374" s="8">
        <v>0</v>
      </c>
      <c r="R374" s="8">
        <v>0</v>
      </c>
      <c r="S374" s="8">
        <v>0</v>
      </c>
      <c r="T374" s="8"/>
      <c r="U374" s="8">
        <v>26.43</v>
      </c>
      <c r="V374" s="8">
        <f t="shared" si="11"/>
        <v>2265.9216999999999</v>
      </c>
      <c r="W374" s="8">
        <v>1349.91</v>
      </c>
      <c r="X374" s="21">
        <v>3908</v>
      </c>
      <c r="Y374" s="8">
        <v>1211</v>
      </c>
      <c r="Z374" s="8">
        <v>156</v>
      </c>
      <c r="AA374" s="8">
        <v>2541</v>
      </c>
      <c r="AB374" s="8">
        <v>-246.78</v>
      </c>
      <c r="AC374" s="8">
        <v>1917.08</v>
      </c>
      <c r="AD374" s="8">
        <v>448.09</v>
      </c>
      <c r="AE374" s="8">
        <v>1068.33</v>
      </c>
      <c r="AF374" s="8">
        <f t="shared" si="12"/>
        <v>821.54829999999947</v>
      </c>
    </row>
    <row r="375" spans="1:32" s="9" customFormat="1" ht="13.2" x14ac:dyDescent="0.2">
      <c r="A375" s="6"/>
      <c r="B375" s="7" t="s">
        <v>393</v>
      </c>
      <c r="C375" s="7"/>
      <c r="D375" s="8">
        <v>0</v>
      </c>
      <c r="E375" s="8">
        <v>15610.06</v>
      </c>
      <c r="F375" s="8">
        <v>2074.6799999999998</v>
      </c>
      <c r="G375" s="8">
        <v>1903.32</v>
      </c>
      <c r="H375" s="8">
        <v>171.36</v>
      </c>
      <c r="I375" s="8">
        <v>0</v>
      </c>
      <c r="J375" s="8">
        <v>0</v>
      </c>
      <c r="K375" s="8">
        <v>0</v>
      </c>
      <c r="L375" s="8">
        <v>0</v>
      </c>
      <c r="M375" s="14">
        <v>0</v>
      </c>
      <c r="N375" s="8">
        <v>0</v>
      </c>
      <c r="O375" s="8">
        <v>171.36</v>
      </c>
      <c r="P375" s="8">
        <v>0</v>
      </c>
      <c r="Q375" s="8">
        <v>0</v>
      </c>
      <c r="R375" s="8">
        <v>0</v>
      </c>
      <c r="S375" s="8">
        <v>0</v>
      </c>
      <c r="T375" s="8"/>
      <c r="U375" s="8">
        <v>0</v>
      </c>
      <c r="V375" s="8">
        <f t="shared" si="11"/>
        <v>0</v>
      </c>
      <c r="W375" s="8">
        <v>0</v>
      </c>
      <c r="X375" s="21">
        <v>0</v>
      </c>
      <c r="Y375" s="8">
        <v>0</v>
      </c>
      <c r="Z375" s="8">
        <v>0</v>
      </c>
      <c r="AA375" s="8">
        <v>0</v>
      </c>
      <c r="AB375" s="8">
        <v>0</v>
      </c>
      <c r="AC375" s="8">
        <v>0</v>
      </c>
      <c r="AD375" s="8">
        <v>0</v>
      </c>
      <c r="AE375" s="8">
        <v>0</v>
      </c>
      <c r="AF375" s="8">
        <f t="shared" si="12"/>
        <v>0</v>
      </c>
    </row>
    <row r="376" spans="1:32" s="9" customFormat="1" ht="13.2" x14ac:dyDescent="0.2">
      <c r="A376" s="6"/>
      <c r="B376" s="7" t="s">
        <v>394</v>
      </c>
      <c r="C376" s="7"/>
      <c r="D376" s="8">
        <v>-19444.16</v>
      </c>
      <c r="E376" s="8">
        <v>35354.379999999997</v>
      </c>
      <c r="F376" s="8">
        <v>16759.32</v>
      </c>
      <c r="G376" s="8">
        <v>16759.32</v>
      </c>
      <c r="H376" s="8">
        <v>0</v>
      </c>
      <c r="I376" s="8">
        <v>0</v>
      </c>
      <c r="J376" s="8">
        <v>285.66000000000003</v>
      </c>
      <c r="K376" s="8">
        <v>1368.36</v>
      </c>
      <c r="L376" s="8">
        <v>731.3</v>
      </c>
      <c r="M376" s="14">
        <v>14158.82</v>
      </c>
      <c r="N376" s="8">
        <v>14158.82</v>
      </c>
      <c r="O376" s="8">
        <v>0</v>
      </c>
      <c r="P376" s="8">
        <v>0</v>
      </c>
      <c r="Q376" s="8">
        <v>285.66000000000003</v>
      </c>
      <c r="R376" s="8">
        <v>1368.36</v>
      </c>
      <c r="S376" s="8">
        <v>731.3</v>
      </c>
      <c r="T376" s="8"/>
      <c r="U376" s="8">
        <v>84.48</v>
      </c>
      <c r="V376" s="8">
        <f t="shared" si="11"/>
        <v>3327.3226999999997</v>
      </c>
      <c r="W376" s="8">
        <v>1982.23</v>
      </c>
      <c r="X376" s="21">
        <v>36417</v>
      </c>
      <c r="Y376" s="8">
        <v>2576</v>
      </c>
      <c r="Z376" s="8">
        <v>2908</v>
      </c>
      <c r="AA376" s="8">
        <v>30935</v>
      </c>
      <c r="AB376" s="8">
        <v>-1160.1199999999999</v>
      </c>
      <c r="AC376" s="8">
        <v>136.15</v>
      </c>
      <c r="AD376" s="8">
        <v>-26545.77</v>
      </c>
      <c r="AE376" s="8">
        <v>-45853.78</v>
      </c>
      <c r="AF376" s="8">
        <f t="shared" si="12"/>
        <v>-47011.892699999997</v>
      </c>
    </row>
    <row r="377" spans="1:32" s="9" customFormat="1" ht="13.2" x14ac:dyDescent="0.2">
      <c r="A377" s="6"/>
      <c r="B377" s="7" t="s">
        <v>395</v>
      </c>
      <c r="C377" s="7"/>
      <c r="D377" s="8">
        <v>-1312.83</v>
      </c>
      <c r="E377" s="8">
        <v>20675.82</v>
      </c>
      <c r="F377" s="8">
        <v>16565.759999999998</v>
      </c>
      <c r="G377" s="8">
        <v>16565.759999999998</v>
      </c>
      <c r="H377" s="8">
        <v>0</v>
      </c>
      <c r="I377" s="8">
        <v>0</v>
      </c>
      <c r="J377" s="8">
        <v>285.72000000000003</v>
      </c>
      <c r="K377" s="8">
        <v>1368.3</v>
      </c>
      <c r="L377" s="8">
        <v>731.2</v>
      </c>
      <c r="M377" s="14">
        <v>27909.63</v>
      </c>
      <c r="N377" s="8">
        <v>27909.63</v>
      </c>
      <c r="O377" s="8">
        <v>0</v>
      </c>
      <c r="P377" s="8">
        <v>0</v>
      </c>
      <c r="Q377" s="8">
        <v>285.72000000000003</v>
      </c>
      <c r="R377" s="8">
        <v>1368.3</v>
      </c>
      <c r="S377" s="8">
        <v>731.2</v>
      </c>
      <c r="T377" s="8"/>
      <c r="U377" s="8">
        <v>168.48</v>
      </c>
      <c r="V377" s="8">
        <f t="shared" si="11"/>
        <v>6558.7630499999996</v>
      </c>
      <c r="W377" s="8">
        <v>3907.35</v>
      </c>
      <c r="X377" s="21">
        <v>66932</v>
      </c>
      <c r="Y377" s="8">
        <v>15491</v>
      </c>
      <c r="Z377" s="8">
        <v>9799</v>
      </c>
      <c r="AA377" s="8">
        <v>41642</v>
      </c>
      <c r="AB377" s="8">
        <v>-12700.04</v>
      </c>
      <c r="AC377" s="8">
        <v>-3798.43</v>
      </c>
      <c r="AD377" s="8">
        <v>-32990.01</v>
      </c>
      <c r="AE377" s="8">
        <v>-38101.269999999997</v>
      </c>
      <c r="AF377" s="8">
        <f t="shared" si="12"/>
        <v>-50801.313049999997</v>
      </c>
    </row>
    <row r="378" spans="1:32" s="9" customFormat="1" ht="13.2" x14ac:dyDescent="0.2">
      <c r="A378" s="6"/>
      <c r="B378" s="7" t="s">
        <v>396</v>
      </c>
      <c r="C378" s="7"/>
      <c r="D378" s="8">
        <v>-9198.73</v>
      </c>
      <c r="E378" s="8">
        <v>307555.90000000002</v>
      </c>
      <c r="F378" s="8">
        <v>330664.86</v>
      </c>
      <c r="G378" s="8">
        <v>297908.12</v>
      </c>
      <c r="H378" s="8">
        <v>24011.08</v>
      </c>
      <c r="I378" s="8">
        <v>8745.66</v>
      </c>
      <c r="J378" s="8">
        <v>5981.49</v>
      </c>
      <c r="K378" s="8">
        <v>0</v>
      </c>
      <c r="L378" s="8">
        <v>8864.5300000000007</v>
      </c>
      <c r="M378" s="14">
        <v>273430.61</v>
      </c>
      <c r="N378" s="8">
        <v>246343.67999999999</v>
      </c>
      <c r="O378" s="8">
        <v>24011.08</v>
      </c>
      <c r="P378" s="8">
        <v>8745.66</v>
      </c>
      <c r="Q378" s="8">
        <v>5981.49</v>
      </c>
      <c r="R378" s="8">
        <v>0</v>
      </c>
      <c r="S378" s="8">
        <v>8864.5300000000007</v>
      </c>
      <c r="T378" s="8"/>
      <c r="U378" s="8">
        <v>82.69</v>
      </c>
      <c r="V378" s="8">
        <f t="shared" si="11"/>
        <v>57890.764799999997</v>
      </c>
      <c r="W378" s="8">
        <v>34488.120000000003</v>
      </c>
      <c r="X378" s="21">
        <v>220315</v>
      </c>
      <c r="Y378" s="8">
        <v>65212</v>
      </c>
      <c r="Z378" s="8">
        <v>64097</v>
      </c>
      <c r="AA378" s="8">
        <v>91004</v>
      </c>
      <c r="AB378" s="8">
        <v>-40577.629999999997</v>
      </c>
      <c r="AC378" s="8">
        <v>-11133.11</v>
      </c>
      <c r="AD378" s="8">
        <v>-14637.46</v>
      </c>
      <c r="AE378" s="8">
        <v>-34969.300000000003</v>
      </c>
      <c r="AF378" s="8">
        <f t="shared" si="12"/>
        <v>-75548.934800000017</v>
      </c>
    </row>
    <row r="379" spans="1:32" s="9" customFormat="1" ht="13.2" x14ac:dyDescent="0.2">
      <c r="A379" s="6"/>
      <c r="B379" s="7" t="s">
        <v>397</v>
      </c>
      <c r="C379" s="7"/>
      <c r="D379" s="8">
        <v>-91535.07</v>
      </c>
      <c r="E379" s="8">
        <v>289652.21000000002</v>
      </c>
      <c r="F379" s="8">
        <v>438619.85</v>
      </c>
      <c r="G379" s="8">
        <v>390979.56</v>
      </c>
      <c r="H379" s="8">
        <v>36162.050000000003</v>
      </c>
      <c r="I379" s="8">
        <v>11478.24</v>
      </c>
      <c r="J379" s="8">
        <v>7921.83</v>
      </c>
      <c r="K379" s="8">
        <v>0</v>
      </c>
      <c r="L379" s="8">
        <v>11740.12</v>
      </c>
      <c r="M379" s="14">
        <v>324590.40000000002</v>
      </c>
      <c r="N379" s="8">
        <v>289335.31</v>
      </c>
      <c r="O379" s="8">
        <v>36162.050000000003</v>
      </c>
      <c r="P379" s="8">
        <v>11478.24</v>
      </c>
      <c r="Q379" s="8">
        <v>7921.83</v>
      </c>
      <c r="R379" s="8">
        <v>0</v>
      </c>
      <c r="S379" s="8">
        <v>11740.12</v>
      </c>
      <c r="T379" s="8"/>
      <c r="U379" s="8">
        <v>74</v>
      </c>
      <c r="V379" s="8">
        <f t="shared" si="11"/>
        <v>67993.797850000003</v>
      </c>
      <c r="W379" s="8">
        <v>40506.94</v>
      </c>
      <c r="X379" s="21">
        <v>302585</v>
      </c>
      <c r="Y379" s="8">
        <v>36298</v>
      </c>
      <c r="Z379" s="8">
        <v>79205</v>
      </c>
      <c r="AA379" s="8">
        <v>187085</v>
      </c>
      <c r="AB379" s="8">
        <v>-7364.47</v>
      </c>
      <c r="AC379" s="8">
        <v>-16997.91</v>
      </c>
      <c r="AD379" s="8">
        <v>-97391.05</v>
      </c>
      <c r="AE379" s="8">
        <v>-205924.03</v>
      </c>
      <c r="AF379" s="8">
        <f t="shared" si="12"/>
        <v>-213285.49785000001</v>
      </c>
    </row>
    <row r="380" spans="1:32" s="9" customFormat="1" ht="13.2" x14ac:dyDescent="0.2">
      <c r="A380" s="6"/>
      <c r="B380" s="7" t="s">
        <v>398</v>
      </c>
      <c r="C380" s="7"/>
      <c r="D380" s="8">
        <v>-97861.34</v>
      </c>
      <c r="E380" s="8">
        <v>191155.88</v>
      </c>
      <c r="F380" s="8">
        <v>296242.8</v>
      </c>
      <c r="G380" s="8">
        <v>269765.07</v>
      </c>
      <c r="H380" s="8">
        <v>18558.009999999998</v>
      </c>
      <c r="I380" s="8">
        <v>7919.72</v>
      </c>
      <c r="J380" s="8">
        <v>5597.48</v>
      </c>
      <c r="K380" s="8">
        <v>0</v>
      </c>
      <c r="L380" s="8">
        <v>8295.83</v>
      </c>
      <c r="M380" s="14">
        <v>219909.64</v>
      </c>
      <c r="N380" s="8">
        <v>200254.45</v>
      </c>
      <c r="O380" s="8">
        <v>18558.009999999998</v>
      </c>
      <c r="P380" s="8">
        <v>7919.72</v>
      </c>
      <c r="Q380" s="8">
        <v>5597.48</v>
      </c>
      <c r="R380" s="8">
        <v>0</v>
      </c>
      <c r="S380" s="8">
        <v>8295.83</v>
      </c>
      <c r="T380" s="8"/>
      <c r="U380" s="8">
        <v>74.23</v>
      </c>
      <c r="V380" s="8">
        <f t="shared" si="11"/>
        <v>47059.795749999997</v>
      </c>
      <c r="W380" s="8">
        <v>28035.62</v>
      </c>
      <c r="X380" s="21">
        <v>192826</v>
      </c>
      <c r="Y380" s="8">
        <v>62701</v>
      </c>
      <c r="Z380" s="8">
        <v>58379</v>
      </c>
      <c r="AA380" s="8">
        <v>71746</v>
      </c>
      <c r="AB380" s="8">
        <v>-42675.55</v>
      </c>
      <c r="AC380" s="8">
        <v>-15324.29</v>
      </c>
      <c r="AD380" s="8">
        <v>-9667.1200000000008</v>
      </c>
      <c r="AE380" s="8">
        <v>-122852.75</v>
      </c>
      <c r="AF380" s="8">
        <f t="shared" si="12"/>
        <v>-165528.30574999997</v>
      </c>
    </row>
    <row r="381" spans="1:32" s="9" customFormat="1" ht="13.2" x14ac:dyDescent="0.2">
      <c r="A381" s="6"/>
      <c r="B381" s="7" t="s">
        <v>399</v>
      </c>
      <c r="C381" s="7"/>
      <c r="D381" s="8">
        <v>0</v>
      </c>
      <c r="E381" s="8">
        <v>588.6</v>
      </c>
      <c r="F381" s="8">
        <v>252.24</v>
      </c>
      <c r="G381" s="8">
        <v>0</v>
      </c>
      <c r="H381" s="8">
        <v>252.24</v>
      </c>
      <c r="I381" s="8">
        <v>0</v>
      </c>
      <c r="J381" s="8">
        <v>0</v>
      </c>
      <c r="K381" s="8">
        <v>0</v>
      </c>
      <c r="L381" s="8">
        <v>0</v>
      </c>
      <c r="M381" s="14">
        <v>0</v>
      </c>
      <c r="N381" s="8">
        <v>0</v>
      </c>
      <c r="O381" s="8">
        <v>252.24</v>
      </c>
      <c r="P381" s="8">
        <v>0</v>
      </c>
      <c r="Q381" s="8">
        <v>0</v>
      </c>
      <c r="R381" s="8">
        <v>0</v>
      </c>
      <c r="S381" s="8">
        <v>0</v>
      </c>
      <c r="T381" s="8"/>
      <c r="U381" s="8">
        <v>0</v>
      </c>
      <c r="V381" s="8">
        <f t="shared" si="11"/>
        <v>0</v>
      </c>
      <c r="W381" s="8">
        <v>0</v>
      </c>
      <c r="X381" s="21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f t="shared" si="12"/>
        <v>0</v>
      </c>
    </row>
    <row r="382" spans="1:32" s="9" customFormat="1" ht="13.2" x14ac:dyDescent="0.2">
      <c r="A382" s="6"/>
      <c r="B382" s="7" t="s">
        <v>400</v>
      </c>
      <c r="C382" s="7"/>
      <c r="D382" s="8">
        <v>582.99</v>
      </c>
      <c r="E382" s="8">
        <v>10985.88</v>
      </c>
      <c r="F382" s="8">
        <v>3297.6</v>
      </c>
      <c r="G382" s="8">
        <v>3075.12</v>
      </c>
      <c r="H382" s="8">
        <v>222.48</v>
      </c>
      <c r="I382" s="8">
        <v>0</v>
      </c>
      <c r="J382" s="8">
        <v>0</v>
      </c>
      <c r="K382" s="8">
        <v>0</v>
      </c>
      <c r="L382" s="8">
        <v>0</v>
      </c>
      <c r="M382" s="14">
        <v>0</v>
      </c>
      <c r="N382" s="8">
        <v>0</v>
      </c>
      <c r="O382" s="8">
        <v>222.48</v>
      </c>
      <c r="P382" s="8">
        <v>0</v>
      </c>
      <c r="Q382" s="8">
        <v>0</v>
      </c>
      <c r="R382" s="8">
        <v>0</v>
      </c>
      <c r="S382" s="8">
        <v>0</v>
      </c>
      <c r="T382" s="8"/>
      <c r="U382" s="8">
        <v>0</v>
      </c>
      <c r="V382" s="8">
        <f t="shared" si="11"/>
        <v>0</v>
      </c>
      <c r="W382" s="8">
        <v>0</v>
      </c>
      <c r="X382" s="21">
        <v>0</v>
      </c>
      <c r="Y382" s="8">
        <v>0</v>
      </c>
      <c r="Z382" s="8">
        <v>0</v>
      </c>
      <c r="AA382" s="8">
        <v>0</v>
      </c>
      <c r="AB382" s="8">
        <v>0</v>
      </c>
      <c r="AC382" s="8">
        <v>0</v>
      </c>
      <c r="AD382" s="8">
        <v>0</v>
      </c>
      <c r="AE382" s="8">
        <v>582.99</v>
      </c>
      <c r="AF382" s="8">
        <f t="shared" si="12"/>
        <v>582.99</v>
      </c>
    </row>
    <row r="383" spans="1:32" s="9" customFormat="1" ht="13.2" x14ac:dyDescent="0.2">
      <c r="A383" s="6"/>
      <c r="B383" s="7" t="s">
        <v>401</v>
      </c>
      <c r="C383" s="7"/>
      <c r="D383" s="8">
        <v>0</v>
      </c>
      <c r="E383" s="8">
        <v>1829.84</v>
      </c>
      <c r="F383" s="8">
        <v>423.36</v>
      </c>
      <c r="G383" s="8">
        <v>0</v>
      </c>
      <c r="H383" s="8">
        <v>423.36</v>
      </c>
      <c r="I383" s="8">
        <v>0</v>
      </c>
      <c r="J383" s="8">
        <v>0</v>
      </c>
      <c r="K383" s="8">
        <v>0</v>
      </c>
      <c r="L383" s="8">
        <v>0</v>
      </c>
      <c r="M383" s="14">
        <v>0</v>
      </c>
      <c r="N383" s="8">
        <v>0</v>
      </c>
      <c r="O383" s="8">
        <v>423.36</v>
      </c>
      <c r="P383" s="8">
        <v>0</v>
      </c>
      <c r="Q383" s="8">
        <v>0</v>
      </c>
      <c r="R383" s="8">
        <v>0</v>
      </c>
      <c r="S383" s="8">
        <v>0</v>
      </c>
      <c r="T383" s="8"/>
      <c r="U383" s="8">
        <v>0</v>
      </c>
      <c r="V383" s="8">
        <f t="shared" si="11"/>
        <v>0</v>
      </c>
      <c r="W383" s="8">
        <v>0</v>
      </c>
      <c r="X383" s="21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f t="shared" si="12"/>
        <v>0</v>
      </c>
    </row>
    <row r="384" spans="1:32" s="9" customFormat="1" ht="13.2" x14ac:dyDescent="0.2">
      <c r="A384" s="6"/>
      <c r="B384" s="7" t="s">
        <v>402</v>
      </c>
      <c r="C384" s="7"/>
      <c r="D384" s="8">
        <v>0</v>
      </c>
      <c r="E384" s="8">
        <v>3047.68</v>
      </c>
      <c r="F384" s="8">
        <v>216</v>
      </c>
      <c r="G384" s="8">
        <v>0</v>
      </c>
      <c r="H384" s="8">
        <v>216</v>
      </c>
      <c r="I384" s="8">
        <v>0</v>
      </c>
      <c r="J384" s="8">
        <v>0</v>
      </c>
      <c r="K384" s="8">
        <v>0</v>
      </c>
      <c r="L384" s="8">
        <v>0</v>
      </c>
      <c r="M384" s="14">
        <v>0</v>
      </c>
      <c r="N384" s="8">
        <v>0</v>
      </c>
      <c r="O384" s="8">
        <v>216</v>
      </c>
      <c r="P384" s="8">
        <v>0</v>
      </c>
      <c r="Q384" s="8">
        <v>0</v>
      </c>
      <c r="R384" s="8">
        <v>0</v>
      </c>
      <c r="S384" s="8">
        <v>0</v>
      </c>
      <c r="T384" s="8"/>
      <c r="U384" s="8">
        <v>0</v>
      </c>
      <c r="V384" s="8">
        <f t="shared" si="11"/>
        <v>0</v>
      </c>
      <c r="W384" s="8">
        <v>0</v>
      </c>
      <c r="X384" s="21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f t="shared" si="12"/>
        <v>0</v>
      </c>
    </row>
    <row r="385" spans="1:32" s="9" customFormat="1" ht="13.2" x14ac:dyDescent="0.2">
      <c r="A385" s="6"/>
      <c r="B385" s="7" t="s">
        <v>403</v>
      </c>
      <c r="C385" s="7"/>
      <c r="D385" s="8">
        <v>3549.07</v>
      </c>
      <c r="E385" s="8">
        <v>15352</v>
      </c>
      <c r="F385" s="8">
        <v>6043.08</v>
      </c>
      <c r="G385" s="8">
        <v>5635.32</v>
      </c>
      <c r="H385" s="8">
        <v>407.76</v>
      </c>
      <c r="I385" s="8">
        <v>0</v>
      </c>
      <c r="J385" s="8">
        <v>0</v>
      </c>
      <c r="K385" s="8">
        <v>0</v>
      </c>
      <c r="L385" s="8">
        <v>0</v>
      </c>
      <c r="M385" s="14">
        <v>3346.08</v>
      </c>
      <c r="N385" s="8">
        <v>3120.3</v>
      </c>
      <c r="O385" s="8">
        <v>407.76</v>
      </c>
      <c r="P385" s="8">
        <v>0</v>
      </c>
      <c r="Q385" s="8">
        <v>0</v>
      </c>
      <c r="R385" s="8">
        <v>0</v>
      </c>
      <c r="S385" s="8">
        <v>0</v>
      </c>
      <c r="T385" s="8"/>
      <c r="U385" s="8">
        <v>55.37</v>
      </c>
      <c r="V385" s="8">
        <f t="shared" si="11"/>
        <v>733.27049999999997</v>
      </c>
      <c r="W385" s="8">
        <v>436.84</v>
      </c>
      <c r="X385" s="21">
        <v>0</v>
      </c>
      <c r="Y385" s="8">
        <v>0</v>
      </c>
      <c r="Z385" s="8">
        <v>0</v>
      </c>
      <c r="AA385" s="8">
        <v>0</v>
      </c>
      <c r="AB385" s="8">
        <v>312.02999999999997</v>
      </c>
      <c r="AC385" s="8">
        <v>670.86</v>
      </c>
      <c r="AD385" s="8">
        <v>967.29</v>
      </c>
      <c r="AE385" s="8">
        <v>5187.2299999999996</v>
      </c>
      <c r="AF385" s="8">
        <f t="shared" si="12"/>
        <v>5499.259500000001</v>
      </c>
    </row>
    <row r="386" spans="1:32" s="9" customFormat="1" ht="13.2" x14ac:dyDescent="0.2">
      <c r="A386" s="6"/>
      <c r="B386" s="7" t="s">
        <v>404</v>
      </c>
      <c r="C386" s="7"/>
      <c r="D386" s="8">
        <v>0</v>
      </c>
      <c r="E386" s="8">
        <v>285.83999999999997</v>
      </c>
      <c r="F386" s="8">
        <v>428.76</v>
      </c>
      <c r="G386" s="8">
        <v>0</v>
      </c>
      <c r="H386" s="8">
        <v>428.76</v>
      </c>
      <c r="I386" s="8">
        <v>0</v>
      </c>
      <c r="J386" s="8">
        <v>0</v>
      </c>
      <c r="K386" s="8">
        <v>0</v>
      </c>
      <c r="L386" s="8">
        <v>0</v>
      </c>
      <c r="M386" s="14">
        <v>1469.85</v>
      </c>
      <c r="N386" s="8">
        <v>0</v>
      </c>
      <c r="O386" s="8">
        <v>428.76</v>
      </c>
      <c r="P386" s="8">
        <v>0</v>
      </c>
      <c r="Q386" s="8">
        <v>0</v>
      </c>
      <c r="R386" s="8">
        <v>0</v>
      </c>
      <c r="S386" s="8">
        <v>0</v>
      </c>
      <c r="T386" s="8"/>
      <c r="U386" s="8">
        <v>342.81</v>
      </c>
      <c r="V386" s="8">
        <f t="shared" si="11"/>
        <v>0</v>
      </c>
      <c r="W386" s="8">
        <v>0</v>
      </c>
      <c r="X386" s="21">
        <v>0</v>
      </c>
      <c r="Y386" s="8">
        <v>0</v>
      </c>
      <c r="Z386" s="8">
        <v>0</v>
      </c>
      <c r="AA386" s="8">
        <v>0</v>
      </c>
      <c r="AB386" s="8">
        <v>0</v>
      </c>
      <c r="AC386" s="8">
        <v>0</v>
      </c>
      <c r="AD386" s="8">
        <v>0</v>
      </c>
      <c r="AE386" s="8">
        <v>0</v>
      </c>
      <c r="AF386" s="8">
        <f t="shared" si="12"/>
        <v>0</v>
      </c>
    </row>
    <row r="387" spans="1:32" s="9" customFormat="1" ht="13.2" x14ac:dyDescent="0.2">
      <c r="A387" s="6"/>
      <c r="B387" s="7" t="s">
        <v>405</v>
      </c>
      <c r="C387" s="7"/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14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/>
      <c r="U387" s="8">
        <v>0</v>
      </c>
      <c r="V387" s="8">
        <f t="shared" si="11"/>
        <v>0</v>
      </c>
      <c r="W387" s="8">
        <v>0</v>
      </c>
      <c r="X387" s="21">
        <v>0</v>
      </c>
      <c r="Y387" s="8">
        <v>0</v>
      </c>
      <c r="Z387" s="8">
        <v>0</v>
      </c>
      <c r="AA387" s="8">
        <v>0</v>
      </c>
      <c r="AB387" s="8">
        <v>0</v>
      </c>
      <c r="AC387" s="8">
        <v>0</v>
      </c>
      <c r="AD387" s="8">
        <v>0</v>
      </c>
      <c r="AE387" s="8">
        <v>0</v>
      </c>
      <c r="AF387" s="8">
        <f t="shared" si="12"/>
        <v>0</v>
      </c>
    </row>
    <row r="388" spans="1:32" s="9" customFormat="1" ht="13.2" x14ac:dyDescent="0.2">
      <c r="A388" s="6"/>
      <c r="B388" s="7" t="s">
        <v>406</v>
      </c>
      <c r="C388" s="7"/>
      <c r="D388" s="8">
        <v>0</v>
      </c>
      <c r="E388" s="8">
        <v>8227.5400000000009</v>
      </c>
      <c r="F388" s="8">
        <v>448.2</v>
      </c>
      <c r="G388" s="8">
        <v>0</v>
      </c>
      <c r="H388" s="8">
        <v>448.2</v>
      </c>
      <c r="I388" s="8">
        <v>0</v>
      </c>
      <c r="J388" s="8">
        <v>0</v>
      </c>
      <c r="K388" s="8">
        <v>0</v>
      </c>
      <c r="L388" s="8">
        <v>0</v>
      </c>
      <c r="M388" s="14">
        <v>0</v>
      </c>
      <c r="N388" s="8">
        <v>0</v>
      </c>
      <c r="O388" s="8">
        <v>448.2</v>
      </c>
      <c r="P388" s="8">
        <v>0</v>
      </c>
      <c r="Q388" s="8">
        <v>0</v>
      </c>
      <c r="R388" s="8">
        <v>0</v>
      </c>
      <c r="S388" s="8">
        <v>0</v>
      </c>
      <c r="T388" s="8"/>
      <c r="U388" s="8">
        <v>0</v>
      </c>
      <c r="V388" s="8">
        <f t="shared" si="11"/>
        <v>0</v>
      </c>
      <c r="W388" s="8">
        <v>0</v>
      </c>
      <c r="X388" s="21">
        <v>0</v>
      </c>
      <c r="Y388" s="8">
        <v>0</v>
      </c>
      <c r="Z388" s="8">
        <v>0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f t="shared" si="12"/>
        <v>0</v>
      </c>
    </row>
    <row r="389" spans="1:32" s="9" customFormat="1" ht="13.2" x14ac:dyDescent="0.2">
      <c r="A389" s="6"/>
      <c r="B389" s="7" t="s">
        <v>407</v>
      </c>
      <c r="C389" s="7"/>
      <c r="D389" s="8">
        <v>0</v>
      </c>
      <c r="E389" s="8">
        <v>37253.01</v>
      </c>
      <c r="F389" s="8">
        <v>6187.08</v>
      </c>
      <c r="G389" s="8">
        <v>5769.6</v>
      </c>
      <c r="H389" s="8">
        <v>417.48</v>
      </c>
      <c r="I389" s="8">
        <v>0</v>
      </c>
      <c r="J389" s="8">
        <v>0</v>
      </c>
      <c r="K389" s="8">
        <v>0</v>
      </c>
      <c r="L389" s="8">
        <v>0</v>
      </c>
      <c r="M389" s="14">
        <v>0</v>
      </c>
      <c r="N389" s="8">
        <v>0</v>
      </c>
      <c r="O389" s="8">
        <v>417.48</v>
      </c>
      <c r="P389" s="8">
        <v>0</v>
      </c>
      <c r="Q389" s="8">
        <v>0</v>
      </c>
      <c r="R389" s="8">
        <v>0</v>
      </c>
      <c r="S389" s="8">
        <v>0</v>
      </c>
      <c r="T389" s="8"/>
      <c r="U389" s="8">
        <v>0</v>
      </c>
      <c r="V389" s="8">
        <f t="shared" si="11"/>
        <v>0</v>
      </c>
      <c r="W389" s="8">
        <v>0</v>
      </c>
      <c r="X389" s="21">
        <v>0</v>
      </c>
      <c r="Y389" s="8">
        <v>0</v>
      </c>
      <c r="Z389" s="8">
        <v>0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f t="shared" si="12"/>
        <v>0</v>
      </c>
    </row>
    <row r="390" spans="1:32" s="9" customFormat="1" ht="13.2" x14ac:dyDescent="0.2">
      <c r="A390" s="6"/>
      <c r="B390" s="7" t="s">
        <v>408</v>
      </c>
      <c r="C390" s="7"/>
      <c r="D390" s="8">
        <v>0</v>
      </c>
      <c r="E390" s="8">
        <v>-2.84</v>
      </c>
      <c r="F390" s="8">
        <v>183.12</v>
      </c>
      <c r="G390" s="8">
        <v>0</v>
      </c>
      <c r="H390" s="8">
        <v>183.12</v>
      </c>
      <c r="I390" s="8">
        <v>0</v>
      </c>
      <c r="J390" s="8">
        <v>0</v>
      </c>
      <c r="K390" s="8">
        <v>0</v>
      </c>
      <c r="L390" s="8">
        <v>0</v>
      </c>
      <c r="M390" s="14">
        <v>167</v>
      </c>
      <c r="N390" s="8">
        <v>0</v>
      </c>
      <c r="O390" s="8">
        <v>183.12</v>
      </c>
      <c r="P390" s="8">
        <v>0</v>
      </c>
      <c r="Q390" s="8">
        <v>0</v>
      </c>
      <c r="R390" s="8">
        <v>0</v>
      </c>
      <c r="S390" s="8">
        <v>0</v>
      </c>
      <c r="T390" s="8"/>
      <c r="U390" s="8">
        <v>91.2</v>
      </c>
      <c r="V390" s="8">
        <f t="shared" si="11"/>
        <v>0</v>
      </c>
      <c r="W390" s="8">
        <v>0</v>
      </c>
      <c r="X390" s="21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f t="shared" si="12"/>
        <v>0</v>
      </c>
    </row>
    <row r="391" spans="1:32" s="9" customFormat="1" ht="13.2" x14ac:dyDescent="0.2">
      <c r="A391" s="6"/>
      <c r="B391" s="7" t="s">
        <v>409</v>
      </c>
      <c r="C391" s="7"/>
      <c r="D391" s="8">
        <v>3975.25</v>
      </c>
      <c r="E391" s="8">
        <v>49621.26</v>
      </c>
      <c r="F391" s="8">
        <v>8601</v>
      </c>
      <c r="G391" s="8">
        <v>7949.16</v>
      </c>
      <c r="H391" s="8">
        <v>651.84</v>
      </c>
      <c r="I391" s="8">
        <v>0</v>
      </c>
      <c r="J391" s="8">
        <v>0</v>
      </c>
      <c r="K391" s="8">
        <v>0</v>
      </c>
      <c r="L391" s="8">
        <v>0</v>
      </c>
      <c r="M391" s="14">
        <v>0</v>
      </c>
      <c r="N391" s="8">
        <v>0</v>
      </c>
      <c r="O391" s="8">
        <v>651.84</v>
      </c>
      <c r="P391" s="8">
        <v>0</v>
      </c>
      <c r="Q391" s="8">
        <v>0</v>
      </c>
      <c r="R391" s="8">
        <v>0</v>
      </c>
      <c r="S391" s="8">
        <v>0</v>
      </c>
      <c r="T391" s="8"/>
      <c r="U391" s="8">
        <v>0</v>
      </c>
      <c r="V391" s="8">
        <f t="shared" si="11"/>
        <v>0</v>
      </c>
      <c r="W391" s="8">
        <v>0</v>
      </c>
      <c r="X391" s="21">
        <v>0</v>
      </c>
      <c r="Y391" s="8">
        <v>0</v>
      </c>
      <c r="Z391" s="8">
        <v>0</v>
      </c>
      <c r="AA391" s="8">
        <v>0</v>
      </c>
      <c r="AB391" s="8">
        <v>0</v>
      </c>
      <c r="AC391" s="8">
        <v>0</v>
      </c>
      <c r="AD391" s="8">
        <v>0</v>
      </c>
      <c r="AE391" s="8">
        <v>3975.25</v>
      </c>
      <c r="AF391" s="8">
        <f t="shared" si="12"/>
        <v>3975.25</v>
      </c>
    </row>
    <row r="392" spans="1:32" s="9" customFormat="1" ht="13.2" x14ac:dyDescent="0.2">
      <c r="A392" s="6"/>
      <c r="B392" s="7" t="s">
        <v>410</v>
      </c>
      <c r="C392" s="7"/>
      <c r="D392" s="8">
        <v>0</v>
      </c>
      <c r="E392" s="8">
        <v>18489.669999999998</v>
      </c>
      <c r="F392" s="8">
        <v>3133.56</v>
      </c>
      <c r="G392" s="8">
        <v>2896.08</v>
      </c>
      <c r="H392" s="8">
        <v>237.48</v>
      </c>
      <c r="I392" s="8">
        <v>0</v>
      </c>
      <c r="J392" s="8">
        <v>0</v>
      </c>
      <c r="K392" s="8">
        <v>0</v>
      </c>
      <c r="L392" s="8">
        <v>0</v>
      </c>
      <c r="M392" s="14">
        <v>0</v>
      </c>
      <c r="N392" s="8">
        <v>0</v>
      </c>
      <c r="O392" s="8">
        <v>237.48</v>
      </c>
      <c r="P392" s="8">
        <v>0</v>
      </c>
      <c r="Q392" s="8">
        <v>0</v>
      </c>
      <c r="R392" s="8">
        <v>0</v>
      </c>
      <c r="S392" s="8">
        <v>0</v>
      </c>
      <c r="T392" s="8"/>
      <c r="U392" s="8">
        <v>0</v>
      </c>
      <c r="V392" s="8">
        <f t="shared" ref="V392:V455" si="13">N392*23.5%</f>
        <v>0</v>
      </c>
      <c r="W392" s="8">
        <v>0</v>
      </c>
      <c r="X392" s="21">
        <v>0</v>
      </c>
      <c r="Y392" s="8">
        <v>0</v>
      </c>
      <c r="Z392" s="8">
        <v>0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f t="shared" ref="AF392:AF455" si="14">N392+D392-V392-W392-X392</f>
        <v>0</v>
      </c>
    </row>
    <row r="393" spans="1:32" s="9" customFormat="1" ht="13.2" x14ac:dyDescent="0.2">
      <c r="A393" s="6"/>
      <c r="B393" s="7" t="s">
        <v>411</v>
      </c>
      <c r="C393" s="7"/>
      <c r="D393" s="8">
        <v>623.44000000000005</v>
      </c>
      <c r="E393" s="8">
        <v>20824.32</v>
      </c>
      <c r="F393" s="8">
        <v>3688.56</v>
      </c>
      <c r="G393" s="8">
        <v>3157.32</v>
      </c>
      <c r="H393" s="8">
        <v>531.24</v>
      </c>
      <c r="I393" s="8">
        <v>0</v>
      </c>
      <c r="J393" s="8">
        <v>0</v>
      </c>
      <c r="K393" s="8">
        <v>0</v>
      </c>
      <c r="L393" s="8">
        <v>0</v>
      </c>
      <c r="M393" s="14">
        <v>300.48</v>
      </c>
      <c r="N393" s="8">
        <v>257.2</v>
      </c>
      <c r="O393" s="8">
        <v>531.24</v>
      </c>
      <c r="P393" s="8">
        <v>0</v>
      </c>
      <c r="Q393" s="8">
        <v>0</v>
      </c>
      <c r="R393" s="8">
        <v>0</v>
      </c>
      <c r="S393" s="8">
        <v>0</v>
      </c>
      <c r="T393" s="8"/>
      <c r="U393" s="8">
        <v>8.15</v>
      </c>
      <c r="V393" s="8">
        <f t="shared" si="13"/>
        <v>60.441999999999993</v>
      </c>
      <c r="W393" s="8">
        <v>36.01</v>
      </c>
      <c r="X393" s="21">
        <v>0</v>
      </c>
      <c r="Y393" s="8">
        <v>0</v>
      </c>
      <c r="Z393" s="8">
        <v>0</v>
      </c>
      <c r="AA393" s="8">
        <v>0</v>
      </c>
      <c r="AB393" s="8">
        <v>25.72</v>
      </c>
      <c r="AC393" s="8">
        <v>55.3</v>
      </c>
      <c r="AD393" s="8">
        <v>79.73</v>
      </c>
      <c r="AE393" s="8">
        <v>758.47</v>
      </c>
      <c r="AF393" s="8">
        <f t="shared" si="14"/>
        <v>784.1880000000001</v>
      </c>
    </row>
    <row r="394" spans="1:32" s="9" customFormat="1" ht="13.2" x14ac:dyDescent="0.2">
      <c r="A394" s="6"/>
      <c r="B394" s="7" t="s">
        <v>412</v>
      </c>
      <c r="C394" s="7"/>
      <c r="D394" s="8">
        <v>0</v>
      </c>
      <c r="E394" s="8">
        <v>42883.4</v>
      </c>
      <c r="F394" s="8">
        <v>7521.24</v>
      </c>
      <c r="G394" s="8">
        <v>7254.96</v>
      </c>
      <c r="H394" s="8">
        <v>266.27999999999997</v>
      </c>
      <c r="I394" s="8">
        <v>0</v>
      </c>
      <c r="J394" s="8">
        <v>0</v>
      </c>
      <c r="K394" s="8">
        <v>0</v>
      </c>
      <c r="L394" s="8">
        <v>0</v>
      </c>
      <c r="M394" s="14">
        <v>0</v>
      </c>
      <c r="N394" s="8">
        <v>0</v>
      </c>
      <c r="O394" s="8">
        <v>266.27999999999997</v>
      </c>
      <c r="P394" s="8">
        <v>0</v>
      </c>
      <c r="Q394" s="8">
        <v>0</v>
      </c>
      <c r="R394" s="8">
        <v>0</v>
      </c>
      <c r="S394" s="8">
        <v>0</v>
      </c>
      <c r="T394" s="8"/>
      <c r="U394" s="8">
        <v>0</v>
      </c>
      <c r="V394" s="8">
        <f t="shared" si="13"/>
        <v>0</v>
      </c>
      <c r="W394" s="8">
        <v>0</v>
      </c>
      <c r="X394" s="21">
        <v>4042</v>
      </c>
      <c r="Y394" s="8">
        <v>0</v>
      </c>
      <c r="Z394" s="8">
        <v>0</v>
      </c>
      <c r="AA394" s="8">
        <v>0</v>
      </c>
      <c r="AB394" s="8">
        <v>0</v>
      </c>
      <c r="AC394" s="8">
        <v>0</v>
      </c>
      <c r="AD394" s="8">
        <v>0</v>
      </c>
      <c r="AE394" s="8">
        <v>0</v>
      </c>
      <c r="AF394" s="8">
        <f t="shared" si="14"/>
        <v>-4042</v>
      </c>
    </row>
    <row r="395" spans="1:32" s="9" customFormat="1" ht="13.2" x14ac:dyDescent="0.2">
      <c r="A395" s="6"/>
      <c r="B395" s="7" t="s">
        <v>413</v>
      </c>
      <c r="C395" s="7"/>
      <c r="D395" s="8">
        <v>0</v>
      </c>
      <c r="E395" s="8">
        <v>42468.46</v>
      </c>
      <c r="F395" s="8">
        <v>12642.24</v>
      </c>
      <c r="G395" s="8">
        <v>11978.88</v>
      </c>
      <c r="H395" s="8">
        <v>663.36</v>
      </c>
      <c r="I395" s="8">
        <v>0</v>
      </c>
      <c r="J395" s="8">
        <v>0</v>
      </c>
      <c r="K395" s="8">
        <v>0</v>
      </c>
      <c r="L395" s="8">
        <v>0</v>
      </c>
      <c r="M395" s="14">
        <v>18244.64</v>
      </c>
      <c r="N395" s="8">
        <v>17287.310000000001</v>
      </c>
      <c r="O395" s="8">
        <v>663.36</v>
      </c>
      <c r="P395" s="8">
        <v>0</v>
      </c>
      <c r="Q395" s="8">
        <v>0</v>
      </c>
      <c r="R395" s="8">
        <v>0</v>
      </c>
      <c r="S395" s="8">
        <v>0</v>
      </c>
      <c r="T395" s="8"/>
      <c r="U395" s="8">
        <v>144.31</v>
      </c>
      <c r="V395" s="8">
        <f t="shared" si="13"/>
        <v>4062.5178500000002</v>
      </c>
      <c r="W395" s="8">
        <v>2420.2199999999998</v>
      </c>
      <c r="X395" s="21">
        <v>0</v>
      </c>
      <c r="Y395" s="8">
        <v>0</v>
      </c>
      <c r="Z395" s="8">
        <v>0</v>
      </c>
      <c r="AA395" s="8">
        <v>4042</v>
      </c>
      <c r="AB395" s="8">
        <v>1728.73</v>
      </c>
      <c r="AC395" s="8">
        <v>3716.77</v>
      </c>
      <c r="AD395" s="8">
        <v>1317.07</v>
      </c>
      <c r="AE395" s="8">
        <v>5033.84</v>
      </c>
      <c r="AF395" s="8">
        <f t="shared" si="14"/>
        <v>10804.572150000002</v>
      </c>
    </row>
    <row r="396" spans="1:32" s="9" customFormat="1" ht="13.2" x14ac:dyDescent="0.2">
      <c r="A396" s="6"/>
      <c r="B396" s="7" t="s">
        <v>414</v>
      </c>
      <c r="C396" s="7"/>
      <c r="D396" s="8">
        <v>1741.97</v>
      </c>
      <c r="E396" s="8">
        <v>8569.7099999999991</v>
      </c>
      <c r="F396" s="8">
        <v>3714.96</v>
      </c>
      <c r="G396" s="8">
        <v>3433.44</v>
      </c>
      <c r="H396" s="8">
        <v>281.52</v>
      </c>
      <c r="I396" s="8">
        <v>0</v>
      </c>
      <c r="J396" s="8">
        <v>0</v>
      </c>
      <c r="K396" s="8">
        <v>0</v>
      </c>
      <c r="L396" s="8">
        <v>0</v>
      </c>
      <c r="M396" s="14">
        <v>0</v>
      </c>
      <c r="N396" s="8">
        <v>0</v>
      </c>
      <c r="O396" s="8">
        <v>281.52</v>
      </c>
      <c r="P396" s="8">
        <v>0</v>
      </c>
      <c r="Q396" s="8">
        <v>0</v>
      </c>
      <c r="R396" s="8">
        <v>0</v>
      </c>
      <c r="S396" s="8">
        <v>0</v>
      </c>
      <c r="T396" s="8"/>
      <c r="U396" s="8">
        <v>0</v>
      </c>
      <c r="V396" s="8">
        <f t="shared" si="13"/>
        <v>0</v>
      </c>
      <c r="W396" s="8">
        <v>0</v>
      </c>
      <c r="X396" s="21">
        <v>0</v>
      </c>
      <c r="Y396" s="8">
        <v>0</v>
      </c>
      <c r="Z396" s="8">
        <v>0</v>
      </c>
      <c r="AA396" s="8">
        <v>0</v>
      </c>
      <c r="AB396" s="8">
        <v>0</v>
      </c>
      <c r="AC396" s="8">
        <v>0</v>
      </c>
      <c r="AD396" s="8">
        <v>0</v>
      </c>
      <c r="AE396" s="8">
        <v>1741.97</v>
      </c>
      <c r="AF396" s="8">
        <f t="shared" si="14"/>
        <v>1741.97</v>
      </c>
    </row>
    <row r="397" spans="1:32" s="9" customFormat="1" ht="13.2" x14ac:dyDescent="0.2">
      <c r="A397" s="6"/>
      <c r="B397" s="7" t="s">
        <v>415</v>
      </c>
      <c r="C397" s="7"/>
      <c r="D397" s="8">
        <v>-3532.2</v>
      </c>
      <c r="E397" s="8">
        <v>53367.34</v>
      </c>
      <c r="F397" s="8">
        <v>10989.84</v>
      </c>
      <c r="G397" s="8">
        <v>10157.040000000001</v>
      </c>
      <c r="H397" s="8">
        <v>832.8</v>
      </c>
      <c r="I397" s="8">
        <v>0</v>
      </c>
      <c r="J397" s="8">
        <v>0</v>
      </c>
      <c r="K397" s="8">
        <v>0</v>
      </c>
      <c r="L397" s="8">
        <v>0</v>
      </c>
      <c r="M397" s="14">
        <v>0</v>
      </c>
      <c r="N397" s="8">
        <v>0</v>
      </c>
      <c r="O397" s="8">
        <v>832.8</v>
      </c>
      <c r="P397" s="8">
        <v>0</v>
      </c>
      <c r="Q397" s="8">
        <v>0</v>
      </c>
      <c r="R397" s="8">
        <v>0</v>
      </c>
      <c r="S397" s="8">
        <v>0</v>
      </c>
      <c r="T397" s="8"/>
      <c r="U397" s="8">
        <v>0</v>
      </c>
      <c r="V397" s="8">
        <f t="shared" si="13"/>
        <v>0</v>
      </c>
      <c r="W397" s="8">
        <v>0</v>
      </c>
      <c r="X397" s="21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0</v>
      </c>
      <c r="AE397" s="8">
        <v>-3532.2</v>
      </c>
      <c r="AF397" s="8">
        <f t="shared" si="14"/>
        <v>-3532.2</v>
      </c>
    </row>
    <row r="398" spans="1:32" s="9" customFormat="1" ht="13.2" x14ac:dyDescent="0.2">
      <c r="A398" s="6"/>
      <c r="B398" s="7" t="s">
        <v>416</v>
      </c>
      <c r="C398" s="7"/>
      <c r="D398" s="8">
        <v>0</v>
      </c>
      <c r="E398" s="8">
        <v>-94.57</v>
      </c>
      <c r="F398" s="8">
        <v>618.84</v>
      </c>
      <c r="G398" s="8">
        <v>0</v>
      </c>
      <c r="H398" s="8">
        <v>618.84</v>
      </c>
      <c r="I398" s="8">
        <v>0</v>
      </c>
      <c r="J398" s="8">
        <v>0</v>
      </c>
      <c r="K398" s="8">
        <v>0</v>
      </c>
      <c r="L398" s="8">
        <v>0</v>
      </c>
      <c r="M398" s="14">
        <v>345.95</v>
      </c>
      <c r="N398" s="8">
        <v>0</v>
      </c>
      <c r="O398" s="8">
        <v>618.84</v>
      </c>
      <c r="P398" s="8">
        <v>0</v>
      </c>
      <c r="Q398" s="8">
        <v>0</v>
      </c>
      <c r="R398" s="8">
        <v>0</v>
      </c>
      <c r="S398" s="8">
        <v>0</v>
      </c>
      <c r="T398" s="8"/>
      <c r="U398" s="8">
        <v>55.9</v>
      </c>
      <c r="V398" s="8">
        <f t="shared" si="13"/>
        <v>0</v>
      </c>
      <c r="W398" s="8">
        <v>0</v>
      </c>
      <c r="X398" s="21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f t="shared" si="14"/>
        <v>0</v>
      </c>
    </row>
    <row r="399" spans="1:32" s="9" customFormat="1" ht="13.2" x14ac:dyDescent="0.2">
      <c r="A399" s="6"/>
      <c r="B399" s="7" t="s">
        <v>417</v>
      </c>
      <c r="C399" s="7"/>
      <c r="D399" s="8">
        <v>0</v>
      </c>
      <c r="E399" s="8">
        <v>1539.68</v>
      </c>
      <c r="F399" s="8">
        <v>375.96</v>
      </c>
      <c r="G399" s="8">
        <v>0</v>
      </c>
      <c r="H399" s="8">
        <v>375.96</v>
      </c>
      <c r="I399" s="8">
        <v>0</v>
      </c>
      <c r="J399" s="8">
        <v>0</v>
      </c>
      <c r="K399" s="8">
        <v>0</v>
      </c>
      <c r="L399" s="8">
        <v>0</v>
      </c>
      <c r="M399" s="14">
        <v>0</v>
      </c>
      <c r="N399" s="8">
        <v>0</v>
      </c>
      <c r="O399" s="8">
        <v>375.96</v>
      </c>
      <c r="P399" s="8">
        <v>0</v>
      </c>
      <c r="Q399" s="8">
        <v>0</v>
      </c>
      <c r="R399" s="8">
        <v>0</v>
      </c>
      <c r="S399" s="8">
        <v>0</v>
      </c>
      <c r="T399" s="8"/>
      <c r="U399" s="8">
        <v>0</v>
      </c>
      <c r="V399" s="8">
        <f t="shared" si="13"/>
        <v>0</v>
      </c>
      <c r="W399" s="8">
        <v>0</v>
      </c>
      <c r="X399" s="21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f t="shared" si="14"/>
        <v>0</v>
      </c>
    </row>
    <row r="400" spans="1:32" s="9" customFormat="1" ht="13.2" x14ac:dyDescent="0.2">
      <c r="A400" s="6"/>
      <c r="B400" s="7" t="s">
        <v>418</v>
      </c>
      <c r="C400" s="7"/>
      <c r="D400" s="8">
        <v>7764.91</v>
      </c>
      <c r="E400" s="8">
        <v>95279.1</v>
      </c>
      <c r="F400" s="8">
        <v>22317.360000000001</v>
      </c>
      <c r="G400" s="8">
        <v>22317.360000000001</v>
      </c>
      <c r="H400" s="8">
        <v>0</v>
      </c>
      <c r="I400" s="8">
        <v>0</v>
      </c>
      <c r="J400" s="8">
        <v>411.66</v>
      </c>
      <c r="K400" s="8">
        <v>1972.02</v>
      </c>
      <c r="L400" s="8">
        <v>1054.1199999999999</v>
      </c>
      <c r="M400" s="14">
        <v>15910.16</v>
      </c>
      <c r="N400" s="8">
        <v>15910.16</v>
      </c>
      <c r="O400" s="8">
        <v>0</v>
      </c>
      <c r="P400" s="8">
        <v>0</v>
      </c>
      <c r="Q400" s="8">
        <v>411.66</v>
      </c>
      <c r="R400" s="8">
        <v>1972.02</v>
      </c>
      <c r="S400" s="8">
        <v>1054.1199999999999</v>
      </c>
      <c r="T400" s="8"/>
      <c r="U400" s="8">
        <v>71.290000000000006</v>
      </c>
      <c r="V400" s="8">
        <f t="shared" si="13"/>
        <v>3738.8875999999996</v>
      </c>
      <c r="W400" s="8">
        <v>2227.42</v>
      </c>
      <c r="X400" s="21">
        <v>9958</v>
      </c>
      <c r="Y400" s="8">
        <v>0</v>
      </c>
      <c r="Z400" s="8">
        <v>3221</v>
      </c>
      <c r="AA400" s="8">
        <v>6705</v>
      </c>
      <c r="AB400" s="8">
        <v>1591.02</v>
      </c>
      <c r="AC400" s="8">
        <v>199.68</v>
      </c>
      <c r="AD400" s="8">
        <v>-1772.85</v>
      </c>
      <c r="AE400" s="8">
        <v>6191.74</v>
      </c>
      <c r="AF400" s="8">
        <f t="shared" si="14"/>
        <v>7750.7623999999996</v>
      </c>
    </row>
    <row r="401" spans="1:32" s="9" customFormat="1" ht="13.2" x14ac:dyDescent="0.2">
      <c r="A401" s="6"/>
      <c r="B401" s="7" t="s">
        <v>419</v>
      </c>
      <c r="C401" s="7"/>
      <c r="D401" s="8">
        <v>557.80999999999995</v>
      </c>
      <c r="E401" s="8">
        <v>1203.46</v>
      </c>
      <c r="F401" s="8">
        <v>518.64</v>
      </c>
      <c r="G401" s="8">
        <v>0</v>
      </c>
      <c r="H401" s="8">
        <v>518.64</v>
      </c>
      <c r="I401" s="8">
        <v>0</v>
      </c>
      <c r="J401" s="8">
        <v>0</v>
      </c>
      <c r="K401" s="8">
        <v>0</v>
      </c>
      <c r="L401" s="8">
        <v>0</v>
      </c>
      <c r="M401" s="14">
        <v>0</v>
      </c>
      <c r="N401" s="8">
        <v>0</v>
      </c>
      <c r="O401" s="8">
        <v>518.64</v>
      </c>
      <c r="P401" s="8">
        <v>0</v>
      </c>
      <c r="Q401" s="8">
        <v>0</v>
      </c>
      <c r="R401" s="8">
        <v>0</v>
      </c>
      <c r="S401" s="8">
        <v>0</v>
      </c>
      <c r="T401" s="8"/>
      <c r="U401" s="8">
        <v>0</v>
      </c>
      <c r="V401" s="8">
        <f t="shared" si="13"/>
        <v>0</v>
      </c>
      <c r="W401" s="8">
        <v>0</v>
      </c>
      <c r="X401" s="21">
        <v>0</v>
      </c>
      <c r="Y401" s="8">
        <v>0</v>
      </c>
      <c r="Z401" s="8">
        <v>0</v>
      </c>
      <c r="AA401" s="8">
        <v>0</v>
      </c>
      <c r="AB401" s="8">
        <v>0</v>
      </c>
      <c r="AC401" s="8">
        <v>0</v>
      </c>
      <c r="AD401" s="8">
        <v>0</v>
      </c>
      <c r="AE401" s="8">
        <v>557.80999999999995</v>
      </c>
      <c r="AF401" s="8">
        <f t="shared" si="14"/>
        <v>557.80999999999995</v>
      </c>
    </row>
    <row r="402" spans="1:32" s="9" customFormat="1" ht="13.2" x14ac:dyDescent="0.2">
      <c r="A402" s="6"/>
      <c r="B402" s="7" t="s">
        <v>420</v>
      </c>
      <c r="C402" s="7"/>
      <c r="D402" s="8">
        <v>8814.74</v>
      </c>
      <c r="E402" s="8">
        <v>46199.6</v>
      </c>
      <c r="F402" s="8">
        <v>63112.08</v>
      </c>
      <c r="G402" s="8">
        <v>57979.92</v>
      </c>
      <c r="H402" s="8">
        <v>5132.16</v>
      </c>
      <c r="I402" s="8">
        <v>0</v>
      </c>
      <c r="J402" s="8">
        <v>277.26</v>
      </c>
      <c r="K402" s="8">
        <v>0</v>
      </c>
      <c r="L402" s="8">
        <v>709.78</v>
      </c>
      <c r="M402" s="14">
        <v>56448.66</v>
      </c>
      <c r="N402" s="8">
        <v>51858.36</v>
      </c>
      <c r="O402" s="8">
        <v>5132.16</v>
      </c>
      <c r="P402" s="8">
        <v>0</v>
      </c>
      <c r="Q402" s="8">
        <v>277.26</v>
      </c>
      <c r="R402" s="8">
        <v>0</v>
      </c>
      <c r="S402" s="8">
        <v>709.78</v>
      </c>
      <c r="T402" s="8"/>
      <c r="U402" s="8">
        <v>89.44</v>
      </c>
      <c r="V402" s="8">
        <f t="shared" si="13"/>
        <v>12186.714599999999</v>
      </c>
      <c r="W402" s="8">
        <v>7260.17</v>
      </c>
      <c r="X402" s="21">
        <v>70754</v>
      </c>
      <c r="Y402" s="8">
        <v>19893</v>
      </c>
      <c r="Z402" s="8">
        <v>9639</v>
      </c>
      <c r="AA402" s="8">
        <v>41224</v>
      </c>
      <c r="AB402" s="8">
        <v>-14707.16</v>
      </c>
      <c r="AC402" s="8">
        <v>1510.55</v>
      </c>
      <c r="AD402" s="8">
        <v>-25147.91</v>
      </c>
      <c r="AE402" s="8">
        <v>-14822.62</v>
      </c>
      <c r="AF402" s="8">
        <f t="shared" si="14"/>
        <v>-29527.784599999999</v>
      </c>
    </row>
    <row r="403" spans="1:32" s="9" customFormat="1" ht="13.2" x14ac:dyDescent="0.2">
      <c r="A403" s="6"/>
      <c r="B403" s="7" t="s">
        <v>421</v>
      </c>
      <c r="C403" s="7"/>
      <c r="D403" s="8">
        <v>20577.189999999999</v>
      </c>
      <c r="E403" s="8">
        <v>17626.13</v>
      </c>
      <c r="F403" s="8">
        <v>60064.800000000003</v>
      </c>
      <c r="G403" s="8">
        <v>58334.879999999997</v>
      </c>
      <c r="H403" s="8">
        <v>1729.92</v>
      </c>
      <c r="I403" s="8">
        <v>0</v>
      </c>
      <c r="J403" s="8">
        <v>268.98</v>
      </c>
      <c r="K403" s="8">
        <v>0</v>
      </c>
      <c r="L403" s="8">
        <v>688.28</v>
      </c>
      <c r="M403" s="14">
        <v>53774.25</v>
      </c>
      <c r="N403" s="8">
        <v>52225.5</v>
      </c>
      <c r="O403" s="8">
        <v>1729.92</v>
      </c>
      <c r="P403" s="8">
        <v>0</v>
      </c>
      <c r="Q403" s="8">
        <v>268.98</v>
      </c>
      <c r="R403" s="8">
        <v>0</v>
      </c>
      <c r="S403" s="8">
        <v>688.28</v>
      </c>
      <c r="T403" s="8"/>
      <c r="U403" s="8">
        <v>89.53</v>
      </c>
      <c r="V403" s="8">
        <f t="shared" si="13"/>
        <v>12272.992499999998</v>
      </c>
      <c r="W403" s="8">
        <v>7311.57</v>
      </c>
      <c r="X403" s="21">
        <v>52902</v>
      </c>
      <c r="Y403" s="8">
        <v>9915</v>
      </c>
      <c r="Z403" s="8">
        <v>9273</v>
      </c>
      <c r="AA403" s="8">
        <v>33716</v>
      </c>
      <c r="AB403" s="8">
        <v>-4692.45</v>
      </c>
      <c r="AC403" s="8">
        <v>1955.48</v>
      </c>
      <c r="AD403" s="8">
        <v>-17526.09</v>
      </c>
      <c r="AE403" s="8">
        <v>5006.58</v>
      </c>
      <c r="AF403" s="8">
        <f t="shared" si="14"/>
        <v>316.12750000000233</v>
      </c>
    </row>
    <row r="404" spans="1:32" s="9" customFormat="1" ht="13.2" x14ac:dyDescent="0.2">
      <c r="A404" s="6"/>
      <c r="B404" s="7" t="s">
        <v>422</v>
      </c>
      <c r="C404" s="7"/>
      <c r="D404" s="8">
        <v>19564.900000000001</v>
      </c>
      <c r="E404" s="8">
        <v>34209.15</v>
      </c>
      <c r="F404" s="8">
        <v>60821.4</v>
      </c>
      <c r="G404" s="8">
        <v>58270.559999999998</v>
      </c>
      <c r="H404" s="8">
        <v>2550.84</v>
      </c>
      <c r="I404" s="8">
        <v>0</v>
      </c>
      <c r="J404" s="8">
        <v>285.60000000000002</v>
      </c>
      <c r="K404" s="8">
        <v>0</v>
      </c>
      <c r="L404" s="8">
        <v>731.3</v>
      </c>
      <c r="M404" s="14">
        <v>72126.13</v>
      </c>
      <c r="N404" s="8">
        <v>69101.17</v>
      </c>
      <c r="O404" s="8">
        <v>2550.84</v>
      </c>
      <c r="P404" s="8">
        <v>0</v>
      </c>
      <c r="Q404" s="8">
        <v>285.60000000000002</v>
      </c>
      <c r="R404" s="8">
        <v>0</v>
      </c>
      <c r="S404" s="8">
        <v>731.3</v>
      </c>
      <c r="T404" s="8"/>
      <c r="U404" s="8">
        <v>118.59</v>
      </c>
      <c r="V404" s="8">
        <f t="shared" si="13"/>
        <v>16238.774949999999</v>
      </c>
      <c r="W404" s="8">
        <v>9674.16</v>
      </c>
      <c r="X404" s="21">
        <v>36629</v>
      </c>
      <c r="Y404" s="8">
        <v>3258</v>
      </c>
      <c r="Z404" s="8">
        <v>13685</v>
      </c>
      <c r="AA404" s="8">
        <v>19689</v>
      </c>
      <c r="AB404" s="8">
        <v>3652.12</v>
      </c>
      <c r="AC404" s="8">
        <v>1171.75</v>
      </c>
      <c r="AD404" s="8">
        <v>1732.36</v>
      </c>
      <c r="AE404" s="8">
        <v>22469.01</v>
      </c>
      <c r="AF404" s="8">
        <f t="shared" si="14"/>
        <v>26124.135050000012</v>
      </c>
    </row>
    <row r="405" spans="1:32" s="9" customFormat="1" ht="13.2" x14ac:dyDescent="0.2">
      <c r="A405" s="6"/>
      <c r="B405" s="7" t="s">
        <v>423</v>
      </c>
      <c r="C405" s="7"/>
      <c r="D405" s="8">
        <v>907.95</v>
      </c>
      <c r="E405" s="8">
        <v>6500.9</v>
      </c>
      <c r="F405" s="8">
        <v>59804.04</v>
      </c>
      <c r="G405" s="8">
        <v>58253.04</v>
      </c>
      <c r="H405" s="8">
        <v>1551</v>
      </c>
      <c r="I405" s="8">
        <v>0</v>
      </c>
      <c r="J405" s="8">
        <v>268.98</v>
      </c>
      <c r="K405" s="8">
        <v>0</v>
      </c>
      <c r="L405" s="8">
        <v>688.2</v>
      </c>
      <c r="M405" s="14">
        <v>62243.51</v>
      </c>
      <c r="N405" s="8">
        <v>60629.24</v>
      </c>
      <c r="O405" s="8">
        <v>1551</v>
      </c>
      <c r="P405" s="8">
        <v>0</v>
      </c>
      <c r="Q405" s="8">
        <v>268.98</v>
      </c>
      <c r="R405" s="8">
        <v>0</v>
      </c>
      <c r="S405" s="8">
        <v>688.2</v>
      </c>
      <c r="T405" s="8"/>
      <c r="U405" s="8">
        <v>104.08</v>
      </c>
      <c r="V405" s="8">
        <f t="shared" si="13"/>
        <v>14247.871399999998</v>
      </c>
      <c r="W405" s="8">
        <v>8488.09</v>
      </c>
      <c r="X405" s="21">
        <v>42323</v>
      </c>
      <c r="Y405" s="8">
        <v>17536</v>
      </c>
      <c r="Z405" s="8">
        <v>11542</v>
      </c>
      <c r="AA405" s="8">
        <v>13246</v>
      </c>
      <c r="AB405" s="8">
        <v>-11473.08</v>
      </c>
      <c r="AC405" s="8">
        <v>1493.29</v>
      </c>
      <c r="AD405" s="8">
        <v>5549.07</v>
      </c>
      <c r="AE405" s="8">
        <v>7950.3</v>
      </c>
      <c r="AF405" s="8">
        <f t="shared" si="14"/>
        <v>-3521.7713999999978</v>
      </c>
    </row>
    <row r="406" spans="1:32" s="9" customFormat="1" ht="13.2" x14ac:dyDescent="0.2">
      <c r="A406" s="6"/>
      <c r="B406" s="7" t="s">
        <v>424</v>
      </c>
      <c r="C406" s="7"/>
      <c r="D406" s="8">
        <v>-11968.05</v>
      </c>
      <c r="E406" s="8">
        <v>22620.52</v>
      </c>
      <c r="F406" s="8">
        <v>60891.12</v>
      </c>
      <c r="G406" s="8">
        <v>56690.04</v>
      </c>
      <c r="H406" s="8">
        <v>4201.08</v>
      </c>
      <c r="I406" s="8">
        <v>0</v>
      </c>
      <c r="J406" s="8">
        <v>268.8</v>
      </c>
      <c r="K406" s="8">
        <v>0</v>
      </c>
      <c r="L406" s="8">
        <v>688.3</v>
      </c>
      <c r="M406" s="14">
        <v>60049.42</v>
      </c>
      <c r="N406" s="8">
        <v>55906.41</v>
      </c>
      <c r="O406" s="8">
        <v>4201.08</v>
      </c>
      <c r="P406" s="8">
        <v>0</v>
      </c>
      <c r="Q406" s="8">
        <v>268.8</v>
      </c>
      <c r="R406" s="8">
        <v>0</v>
      </c>
      <c r="S406" s="8">
        <v>688.3</v>
      </c>
      <c r="T406" s="8"/>
      <c r="U406" s="8">
        <v>98.62</v>
      </c>
      <c r="V406" s="8">
        <f t="shared" si="13"/>
        <v>13138.00635</v>
      </c>
      <c r="W406" s="8">
        <v>7826.9</v>
      </c>
      <c r="X406" s="21">
        <v>71370</v>
      </c>
      <c r="Y406" s="8">
        <v>0</v>
      </c>
      <c r="Z406" s="8">
        <v>12077</v>
      </c>
      <c r="AA406" s="8">
        <v>59295</v>
      </c>
      <c r="AB406" s="8">
        <v>5590.64</v>
      </c>
      <c r="AC406" s="8">
        <v>-57.12</v>
      </c>
      <c r="AD406" s="8">
        <v>-41964.01</v>
      </c>
      <c r="AE406" s="8">
        <v>-53989.18</v>
      </c>
      <c r="AF406" s="8">
        <f t="shared" si="14"/>
        <v>-48396.546349999997</v>
      </c>
    </row>
    <row r="407" spans="1:32" s="9" customFormat="1" ht="13.2" x14ac:dyDescent="0.2">
      <c r="A407" s="6"/>
      <c r="B407" s="7" t="s">
        <v>425</v>
      </c>
      <c r="C407" s="7"/>
      <c r="D407" s="8">
        <v>27739.09</v>
      </c>
      <c r="E407" s="8">
        <v>58872.56</v>
      </c>
      <c r="F407" s="8">
        <v>60393</v>
      </c>
      <c r="G407" s="8">
        <v>58615.44</v>
      </c>
      <c r="H407" s="8">
        <v>1777.56</v>
      </c>
      <c r="I407" s="8">
        <v>0</v>
      </c>
      <c r="J407" s="8">
        <v>268.98</v>
      </c>
      <c r="K407" s="8">
        <v>0</v>
      </c>
      <c r="L407" s="8">
        <v>688.26</v>
      </c>
      <c r="M407" s="14">
        <v>57213.440000000002</v>
      </c>
      <c r="N407" s="8">
        <v>55529.46</v>
      </c>
      <c r="O407" s="8">
        <v>1777.56</v>
      </c>
      <c r="P407" s="8">
        <v>0</v>
      </c>
      <c r="Q407" s="8">
        <v>268.98</v>
      </c>
      <c r="R407" s="8">
        <v>0</v>
      </c>
      <c r="S407" s="8">
        <v>688.26</v>
      </c>
      <c r="T407" s="8"/>
      <c r="U407" s="8">
        <v>94.74</v>
      </c>
      <c r="V407" s="8">
        <f t="shared" si="13"/>
        <v>13049.423099999998</v>
      </c>
      <c r="W407" s="8">
        <v>7774.13</v>
      </c>
      <c r="X407" s="21">
        <v>70858</v>
      </c>
      <c r="Y407" s="8">
        <v>13691</v>
      </c>
      <c r="Z407" s="8">
        <v>9751</v>
      </c>
      <c r="AA407" s="8">
        <v>46681</v>
      </c>
      <c r="AB407" s="8">
        <v>-8138.05</v>
      </c>
      <c r="AC407" s="8">
        <v>2187.83</v>
      </c>
      <c r="AD407" s="8">
        <v>-29466.87</v>
      </c>
      <c r="AE407" s="8">
        <v>460.06</v>
      </c>
      <c r="AF407" s="8">
        <f t="shared" si="14"/>
        <v>-8413.0030999999944</v>
      </c>
    </row>
    <row r="408" spans="1:32" s="9" customFormat="1" ht="13.2" x14ac:dyDescent="0.2">
      <c r="A408" s="6"/>
      <c r="B408" s="7" t="s">
        <v>426</v>
      </c>
      <c r="C408" s="7"/>
      <c r="D408" s="8">
        <v>0</v>
      </c>
      <c r="E408" s="8">
        <v>15249.72</v>
      </c>
      <c r="F408" s="8">
        <v>3587.28</v>
      </c>
      <c r="G408" s="8">
        <v>3315.48</v>
      </c>
      <c r="H408" s="8">
        <v>271.8</v>
      </c>
      <c r="I408" s="8">
        <v>0</v>
      </c>
      <c r="J408" s="8">
        <v>0</v>
      </c>
      <c r="K408" s="8">
        <v>0</v>
      </c>
      <c r="L408" s="8">
        <v>0</v>
      </c>
      <c r="M408" s="14">
        <v>0</v>
      </c>
      <c r="N408" s="8">
        <v>0</v>
      </c>
      <c r="O408" s="8">
        <v>271.8</v>
      </c>
      <c r="P408" s="8">
        <v>0</v>
      </c>
      <c r="Q408" s="8">
        <v>0</v>
      </c>
      <c r="R408" s="8">
        <v>0</v>
      </c>
      <c r="S408" s="8">
        <v>0</v>
      </c>
      <c r="T408" s="8"/>
      <c r="U408" s="8">
        <v>0</v>
      </c>
      <c r="V408" s="8">
        <f t="shared" si="13"/>
        <v>0</v>
      </c>
      <c r="W408" s="8">
        <v>0</v>
      </c>
      <c r="X408" s="21">
        <v>0</v>
      </c>
      <c r="Y408" s="8">
        <v>0</v>
      </c>
      <c r="Z408" s="8">
        <v>0</v>
      </c>
      <c r="AA408" s="8">
        <v>0</v>
      </c>
      <c r="AB408" s="8">
        <v>0</v>
      </c>
      <c r="AC408" s="8">
        <v>0</v>
      </c>
      <c r="AD408" s="8">
        <v>0</v>
      </c>
      <c r="AE408" s="8">
        <v>0</v>
      </c>
      <c r="AF408" s="8">
        <f t="shared" si="14"/>
        <v>0</v>
      </c>
    </row>
    <row r="409" spans="1:32" s="9" customFormat="1" ht="13.2" x14ac:dyDescent="0.2">
      <c r="A409" s="6"/>
      <c r="B409" s="7" t="s">
        <v>427</v>
      </c>
      <c r="C409" s="7"/>
      <c r="D409" s="8">
        <v>0</v>
      </c>
      <c r="E409" s="8">
        <v>-30.75</v>
      </c>
      <c r="F409" s="8">
        <v>435.48</v>
      </c>
      <c r="G409" s="8">
        <v>0</v>
      </c>
      <c r="H409" s="8">
        <v>435.48</v>
      </c>
      <c r="I409" s="8">
        <v>0</v>
      </c>
      <c r="J409" s="8">
        <v>0</v>
      </c>
      <c r="K409" s="8">
        <v>0</v>
      </c>
      <c r="L409" s="8">
        <v>0</v>
      </c>
      <c r="M409" s="14">
        <v>0</v>
      </c>
      <c r="N409" s="8">
        <v>0</v>
      </c>
      <c r="O409" s="8">
        <v>435.48</v>
      </c>
      <c r="P409" s="8">
        <v>0</v>
      </c>
      <c r="Q409" s="8">
        <v>0</v>
      </c>
      <c r="R409" s="8">
        <v>0</v>
      </c>
      <c r="S409" s="8">
        <v>0</v>
      </c>
      <c r="T409" s="8"/>
      <c r="U409" s="8">
        <v>0</v>
      </c>
      <c r="V409" s="8">
        <f t="shared" si="13"/>
        <v>0</v>
      </c>
      <c r="W409" s="8">
        <v>0</v>
      </c>
      <c r="X409" s="21">
        <v>0</v>
      </c>
      <c r="Y409" s="8">
        <v>0</v>
      </c>
      <c r="Z409" s="8">
        <v>0</v>
      </c>
      <c r="AA409" s="8">
        <v>0</v>
      </c>
      <c r="AB409" s="8">
        <v>0</v>
      </c>
      <c r="AC409" s="8">
        <v>0</v>
      </c>
      <c r="AD409" s="8">
        <v>0</v>
      </c>
      <c r="AE409" s="8">
        <v>0</v>
      </c>
      <c r="AF409" s="8">
        <f t="shared" si="14"/>
        <v>0</v>
      </c>
    </row>
    <row r="410" spans="1:32" s="9" customFormat="1" ht="13.2" x14ac:dyDescent="0.2">
      <c r="A410" s="6"/>
      <c r="B410" s="7" t="s">
        <v>428</v>
      </c>
      <c r="C410" s="7"/>
      <c r="D410" s="8">
        <v>0</v>
      </c>
      <c r="E410" s="8">
        <v>1059.92</v>
      </c>
      <c r="F410" s="8">
        <v>253.2</v>
      </c>
      <c r="G410" s="8">
        <v>0</v>
      </c>
      <c r="H410" s="8">
        <v>253.2</v>
      </c>
      <c r="I410" s="8">
        <v>0</v>
      </c>
      <c r="J410" s="8">
        <v>0</v>
      </c>
      <c r="K410" s="8">
        <v>0</v>
      </c>
      <c r="L410" s="8">
        <v>0</v>
      </c>
      <c r="M410" s="14">
        <v>0</v>
      </c>
      <c r="N410" s="8">
        <v>0</v>
      </c>
      <c r="O410" s="8">
        <v>253.2</v>
      </c>
      <c r="P410" s="8">
        <v>0</v>
      </c>
      <c r="Q410" s="8">
        <v>0</v>
      </c>
      <c r="R410" s="8">
        <v>0</v>
      </c>
      <c r="S410" s="8">
        <v>0</v>
      </c>
      <c r="T410" s="8"/>
      <c r="U410" s="8">
        <v>0</v>
      </c>
      <c r="V410" s="8">
        <f t="shared" si="13"/>
        <v>0</v>
      </c>
      <c r="W410" s="8">
        <v>0</v>
      </c>
      <c r="X410" s="21">
        <v>0</v>
      </c>
      <c r="Y410" s="8">
        <v>0</v>
      </c>
      <c r="Z410" s="8">
        <v>0</v>
      </c>
      <c r="AA410" s="8">
        <v>0</v>
      </c>
      <c r="AB410" s="8">
        <v>0</v>
      </c>
      <c r="AC410" s="8">
        <v>0</v>
      </c>
      <c r="AD410" s="8">
        <v>0</v>
      </c>
      <c r="AE410" s="8">
        <v>0</v>
      </c>
      <c r="AF410" s="8">
        <f t="shared" si="14"/>
        <v>0</v>
      </c>
    </row>
    <row r="411" spans="1:32" s="9" customFormat="1" ht="13.2" x14ac:dyDescent="0.2">
      <c r="A411" s="6"/>
      <c r="B411" s="7" t="s">
        <v>429</v>
      </c>
      <c r="C411" s="7"/>
      <c r="D411" s="8">
        <v>1812.62</v>
      </c>
      <c r="E411" s="8">
        <v>1275.43</v>
      </c>
      <c r="F411" s="8">
        <v>596.88</v>
      </c>
      <c r="G411" s="8">
        <v>0</v>
      </c>
      <c r="H411" s="8">
        <v>596.88</v>
      </c>
      <c r="I411" s="8">
        <v>0</v>
      </c>
      <c r="J411" s="8">
        <v>0</v>
      </c>
      <c r="K411" s="8">
        <v>0</v>
      </c>
      <c r="L411" s="8">
        <v>0</v>
      </c>
      <c r="M411" s="14">
        <v>0</v>
      </c>
      <c r="N411" s="8">
        <v>0</v>
      </c>
      <c r="O411" s="8">
        <v>596.88</v>
      </c>
      <c r="P411" s="8">
        <v>0</v>
      </c>
      <c r="Q411" s="8">
        <v>0</v>
      </c>
      <c r="R411" s="8">
        <v>0</v>
      </c>
      <c r="S411" s="8">
        <v>0</v>
      </c>
      <c r="T411" s="8"/>
      <c r="U411" s="8">
        <v>0</v>
      </c>
      <c r="V411" s="8">
        <f t="shared" si="13"/>
        <v>0</v>
      </c>
      <c r="W411" s="8">
        <v>0</v>
      </c>
      <c r="X411" s="21">
        <v>0</v>
      </c>
      <c r="Y411" s="8">
        <v>0</v>
      </c>
      <c r="Z411" s="8">
        <v>0</v>
      </c>
      <c r="AA411" s="8">
        <v>0</v>
      </c>
      <c r="AB411" s="8">
        <v>0</v>
      </c>
      <c r="AC411" s="8">
        <v>0</v>
      </c>
      <c r="AD411" s="8">
        <v>0</v>
      </c>
      <c r="AE411" s="8">
        <v>1812.62</v>
      </c>
      <c r="AF411" s="8">
        <f t="shared" si="14"/>
        <v>1812.62</v>
      </c>
    </row>
    <row r="412" spans="1:32" s="9" customFormat="1" ht="13.2" x14ac:dyDescent="0.2">
      <c r="A412" s="6"/>
      <c r="B412" s="7" t="s">
        <v>430</v>
      </c>
      <c r="C412" s="7"/>
      <c r="D412" s="8">
        <v>2871.99</v>
      </c>
      <c r="E412" s="8">
        <v>999.09</v>
      </c>
      <c r="F412" s="8">
        <v>3388.32</v>
      </c>
      <c r="G412" s="8">
        <v>2910.96</v>
      </c>
      <c r="H412" s="8">
        <v>477.36</v>
      </c>
      <c r="I412" s="8">
        <v>0</v>
      </c>
      <c r="J412" s="8">
        <v>0</v>
      </c>
      <c r="K412" s="8">
        <v>0</v>
      </c>
      <c r="L412" s="8">
        <v>0</v>
      </c>
      <c r="M412" s="14">
        <v>2631</v>
      </c>
      <c r="N412" s="8">
        <v>2260.33</v>
      </c>
      <c r="O412" s="8">
        <v>477.36</v>
      </c>
      <c r="P412" s="8">
        <v>0</v>
      </c>
      <c r="Q412" s="8">
        <v>0</v>
      </c>
      <c r="R412" s="8">
        <v>0</v>
      </c>
      <c r="S412" s="8">
        <v>0</v>
      </c>
      <c r="T412" s="8"/>
      <c r="U412" s="8">
        <v>77.650000000000006</v>
      </c>
      <c r="V412" s="8">
        <f t="shared" si="13"/>
        <v>531.17755</v>
      </c>
      <c r="W412" s="8">
        <v>316.45</v>
      </c>
      <c r="X412" s="21">
        <v>0</v>
      </c>
      <c r="Y412" s="8">
        <v>0</v>
      </c>
      <c r="Z412" s="8">
        <v>0</v>
      </c>
      <c r="AA412" s="8">
        <v>0</v>
      </c>
      <c r="AB412" s="8">
        <v>226.03</v>
      </c>
      <c r="AC412" s="8">
        <v>485.97</v>
      </c>
      <c r="AD412" s="8">
        <v>700.7</v>
      </c>
      <c r="AE412" s="8">
        <v>4058.67</v>
      </c>
      <c r="AF412" s="8">
        <f t="shared" si="14"/>
        <v>4284.6924499999996</v>
      </c>
    </row>
    <row r="413" spans="1:32" s="9" customFormat="1" ht="13.2" x14ac:dyDescent="0.2">
      <c r="A413" s="6"/>
      <c r="B413" s="7" t="s">
        <v>431</v>
      </c>
      <c r="C413" s="7"/>
      <c r="D413" s="8">
        <v>0</v>
      </c>
      <c r="E413" s="8">
        <v>199.41</v>
      </c>
      <c r="F413" s="8">
        <v>263.76</v>
      </c>
      <c r="G413" s="8">
        <v>0</v>
      </c>
      <c r="H413" s="8">
        <v>263.76</v>
      </c>
      <c r="I413" s="8">
        <v>0</v>
      </c>
      <c r="J413" s="8">
        <v>0</v>
      </c>
      <c r="K413" s="8">
        <v>0</v>
      </c>
      <c r="L413" s="8">
        <v>0</v>
      </c>
      <c r="M413" s="14">
        <v>0</v>
      </c>
      <c r="N413" s="8">
        <v>0</v>
      </c>
      <c r="O413" s="8">
        <v>263.76</v>
      </c>
      <c r="P413" s="8">
        <v>0</v>
      </c>
      <c r="Q413" s="8">
        <v>0</v>
      </c>
      <c r="R413" s="8">
        <v>0</v>
      </c>
      <c r="S413" s="8">
        <v>0</v>
      </c>
      <c r="T413" s="8"/>
      <c r="U413" s="8">
        <v>0</v>
      </c>
      <c r="V413" s="8">
        <f t="shared" si="13"/>
        <v>0</v>
      </c>
      <c r="W413" s="8">
        <v>0</v>
      </c>
      <c r="X413" s="21">
        <v>0</v>
      </c>
      <c r="Y413" s="8">
        <v>0</v>
      </c>
      <c r="Z413" s="8">
        <v>0</v>
      </c>
      <c r="AA413" s="8">
        <v>0</v>
      </c>
      <c r="AB413" s="8">
        <v>0</v>
      </c>
      <c r="AC413" s="8">
        <v>0</v>
      </c>
      <c r="AD413" s="8">
        <v>0</v>
      </c>
      <c r="AE413" s="8">
        <v>0</v>
      </c>
      <c r="AF413" s="8">
        <f t="shared" si="14"/>
        <v>0</v>
      </c>
    </row>
    <row r="414" spans="1:32" s="9" customFormat="1" ht="13.2" x14ac:dyDescent="0.2">
      <c r="A414" s="6"/>
      <c r="B414" s="7" t="s">
        <v>432</v>
      </c>
      <c r="C414" s="7"/>
      <c r="D414" s="8">
        <v>351.8</v>
      </c>
      <c r="E414" s="8">
        <v>8143.25</v>
      </c>
      <c r="F414" s="8">
        <v>3319.2</v>
      </c>
      <c r="G414" s="8">
        <v>3067.68</v>
      </c>
      <c r="H414" s="8">
        <v>251.52</v>
      </c>
      <c r="I414" s="8">
        <v>0</v>
      </c>
      <c r="J414" s="8">
        <v>0</v>
      </c>
      <c r="K414" s="8">
        <v>0</v>
      </c>
      <c r="L414" s="8">
        <v>0</v>
      </c>
      <c r="M414" s="14">
        <v>0</v>
      </c>
      <c r="N414" s="8">
        <v>0</v>
      </c>
      <c r="O414" s="8">
        <v>251.52</v>
      </c>
      <c r="P414" s="8">
        <v>0</v>
      </c>
      <c r="Q414" s="8">
        <v>0</v>
      </c>
      <c r="R414" s="8">
        <v>0</v>
      </c>
      <c r="S414" s="8">
        <v>0</v>
      </c>
      <c r="T414" s="8"/>
      <c r="U414" s="8">
        <v>0</v>
      </c>
      <c r="V414" s="8">
        <f t="shared" si="13"/>
        <v>0</v>
      </c>
      <c r="W414" s="8">
        <v>0</v>
      </c>
      <c r="X414" s="21">
        <v>0</v>
      </c>
      <c r="Y414" s="8">
        <v>0</v>
      </c>
      <c r="Z414" s="8">
        <v>0</v>
      </c>
      <c r="AA414" s="8">
        <v>0</v>
      </c>
      <c r="AB414" s="8">
        <v>0</v>
      </c>
      <c r="AC414" s="8">
        <v>0</v>
      </c>
      <c r="AD414" s="8">
        <v>0</v>
      </c>
      <c r="AE414" s="8">
        <v>351.8</v>
      </c>
      <c r="AF414" s="8">
        <f t="shared" si="14"/>
        <v>351.8</v>
      </c>
    </row>
    <row r="415" spans="1:32" s="9" customFormat="1" ht="13.2" x14ac:dyDescent="0.2">
      <c r="A415" s="6"/>
      <c r="B415" s="7" t="s">
        <v>433</v>
      </c>
      <c r="C415" s="7"/>
      <c r="D415" s="8">
        <v>-3313.74</v>
      </c>
      <c r="E415" s="8">
        <v>56253.440000000002</v>
      </c>
      <c r="F415" s="8">
        <v>59527.8</v>
      </c>
      <c r="G415" s="8">
        <v>56819.4</v>
      </c>
      <c r="H415" s="8">
        <v>2708.4</v>
      </c>
      <c r="I415" s="8">
        <v>0</v>
      </c>
      <c r="J415" s="8">
        <v>197.1</v>
      </c>
      <c r="K415" s="8">
        <v>0</v>
      </c>
      <c r="L415" s="8">
        <v>946.36</v>
      </c>
      <c r="M415" s="14">
        <v>75916.490000000005</v>
      </c>
      <c r="N415" s="8">
        <v>72462.44</v>
      </c>
      <c r="O415" s="8">
        <v>2708.4</v>
      </c>
      <c r="P415" s="8">
        <v>0</v>
      </c>
      <c r="Q415" s="8">
        <v>197.1</v>
      </c>
      <c r="R415" s="8">
        <v>0</v>
      </c>
      <c r="S415" s="8">
        <v>946.36</v>
      </c>
      <c r="T415" s="8"/>
      <c r="U415" s="8">
        <v>127.53</v>
      </c>
      <c r="V415" s="8">
        <f t="shared" si="13"/>
        <v>17028.6734</v>
      </c>
      <c r="W415" s="8">
        <v>10144.74</v>
      </c>
      <c r="X415" s="21">
        <v>22957</v>
      </c>
      <c r="Y415" s="8">
        <v>0</v>
      </c>
      <c r="Z415" s="8">
        <v>16824</v>
      </c>
      <c r="AA415" s="8">
        <v>6135</v>
      </c>
      <c r="AB415" s="8">
        <v>7246.24</v>
      </c>
      <c r="AC415" s="8">
        <v>-1244.58</v>
      </c>
      <c r="AD415" s="8">
        <v>16328.36</v>
      </c>
      <c r="AE415" s="8">
        <v>11770.04</v>
      </c>
      <c r="AF415" s="8">
        <f t="shared" si="14"/>
        <v>19018.286599999999</v>
      </c>
    </row>
    <row r="416" spans="1:32" s="9" customFormat="1" ht="13.2" x14ac:dyDescent="0.2">
      <c r="A416" s="6"/>
      <c r="B416" s="7" t="s">
        <v>434</v>
      </c>
      <c r="C416" s="7"/>
      <c r="D416" s="8">
        <v>3650</v>
      </c>
      <c r="E416" s="8">
        <v>130731.22</v>
      </c>
      <c r="F416" s="8">
        <v>15973.68</v>
      </c>
      <c r="G416" s="8">
        <v>15973.68</v>
      </c>
      <c r="H416" s="8">
        <v>0</v>
      </c>
      <c r="I416" s="8">
        <v>0</v>
      </c>
      <c r="J416" s="8">
        <v>0</v>
      </c>
      <c r="K416" s="8">
        <v>0</v>
      </c>
      <c r="L416" s="8">
        <v>265.48</v>
      </c>
      <c r="M416" s="14">
        <v>2315.7800000000002</v>
      </c>
      <c r="N416" s="8">
        <v>2315.7800000000002</v>
      </c>
      <c r="O416" s="8">
        <v>0</v>
      </c>
      <c r="P416" s="8">
        <v>0</v>
      </c>
      <c r="Q416" s="8">
        <v>0</v>
      </c>
      <c r="R416" s="8">
        <v>0</v>
      </c>
      <c r="S416" s="8">
        <v>265.48</v>
      </c>
      <c r="T416" s="8"/>
      <c r="U416" s="8">
        <v>14.5</v>
      </c>
      <c r="V416" s="8">
        <f t="shared" si="13"/>
        <v>544.20830000000001</v>
      </c>
      <c r="W416" s="8">
        <v>324.20999999999998</v>
      </c>
      <c r="X416" s="21">
        <v>0</v>
      </c>
      <c r="Y416" s="8">
        <v>0</v>
      </c>
      <c r="Z416" s="8">
        <v>0</v>
      </c>
      <c r="AA416" s="8">
        <v>0</v>
      </c>
      <c r="AB416" s="8">
        <v>231.58</v>
      </c>
      <c r="AC416" s="8">
        <v>497.89</v>
      </c>
      <c r="AD416" s="8">
        <v>717.89</v>
      </c>
      <c r="AE416" s="8">
        <v>4865.78</v>
      </c>
      <c r="AF416" s="8">
        <f t="shared" si="14"/>
        <v>5097.3617000000004</v>
      </c>
    </row>
    <row r="417" spans="1:32" s="9" customFormat="1" ht="13.2" x14ac:dyDescent="0.2">
      <c r="A417" s="6"/>
      <c r="B417" s="7" t="s">
        <v>435</v>
      </c>
      <c r="C417" s="7"/>
      <c r="D417" s="8">
        <v>0</v>
      </c>
      <c r="E417" s="8">
        <v>26016.44</v>
      </c>
      <c r="F417" s="8">
        <v>3457.8</v>
      </c>
      <c r="G417" s="8">
        <v>3172.2</v>
      </c>
      <c r="H417" s="8">
        <v>285.60000000000002</v>
      </c>
      <c r="I417" s="8">
        <v>0</v>
      </c>
      <c r="J417" s="8">
        <v>0</v>
      </c>
      <c r="K417" s="8">
        <v>0</v>
      </c>
      <c r="L417" s="8">
        <v>0</v>
      </c>
      <c r="M417" s="14">
        <v>0</v>
      </c>
      <c r="N417" s="8">
        <v>0</v>
      </c>
      <c r="O417" s="8">
        <v>285.60000000000002</v>
      </c>
      <c r="P417" s="8">
        <v>0</v>
      </c>
      <c r="Q417" s="8">
        <v>0</v>
      </c>
      <c r="R417" s="8">
        <v>0</v>
      </c>
      <c r="S417" s="8">
        <v>0</v>
      </c>
      <c r="T417" s="8"/>
      <c r="U417" s="8">
        <v>0</v>
      </c>
      <c r="V417" s="8">
        <f t="shared" si="13"/>
        <v>0</v>
      </c>
      <c r="W417" s="8">
        <v>0</v>
      </c>
      <c r="X417" s="21">
        <v>0</v>
      </c>
      <c r="Y417" s="8">
        <v>0</v>
      </c>
      <c r="Z417" s="8">
        <v>0</v>
      </c>
      <c r="AA417" s="8">
        <v>0</v>
      </c>
      <c r="AB417" s="8">
        <v>0</v>
      </c>
      <c r="AC417" s="8">
        <v>0</v>
      </c>
      <c r="AD417" s="8">
        <v>0</v>
      </c>
      <c r="AE417" s="8">
        <v>0</v>
      </c>
      <c r="AF417" s="8">
        <f t="shared" si="14"/>
        <v>0</v>
      </c>
    </row>
    <row r="418" spans="1:32" s="9" customFormat="1" ht="13.2" x14ac:dyDescent="0.2">
      <c r="A418" s="6"/>
      <c r="B418" s="7" t="s">
        <v>436</v>
      </c>
      <c r="C418" s="7"/>
      <c r="D418" s="8">
        <v>0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14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/>
      <c r="U418" s="8">
        <v>0</v>
      </c>
      <c r="V418" s="8">
        <f t="shared" si="13"/>
        <v>0</v>
      </c>
      <c r="W418" s="8">
        <v>0</v>
      </c>
      <c r="X418" s="21">
        <v>0</v>
      </c>
      <c r="Y418" s="8">
        <v>0</v>
      </c>
      <c r="Z418" s="8">
        <v>0</v>
      </c>
      <c r="AA418" s="8">
        <v>0</v>
      </c>
      <c r="AB418" s="8">
        <v>0</v>
      </c>
      <c r="AC418" s="8">
        <v>0</v>
      </c>
      <c r="AD418" s="8">
        <v>0</v>
      </c>
      <c r="AE418" s="8">
        <v>0</v>
      </c>
      <c r="AF418" s="8">
        <f t="shared" si="14"/>
        <v>0</v>
      </c>
    </row>
    <row r="419" spans="1:32" s="9" customFormat="1" ht="13.2" x14ac:dyDescent="0.2">
      <c r="A419" s="6"/>
      <c r="B419" s="7" t="s">
        <v>437</v>
      </c>
      <c r="C419" s="7"/>
      <c r="D419" s="8">
        <v>2391.89</v>
      </c>
      <c r="E419" s="8">
        <v>13587.26</v>
      </c>
      <c r="F419" s="8">
        <v>3478.68</v>
      </c>
      <c r="G419" s="8">
        <v>3187.08</v>
      </c>
      <c r="H419" s="8">
        <v>291.60000000000002</v>
      </c>
      <c r="I419" s="8">
        <v>0</v>
      </c>
      <c r="J419" s="8">
        <v>0</v>
      </c>
      <c r="K419" s="8">
        <v>0</v>
      </c>
      <c r="L419" s="8">
        <v>0</v>
      </c>
      <c r="M419" s="14">
        <v>3187.08</v>
      </c>
      <c r="N419" s="8">
        <v>2919.92</v>
      </c>
      <c r="O419" s="8">
        <v>291.60000000000002</v>
      </c>
      <c r="P419" s="8">
        <v>0</v>
      </c>
      <c r="Q419" s="8">
        <v>0</v>
      </c>
      <c r="R419" s="8">
        <v>0</v>
      </c>
      <c r="S419" s="8">
        <v>0</v>
      </c>
      <c r="T419" s="8"/>
      <c r="U419" s="8">
        <v>91.62</v>
      </c>
      <c r="V419" s="8">
        <f t="shared" si="13"/>
        <v>686.18119999999999</v>
      </c>
      <c r="W419" s="8">
        <v>408.79</v>
      </c>
      <c r="X419" s="21">
        <v>0</v>
      </c>
      <c r="Y419" s="8">
        <v>0</v>
      </c>
      <c r="Z419" s="8">
        <v>0</v>
      </c>
      <c r="AA419" s="8">
        <v>0</v>
      </c>
      <c r="AB419" s="8">
        <v>291.99</v>
      </c>
      <c r="AC419" s="8">
        <v>627.78</v>
      </c>
      <c r="AD419" s="8">
        <v>905.18</v>
      </c>
      <c r="AE419" s="8">
        <v>3924.85</v>
      </c>
      <c r="AF419" s="8">
        <f t="shared" si="14"/>
        <v>4216.8387999999995</v>
      </c>
    </row>
    <row r="420" spans="1:32" s="9" customFormat="1" ht="13.2" x14ac:dyDescent="0.2">
      <c r="A420" s="6"/>
      <c r="B420" s="7" t="s">
        <v>438</v>
      </c>
      <c r="C420" s="7"/>
      <c r="D420" s="8">
        <v>0</v>
      </c>
      <c r="E420" s="8">
        <v>1195.0999999999999</v>
      </c>
      <c r="F420" s="8">
        <v>291.83999999999997</v>
      </c>
      <c r="G420" s="8">
        <v>0</v>
      </c>
      <c r="H420" s="8">
        <v>291.83999999999997</v>
      </c>
      <c r="I420" s="8">
        <v>0</v>
      </c>
      <c r="J420" s="8">
        <v>0</v>
      </c>
      <c r="K420" s="8">
        <v>0</v>
      </c>
      <c r="L420" s="8">
        <v>0</v>
      </c>
      <c r="M420" s="14">
        <v>0</v>
      </c>
      <c r="N420" s="8">
        <v>0</v>
      </c>
      <c r="O420" s="8">
        <v>291.83999999999997</v>
      </c>
      <c r="P420" s="8">
        <v>0</v>
      </c>
      <c r="Q420" s="8">
        <v>0</v>
      </c>
      <c r="R420" s="8">
        <v>0</v>
      </c>
      <c r="S420" s="8">
        <v>0</v>
      </c>
      <c r="T420" s="8"/>
      <c r="U420" s="8">
        <v>0</v>
      </c>
      <c r="V420" s="8">
        <f t="shared" si="13"/>
        <v>0</v>
      </c>
      <c r="W420" s="8">
        <v>0</v>
      </c>
      <c r="X420" s="21">
        <v>0</v>
      </c>
      <c r="Y420" s="8">
        <v>0</v>
      </c>
      <c r="Z420" s="8">
        <v>0</v>
      </c>
      <c r="AA420" s="8">
        <v>0</v>
      </c>
      <c r="AB420" s="8">
        <v>0</v>
      </c>
      <c r="AC420" s="8">
        <v>0</v>
      </c>
      <c r="AD420" s="8">
        <v>0</v>
      </c>
      <c r="AE420" s="8">
        <v>0</v>
      </c>
      <c r="AF420" s="8">
        <f t="shared" si="14"/>
        <v>0</v>
      </c>
    </row>
    <row r="421" spans="1:32" s="9" customFormat="1" ht="13.2" x14ac:dyDescent="0.2">
      <c r="A421" s="6"/>
      <c r="B421" s="7" t="s">
        <v>439</v>
      </c>
      <c r="C421" s="7"/>
      <c r="D421" s="8">
        <v>0</v>
      </c>
      <c r="E421" s="8">
        <v>17842.46</v>
      </c>
      <c r="F421" s="8">
        <v>2448.96</v>
      </c>
      <c r="G421" s="8">
        <v>2246.64</v>
      </c>
      <c r="H421" s="8">
        <v>202.32</v>
      </c>
      <c r="I421" s="8">
        <v>0</v>
      </c>
      <c r="J421" s="8">
        <v>0</v>
      </c>
      <c r="K421" s="8">
        <v>0</v>
      </c>
      <c r="L421" s="8">
        <v>0</v>
      </c>
      <c r="M421" s="14">
        <v>0</v>
      </c>
      <c r="N421" s="8">
        <v>0</v>
      </c>
      <c r="O421" s="8">
        <v>202.32</v>
      </c>
      <c r="P421" s="8">
        <v>0</v>
      </c>
      <c r="Q421" s="8">
        <v>0</v>
      </c>
      <c r="R421" s="8">
        <v>0</v>
      </c>
      <c r="S421" s="8">
        <v>0</v>
      </c>
      <c r="T421" s="8"/>
      <c r="U421" s="8">
        <v>0</v>
      </c>
      <c r="V421" s="8">
        <f t="shared" si="13"/>
        <v>0</v>
      </c>
      <c r="W421" s="8">
        <v>0</v>
      </c>
      <c r="X421" s="21">
        <v>0</v>
      </c>
      <c r="Y421" s="8">
        <v>0</v>
      </c>
      <c r="Z421" s="8">
        <v>0</v>
      </c>
      <c r="AA421" s="8">
        <v>0</v>
      </c>
      <c r="AB421" s="8">
        <v>0</v>
      </c>
      <c r="AC421" s="8">
        <v>0</v>
      </c>
      <c r="AD421" s="8">
        <v>0</v>
      </c>
      <c r="AE421" s="8">
        <v>0</v>
      </c>
      <c r="AF421" s="8">
        <f t="shared" si="14"/>
        <v>0</v>
      </c>
    </row>
    <row r="422" spans="1:32" s="9" customFormat="1" ht="13.2" x14ac:dyDescent="0.2">
      <c r="A422" s="6"/>
      <c r="B422" s="7" t="s">
        <v>440</v>
      </c>
      <c r="C422" s="7"/>
      <c r="D422" s="8">
        <v>0.01</v>
      </c>
      <c r="E422" s="8">
        <v>23751.4</v>
      </c>
      <c r="F422" s="8">
        <v>3156.84</v>
      </c>
      <c r="G422" s="8">
        <v>2896.08</v>
      </c>
      <c r="H422" s="8">
        <v>260.76</v>
      </c>
      <c r="I422" s="8">
        <v>0</v>
      </c>
      <c r="J422" s="8">
        <v>0</v>
      </c>
      <c r="K422" s="8">
        <v>0</v>
      </c>
      <c r="L422" s="8">
        <v>0</v>
      </c>
      <c r="M422" s="14">
        <v>0</v>
      </c>
      <c r="N422" s="8">
        <v>0</v>
      </c>
      <c r="O422" s="8">
        <v>260.76</v>
      </c>
      <c r="P422" s="8">
        <v>0</v>
      </c>
      <c r="Q422" s="8">
        <v>0</v>
      </c>
      <c r="R422" s="8">
        <v>0</v>
      </c>
      <c r="S422" s="8">
        <v>0</v>
      </c>
      <c r="T422" s="8"/>
      <c r="U422" s="8">
        <v>0</v>
      </c>
      <c r="V422" s="8">
        <f t="shared" si="13"/>
        <v>0</v>
      </c>
      <c r="W422" s="8">
        <v>0</v>
      </c>
      <c r="X422" s="21">
        <v>0</v>
      </c>
      <c r="Y422" s="8">
        <v>0</v>
      </c>
      <c r="Z422" s="8">
        <v>0</v>
      </c>
      <c r="AA422" s="8">
        <v>0</v>
      </c>
      <c r="AB422" s="8">
        <v>0</v>
      </c>
      <c r="AC422" s="8">
        <v>0</v>
      </c>
      <c r="AD422" s="8">
        <v>0</v>
      </c>
      <c r="AE422" s="8">
        <v>0.01</v>
      </c>
      <c r="AF422" s="8">
        <f t="shared" si="14"/>
        <v>0.01</v>
      </c>
    </row>
    <row r="423" spans="1:32" s="9" customFormat="1" ht="13.2" x14ac:dyDescent="0.2">
      <c r="A423" s="6"/>
      <c r="B423" s="7" t="s">
        <v>441</v>
      </c>
      <c r="C423" s="7"/>
      <c r="D423" s="8">
        <v>0</v>
      </c>
      <c r="E423" s="8">
        <v>27043.66</v>
      </c>
      <c r="F423" s="8">
        <v>3743.4</v>
      </c>
      <c r="G423" s="8">
        <v>3172.2</v>
      </c>
      <c r="H423" s="8">
        <v>571.20000000000005</v>
      </c>
      <c r="I423" s="8">
        <v>0</v>
      </c>
      <c r="J423" s="8">
        <v>0</v>
      </c>
      <c r="K423" s="8">
        <v>0</v>
      </c>
      <c r="L423" s="8">
        <v>0</v>
      </c>
      <c r="M423" s="14">
        <v>0</v>
      </c>
      <c r="N423" s="8">
        <v>0</v>
      </c>
      <c r="O423" s="8">
        <v>571.20000000000005</v>
      </c>
      <c r="P423" s="8">
        <v>0</v>
      </c>
      <c r="Q423" s="8">
        <v>0</v>
      </c>
      <c r="R423" s="8">
        <v>0</v>
      </c>
      <c r="S423" s="8">
        <v>0</v>
      </c>
      <c r="T423" s="8"/>
      <c r="U423" s="8">
        <v>0</v>
      </c>
      <c r="V423" s="8">
        <f t="shared" si="13"/>
        <v>0</v>
      </c>
      <c r="W423" s="8">
        <v>0</v>
      </c>
      <c r="X423" s="21">
        <v>0</v>
      </c>
      <c r="Y423" s="8">
        <v>0</v>
      </c>
      <c r="Z423" s="8">
        <v>0</v>
      </c>
      <c r="AA423" s="8">
        <v>0</v>
      </c>
      <c r="AB423" s="8">
        <v>0</v>
      </c>
      <c r="AC423" s="8">
        <v>0</v>
      </c>
      <c r="AD423" s="8">
        <v>0</v>
      </c>
      <c r="AE423" s="8">
        <v>0</v>
      </c>
      <c r="AF423" s="8">
        <f t="shared" si="14"/>
        <v>0</v>
      </c>
    </row>
    <row r="424" spans="1:32" s="9" customFormat="1" ht="13.2" x14ac:dyDescent="0.2">
      <c r="A424" s="6"/>
      <c r="B424" s="7" t="s">
        <v>442</v>
      </c>
      <c r="C424" s="7"/>
      <c r="D424" s="8">
        <v>-7138</v>
      </c>
      <c r="E424" s="8">
        <v>206845.13</v>
      </c>
      <c r="F424" s="8">
        <v>27758.16</v>
      </c>
      <c r="G424" s="8">
        <v>25797.360000000001</v>
      </c>
      <c r="H424" s="8">
        <v>1960.8</v>
      </c>
      <c r="I424" s="8">
        <v>0</v>
      </c>
      <c r="J424" s="8">
        <v>0</v>
      </c>
      <c r="K424" s="8">
        <v>0</v>
      </c>
      <c r="L424" s="8">
        <v>0</v>
      </c>
      <c r="M424" s="14">
        <v>0</v>
      </c>
      <c r="N424" s="8">
        <v>0</v>
      </c>
      <c r="O424" s="8">
        <v>1960.8</v>
      </c>
      <c r="P424" s="8">
        <v>0</v>
      </c>
      <c r="Q424" s="8">
        <v>0</v>
      </c>
      <c r="R424" s="8">
        <v>0</v>
      </c>
      <c r="S424" s="8">
        <v>0</v>
      </c>
      <c r="T424" s="8"/>
      <c r="U424" s="8">
        <v>0</v>
      </c>
      <c r="V424" s="8">
        <f t="shared" si="13"/>
        <v>0</v>
      </c>
      <c r="W424" s="8">
        <v>0</v>
      </c>
      <c r="X424" s="21">
        <v>2143</v>
      </c>
      <c r="Y424" s="8">
        <v>0</v>
      </c>
      <c r="Z424" s="8">
        <v>0</v>
      </c>
      <c r="AA424" s="8">
        <v>2143</v>
      </c>
      <c r="AB424" s="8">
        <v>0</v>
      </c>
      <c r="AC424" s="8">
        <v>0</v>
      </c>
      <c r="AD424" s="8">
        <v>-2143</v>
      </c>
      <c r="AE424" s="8">
        <v>-9281</v>
      </c>
      <c r="AF424" s="8">
        <f t="shared" si="14"/>
        <v>-9281</v>
      </c>
    </row>
    <row r="425" spans="1:32" s="9" customFormat="1" ht="13.2" x14ac:dyDescent="0.2">
      <c r="A425" s="6"/>
      <c r="B425" s="7" t="s">
        <v>443</v>
      </c>
      <c r="C425" s="7"/>
      <c r="D425" s="8">
        <v>3550.5</v>
      </c>
      <c r="E425" s="8">
        <v>-417.1</v>
      </c>
      <c r="F425" s="8">
        <v>12049.44</v>
      </c>
      <c r="G425" s="8">
        <v>10679.76</v>
      </c>
      <c r="H425" s="8">
        <v>1369.68</v>
      </c>
      <c r="I425" s="8">
        <v>0</v>
      </c>
      <c r="J425" s="8">
        <v>0</v>
      </c>
      <c r="K425" s="8">
        <v>0</v>
      </c>
      <c r="L425" s="8">
        <v>0</v>
      </c>
      <c r="M425" s="14">
        <v>12466.47</v>
      </c>
      <c r="N425" s="8">
        <v>11049.39</v>
      </c>
      <c r="O425" s="8">
        <v>1369.68</v>
      </c>
      <c r="P425" s="8">
        <v>0</v>
      </c>
      <c r="Q425" s="8">
        <v>0</v>
      </c>
      <c r="R425" s="8">
        <v>0</v>
      </c>
      <c r="S425" s="8">
        <v>0</v>
      </c>
      <c r="T425" s="8"/>
      <c r="U425" s="8">
        <v>103.46</v>
      </c>
      <c r="V425" s="8">
        <f t="shared" si="13"/>
        <v>2596.6066499999997</v>
      </c>
      <c r="W425" s="8">
        <v>1546.91</v>
      </c>
      <c r="X425" s="21">
        <v>2542</v>
      </c>
      <c r="Y425" s="8">
        <v>0</v>
      </c>
      <c r="Z425" s="8">
        <v>398</v>
      </c>
      <c r="AA425" s="8">
        <v>2143</v>
      </c>
      <c r="AB425" s="8">
        <v>1104.94</v>
      </c>
      <c r="AC425" s="8">
        <v>1977.62</v>
      </c>
      <c r="AD425" s="8">
        <v>1282.31</v>
      </c>
      <c r="AE425" s="8">
        <v>6810.43</v>
      </c>
      <c r="AF425" s="8">
        <f t="shared" si="14"/>
        <v>7914.3733499999998</v>
      </c>
    </row>
    <row r="426" spans="1:32" s="9" customFormat="1" ht="13.2" x14ac:dyDescent="0.2">
      <c r="A426" s="6"/>
      <c r="B426" s="7" t="s">
        <v>444</v>
      </c>
      <c r="C426" s="7"/>
      <c r="D426" s="8">
        <v>-1513.41</v>
      </c>
      <c r="E426" s="8">
        <v>0</v>
      </c>
      <c r="F426" s="8">
        <v>12049.44</v>
      </c>
      <c r="G426" s="8">
        <v>10679.76</v>
      </c>
      <c r="H426" s="8">
        <v>1369.68</v>
      </c>
      <c r="I426" s="8">
        <v>0</v>
      </c>
      <c r="J426" s="8">
        <v>0</v>
      </c>
      <c r="K426" s="8">
        <v>0</v>
      </c>
      <c r="L426" s="8">
        <v>0</v>
      </c>
      <c r="M426" s="14">
        <v>12075.18</v>
      </c>
      <c r="N426" s="8">
        <v>10702.57</v>
      </c>
      <c r="O426" s="8">
        <v>1369.68</v>
      </c>
      <c r="P426" s="8">
        <v>0</v>
      </c>
      <c r="Q426" s="8">
        <v>0</v>
      </c>
      <c r="R426" s="8">
        <v>0</v>
      </c>
      <c r="S426" s="8">
        <v>0</v>
      </c>
      <c r="T426" s="8"/>
      <c r="U426" s="8">
        <v>100.21</v>
      </c>
      <c r="V426" s="8">
        <f t="shared" si="13"/>
        <v>2515.1039499999997</v>
      </c>
      <c r="W426" s="8">
        <v>1498.36</v>
      </c>
      <c r="X426" s="21">
        <v>2632</v>
      </c>
      <c r="Y426" s="8">
        <v>0</v>
      </c>
      <c r="Z426" s="8">
        <v>382</v>
      </c>
      <c r="AA426" s="8">
        <v>2249</v>
      </c>
      <c r="AB426" s="8">
        <v>1070.26</v>
      </c>
      <c r="AC426" s="8">
        <v>1919.05</v>
      </c>
      <c r="AD426" s="8">
        <v>1068.8</v>
      </c>
      <c r="AE426" s="8">
        <v>1474.44</v>
      </c>
      <c r="AF426" s="8">
        <f t="shared" si="14"/>
        <v>2543.6960500000005</v>
      </c>
    </row>
    <row r="427" spans="1:32" s="9" customFormat="1" ht="13.2" x14ac:dyDescent="0.2">
      <c r="A427" s="6"/>
      <c r="B427" s="7" t="s">
        <v>445</v>
      </c>
      <c r="C427" s="7"/>
      <c r="D427" s="8">
        <v>-7610.31</v>
      </c>
      <c r="E427" s="8">
        <v>11255.84</v>
      </c>
      <c r="F427" s="8">
        <v>3446.88</v>
      </c>
      <c r="G427" s="8">
        <v>3446.88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14">
        <v>1111</v>
      </c>
      <c r="N427" s="8">
        <v>1111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/>
      <c r="U427" s="8">
        <v>32.229999999999997</v>
      </c>
      <c r="V427" s="8">
        <f t="shared" si="13"/>
        <v>261.08499999999998</v>
      </c>
      <c r="W427" s="8">
        <v>155.54</v>
      </c>
      <c r="X427" s="21">
        <v>11068</v>
      </c>
      <c r="Y427" s="8">
        <v>0</v>
      </c>
      <c r="Z427" s="8">
        <v>0</v>
      </c>
      <c r="AA427" s="8">
        <v>11068</v>
      </c>
      <c r="AB427" s="8">
        <v>111.1</v>
      </c>
      <c r="AC427" s="8">
        <v>238.86</v>
      </c>
      <c r="AD427" s="8">
        <v>-10723.59</v>
      </c>
      <c r="AE427" s="8">
        <v>-18095.04</v>
      </c>
      <c r="AF427" s="8">
        <f t="shared" si="14"/>
        <v>-17983.935000000001</v>
      </c>
    </row>
    <row r="428" spans="1:32" s="9" customFormat="1" ht="13.2" x14ac:dyDescent="0.2">
      <c r="A428" s="6"/>
      <c r="B428" s="7" t="s">
        <v>446</v>
      </c>
      <c r="C428" s="7"/>
      <c r="D428" s="8">
        <v>13066.92</v>
      </c>
      <c r="E428" s="8">
        <v>55082.879999999997</v>
      </c>
      <c r="F428" s="8">
        <v>55288.56</v>
      </c>
      <c r="G428" s="8">
        <v>52053.2</v>
      </c>
      <c r="H428" s="8">
        <v>3235.36</v>
      </c>
      <c r="I428" s="8">
        <v>0</v>
      </c>
      <c r="J428" s="8">
        <v>0</v>
      </c>
      <c r="K428" s="8">
        <v>0</v>
      </c>
      <c r="L428" s="8">
        <v>0</v>
      </c>
      <c r="M428" s="14">
        <v>48927.71</v>
      </c>
      <c r="N428" s="8">
        <v>46064.57</v>
      </c>
      <c r="O428" s="8">
        <v>3235.36</v>
      </c>
      <c r="P428" s="8">
        <v>0</v>
      </c>
      <c r="Q428" s="8">
        <v>0</v>
      </c>
      <c r="R428" s="8">
        <v>0</v>
      </c>
      <c r="S428" s="8">
        <v>0</v>
      </c>
      <c r="T428" s="8"/>
      <c r="U428" s="8">
        <v>88.5</v>
      </c>
      <c r="V428" s="8">
        <f t="shared" si="13"/>
        <v>10825.173949999999</v>
      </c>
      <c r="W428" s="8">
        <v>6449.04</v>
      </c>
      <c r="X428" s="21">
        <v>67040</v>
      </c>
      <c r="Y428" s="8">
        <v>0</v>
      </c>
      <c r="Z428" s="8">
        <v>5978</v>
      </c>
      <c r="AA428" s="8">
        <v>61062</v>
      </c>
      <c r="AB428" s="8">
        <v>4606.46</v>
      </c>
      <c r="AC428" s="8">
        <v>3925.88</v>
      </c>
      <c r="AD428" s="8">
        <v>-46781.98</v>
      </c>
      <c r="AE428" s="8">
        <v>-29789.18</v>
      </c>
      <c r="AF428" s="8">
        <f t="shared" si="14"/>
        <v>-25182.72395</v>
      </c>
    </row>
    <row r="429" spans="1:32" s="9" customFormat="1" ht="13.2" x14ac:dyDescent="0.2">
      <c r="A429" s="6"/>
      <c r="B429" s="7" t="s">
        <v>447</v>
      </c>
      <c r="C429" s="7"/>
      <c r="D429" s="8">
        <v>11301.54</v>
      </c>
      <c r="E429" s="8">
        <v>34494.129999999997</v>
      </c>
      <c r="F429" s="8">
        <v>26856</v>
      </c>
      <c r="G429" s="8">
        <v>24241.919999999998</v>
      </c>
      <c r="H429" s="8">
        <v>2614.08</v>
      </c>
      <c r="I429" s="8">
        <v>0</v>
      </c>
      <c r="J429" s="8">
        <v>0</v>
      </c>
      <c r="K429" s="8">
        <v>0</v>
      </c>
      <c r="L429" s="8">
        <v>0</v>
      </c>
      <c r="M429" s="14">
        <v>16880.259999999998</v>
      </c>
      <c r="N429" s="8">
        <v>15237.19</v>
      </c>
      <c r="O429" s="8">
        <v>2614.08</v>
      </c>
      <c r="P429" s="8">
        <v>0</v>
      </c>
      <c r="Q429" s="8">
        <v>0</v>
      </c>
      <c r="R429" s="8">
        <v>0</v>
      </c>
      <c r="S429" s="8">
        <v>0</v>
      </c>
      <c r="T429" s="8"/>
      <c r="U429" s="8">
        <v>62.85</v>
      </c>
      <c r="V429" s="8">
        <f t="shared" si="13"/>
        <v>3580.73965</v>
      </c>
      <c r="W429" s="8">
        <v>2133.21</v>
      </c>
      <c r="X429" s="21">
        <v>2713</v>
      </c>
      <c r="Y429" s="8">
        <v>0</v>
      </c>
      <c r="Z429" s="8">
        <v>570</v>
      </c>
      <c r="AA429" s="8">
        <v>2143</v>
      </c>
      <c r="AB429" s="8">
        <v>1523.72</v>
      </c>
      <c r="AC429" s="8">
        <v>2706</v>
      </c>
      <c r="AD429" s="8">
        <v>2580.5300000000002</v>
      </c>
      <c r="AE429" s="8">
        <v>16588.060000000001</v>
      </c>
      <c r="AF429" s="8">
        <f t="shared" si="14"/>
        <v>18111.780350000005</v>
      </c>
    </row>
    <row r="430" spans="1:32" s="9" customFormat="1" ht="13.2" x14ac:dyDescent="0.2">
      <c r="A430" s="6"/>
      <c r="B430" s="7" t="s">
        <v>448</v>
      </c>
      <c r="C430" s="7"/>
      <c r="D430" s="8">
        <v>4050.07</v>
      </c>
      <c r="E430" s="8">
        <v>18001.86</v>
      </c>
      <c r="F430" s="8">
        <v>3073.2</v>
      </c>
      <c r="G430" s="8">
        <v>2684.04</v>
      </c>
      <c r="H430" s="8">
        <v>389.16</v>
      </c>
      <c r="I430" s="8">
        <v>0</v>
      </c>
      <c r="J430" s="8">
        <v>0</v>
      </c>
      <c r="K430" s="8">
        <v>0</v>
      </c>
      <c r="L430" s="8">
        <v>0</v>
      </c>
      <c r="M430" s="14">
        <v>0</v>
      </c>
      <c r="N430" s="8">
        <v>0</v>
      </c>
      <c r="O430" s="8">
        <v>389.16</v>
      </c>
      <c r="P430" s="8">
        <v>0</v>
      </c>
      <c r="Q430" s="8">
        <v>0</v>
      </c>
      <c r="R430" s="8">
        <v>0</v>
      </c>
      <c r="S430" s="8">
        <v>0</v>
      </c>
      <c r="T430" s="8"/>
      <c r="U430" s="8">
        <v>0</v>
      </c>
      <c r="V430" s="8">
        <f t="shared" si="13"/>
        <v>0</v>
      </c>
      <c r="W430" s="8">
        <v>0</v>
      </c>
      <c r="X430" s="21">
        <v>0</v>
      </c>
      <c r="Y430" s="8">
        <v>0</v>
      </c>
      <c r="Z430" s="8">
        <v>0</v>
      </c>
      <c r="AA430" s="8">
        <v>0</v>
      </c>
      <c r="AB430" s="8">
        <v>0</v>
      </c>
      <c r="AC430" s="8">
        <v>0</v>
      </c>
      <c r="AD430" s="8">
        <v>0</v>
      </c>
      <c r="AE430" s="8">
        <v>4050.07</v>
      </c>
      <c r="AF430" s="8">
        <f t="shared" si="14"/>
        <v>4050.07</v>
      </c>
    </row>
    <row r="431" spans="1:32" s="9" customFormat="1" ht="13.2" x14ac:dyDescent="0.2">
      <c r="A431" s="6"/>
      <c r="B431" s="7" t="s">
        <v>449</v>
      </c>
      <c r="C431" s="7"/>
      <c r="D431" s="8">
        <v>485.98</v>
      </c>
      <c r="E431" s="8">
        <v>8331.5499999999993</v>
      </c>
      <c r="F431" s="8">
        <v>2532.48</v>
      </c>
      <c r="G431" s="8">
        <v>2361.6</v>
      </c>
      <c r="H431" s="8">
        <v>170.88</v>
      </c>
      <c r="I431" s="8">
        <v>0</v>
      </c>
      <c r="J431" s="8">
        <v>0</v>
      </c>
      <c r="K431" s="8">
        <v>0</v>
      </c>
      <c r="L431" s="8">
        <v>0</v>
      </c>
      <c r="M431" s="14">
        <v>0</v>
      </c>
      <c r="N431" s="8">
        <v>0</v>
      </c>
      <c r="O431" s="8">
        <v>170.88</v>
      </c>
      <c r="P431" s="8">
        <v>0</v>
      </c>
      <c r="Q431" s="8">
        <v>0</v>
      </c>
      <c r="R431" s="8">
        <v>0</v>
      </c>
      <c r="S431" s="8">
        <v>0</v>
      </c>
      <c r="T431" s="8"/>
      <c r="U431" s="8">
        <v>0</v>
      </c>
      <c r="V431" s="8">
        <f t="shared" si="13"/>
        <v>0</v>
      </c>
      <c r="W431" s="8">
        <v>0</v>
      </c>
      <c r="X431" s="21">
        <v>0</v>
      </c>
      <c r="Y431" s="8">
        <v>0</v>
      </c>
      <c r="Z431" s="8">
        <v>0</v>
      </c>
      <c r="AA431" s="8">
        <v>0</v>
      </c>
      <c r="AB431" s="8">
        <v>0</v>
      </c>
      <c r="AC431" s="8">
        <v>0</v>
      </c>
      <c r="AD431" s="8">
        <v>0</v>
      </c>
      <c r="AE431" s="8">
        <v>485.98</v>
      </c>
      <c r="AF431" s="8">
        <f t="shared" si="14"/>
        <v>485.98</v>
      </c>
    </row>
    <row r="432" spans="1:32" s="9" customFormat="1" ht="13.2" x14ac:dyDescent="0.2">
      <c r="A432" s="6"/>
      <c r="B432" s="7" t="s">
        <v>450</v>
      </c>
      <c r="C432" s="7"/>
      <c r="D432" s="8">
        <v>288.24</v>
      </c>
      <c r="E432" s="8">
        <v>38282.29</v>
      </c>
      <c r="F432" s="8">
        <v>6496.68</v>
      </c>
      <c r="G432" s="8">
        <v>6058.44</v>
      </c>
      <c r="H432" s="8">
        <v>438.24</v>
      </c>
      <c r="I432" s="8">
        <v>0</v>
      </c>
      <c r="J432" s="8">
        <v>0</v>
      </c>
      <c r="K432" s="8">
        <v>0</v>
      </c>
      <c r="L432" s="8">
        <v>0</v>
      </c>
      <c r="M432" s="14">
        <v>0</v>
      </c>
      <c r="N432" s="8">
        <v>0</v>
      </c>
      <c r="O432" s="8">
        <v>438.24</v>
      </c>
      <c r="P432" s="8">
        <v>0</v>
      </c>
      <c r="Q432" s="8">
        <v>0</v>
      </c>
      <c r="R432" s="8">
        <v>0</v>
      </c>
      <c r="S432" s="8">
        <v>0</v>
      </c>
      <c r="T432" s="8"/>
      <c r="U432" s="8">
        <v>0</v>
      </c>
      <c r="V432" s="8">
        <f t="shared" si="13"/>
        <v>0</v>
      </c>
      <c r="W432" s="8">
        <v>0</v>
      </c>
      <c r="X432" s="21">
        <v>0</v>
      </c>
      <c r="Y432" s="8">
        <v>0</v>
      </c>
      <c r="Z432" s="8">
        <v>0</v>
      </c>
      <c r="AA432" s="8">
        <v>0</v>
      </c>
      <c r="AB432" s="8">
        <v>0</v>
      </c>
      <c r="AC432" s="8">
        <v>0</v>
      </c>
      <c r="AD432" s="8">
        <v>0</v>
      </c>
      <c r="AE432" s="8">
        <v>288.24</v>
      </c>
      <c r="AF432" s="8">
        <f t="shared" si="14"/>
        <v>288.24</v>
      </c>
    </row>
    <row r="433" spans="1:32" s="9" customFormat="1" ht="13.2" x14ac:dyDescent="0.2">
      <c r="A433" s="6"/>
      <c r="B433" s="7" t="s">
        <v>451</v>
      </c>
      <c r="C433" s="7"/>
      <c r="D433" s="8">
        <v>3019.37</v>
      </c>
      <c r="E433" s="8">
        <v>13691.17</v>
      </c>
      <c r="F433" s="8">
        <v>5931.36</v>
      </c>
      <c r="G433" s="8">
        <v>5725.56</v>
      </c>
      <c r="H433" s="8">
        <v>205.8</v>
      </c>
      <c r="I433" s="8">
        <v>0</v>
      </c>
      <c r="J433" s="8">
        <v>0</v>
      </c>
      <c r="K433" s="8">
        <v>0</v>
      </c>
      <c r="L433" s="8">
        <v>0</v>
      </c>
      <c r="M433" s="14">
        <v>3050.08</v>
      </c>
      <c r="N433" s="8">
        <v>2944.25</v>
      </c>
      <c r="O433" s="8">
        <v>205.8</v>
      </c>
      <c r="P433" s="8">
        <v>0</v>
      </c>
      <c r="Q433" s="8">
        <v>0</v>
      </c>
      <c r="R433" s="8">
        <v>0</v>
      </c>
      <c r="S433" s="8">
        <v>0</v>
      </c>
      <c r="T433" s="8"/>
      <c r="U433" s="8">
        <v>51.42</v>
      </c>
      <c r="V433" s="8">
        <f t="shared" si="13"/>
        <v>691.89874999999995</v>
      </c>
      <c r="W433" s="8">
        <v>412.2</v>
      </c>
      <c r="X433" s="21">
        <v>0</v>
      </c>
      <c r="Y433" s="8">
        <v>0</v>
      </c>
      <c r="Z433" s="8">
        <v>0</v>
      </c>
      <c r="AA433" s="8">
        <v>0</v>
      </c>
      <c r="AB433" s="8">
        <v>294.43</v>
      </c>
      <c r="AC433" s="8">
        <v>633.01</v>
      </c>
      <c r="AD433" s="8">
        <v>912.72</v>
      </c>
      <c r="AE433" s="8">
        <v>4565.1000000000004</v>
      </c>
      <c r="AF433" s="8">
        <f t="shared" si="14"/>
        <v>4859.5212499999998</v>
      </c>
    </row>
    <row r="434" spans="1:32" s="9" customFormat="1" ht="13.2" x14ac:dyDescent="0.2">
      <c r="A434" s="6"/>
      <c r="B434" s="7" t="s">
        <v>452</v>
      </c>
      <c r="C434" s="7"/>
      <c r="D434" s="8">
        <v>6365.77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14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/>
      <c r="U434" s="8">
        <v>0</v>
      </c>
      <c r="V434" s="8">
        <f t="shared" si="13"/>
        <v>0</v>
      </c>
      <c r="W434" s="8">
        <v>0</v>
      </c>
      <c r="X434" s="21">
        <v>0</v>
      </c>
      <c r="Y434" s="8">
        <v>0</v>
      </c>
      <c r="Z434" s="8">
        <v>0</v>
      </c>
      <c r="AA434" s="8">
        <v>0</v>
      </c>
      <c r="AB434" s="8">
        <v>0</v>
      </c>
      <c r="AC434" s="8">
        <v>0</v>
      </c>
      <c r="AD434" s="8">
        <v>0</v>
      </c>
      <c r="AE434" s="8">
        <v>6365.77</v>
      </c>
      <c r="AF434" s="8">
        <f t="shared" si="14"/>
        <v>6365.77</v>
      </c>
    </row>
    <row r="435" spans="1:32" s="9" customFormat="1" ht="13.2" x14ac:dyDescent="0.2">
      <c r="A435" s="6"/>
      <c r="B435" s="7" t="s">
        <v>453</v>
      </c>
      <c r="C435" s="7"/>
      <c r="D435" s="8">
        <v>0</v>
      </c>
      <c r="E435" s="8">
        <v>36660.32</v>
      </c>
      <c r="F435" s="8">
        <v>6007.92</v>
      </c>
      <c r="G435" s="8">
        <v>5602.56</v>
      </c>
      <c r="H435" s="8">
        <v>405.36</v>
      </c>
      <c r="I435" s="8">
        <v>0</v>
      </c>
      <c r="J435" s="8">
        <v>0</v>
      </c>
      <c r="K435" s="8">
        <v>0</v>
      </c>
      <c r="L435" s="8">
        <v>0</v>
      </c>
      <c r="M435" s="14">
        <v>0</v>
      </c>
      <c r="N435" s="8">
        <v>0</v>
      </c>
      <c r="O435" s="8">
        <v>405.36</v>
      </c>
      <c r="P435" s="8">
        <v>0</v>
      </c>
      <c r="Q435" s="8">
        <v>0</v>
      </c>
      <c r="R435" s="8">
        <v>0</v>
      </c>
      <c r="S435" s="8">
        <v>0</v>
      </c>
      <c r="T435" s="8"/>
      <c r="U435" s="8">
        <v>0</v>
      </c>
      <c r="V435" s="8">
        <f t="shared" si="13"/>
        <v>0</v>
      </c>
      <c r="W435" s="8">
        <v>0</v>
      </c>
      <c r="X435" s="21">
        <v>0</v>
      </c>
      <c r="Y435" s="8">
        <v>0</v>
      </c>
      <c r="Z435" s="8">
        <v>0</v>
      </c>
      <c r="AA435" s="8">
        <v>0</v>
      </c>
      <c r="AB435" s="8">
        <v>0</v>
      </c>
      <c r="AC435" s="8">
        <v>0</v>
      </c>
      <c r="AD435" s="8">
        <v>0</v>
      </c>
      <c r="AE435" s="8">
        <v>0</v>
      </c>
      <c r="AF435" s="8">
        <f t="shared" si="14"/>
        <v>0</v>
      </c>
    </row>
    <row r="436" spans="1:32" s="9" customFormat="1" ht="13.2" x14ac:dyDescent="0.2">
      <c r="A436" s="6"/>
      <c r="B436" s="7" t="s">
        <v>454</v>
      </c>
      <c r="C436" s="7"/>
      <c r="D436" s="8">
        <v>0</v>
      </c>
      <c r="E436" s="8">
        <v>23655.79</v>
      </c>
      <c r="F436" s="8">
        <v>4510.4399999999996</v>
      </c>
      <c r="G436" s="8">
        <v>3948.48</v>
      </c>
      <c r="H436" s="8">
        <v>561.96</v>
      </c>
      <c r="I436" s="8">
        <v>0</v>
      </c>
      <c r="J436" s="8">
        <v>0</v>
      </c>
      <c r="K436" s="8">
        <v>0</v>
      </c>
      <c r="L436" s="8">
        <v>0</v>
      </c>
      <c r="M436" s="14">
        <v>1733.68</v>
      </c>
      <c r="N436" s="8">
        <v>1517.68</v>
      </c>
      <c r="O436" s="8">
        <v>561.96</v>
      </c>
      <c r="P436" s="8">
        <v>0</v>
      </c>
      <c r="Q436" s="8">
        <v>0</v>
      </c>
      <c r="R436" s="8">
        <v>0</v>
      </c>
      <c r="S436" s="8">
        <v>0</v>
      </c>
      <c r="T436" s="8"/>
      <c r="U436" s="8">
        <v>38.44</v>
      </c>
      <c r="V436" s="8">
        <f t="shared" si="13"/>
        <v>356.65480000000002</v>
      </c>
      <c r="W436" s="8">
        <v>212.48</v>
      </c>
      <c r="X436" s="21">
        <v>0</v>
      </c>
      <c r="Y436" s="8">
        <v>0</v>
      </c>
      <c r="Z436" s="8">
        <v>0</v>
      </c>
      <c r="AA436" s="8">
        <v>0</v>
      </c>
      <c r="AB436" s="8">
        <v>151.77000000000001</v>
      </c>
      <c r="AC436" s="8">
        <v>326.3</v>
      </c>
      <c r="AD436" s="8">
        <v>470.48</v>
      </c>
      <c r="AE436" s="8">
        <v>796.78</v>
      </c>
      <c r="AF436" s="8">
        <f t="shared" si="14"/>
        <v>948.54520000000002</v>
      </c>
    </row>
    <row r="437" spans="1:32" s="9" customFormat="1" ht="13.2" x14ac:dyDescent="0.2">
      <c r="A437" s="6"/>
      <c r="B437" s="7" t="s">
        <v>455</v>
      </c>
      <c r="C437" s="7"/>
      <c r="D437" s="8">
        <v>466.97</v>
      </c>
      <c r="E437" s="8">
        <v>30474.14</v>
      </c>
      <c r="F437" s="8">
        <v>3617.28</v>
      </c>
      <c r="G437" s="8">
        <v>3150.6</v>
      </c>
      <c r="H437" s="8">
        <v>466.68</v>
      </c>
      <c r="I437" s="8">
        <v>0</v>
      </c>
      <c r="J437" s="8">
        <v>0</v>
      </c>
      <c r="K437" s="8">
        <v>0</v>
      </c>
      <c r="L437" s="8">
        <v>0</v>
      </c>
      <c r="M437" s="14">
        <v>0</v>
      </c>
      <c r="N437" s="8">
        <v>0</v>
      </c>
      <c r="O437" s="8">
        <v>466.68</v>
      </c>
      <c r="P437" s="8">
        <v>0</v>
      </c>
      <c r="Q437" s="8">
        <v>0</v>
      </c>
      <c r="R437" s="8">
        <v>0</v>
      </c>
      <c r="S437" s="8">
        <v>0</v>
      </c>
      <c r="T437" s="8"/>
      <c r="U437" s="8">
        <v>0</v>
      </c>
      <c r="V437" s="8">
        <f t="shared" si="13"/>
        <v>0</v>
      </c>
      <c r="W437" s="8">
        <v>0</v>
      </c>
      <c r="X437" s="21">
        <v>0</v>
      </c>
      <c r="Y437" s="8">
        <v>0</v>
      </c>
      <c r="Z437" s="8">
        <v>0</v>
      </c>
      <c r="AA437" s="8">
        <v>0</v>
      </c>
      <c r="AB437" s="8">
        <v>0</v>
      </c>
      <c r="AC437" s="8">
        <v>0</v>
      </c>
      <c r="AD437" s="8">
        <v>0</v>
      </c>
      <c r="AE437" s="8">
        <v>466.97</v>
      </c>
      <c r="AF437" s="8">
        <f t="shared" si="14"/>
        <v>466.97</v>
      </c>
    </row>
    <row r="438" spans="1:32" s="9" customFormat="1" ht="13.2" x14ac:dyDescent="0.2">
      <c r="A438" s="6"/>
      <c r="B438" s="7" t="s">
        <v>456</v>
      </c>
      <c r="C438" s="7"/>
      <c r="D438" s="8">
        <v>0</v>
      </c>
      <c r="E438" s="8">
        <v>29303.79</v>
      </c>
      <c r="F438" s="8">
        <v>6196.8</v>
      </c>
      <c r="G438" s="8">
        <v>5778.72</v>
      </c>
      <c r="H438" s="8">
        <v>418.08</v>
      </c>
      <c r="I438" s="8">
        <v>0</v>
      </c>
      <c r="J438" s="8">
        <v>0</v>
      </c>
      <c r="K438" s="8">
        <v>0</v>
      </c>
      <c r="L438" s="8">
        <v>0</v>
      </c>
      <c r="M438" s="14">
        <v>0</v>
      </c>
      <c r="N438" s="8">
        <v>0</v>
      </c>
      <c r="O438" s="8">
        <v>418.08</v>
      </c>
      <c r="P438" s="8">
        <v>0</v>
      </c>
      <c r="Q438" s="8">
        <v>0</v>
      </c>
      <c r="R438" s="8">
        <v>0</v>
      </c>
      <c r="S438" s="8">
        <v>0</v>
      </c>
      <c r="T438" s="8"/>
      <c r="U438" s="8">
        <v>0</v>
      </c>
      <c r="V438" s="8">
        <f t="shared" si="13"/>
        <v>0</v>
      </c>
      <c r="W438" s="8">
        <v>0</v>
      </c>
      <c r="X438" s="21">
        <v>0</v>
      </c>
      <c r="Y438" s="8">
        <v>0</v>
      </c>
      <c r="Z438" s="8">
        <v>0</v>
      </c>
      <c r="AA438" s="8">
        <v>0</v>
      </c>
      <c r="AB438" s="8">
        <v>0</v>
      </c>
      <c r="AC438" s="8">
        <v>0</v>
      </c>
      <c r="AD438" s="8">
        <v>0</v>
      </c>
      <c r="AE438" s="8">
        <v>0</v>
      </c>
      <c r="AF438" s="8">
        <f t="shared" si="14"/>
        <v>0</v>
      </c>
    </row>
    <row r="439" spans="1:32" s="9" customFormat="1" ht="13.2" x14ac:dyDescent="0.2">
      <c r="A439" s="6"/>
      <c r="B439" s="7" t="s">
        <v>457</v>
      </c>
      <c r="C439" s="7"/>
      <c r="D439" s="8">
        <v>0</v>
      </c>
      <c r="E439" s="8">
        <v>18313.919999999998</v>
      </c>
      <c r="F439" s="8">
        <v>3214.32</v>
      </c>
      <c r="G439" s="8">
        <v>2970.72</v>
      </c>
      <c r="H439" s="8">
        <v>243.6</v>
      </c>
      <c r="I439" s="8">
        <v>0</v>
      </c>
      <c r="J439" s="8">
        <v>0</v>
      </c>
      <c r="K439" s="8">
        <v>0</v>
      </c>
      <c r="L439" s="8">
        <v>0</v>
      </c>
      <c r="M439" s="14">
        <v>0</v>
      </c>
      <c r="N439" s="8">
        <v>0</v>
      </c>
      <c r="O439" s="8">
        <v>243.6</v>
      </c>
      <c r="P439" s="8">
        <v>0</v>
      </c>
      <c r="Q439" s="8">
        <v>0</v>
      </c>
      <c r="R439" s="8">
        <v>0</v>
      </c>
      <c r="S439" s="8">
        <v>0</v>
      </c>
      <c r="T439" s="8"/>
      <c r="U439" s="8">
        <v>0</v>
      </c>
      <c r="V439" s="8">
        <f t="shared" si="13"/>
        <v>0</v>
      </c>
      <c r="W439" s="8">
        <v>0</v>
      </c>
      <c r="X439" s="21">
        <v>0</v>
      </c>
      <c r="Y439" s="8">
        <v>0</v>
      </c>
      <c r="Z439" s="8">
        <v>0</v>
      </c>
      <c r="AA439" s="8">
        <v>0</v>
      </c>
      <c r="AB439" s="8">
        <v>0</v>
      </c>
      <c r="AC439" s="8">
        <v>0</v>
      </c>
      <c r="AD439" s="8">
        <v>0</v>
      </c>
      <c r="AE439" s="8">
        <v>0</v>
      </c>
      <c r="AF439" s="8">
        <f t="shared" si="14"/>
        <v>0</v>
      </c>
    </row>
    <row r="440" spans="1:32" s="9" customFormat="1" ht="13.2" x14ac:dyDescent="0.2">
      <c r="A440" s="6"/>
      <c r="B440" s="7" t="s">
        <v>458</v>
      </c>
      <c r="C440" s="7"/>
      <c r="D440" s="8">
        <v>146.81</v>
      </c>
      <c r="E440" s="8">
        <v>939.55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14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/>
      <c r="U440" s="8">
        <v>0</v>
      </c>
      <c r="V440" s="8">
        <f t="shared" si="13"/>
        <v>0</v>
      </c>
      <c r="W440" s="8">
        <v>0</v>
      </c>
      <c r="X440" s="21">
        <v>0</v>
      </c>
      <c r="Y440" s="8">
        <v>0</v>
      </c>
      <c r="Z440" s="8">
        <v>0</v>
      </c>
      <c r="AA440" s="8">
        <v>0</v>
      </c>
      <c r="AB440" s="8">
        <v>0</v>
      </c>
      <c r="AC440" s="8">
        <v>0</v>
      </c>
      <c r="AD440" s="8">
        <v>0</v>
      </c>
      <c r="AE440" s="8">
        <v>146.81</v>
      </c>
      <c r="AF440" s="8">
        <f t="shared" si="14"/>
        <v>146.81</v>
      </c>
    </row>
    <row r="441" spans="1:32" s="9" customFormat="1" ht="13.2" x14ac:dyDescent="0.2">
      <c r="A441" s="6"/>
      <c r="B441" s="7" t="s">
        <v>459</v>
      </c>
      <c r="C441" s="7"/>
      <c r="D441" s="8">
        <v>0</v>
      </c>
      <c r="E441" s="8">
        <v>17867.05</v>
      </c>
      <c r="F441" s="8">
        <v>3059.16</v>
      </c>
      <c r="G441" s="8">
        <v>2852.76</v>
      </c>
      <c r="H441" s="8">
        <v>206.4</v>
      </c>
      <c r="I441" s="8">
        <v>0</v>
      </c>
      <c r="J441" s="8">
        <v>0</v>
      </c>
      <c r="K441" s="8">
        <v>0</v>
      </c>
      <c r="L441" s="8">
        <v>0</v>
      </c>
      <c r="M441" s="14">
        <v>0</v>
      </c>
      <c r="N441" s="8">
        <v>0</v>
      </c>
      <c r="O441" s="8">
        <v>206.4</v>
      </c>
      <c r="P441" s="8">
        <v>0</v>
      </c>
      <c r="Q441" s="8">
        <v>0</v>
      </c>
      <c r="R441" s="8">
        <v>0</v>
      </c>
      <c r="S441" s="8">
        <v>0</v>
      </c>
      <c r="T441" s="8"/>
      <c r="U441" s="8">
        <v>0</v>
      </c>
      <c r="V441" s="8">
        <f t="shared" si="13"/>
        <v>0</v>
      </c>
      <c r="W441" s="8">
        <v>0</v>
      </c>
      <c r="X441" s="21">
        <v>0</v>
      </c>
      <c r="Y441" s="8">
        <v>0</v>
      </c>
      <c r="Z441" s="8">
        <v>0</v>
      </c>
      <c r="AA441" s="8">
        <v>0</v>
      </c>
      <c r="AB441" s="8">
        <v>0</v>
      </c>
      <c r="AC441" s="8">
        <v>0</v>
      </c>
      <c r="AD441" s="8">
        <v>0</v>
      </c>
      <c r="AE441" s="8">
        <v>0</v>
      </c>
      <c r="AF441" s="8">
        <f t="shared" si="14"/>
        <v>0</v>
      </c>
    </row>
    <row r="442" spans="1:32" s="9" customFormat="1" ht="13.2" x14ac:dyDescent="0.2">
      <c r="A442" s="6"/>
      <c r="B442" s="7" t="s">
        <v>460</v>
      </c>
      <c r="C442" s="7"/>
      <c r="D442" s="8">
        <v>3613.69</v>
      </c>
      <c r="E442" s="8">
        <v>24600.37</v>
      </c>
      <c r="F442" s="8">
        <v>6390.84</v>
      </c>
      <c r="G442" s="8">
        <v>6153.36</v>
      </c>
      <c r="H442" s="8">
        <v>237.48</v>
      </c>
      <c r="I442" s="8">
        <v>0</v>
      </c>
      <c r="J442" s="8">
        <v>0</v>
      </c>
      <c r="K442" s="8">
        <v>0</v>
      </c>
      <c r="L442" s="8">
        <v>0</v>
      </c>
      <c r="M442" s="14">
        <v>0</v>
      </c>
      <c r="N442" s="8">
        <v>0</v>
      </c>
      <c r="O442" s="8">
        <v>237.48</v>
      </c>
      <c r="P442" s="8">
        <v>0</v>
      </c>
      <c r="Q442" s="8">
        <v>0</v>
      </c>
      <c r="R442" s="8">
        <v>0</v>
      </c>
      <c r="S442" s="8">
        <v>0</v>
      </c>
      <c r="T442" s="8"/>
      <c r="U442" s="8">
        <v>0</v>
      </c>
      <c r="V442" s="8">
        <f t="shared" si="13"/>
        <v>0</v>
      </c>
      <c r="W442" s="8">
        <v>0</v>
      </c>
      <c r="X442" s="21">
        <v>0</v>
      </c>
      <c r="Y442" s="8">
        <v>0</v>
      </c>
      <c r="Z442" s="8">
        <v>0</v>
      </c>
      <c r="AA442" s="8">
        <v>0</v>
      </c>
      <c r="AB442" s="8">
        <v>0</v>
      </c>
      <c r="AC442" s="8">
        <v>0</v>
      </c>
      <c r="AD442" s="8">
        <v>0</v>
      </c>
      <c r="AE442" s="8">
        <v>3613.69</v>
      </c>
      <c r="AF442" s="8">
        <f t="shared" si="14"/>
        <v>3613.69</v>
      </c>
    </row>
    <row r="443" spans="1:32" s="9" customFormat="1" ht="13.2" x14ac:dyDescent="0.2">
      <c r="A443" s="6"/>
      <c r="B443" s="7" t="s">
        <v>461</v>
      </c>
      <c r="C443" s="7"/>
      <c r="D443" s="8">
        <v>4147.3900000000003</v>
      </c>
      <c r="E443" s="8">
        <v>15586.06</v>
      </c>
      <c r="F443" s="8">
        <v>6361.44</v>
      </c>
      <c r="G443" s="8">
        <v>5932.32</v>
      </c>
      <c r="H443" s="8">
        <v>429.12</v>
      </c>
      <c r="I443" s="8">
        <v>0</v>
      </c>
      <c r="J443" s="8">
        <v>0</v>
      </c>
      <c r="K443" s="8">
        <v>0</v>
      </c>
      <c r="L443" s="8">
        <v>0</v>
      </c>
      <c r="M443" s="14">
        <v>2650.36</v>
      </c>
      <c r="N443" s="8">
        <v>2471.58</v>
      </c>
      <c r="O443" s="8">
        <v>429.12</v>
      </c>
      <c r="P443" s="8">
        <v>0</v>
      </c>
      <c r="Q443" s="8">
        <v>0</v>
      </c>
      <c r="R443" s="8">
        <v>0</v>
      </c>
      <c r="S443" s="8">
        <v>0</v>
      </c>
      <c r="T443" s="8"/>
      <c r="U443" s="8">
        <v>41.66</v>
      </c>
      <c r="V443" s="8">
        <f t="shared" si="13"/>
        <v>580.82129999999995</v>
      </c>
      <c r="W443" s="8">
        <v>346.02</v>
      </c>
      <c r="X443" s="21">
        <v>0</v>
      </c>
      <c r="Y443" s="8">
        <v>0</v>
      </c>
      <c r="Z443" s="8">
        <v>0</v>
      </c>
      <c r="AA443" s="8">
        <v>0</v>
      </c>
      <c r="AB443" s="8">
        <v>247.16</v>
      </c>
      <c r="AC443" s="8">
        <v>531.39</v>
      </c>
      <c r="AD443" s="8">
        <v>766.19</v>
      </c>
      <c r="AE443" s="8">
        <v>5444.97</v>
      </c>
      <c r="AF443" s="8">
        <f t="shared" si="14"/>
        <v>5692.1287000000011</v>
      </c>
    </row>
    <row r="444" spans="1:32" s="9" customFormat="1" ht="13.2" x14ac:dyDescent="0.2">
      <c r="A444" s="6"/>
      <c r="B444" s="7" t="s">
        <v>462</v>
      </c>
      <c r="C444" s="7"/>
      <c r="D444" s="8">
        <v>0</v>
      </c>
      <c r="E444" s="8">
        <v>6159.23</v>
      </c>
      <c r="F444" s="8">
        <v>207.96</v>
      </c>
      <c r="G444" s="8">
        <v>0</v>
      </c>
      <c r="H444" s="8">
        <v>207.96</v>
      </c>
      <c r="I444" s="8">
        <v>0</v>
      </c>
      <c r="J444" s="8">
        <v>0</v>
      </c>
      <c r="K444" s="8">
        <v>0</v>
      </c>
      <c r="L444" s="8">
        <v>0</v>
      </c>
      <c r="M444" s="14">
        <v>0</v>
      </c>
      <c r="N444" s="8">
        <v>0</v>
      </c>
      <c r="O444" s="8">
        <v>207.96</v>
      </c>
      <c r="P444" s="8">
        <v>0</v>
      </c>
      <c r="Q444" s="8">
        <v>0</v>
      </c>
      <c r="R444" s="8">
        <v>0</v>
      </c>
      <c r="S444" s="8">
        <v>0</v>
      </c>
      <c r="T444" s="8"/>
      <c r="U444" s="8">
        <v>0</v>
      </c>
      <c r="V444" s="8">
        <f t="shared" si="13"/>
        <v>0</v>
      </c>
      <c r="W444" s="8">
        <v>0</v>
      </c>
      <c r="X444" s="21">
        <v>0</v>
      </c>
      <c r="Y444" s="8">
        <v>0</v>
      </c>
      <c r="Z444" s="8">
        <v>0</v>
      </c>
      <c r="AA444" s="8">
        <v>0</v>
      </c>
      <c r="AB444" s="8">
        <v>0</v>
      </c>
      <c r="AC444" s="8">
        <v>0</v>
      </c>
      <c r="AD444" s="8">
        <v>0</v>
      </c>
      <c r="AE444" s="8">
        <v>0</v>
      </c>
      <c r="AF444" s="8">
        <f t="shared" si="14"/>
        <v>0</v>
      </c>
    </row>
    <row r="445" spans="1:32" s="9" customFormat="1" ht="13.2" x14ac:dyDescent="0.2">
      <c r="A445" s="6"/>
      <c r="B445" s="7" t="s">
        <v>463</v>
      </c>
      <c r="C445" s="7"/>
      <c r="D445" s="8">
        <v>6949.53</v>
      </c>
      <c r="E445" s="8">
        <v>7718.4</v>
      </c>
      <c r="F445" s="8">
        <v>6935.52</v>
      </c>
      <c r="G445" s="8">
        <v>6467.52</v>
      </c>
      <c r="H445" s="8">
        <v>468</v>
      </c>
      <c r="I445" s="8">
        <v>0</v>
      </c>
      <c r="J445" s="8">
        <v>0</v>
      </c>
      <c r="K445" s="8">
        <v>0</v>
      </c>
      <c r="L445" s="8">
        <v>0</v>
      </c>
      <c r="M445" s="14">
        <v>3522.8</v>
      </c>
      <c r="N445" s="8">
        <v>3285.09</v>
      </c>
      <c r="O445" s="8">
        <v>468</v>
      </c>
      <c r="P445" s="8">
        <v>0</v>
      </c>
      <c r="Q445" s="8">
        <v>0</v>
      </c>
      <c r="R445" s="8">
        <v>0</v>
      </c>
      <c r="S445" s="8">
        <v>0</v>
      </c>
      <c r="T445" s="8"/>
      <c r="U445" s="8">
        <v>50.79</v>
      </c>
      <c r="V445" s="8">
        <f t="shared" si="13"/>
        <v>771.99614999999994</v>
      </c>
      <c r="W445" s="8">
        <v>459.91</v>
      </c>
      <c r="X445" s="21">
        <v>0</v>
      </c>
      <c r="Y445" s="8">
        <v>0</v>
      </c>
      <c r="Z445" s="8">
        <v>0</v>
      </c>
      <c r="AA445" s="8">
        <v>0</v>
      </c>
      <c r="AB445" s="8">
        <v>328.51</v>
      </c>
      <c r="AC445" s="8">
        <v>706.29</v>
      </c>
      <c r="AD445" s="8">
        <v>1018.38</v>
      </c>
      <c r="AE445" s="8">
        <v>8674.2000000000007</v>
      </c>
      <c r="AF445" s="8">
        <f t="shared" si="14"/>
        <v>9002.7138500000001</v>
      </c>
    </row>
    <row r="446" spans="1:32" s="9" customFormat="1" ht="13.2" x14ac:dyDescent="0.2">
      <c r="A446" s="6"/>
      <c r="B446" s="7" t="s">
        <v>464</v>
      </c>
      <c r="C446" s="7"/>
      <c r="D446" s="8">
        <v>0</v>
      </c>
      <c r="E446" s="8">
        <v>905.5</v>
      </c>
      <c r="F446" s="8">
        <v>209.52</v>
      </c>
      <c r="G446" s="8">
        <v>0</v>
      </c>
      <c r="H446" s="8">
        <v>209.52</v>
      </c>
      <c r="I446" s="8">
        <v>0</v>
      </c>
      <c r="J446" s="8">
        <v>0</v>
      </c>
      <c r="K446" s="8">
        <v>0</v>
      </c>
      <c r="L446" s="8">
        <v>0</v>
      </c>
      <c r="M446" s="14">
        <v>0</v>
      </c>
      <c r="N446" s="8">
        <v>0</v>
      </c>
      <c r="O446" s="8">
        <v>209.52</v>
      </c>
      <c r="P446" s="8">
        <v>0</v>
      </c>
      <c r="Q446" s="8">
        <v>0</v>
      </c>
      <c r="R446" s="8">
        <v>0</v>
      </c>
      <c r="S446" s="8">
        <v>0</v>
      </c>
      <c r="T446" s="8"/>
      <c r="U446" s="8">
        <v>0</v>
      </c>
      <c r="V446" s="8">
        <f t="shared" si="13"/>
        <v>0</v>
      </c>
      <c r="W446" s="8">
        <v>0</v>
      </c>
      <c r="X446" s="21">
        <v>0</v>
      </c>
      <c r="Y446" s="8">
        <v>0</v>
      </c>
      <c r="Z446" s="8">
        <v>0</v>
      </c>
      <c r="AA446" s="8">
        <v>0</v>
      </c>
      <c r="AB446" s="8">
        <v>0</v>
      </c>
      <c r="AC446" s="8">
        <v>0</v>
      </c>
      <c r="AD446" s="8">
        <v>0</v>
      </c>
      <c r="AE446" s="8">
        <v>0</v>
      </c>
      <c r="AF446" s="8">
        <f t="shared" si="14"/>
        <v>0</v>
      </c>
    </row>
    <row r="447" spans="1:32" s="9" customFormat="1" ht="13.2" x14ac:dyDescent="0.2">
      <c r="A447" s="6"/>
      <c r="B447" s="7" t="s">
        <v>465</v>
      </c>
      <c r="C447" s="7"/>
      <c r="D447" s="8">
        <v>0</v>
      </c>
      <c r="E447" s="8">
        <v>17107.91</v>
      </c>
      <c r="F447" s="8">
        <v>3129.6</v>
      </c>
      <c r="G447" s="8">
        <v>2918.4</v>
      </c>
      <c r="H447" s="8">
        <v>211.2</v>
      </c>
      <c r="I447" s="8">
        <v>0</v>
      </c>
      <c r="J447" s="8">
        <v>0</v>
      </c>
      <c r="K447" s="8">
        <v>0</v>
      </c>
      <c r="L447" s="8">
        <v>0</v>
      </c>
      <c r="M447" s="14">
        <v>0</v>
      </c>
      <c r="N447" s="8">
        <v>0</v>
      </c>
      <c r="O447" s="8">
        <v>211.2</v>
      </c>
      <c r="P447" s="8">
        <v>0</v>
      </c>
      <c r="Q447" s="8">
        <v>0</v>
      </c>
      <c r="R447" s="8">
        <v>0</v>
      </c>
      <c r="S447" s="8">
        <v>0</v>
      </c>
      <c r="T447" s="8"/>
      <c r="U447" s="8">
        <v>0</v>
      </c>
      <c r="V447" s="8">
        <f t="shared" si="13"/>
        <v>0</v>
      </c>
      <c r="W447" s="8">
        <v>0</v>
      </c>
      <c r="X447" s="21">
        <v>0</v>
      </c>
      <c r="Y447" s="8">
        <v>0</v>
      </c>
      <c r="Z447" s="8">
        <v>0</v>
      </c>
      <c r="AA447" s="8">
        <v>0</v>
      </c>
      <c r="AB447" s="8">
        <v>0</v>
      </c>
      <c r="AC447" s="8">
        <v>0</v>
      </c>
      <c r="AD447" s="8">
        <v>0</v>
      </c>
      <c r="AE447" s="8">
        <v>0</v>
      </c>
      <c r="AF447" s="8">
        <f t="shared" si="14"/>
        <v>0</v>
      </c>
    </row>
    <row r="448" spans="1:32" s="9" customFormat="1" ht="13.2" x14ac:dyDescent="0.2">
      <c r="A448" s="6"/>
      <c r="B448" s="7" t="s">
        <v>466</v>
      </c>
      <c r="C448" s="7"/>
      <c r="D448" s="8">
        <v>0</v>
      </c>
      <c r="E448" s="8">
        <v>37592.26</v>
      </c>
      <c r="F448" s="8">
        <v>6171.12</v>
      </c>
      <c r="G448" s="8">
        <v>5942.76</v>
      </c>
      <c r="H448" s="8">
        <v>228.36</v>
      </c>
      <c r="I448" s="8">
        <v>0</v>
      </c>
      <c r="J448" s="8">
        <v>0</v>
      </c>
      <c r="K448" s="8">
        <v>0</v>
      </c>
      <c r="L448" s="8">
        <v>0</v>
      </c>
      <c r="M448" s="14">
        <v>0</v>
      </c>
      <c r="N448" s="8">
        <v>0</v>
      </c>
      <c r="O448" s="8">
        <v>228.36</v>
      </c>
      <c r="P448" s="8">
        <v>0</v>
      </c>
      <c r="Q448" s="8">
        <v>0</v>
      </c>
      <c r="R448" s="8">
        <v>0</v>
      </c>
      <c r="S448" s="8">
        <v>0</v>
      </c>
      <c r="T448" s="8"/>
      <c r="U448" s="8">
        <v>0</v>
      </c>
      <c r="V448" s="8">
        <f t="shared" si="13"/>
        <v>0</v>
      </c>
      <c r="W448" s="8">
        <v>0</v>
      </c>
      <c r="X448" s="21">
        <v>0</v>
      </c>
      <c r="Y448" s="8">
        <v>0</v>
      </c>
      <c r="Z448" s="8">
        <v>0</v>
      </c>
      <c r="AA448" s="8">
        <v>0</v>
      </c>
      <c r="AB448" s="8">
        <v>0</v>
      </c>
      <c r="AC448" s="8">
        <v>0</v>
      </c>
      <c r="AD448" s="8">
        <v>0</v>
      </c>
      <c r="AE448" s="8">
        <v>0</v>
      </c>
      <c r="AF448" s="8">
        <f t="shared" si="14"/>
        <v>0</v>
      </c>
    </row>
    <row r="449" spans="1:32" s="9" customFormat="1" ht="13.2" x14ac:dyDescent="0.2">
      <c r="A449" s="6"/>
      <c r="B449" s="7" t="s">
        <v>467</v>
      </c>
      <c r="C449" s="7"/>
      <c r="D449" s="8">
        <v>0</v>
      </c>
      <c r="E449" s="8">
        <v>905.5</v>
      </c>
      <c r="F449" s="8">
        <v>209.52</v>
      </c>
      <c r="G449" s="8">
        <v>0</v>
      </c>
      <c r="H449" s="8">
        <v>209.52</v>
      </c>
      <c r="I449" s="8">
        <v>0</v>
      </c>
      <c r="J449" s="8">
        <v>0</v>
      </c>
      <c r="K449" s="8">
        <v>0</v>
      </c>
      <c r="L449" s="8">
        <v>0</v>
      </c>
      <c r="M449" s="14">
        <v>0</v>
      </c>
      <c r="N449" s="8">
        <v>0</v>
      </c>
      <c r="O449" s="8">
        <v>209.52</v>
      </c>
      <c r="P449" s="8">
        <v>0</v>
      </c>
      <c r="Q449" s="8">
        <v>0</v>
      </c>
      <c r="R449" s="8">
        <v>0</v>
      </c>
      <c r="S449" s="8">
        <v>0</v>
      </c>
      <c r="T449" s="8"/>
      <c r="U449" s="8">
        <v>0</v>
      </c>
      <c r="V449" s="8">
        <f t="shared" si="13"/>
        <v>0</v>
      </c>
      <c r="W449" s="8">
        <v>0</v>
      </c>
      <c r="X449" s="21">
        <v>0</v>
      </c>
      <c r="Y449" s="8">
        <v>0</v>
      </c>
      <c r="Z449" s="8">
        <v>0</v>
      </c>
      <c r="AA449" s="8">
        <v>0</v>
      </c>
      <c r="AB449" s="8">
        <v>0</v>
      </c>
      <c r="AC449" s="8">
        <v>0</v>
      </c>
      <c r="AD449" s="8">
        <v>0</v>
      </c>
      <c r="AE449" s="8">
        <v>0</v>
      </c>
      <c r="AF449" s="8">
        <f t="shared" si="14"/>
        <v>0</v>
      </c>
    </row>
    <row r="450" spans="1:32" s="9" customFormat="1" ht="13.2" x14ac:dyDescent="0.2">
      <c r="A450" s="6"/>
      <c r="B450" s="7" t="s">
        <v>468</v>
      </c>
      <c r="C450" s="7"/>
      <c r="D450" s="8">
        <v>0</v>
      </c>
      <c r="E450" s="8">
        <v>8468.6</v>
      </c>
      <c r="F450" s="8">
        <v>2955</v>
      </c>
      <c r="G450" s="8">
        <v>2755.68</v>
      </c>
      <c r="H450" s="8">
        <v>199.32</v>
      </c>
      <c r="I450" s="8">
        <v>0</v>
      </c>
      <c r="J450" s="8">
        <v>0</v>
      </c>
      <c r="K450" s="8">
        <v>0</v>
      </c>
      <c r="L450" s="8">
        <v>0</v>
      </c>
      <c r="M450" s="14">
        <v>0</v>
      </c>
      <c r="N450" s="8">
        <v>0</v>
      </c>
      <c r="O450" s="8">
        <v>199.32</v>
      </c>
      <c r="P450" s="8">
        <v>0</v>
      </c>
      <c r="Q450" s="8">
        <v>0</v>
      </c>
      <c r="R450" s="8">
        <v>0</v>
      </c>
      <c r="S450" s="8">
        <v>0</v>
      </c>
      <c r="T450" s="8"/>
      <c r="U450" s="8">
        <v>0</v>
      </c>
      <c r="V450" s="8">
        <f t="shared" si="13"/>
        <v>0</v>
      </c>
      <c r="W450" s="8">
        <v>0</v>
      </c>
      <c r="X450" s="21">
        <v>0</v>
      </c>
      <c r="Y450" s="8">
        <v>0</v>
      </c>
      <c r="Z450" s="8">
        <v>0</v>
      </c>
      <c r="AA450" s="8">
        <v>0</v>
      </c>
      <c r="AB450" s="8">
        <v>0</v>
      </c>
      <c r="AC450" s="8">
        <v>0</v>
      </c>
      <c r="AD450" s="8">
        <v>0</v>
      </c>
      <c r="AE450" s="8">
        <v>0</v>
      </c>
      <c r="AF450" s="8">
        <f t="shared" si="14"/>
        <v>0</v>
      </c>
    </row>
    <row r="451" spans="1:32" s="9" customFormat="1" ht="13.2" x14ac:dyDescent="0.2">
      <c r="A451" s="6"/>
      <c r="B451" s="7" t="s">
        <v>469</v>
      </c>
      <c r="C451" s="7"/>
      <c r="D451" s="8">
        <v>5558.43</v>
      </c>
      <c r="E451" s="8">
        <v>14372.96</v>
      </c>
      <c r="F451" s="8">
        <v>6031.92</v>
      </c>
      <c r="G451" s="8">
        <v>5624.88</v>
      </c>
      <c r="H451" s="8">
        <v>407.04</v>
      </c>
      <c r="I451" s="8">
        <v>0</v>
      </c>
      <c r="J451" s="8">
        <v>0</v>
      </c>
      <c r="K451" s="8">
        <v>0</v>
      </c>
      <c r="L451" s="8">
        <v>0</v>
      </c>
      <c r="M451" s="14">
        <v>3015.96</v>
      </c>
      <c r="N451" s="8">
        <v>2812.44</v>
      </c>
      <c r="O451" s="8">
        <v>407.04</v>
      </c>
      <c r="P451" s="8">
        <v>0</v>
      </c>
      <c r="Q451" s="8">
        <v>0</v>
      </c>
      <c r="R451" s="8">
        <v>0</v>
      </c>
      <c r="S451" s="8">
        <v>0</v>
      </c>
      <c r="T451" s="8"/>
      <c r="U451" s="8">
        <v>50</v>
      </c>
      <c r="V451" s="8">
        <f t="shared" si="13"/>
        <v>660.92340000000002</v>
      </c>
      <c r="W451" s="8">
        <v>393.74</v>
      </c>
      <c r="X451" s="21">
        <v>6195</v>
      </c>
      <c r="Y451" s="8">
        <v>0</v>
      </c>
      <c r="Z451" s="8">
        <v>0</v>
      </c>
      <c r="AA451" s="8">
        <v>6195</v>
      </c>
      <c r="AB451" s="8">
        <v>281.24</v>
      </c>
      <c r="AC451" s="8">
        <v>604.66999999999996</v>
      </c>
      <c r="AD451" s="8">
        <v>-5323.14</v>
      </c>
      <c r="AE451" s="8">
        <v>839.96</v>
      </c>
      <c r="AF451" s="8">
        <f t="shared" si="14"/>
        <v>1121.2066000000013</v>
      </c>
    </row>
    <row r="452" spans="1:32" s="9" customFormat="1" ht="13.2" x14ac:dyDescent="0.2">
      <c r="A452" s="6"/>
      <c r="B452" s="7" t="s">
        <v>470</v>
      </c>
      <c r="C452" s="7"/>
      <c r="D452" s="8">
        <v>6149.98</v>
      </c>
      <c r="E452" s="8">
        <v>0</v>
      </c>
      <c r="F452" s="8">
        <v>3314.28</v>
      </c>
      <c r="G452" s="8">
        <v>2895.24</v>
      </c>
      <c r="H452" s="8">
        <v>419.04</v>
      </c>
      <c r="I452" s="8">
        <v>0</v>
      </c>
      <c r="J452" s="8">
        <v>0</v>
      </c>
      <c r="K452" s="8">
        <v>0</v>
      </c>
      <c r="L452" s="8">
        <v>0</v>
      </c>
      <c r="M452" s="14">
        <v>3560.06</v>
      </c>
      <c r="N452" s="8">
        <v>3109.94</v>
      </c>
      <c r="O452" s="8">
        <v>419.04</v>
      </c>
      <c r="P452" s="8">
        <v>0</v>
      </c>
      <c r="Q452" s="8">
        <v>0</v>
      </c>
      <c r="R452" s="8">
        <v>0</v>
      </c>
      <c r="S452" s="8">
        <v>0</v>
      </c>
      <c r="T452" s="8"/>
      <c r="U452" s="8">
        <v>107.42</v>
      </c>
      <c r="V452" s="8">
        <f t="shared" si="13"/>
        <v>730.83589999999992</v>
      </c>
      <c r="W452" s="8">
        <v>435.39</v>
      </c>
      <c r="X452" s="21">
        <v>0</v>
      </c>
      <c r="Y452" s="8">
        <v>0</v>
      </c>
      <c r="Z452" s="8">
        <v>0</v>
      </c>
      <c r="AA452" s="8">
        <v>0</v>
      </c>
      <c r="AB452" s="8">
        <v>310.99</v>
      </c>
      <c r="AC452" s="8">
        <v>668.64</v>
      </c>
      <c r="AD452" s="8">
        <v>964.08</v>
      </c>
      <c r="AE452" s="8">
        <v>7782.7</v>
      </c>
      <c r="AF452" s="8">
        <f t="shared" si="14"/>
        <v>8093.6940999999997</v>
      </c>
    </row>
    <row r="453" spans="1:32" s="9" customFormat="1" ht="13.2" x14ac:dyDescent="0.2">
      <c r="A453" s="6"/>
      <c r="B453" s="7" t="s">
        <v>471</v>
      </c>
      <c r="C453" s="7"/>
      <c r="D453" s="8">
        <v>0</v>
      </c>
      <c r="E453" s="8">
        <v>19702.060000000001</v>
      </c>
      <c r="F453" s="8">
        <v>3415.32</v>
      </c>
      <c r="G453" s="8">
        <v>3184.92</v>
      </c>
      <c r="H453" s="8">
        <v>230.4</v>
      </c>
      <c r="I453" s="8">
        <v>0</v>
      </c>
      <c r="J453" s="8">
        <v>0</v>
      </c>
      <c r="K453" s="8">
        <v>0</v>
      </c>
      <c r="L453" s="8">
        <v>0</v>
      </c>
      <c r="M453" s="14">
        <v>1138.44</v>
      </c>
      <c r="N453" s="8">
        <v>1061.6400000000001</v>
      </c>
      <c r="O453" s="8">
        <v>230.4</v>
      </c>
      <c r="P453" s="8">
        <v>0</v>
      </c>
      <c r="Q453" s="8">
        <v>0</v>
      </c>
      <c r="R453" s="8">
        <v>0</v>
      </c>
      <c r="S453" s="8">
        <v>0</v>
      </c>
      <c r="T453" s="8"/>
      <c r="U453" s="8">
        <v>33.33</v>
      </c>
      <c r="V453" s="8">
        <f t="shared" si="13"/>
        <v>249.4854</v>
      </c>
      <c r="W453" s="8">
        <v>148.63</v>
      </c>
      <c r="X453" s="21">
        <v>0</v>
      </c>
      <c r="Y453" s="8">
        <v>0</v>
      </c>
      <c r="Z453" s="8">
        <v>0</v>
      </c>
      <c r="AA453" s="8">
        <v>0</v>
      </c>
      <c r="AB453" s="8">
        <v>106.16</v>
      </c>
      <c r="AC453" s="8">
        <v>228.25</v>
      </c>
      <c r="AD453" s="8">
        <v>329.11</v>
      </c>
      <c r="AE453" s="8">
        <v>557.36</v>
      </c>
      <c r="AF453" s="8">
        <f t="shared" si="14"/>
        <v>663.52460000000008</v>
      </c>
    </row>
    <row r="454" spans="1:32" s="9" customFormat="1" ht="13.2" x14ac:dyDescent="0.2">
      <c r="A454" s="6"/>
      <c r="B454" s="7" t="s">
        <v>472</v>
      </c>
      <c r="C454" s="7"/>
      <c r="D454" s="8">
        <v>0</v>
      </c>
      <c r="E454" s="8">
        <v>21338.52</v>
      </c>
      <c r="F454" s="8">
        <v>6993.84</v>
      </c>
      <c r="G454" s="8">
        <v>6522</v>
      </c>
      <c r="H454" s="8">
        <v>471.84</v>
      </c>
      <c r="I454" s="8">
        <v>0</v>
      </c>
      <c r="J454" s="8">
        <v>0</v>
      </c>
      <c r="K454" s="8">
        <v>0</v>
      </c>
      <c r="L454" s="8">
        <v>0</v>
      </c>
      <c r="M454" s="14">
        <v>21338.52</v>
      </c>
      <c r="N454" s="8">
        <v>19898.91</v>
      </c>
      <c r="O454" s="8">
        <v>471.84</v>
      </c>
      <c r="P454" s="8">
        <v>0</v>
      </c>
      <c r="Q454" s="8">
        <v>0</v>
      </c>
      <c r="R454" s="8">
        <v>0</v>
      </c>
      <c r="S454" s="8">
        <v>0</v>
      </c>
      <c r="T454" s="8"/>
      <c r="U454" s="8">
        <v>305.10000000000002</v>
      </c>
      <c r="V454" s="8">
        <f t="shared" si="13"/>
        <v>4676.2438499999998</v>
      </c>
      <c r="W454" s="8">
        <v>2785.85</v>
      </c>
      <c r="X454" s="21">
        <v>0</v>
      </c>
      <c r="Y454" s="8">
        <v>0</v>
      </c>
      <c r="Z454" s="8">
        <v>0</v>
      </c>
      <c r="AA454" s="8">
        <v>0</v>
      </c>
      <c r="AB454" s="8">
        <v>1989.89</v>
      </c>
      <c r="AC454" s="8">
        <v>4278.2700000000004</v>
      </c>
      <c r="AD454" s="8">
        <v>6168.66</v>
      </c>
      <c r="AE454" s="8">
        <v>10446.93</v>
      </c>
      <c r="AF454" s="8">
        <f t="shared" si="14"/>
        <v>12436.816150000001</v>
      </c>
    </row>
    <row r="455" spans="1:32" s="9" customFormat="1" ht="13.2" x14ac:dyDescent="0.2">
      <c r="A455" s="6"/>
      <c r="B455" s="7" t="s">
        <v>473</v>
      </c>
      <c r="C455" s="7"/>
      <c r="D455" s="8">
        <v>0</v>
      </c>
      <c r="E455" s="8">
        <v>919</v>
      </c>
      <c r="F455" s="8">
        <v>212.64</v>
      </c>
      <c r="G455" s="8">
        <v>0</v>
      </c>
      <c r="H455" s="8">
        <v>212.64</v>
      </c>
      <c r="I455" s="8">
        <v>0</v>
      </c>
      <c r="J455" s="8">
        <v>0</v>
      </c>
      <c r="K455" s="8">
        <v>0</v>
      </c>
      <c r="L455" s="8">
        <v>0</v>
      </c>
      <c r="M455" s="14">
        <v>0</v>
      </c>
      <c r="N455" s="8">
        <v>0</v>
      </c>
      <c r="O455" s="8">
        <v>212.64</v>
      </c>
      <c r="P455" s="8">
        <v>0</v>
      </c>
      <c r="Q455" s="8">
        <v>0</v>
      </c>
      <c r="R455" s="8">
        <v>0</v>
      </c>
      <c r="S455" s="8">
        <v>0</v>
      </c>
      <c r="T455" s="8"/>
      <c r="U455" s="8">
        <v>0</v>
      </c>
      <c r="V455" s="8">
        <f t="shared" si="13"/>
        <v>0</v>
      </c>
      <c r="W455" s="8">
        <v>0</v>
      </c>
      <c r="X455" s="21">
        <v>0</v>
      </c>
      <c r="Y455" s="8">
        <v>0</v>
      </c>
      <c r="Z455" s="8">
        <v>0</v>
      </c>
      <c r="AA455" s="8">
        <v>0</v>
      </c>
      <c r="AB455" s="8">
        <v>0</v>
      </c>
      <c r="AC455" s="8">
        <v>0</v>
      </c>
      <c r="AD455" s="8">
        <v>0</v>
      </c>
      <c r="AE455" s="8">
        <v>0</v>
      </c>
      <c r="AF455" s="8">
        <f t="shared" si="14"/>
        <v>0</v>
      </c>
    </row>
    <row r="456" spans="1:32" s="9" customFormat="1" ht="13.2" x14ac:dyDescent="0.2">
      <c r="A456" s="6"/>
      <c r="B456" s="7" t="s">
        <v>474</v>
      </c>
      <c r="C456" s="7"/>
      <c r="D456" s="8">
        <v>0</v>
      </c>
      <c r="E456" s="8">
        <v>34746.82</v>
      </c>
      <c r="F456" s="8">
        <v>5408.13</v>
      </c>
      <c r="G456" s="8">
        <v>5173.41</v>
      </c>
      <c r="H456" s="8">
        <v>234.72</v>
      </c>
      <c r="I456" s="8">
        <v>0</v>
      </c>
      <c r="J456" s="8">
        <v>0</v>
      </c>
      <c r="K456" s="8">
        <v>0</v>
      </c>
      <c r="L456" s="8">
        <v>0</v>
      </c>
      <c r="M456" s="14">
        <v>0</v>
      </c>
      <c r="N456" s="8">
        <v>0</v>
      </c>
      <c r="O456" s="8">
        <v>234.72</v>
      </c>
      <c r="P456" s="8">
        <v>0</v>
      </c>
      <c r="Q456" s="8">
        <v>0</v>
      </c>
      <c r="R456" s="8">
        <v>0</v>
      </c>
      <c r="S456" s="8">
        <v>0</v>
      </c>
      <c r="T456" s="8"/>
      <c r="U456" s="8">
        <v>0</v>
      </c>
      <c r="V456" s="8">
        <f t="shared" ref="V456:V519" si="15">N456*23.5%</f>
        <v>0</v>
      </c>
      <c r="W456" s="8">
        <v>0</v>
      </c>
      <c r="X456" s="21">
        <v>0</v>
      </c>
      <c r="Y456" s="8">
        <v>0</v>
      </c>
      <c r="Z456" s="8">
        <v>0</v>
      </c>
      <c r="AA456" s="8">
        <v>0</v>
      </c>
      <c r="AB456" s="8">
        <v>0</v>
      </c>
      <c r="AC456" s="8">
        <v>0</v>
      </c>
      <c r="AD456" s="8">
        <v>0</v>
      </c>
      <c r="AE456" s="8">
        <v>0</v>
      </c>
      <c r="AF456" s="8">
        <f t="shared" ref="AF456:AF519" si="16">N456+D456-V456-W456-X456</f>
        <v>0</v>
      </c>
    </row>
    <row r="457" spans="1:32" s="9" customFormat="1" ht="13.2" x14ac:dyDescent="0.2">
      <c r="A457" s="6"/>
      <c r="B457" s="7" t="s">
        <v>475</v>
      </c>
      <c r="C457" s="7"/>
      <c r="D457" s="8">
        <v>0</v>
      </c>
      <c r="E457" s="8">
        <v>22105.66</v>
      </c>
      <c r="F457" s="8">
        <v>3622.68</v>
      </c>
      <c r="G457" s="8">
        <v>3378.24</v>
      </c>
      <c r="H457" s="8">
        <v>244.44</v>
      </c>
      <c r="I457" s="8">
        <v>0</v>
      </c>
      <c r="J457" s="8">
        <v>0</v>
      </c>
      <c r="K457" s="8">
        <v>0</v>
      </c>
      <c r="L457" s="8">
        <v>0</v>
      </c>
      <c r="M457" s="14">
        <v>0</v>
      </c>
      <c r="N457" s="8">
        <v>0</v>
      </c>
      <c r="O457" s="8">
        <v>244.44</v>
      </c>
      <c r="P457" s="8">
        <v>0</v>
      </c>
      <c r="Q457" s="8">
        <v>0</v>
      </c>
      <c r="R457" s="8">
        <v>0</v>
      </c>
      <c r="S457" s="8">
        <v>0</v>
      </c>
      <c r="T457" s="8"/>
      <c r="U457" s="8">
        <v>0</v>
      </c>
      <c r="V457" s="8">
        <f t="shared" si="15"/>
        <v>0</v>
      </c>
      <c r="W457" s="8">
        <v>0</v>
      </c>
      <c r="X457" s="21">
        <v>0</v>
      </c>
      <c r="Y457" s="8">
        <v>0</v>
      </c>
      <c r="Z457" s="8">
        <v>0</v>
      </c>
      <c r="AA457" s="8">
        <v>0</v>
      </c>
      <c r="AB457" s="8">
        <v>0</v>
      </c>
      <c r="AC457" s="8">
        <v>0</v>
      </c>
      <c r="AD457" s="8">
        <v>0</v>
      </c>
      <c r="AE457" s="8">
        <v>0</v>
      </c>
      <c r="AF457" s="8">
        <f t="shared" si="16"/>
        <v>0</v>
      </c>
    </row>
    <row r="458" spans="1:32" s="9" customFormat="1" ht="13.2" x14ac:dyDescent="0.2">
      <c r="A458" s="6"/>
      <c r="B458" s="7" t="s">
        <v>476</v>
      </c>
      <c r="C458" s="7"/>
      <c r="D458" s="8">
        <v>0</v>
      </c>
      <c r="E458" s="8">
        <v>20215.240000000002</v>
      </c>
      <c r="F458" s="8">
        <v>3507.12</v>
      </c>
      <c r="G458" s="8">
        <v>3108</v>
      </c>
      <c r="H458" s="8">
        <v>399.12</v>
      </c>
      <c r="I458" s="8">
        <v>0</v>
      </c>
      <c r="J458" s="8">
        <v>0</v>
      </c>
      <c r="K458" s="8">
        <v>0</v>
      </c>
      <c r="L458" s="8">
        <v>0</v>
      </c>
      <c r="M458" s="14">
        <v>695.04</v>
      </c>
      <c r="N458" s="8">
        <v>615.94000000000005</v>
      </c>
      <c r="O458" s="8">
        <v>399.12</v>
      </c>
      <c r="P458" s="8">
        <v>0</v>
      </c>
      <c r="Q458" s="8">
        <v>0</v>
      </c>
      <c r="R458" s="8">
        <v>0</v>
      </c>
      <c r="S458" s="8">
        <v>0</v>
      </c>
      <c r="T458" s="8"/>
      <c r="U458" s="8">
        <v>19.82</v>
      </c>
      <c r="V458" s="8">
        <f t="shared" si="15"/>
        <v>144.74590000000001</v>
      </c>
      <c r="W458" s="8">
        <v>86.23</v>
      </c>
      <c r="X458" s="21">
        <v>0</v>
      </c>
      <c r="Y458" s="8">
        <v>0</v>
      </c>
      <c r="Z458" s="8">
        <v>0</v>
      </c>
      <c r="AA458" s="8">
        <v>0</v>
      </c>
      <c r="AB458" s="8">
        <v>61.59</v>
      </c>
      <c r="AC458" s="8">
        <v>132.43</v>
      </c>
      <c r="AD458" s="8">
        <v>190.94</v>
      </c>
      <c r="AE458" s="8">
        <v>323.37</v>
      </c>
      <c r="AF458" s="8">
        <f t="shared" si="16"/>
        <v>384.96410000000003</v>
      </c>
    </row>
    <row r="459" spans="1:32" s="9" customFormat="1" ht="13.2" x14ac:dyDescent="0.2">
      <c r="A459" s="6"/>
      <c r="B459" s="7" t="s">
        <v>477</v>
      </c>
      <c r="C459" s="7"/>
      <c r="D459" s="8">
        <v>0</v>
      </c>
      <c r="E459" s="8">
        <v>29524.1</v>
      </c>
      <c r="F459" s="8">
        <v>3712.56</v>
      </c>
      <c r="G459" s="8">
        <v>3233.4</v>
      </c>
      <c r="H459" s="8">
        <v>479.16</v>
      </c>
      <c r="I459" s="8">
        <v>0</v>
      </c>
      <c r="J459" s="8">
        <v>0</v>
      </c>
      <c r="K459" s="8">
        <v>0</v>
      </c>
      <c r="L459" s="8">
        <v>0</v>
      </c>
      <c r="M459" s="14">
        <v>0</v>
      </c>
      <c r="N459" s="8">
        <v>0</v>
      </c>
      <c r="O459" s="8">
        <v>479.16</v>
      </c>
      <c r="P459" s="8">
        <v>0</v>
      </c>
      <c r="Q459" s="8">
        <v>0</v>
      </c>
      <c r="R459" s="8">
        <v>0</v>
      </c>
      <c r="S459" s="8">
        <v>0</v>
      </c>
      <c r="T459" s="8"/>
      <c r="U459" s="8">
        <v>0</v>
      </c>
      <c r="V459" s="8">
        <f t="shared" si="15"/>
        <v>0</v>
      </c>
      <c r="W459" s="8">
        <v>0</v>
      </c>
      <c r="X459" s="21">
        <v>0</v>
      </c>
      <c r="Y459" s="8">
        <v>0</v>
      </c>
      <c r="Z459" s="8">
        <v>0</v>
      </c>
      <c r="AA459" s="8">
        <v>0</v>
      </c>
      <c r="AB459" s="8">
        <v>0</v>
      </c>
      <c r="AC459" s="8">
        <v>0</v>
      </c>
      <c r="AD459" s="8">
        <v>0</v>
      </c>
      <c r="AE459" s="8">
        <v>0</v>
      </c>
      <c r="AF459" s="8">
        <f t="shared" si="16"/>
        <v>0</v>
      </c>
    </row>
    <row r="460" spans="1:32" s="9" customFormat="1" ht="13.2" x14ac:dyDescent="0.2">
      <c r="A460" s="6"/>
      <c r="B460" s="7" t="s">
        <v>478</v>
      </c>
      <c r="C460" s="7"/>
      <c r="D460" s="8">
        <v>0</v>
      </c>
      <c r="E460" s="8">
        <v>18670.830000000002</v>
      </c>
      <c r="F460" s="8">
        <v>3149.16</v>
      </c>
      <c r="G460" s="8">
        <v>2707.92</v>
      </c>
      <c r="H460" s="8">
        <v>441.24</v>
      </c>
      <c r="I460" s="8">
        <v>0</v>
      </c>
      <c r="J460" s="8">
        <v>0</v>
      </c>
      <c r="K460" s="8">
        <v>0</v>
      </c>
      <c r="L460" s="8">
        <v>0</v>
      </c>
      <c r="M460" s="14">
        <v>0</v>
      </c>
      <c r="N460" s="8">
        <v>0</v>
      </c>
      <c r="O460" s="8">
        <v>441.24</v>
      </c>
      <c r="P460" s="8">
        <v>0</v>
      </c>
      <c r="Q460" s="8">
        <v>0</v>
      </c>
      <c r="R460" s="8">
        <v>0</v>
      </c>
      <c r="S460" s="8">
        <v>0</v>
      </c>
      <c r="T460" s="8"/>
      <c r="U460" s="8">
        <v>0</v>
      </c>
      <c r="V460" s="8">
        <f t="shared" si="15"/>
        <v>0</v>
      </c>
      <c r="W460" s="8">
        <v>0</v>
      </c>
      <c r="X460" s="21">
        <v>0</v>
      </c>
      <c r="Y460" s="8">
        <v>0</v>
      </c>
      <c r="Z460" s="8">
        <v>0</v>
      </c>
      <c r="AA460" s="8">
        <v>0</v>
      </c>
      <c r="AB460" s="8">
        <v>0</v>
      </c>
      <c r="AC460" s="8">
        <v>0</v>
      </c>
      <c r="AD460" s="8">
        <v>0</v>
      </c>
      <c r="AE460" s="8">
        <v>0</v>
      </c>
      <c r="AF460" s="8">
        <f t="shared" si="16"/>
        <v>0</v>
      </c>
    </row>
    <row r="461" spans="1:32" s="9" customFormat="1" ht="13.2" x14ac:dyDescent="0.2">
      <c r="A461" s="6"/>
      <c r="B461" s="7" t="s">
        <v>479</v>
      </c>
      <c r="C461" s="7"/>
      <c r="D461" s="8">
        <v>0</v>
      </c>
      <c r="E461" s="8">
        <v>763.98</v>
      </c>
      <c r="F461" s="8">
        <v>176.76</v>
      </c>
      <c r="G461" s="8">
        <v>0</v>
      </c>
      <c r="H461" s="8">
        <v>176.76</v>
      </c>
      <c r="I461" s="8">
        <v>0</v>
      </c>
      <c r="J461" s="8">
        <v>0</v>
      </c>
      <c r="K461" s="8">
        <v>0</v>
      </c>
      <c r="L461" s="8">
        <v>0</v>
      </c>
      <c r="M461" s="14">
        <v>0</v>
      </c>
      <c r="N461" s="8">
        <v>0</v>
      </c>
      <c r="O461" s="8">
        <v>176.76</v>
      </c>
      <c r="P461" s="8">
        <v>0</v>
      </c>
      <c r="Q461" s="8">
        <v>0</v>
      </c>
      <c r="R461" s="8">
        <v>0</v>
      </c>
      <c r="S461" s="8">
        <v>0</v>
      </c>
      <c r="T461" s="8"/>
      <c r="U461" s="8">
        <v>0</v>
      </c>
      <c r="V461" s="8">
        <f t="shared" si="15"/>
        <v>0</v>
      </c>
      <c r="W461" s="8">
        <v>0</v>
      </c>
      <c r="X461" s="21">
        <v>0</v>
      </c>
      <c r="Y461" s="8">
        <v>0</v>
      </c>
      <c r="Z461" s="8">
        <v>0</v>
      </c>
      <c r="AA461" s="8">
        <v>0</v>
      </c>
      <c r="AB461" s="8">
        <v>0</v>
      </c>
      <c r="AC461" s="8">
        <v>0</v>
      </c>
      <c r="AD461" s="8">
        <v>0</v>
      </c>
      <c r="AE461" s="8">
        <v>0</v>
      </c>
      <c r="AF461" s="8">
        <f t="shared" si="16"/>
        <v>0</v>
      </c>
    </row>
    <row r="462" spans="1:32" s="9" customFormat="1" ht="13.2" x14ac:dyDescent="0.2">
      <c r="A462" s="6"/>
      <c r="B462" s="7" t="s">
        <v>480</v>
      </c>
      <c r="C462" s="7"/>
      <c r="D462" s="8">
        <v>0</v>
      </c>
      <c r="E462" s="8">
        <v>39873.81</v>
      </c>
      <c r="F462" s="8">
        <v>6534.48</v>
      </c>
      <c r="G462" s="8">
        <v>6093.6</v>
      </c>
      <c r="H462" s="8">
        <v>440.88</v>
      </c>
      <c r="I462" s="8">
        <v>0</v>
      </c>
      <c r="J462" s="8">
        <v>0</v>
      </c>
      <c r="K462" s="8">
        <v>0</v>
      </c>
      <c r="L462" s="8">
        <v>0</v>
      </c>
      <c r="M462" s="14">
        <v>0</v>
      </c>
      <c r="N462" s="8">
        <v>0</v>
      </c>
      <c r="O462" s="8">
        <v>440.88</v>
      </c>
      <c r="P462" s="8">
        <v>0</v>
      </c>
      <c r="Q462" s="8">
        <v>0</v>
      </c>
      <c r="R462" s="8">
        <v>0</v>
      </c>
      <c r="S462" s="8">
        <v>0</v>
      </c>
      <c r="T462" s="8"/>
      <c r="U462" s="8">
        <v>0</v>
      </c>
      <c r="V462" s="8">
        <f t="shared" si="15"/>
        <v>0</v>
      </c>
      <c r="W462" s="8">
        <v>0</v>
      </c>
      <c r="X462" s="21">
        <v>0</v>
      </c>
      <c r="Y462" s="8">
        <v>0</v>
      </c>
      <c r="Z462" s="8">
        <v>0</v>
      </c>
      <c r="AA462" s="8">
        <v>0</v>
      </c>
      <c r="AB462" s="8">
        <v>0</v>
      </c>
      <c r="AC462" s="8">
        <v>0</v>
      </c>
      <c r="AD462" s="8">
        <v>0</v>
      </c>
      <c r="AE462" s="8">
        <v>0</v>
      </c>
      <c r="AF462" s="8">
        <f t="shared" si="16"/>
        <v>0</v>
      </c>
    </row>
    <row r="463" spans="1:32" s="9" customFormat="1" ht="13.2" x14ac:dyDescent="0.2">
      <c r="A463" s="6"/>
      <c r="B463" s="7" t="s">
        <v>481</v>
      </c>
      <c r="C463" s="7"/>
      <c r="D463" s="8">
        <v>7583.43</v>
      </c>
      <c r="E463" s="8">
        <v>1100.55</v>
      </c>
      <c r="F463" s="8">
        <v>2641.32</v>
      </c>
      <c r="G463" s="8">
        <v>2463.12</v>
      </c>
      <c r="H463" s="8">
        <v>178.2</v>
      </c>
      <c r="I463" s="8">
        <v>0</v>
      </c>
      <c r="J463" s="8">
        <v>0</v>
      </c>
      <c r="K463" s="8">
        <v>0</v>
      </c>
      <c r="L463" s="8">
        <v>0</v>
      </c>
      <c r="M463" s="14">
        <v>1961.19</v>
      </c>
      <c r="N463" s="8">
        <v>1828.88</v>
      </c>
      <c r="O463" s="8">
        <v>178.2</v>
      </c>
      <c r="P463" s="8">
        <v>0</v>
      </c>
      <c r="Q463" s="8">
        <v>0</v>
      </c>
      <c r="R463" s="8">
        <v>0</v>
      </c>
      <c r="S463" s="8">
        <v>0</v>
      </c>
      <c r="T463" s="8"/>
      <c r="U463" s="8">
        <v>74.25</v>
      </c>
      <c r="V463" s="8">
        <f t="shared" si="15"/>
        <v>429.78680000000003</v>
      </c>
      <c r="W463" s="8">
        <v>256.04000000000002</v>
      </c>
      <c r="X463" s="21">
        <v>0</v>
      </c>
      <c r="Y463" s="8">
        <v>0</v>
      </c>
      <c r="Z463" s="8">
        <v>0</v>
      </c>
      <c r="AA463" s="8">
        <v>0</v>
      </c>
      <c r="AB463" s="8">
        <v>182.89</v>
      </c>
      <c r="AC463" s="8">
        <v>393.21</v>
      </c>
      <c r="AD463" s="8">
        <v>566.95000000000005</v>
      </c>
      <c r="AE463" s="8">
        <v>8543.59</v>
      </c>
      <c r="AF463" s="8">
        <f t="shared" si="16"/>
        <v>8726.4832000000006</v>
      </c>
    </row>
    <row r="464" spans="1:32" s="9" customFormat="1" ht="13.2" x14ac:dyDescent="0.2">
      <c r="A464" s="6"/>
      <c r="B464" s="7" t="s">
        <v>482</v>
      </c>
      <c r="C464" s="7"/>
      <c r="D464" s="8">
        <v>-57365.67</v>
      </c>
      <c r="E464" s="8">
        <v>223882.81</v>
      </c>
      <c r="F464" s="8">
        <v>368270.28</v>
      </c>
      <c r="G464" s="8">
        <v>349412.76</v>
      </c>
      <c r="H464" s="8">
        <v>7243.32</v>
      </c>
      <c r="I464" s="8">
        <v>11614.2</v>
      </c>
      <c r="J464" s="8">
        <v>1915.74</v>
      </c>
      <c r="K464" s="8">
        <v>9176.4599999999991</v>
      </c>
      <c r="L464" s="8">
        <v>5095.28</v>
      </c>
      <c r="M464" s="14">
        <v>339377.51</v>
      </c>
      <c r="N464" s="8">
        <v>321999.46000000002</v>
      </c>
      <c r="O464" s="8">
        <v>7243.32</v>
      </c>
      <c r="P464" s="8">
        <v>11614.2</v>
      </c>
      <c r="Q464" s="8">
        <v>1915.74</v>
      </c>
      <c r="R464" s="8">
        <v>9176.4599999999991</v>
      </c>
      <c r="S464" s="8">
        <v>5095.28</v>
      </c>
      <c r="T464" s="8"/>
      <c r="U464" s="8">
        <v>92.15</v>
      </c>
      <c r="V464" s="8">
        <f t="shared" si="15"/>
        <v>75669.873099999997</v>
      </c>
      <c r="W464" s="8">
        <v>45079.92</v>
      </c>
      <c r="X464" s="21">
        <v>196760</v>
      </c>
      <c r="Y464" s="8">
        <v>47121</v>
      </c>
      <c r="Z464" s="8">
        <v>69228</v>
      </c>
      <c r="AA464" s="8">
        <v>80412</v>
      </c>
      <c r="AB464" s="8">
        <v>-14921.05</v>
      </c>
      <c r="AC464" s="8">
        <v>1.88</v>
      </c>
      <c r="AD464" s="8">
        <v>19407.830000000002</v>
      </c>
      <c r="AE464" s="8">
        <v>-37955.949999999997</v>
      </c>
      <c r="AF464" s="8">
        <f t="shared" si="16"/>
        <v>-52876.003099999973</v>
      </c>
    </row>
    <row r="465" spans="1:32" s="9" customFormat="1" ht="13.2" x14ac:dyDescent="0.2">
      <c r="A465" s="6"/>
      <c r="B465" s="7" t="s">
        <v>483</v>
      </c>
      <c r="C465" s="7"/>
      <c r="D465" s="8">
        <v>43487.74</v>
      </c>
      <c r="E465" s="8">
        <v>430787.21</v>
      </c>
      <c r="F465" s="8">
        <v>366371.6</v>
      </c>
      <c r="G465" s="8">
        <v>348498.24</v>
      </c>
      <c r="H465" s="8">
        <v>6289.88</v>
      </c>
      <c r="I465" s="8">
        <v>11583.48</v>
      </c>
      <c r="J465" s="8">
        <v>1915.32</v>
      </c>
      <c r="K465" s="8">
        <v>9173.92</v>
      </c>
      <c r="L465" s="8">
        <v>5093.66</v>
      </c>
      <c r="M465" s="14">
        <v>312886.5</v>
      </c>
      <c r="N465" s="8">
        <v>297622.40000000002</v>
      </c>
      <c r="O465" s="8">
        <v>6289.88</v>
      </c>
      <c r="P465" s="8">
        <v>11583.48</v>
      </c>
      <c r="Q465" s="8">
        <v>1915.32</v>
      </c>
      <c r="R465" s="8">
        <v>9173.92</v>
      </c>
      <c r="S465" s="8">
        <v>5093.66</v>
      </c>
      <c r="T465" s="8"/>
      <c r="U465" s="8">
        <v>85.4</v>
      </c>
      <c r="V465" s="8">
        <f t="shared" si="15"/>
        <v>69941.263999999996</v>
      </c>
      <c r="W465" s="8">
        <v>41667.14</v>
      </c>
      <c r="X465" s="21">
        <v>230489</v>
      </c>
      <c r="Y465" s="8">
        <v>58017</v>
      </c>
      <c r="Z465" s="8">
        <v>63670</v>
      </c>
      <c r="AA465" s="8">
        <v>108802</v>
      </c>
      <c r="AB465" s="8">
        <v>-28254.76</v>
      </c>
      <c r="AC465" s="8">
        <v>318.82</v>
      </c>
      <c r="AD465" s="8">
        <v>-16539.060000000001</v>
      </c>
      <c r="AE465" s="8">
        <v>27267.5</v>
      </c>
      <c r="AF465" s="8">
        <f t="shared" si="16"/>
        <v>-987.26399999996647</v>
      </c>
    </row>
    <row r="466" spans="1:32" s="9" customFormat="1" ht="13.2" x14ac:dyDescent="0.2">
      <c r="A466" s="6"/>
      <c r="B466" s="7" t="s">
        <v>484</v>
      </c>
      <c r="C466" s="7"/>
      <c r="D466" s="8">
        <v>-3705.99</v>
      </c>
      <c r="E466" s="8">
        <v>82959.17</v>
      </c>
      <c r="F466" s="8">
        <v>17894.88</v>
      </c>
      <c r="G466" s="8">
        <v>17894.88</v>
      </c>
      <c r="H466" s="8">
        <v>0</v>
      </c>
      <c r="I466" s="8">
        <v>0</v>
      </c>
      <c r="J466" s="8">
        <v>929.88</v>
      </c>
      <c r="K466" s="8">
        <v>0</v>
      </c>
      <c r="L466" s="8">
        <v>1785.18</v>
      </c>
      <c r="M466" s="14">
        <v>16782.02</v>
      </c>
      <c r="N466" s="8">
        <v>16782.02</v>
      </c>
      <c r="O466" s="8">
        <v>0</v>
      </c>
      <c r="P466" s="8">
        <v>0</v>
      </c>
      <c r="Q466" s="8">
        <v>929.88</v>
      </c>
      <c r="R466" s="8">
        <v>0</v>
      </c>
      <c r="S466" s="8">
        <v>1785.18</v>
      </c>
      <c r="T466" s="8"/>
      <c r="U466" s="8">
        <v>93.78</v>
      </c>
      <c r="V466" s="8">
        <f t="shared" si="15"/>
        <v>3943.7746999999999</v>
      </c>
      <c r="W466" s="8">
        <v>2349.48</v>
      </c>
      <c r="X466" s="21">
        <v>3469</v>
      </c>
      <c r="Y466" s="8">
        <v>0</v>
      </c>
      <c r="Z466" s="8">
        <v>3467</v>
      </c>
      <c r="AA466" s="8">
        <v>0</v>
      </c>
      <c r="AB466" s="8">
        <v>1678.2</v>
      </c>
      <c r="AC466" s="8">
        <v>141.13</v>
      </c>
      <c r="AD466" s="8">
        <v>5202.43</v>
      </c>
      <c r="AE466" s="8">
        <v>1637.57</v>
      </c>
      <c r="AF466" s="8">
        <f t="shared" si="16"/>
        <v>3313.7753000000012</v>
      </c>
    </row>
    <row r="467" spans="1:32" s="9" customFormat="1" ht="13.2" x14ac:dyDescent="0.2">
      <c r="A467" s="6"/>
      <c r="B467" s="7" t="s">
        <v>485</v>
      </c>
      <c r="C467" s="7"/>
      <c r="D467" s="8">
        <v>779.54</v>
      </c>
      <c r="E467" s="8">
        <v>2184.84</v>
      </c>
      <c r="F467" s="8">
        <v>21626.400000000001</v>
      </c>
      <c r="G467" s="8">
        <v>21626.400000000001</v>
      </c>
      <c r="H467" s="8">
        <v>0</v>
      </c>
      <c r="I467" s="8">
        <v>0</v>
      </c>
      <c r="J467" s="8">
        <v>453.78</v>
      </c>
      <c r="K467" s="8">
        <v>2173.3200000000002</v>
      </c>
      <c r="L467" s="8">
        <v>1161.48</v>
      </c>
      <c r="M467" s="14">
        <v>24007.87</v>
      </c>
      <c r="N467" s="8">
        <v>24007.87</v>
      </c>
      <c r="O467" s="8">
        <v>0</v>
      </c>
      <c r="P467" s="8">
        <v>0</v>
      </c>
      <c r="Q467" s="8">
        <v>453.78</v>
      </c>
      <c r="R467" s="8">
        <v>2173.3200000000002</v>
      </c>
      <c r="S467" s="8">
        <v>1161.48</v>
      </c>
      <c r="T467" s="8"/>
      <c r="U467" s="8">
        <v>111.01</v>
      </c>
      <c r="V467" s="8">
        <f t="shared" si="15"/>
        <v>5641.8494499999997</v>
      </c>
      <c r="W467" s="8">
        <v>3361.1</v>
      </c>
      <c r="X467" s="21">
        <v>17648</v>
      </c>
      <c r="Y467" s="8">
        <v>0</v>
      </c>
      <c r="Z467" s="8">
        <v>5463</v>
      </c>
      <c r="AA467" s="8">
        <v>12184</v>
      </c>
      <c r="AB467" s="8">
        <v>2400.79</v>
      </c>
      <c r="AC467" s="8">
        <v>-301.31</v>
      </c>
      <c r="AD467" s="8">
        <v>-4741.5600000000004</v>
      </c>
      <c r="AE467" s="8">
        <v>-4263.33</v>
      </c>
      <c r="AF467" s="8">
        <f t="shared" si="16"/>
        <v>-1863.5394499999984</v>
      </c>
    </row>
    <row r="468" spans="1:32" s="9" customFormat="1" ht="13.2" x14ac:dyDescent="0.2">
      <c r="A468" s="6"/>
      <c r="B468" s="7" t="s">
        <v>486</v>
      </c>
      <c r="C468" s="7"/>
      <c r="D468" s="8">
        <v>4711.28</v>
      </c>
      <c r="E468" s="8">
        <v>107053.41</v>
      </c>
      <c r="F468" s="8">
        <v>18109.439999999999</v>
      </c>
      <c r="G468" s="8">
        <v>18109.439999999999</v>
      </c>
      <c r="H468" s="8">
        <v>0</v>
      </c>
      <c r="I468" s="8">
        <v>0</v>
      </c>
      <c r="J468" s="8">
        <v>616.26</v>
      </c>
      <c r="K468" s="8">
        <v>0</v>
      </c>
      <c r="L468" s="8">
        <v>1182.98</v>
      </c>
      <c r="M468" s="14">
        <v>11473.1</v>
      </c>
      <c r="N468" s="8">
        <v>11473.1</v>
      </c>
      <c r="O468" s="8">
        <v>0</v>
      </c>
      <c r="P468" s="8">
        <v>0</v>
      </c>
      <c r="Q468" s="8">
        <v>616.26</v>
      </c>
      <c r="R468" s="8">
        <v>0</v>
      </c>
      <c r="S468" s="8">
        <v>1182.98</v>
      </c>
      <c r="T468" s="8"/>
      <c r="U468" s="8">
        <v>63.35</v>
      </c>
      <c r="V468" s="8">
        <f t="shared" si="15"/>
        <v>2696.1785</v>
      </c>
      <c r="W468" s="8">
        <v>1606.23</v>
      </c>
      <c r="X468" s="21">
        <v>15345</v>
      </c>
      <c r="Y468" s="8">
        <v>2995</v>
      </c>
      <c r="Z468" s="8">
        <v>2468</v>
      </c>
      <c r="AA468" s="8">
        <v>9883</v>
      </c>
      <c r="AB468" s="8">
        <v>-1847.69</v>
      </c>
      <c r="AC468" s="8">
        <v>-1.28</v>
      </c>
      <c r="AD468" s="8">
        <v>-6326.34</v>
      </c>
      <c r="AE468" s="8">
        <v>-1616.34</v>
      </c>
      <c r="AF468" s="8">
        <f t="shared" si="16"/>
        <v>-3463.0284999999985</v>
      </c>
    </row>
    <row r="469" spans="1:32" s="9" customFormat="1" ht="13.2" x14ac:dyDescent="0.2">
      <c r="A469" s="6"/>
      <c r="B469" s="7" t="s">
        <v>487</v>
      </c>
      <c r="C469" s="7"/>
      <c r="D469" s="8">
        <v>-756.23</v>
      </c>
      <c r="E469" s="8">
        <v>53150.55</v>
      </c>
      <c r="F469" s="8">
        <v>15541.92</v>
      </c>
      <c r="G469" s="8">
        <v>15541.92</v>
      </c>
      <c r="H469" s="8">
        <v>0</v>
      </c>
      <c r="I469" s="8">
        <v>0</v>
      </c>
      <c r="J469" s="8">
        <v>907.44</v>
      </c>
      <c r="K469" s="8">
        <v>0</v>
      </c>
      <c r="L469" s="8">
        <v>1742.26</v>
      </c>
      <c r="M469" s="14">
        <v>14119.5</v>
      </c>
      <c r="N469" s="8">
        <v>14119.5</v>
      </c>
      <c r="O469" s="8">
        <v>0</v>
      </c>
      <c r="P469" s="8">
        <v>0</v>
      </c>
      <c r="Q469" s="8">
        <v>907.44</v>
      </c>
      <c r="R469" s="8">
        <v>0</v>
      </c>
      <c r="S469" s="8">
        <v>1742.26</v>
      </c>
      <c r="T469" s="8"/>
      <c r="U469" s="8">
        <v>90.85</v>
      </c>
      <c r="V469" s="8">
        <f t="shared" si="15"/>
        <v>3318.0825</v>
      </c>
      <c r="W469" s="8">
        <v>1976.73</v>
      </c>
      <c r="X469" s="21">
        <v>8373</v>
      </c>
      <c r="Y469" s="8">
        <v>0</v>
      </c>
      <c r="Z469" s="8">
        <v>3035</v>
      </c>
      <c r="AA469" s="8">
        <v>5337</v>
      </c>
      <c r="AB469" s="8">
        <v>1411.95</v>
      </c>
      <c r="AC469" s="8">
        <v>0.69</v>
      </c>
      <c r="AD469" s="8">
        <v>-959.96</v>
      </c>
      <c r="AE469" s="8">
        <v>-1715.49</v>
      </c>
      <c r="AF469" s="8">
        <f t="shared" si="16"/>
        <v>-304.54249999999956</v>
      </c>
    </row>
    <row r="470" spans="1:32" s="9" customFormat="1" ht="13.2" x14ac:dyDescent="0.2">
      <c r="A470" s="6"/>
      <c r="B470" s="7" t="s">
        <v>488</v>
      </c>
      <c r="C470" s="7"/>
      <c r="D470" s="8">
        <v>0</v>
      </c>
      <c r="E470" s="8">
        <v>26140.32</v>
      </c>
      <c r="F470" s="8">
        <v>4322.16</v>
      </c>
      <c r="G470" s="8">
        <v>4030.56</v>
      </c>
      <c r="H470" s="8">
        <v>291.60000000000002</v>
      </c>
      <c r="I470" s="8">
        <v>0</v>
      </c>
      <c r="J470" s="8">
        <v>0</v>
      </c>
      <c r="K470" s="8">
        <v>0</v>
      </c>
      <c r="L470" s="8">
        <v>0</v>
      </c>
      <c r="M470" s="14">
        <v>0</v>
      </c>
      <c r="N470" s="8">
        <v>0</v>
      </c>
      <c r="O470" s="8">
        <v>291.60000000000002</v>
      </c>
      <c r="P470" s="8">
        <v>0</v>
      </c>
      <c r="Q470" s="8">
        <v>0</v>
      </c>
      <c r="R470" s="8">
        <v>0</v>
      </c>
      <c r="S470" s="8">
        <v>0</v>
      </c>
      <c r="T470" s="8"/>
      <c r="U470" s="8">
        <v>0</v>
      </c>
      <c r="V470" s="8">
        <f t="shared" si="15"/>
        <v>0</v>
      </c>
      <c r="W470" s="8">
        <v>0</v>
      </c>
      <c r="X470" s="21">
        <v>0</v>
      </c>
      <c r="Y470" s="8">
        <v>0</v>
      </c>
      <c r="Z470" s="8">
        <v>0</v>
      </c>
      <c r="AA470" s="8">
        <v>0</v>
      </c>
      <c r="AB470" s="8">
        <v>0</v>
      </c>
      <c r="AC470" s="8">
        <v>0</v>
      </c>
      <c r="AD470" s="8">
        <v>0</v>
      </c>
      <c r="AE470" s="8">
        <v>0</v>
      </c>
      <c r="AF470" s="8">
        <f t="shared" si="16"/>
        <v>0</v>
      </c>
    </row>
    <row r="471" spans="1:32" s="9" customFormat="1" ht="13.2" x14ac:dyDescent="0.2">
      <c r="A471" s="6"/>
      <c r="B471" s="7" t="s">
        <v>489</v>
      </c>
      <c r="C471" s="7"/>
      <c r="D471" s="8">
        <v>0</v>
      </c>
      <c r="E471" s="8">
        <v>9620.65</v>
      </c>
      <c r="F471" s="8">
        <v>290.52</v>
      </c>
      <c r="G471" s="8">
        <v>0</v>
      </c>
      <c r="H471" s="8">
        <v>290.52</v>
      </c>
      <c r="I471" s="8">
        <v>0</v>
      </c>
      <c r="J471" s="8">
        <v>0</v>
      </c>
      <c r="K471" s="8">
        <v>0</v>
      </c>
      <c r="L471" s="8">
        <v>0</v>
      </c>
      <c r="M471" s="14">
        <v>0</v>
      </c>
      <c r="N471" s="8">
        <v>0</v>
      </c>
      <c r="O471" s="8">
        <v>290.52</v>
      </c>
      <c r="P471" s="8">
        <v>0</v>
      </c>
      <c r="Q471" s="8">
        <v>0</v>
      </c>
      <c r="R471" s="8">
        <v>0</v>
      </c>
      <c r="S471" s="8">
        <v>0</v>
      </c>
      <c r="T471" s="8"/>
      <c r="U471" s="8">
        <v>0</v>
      </c>
      <c r="V471" s="8">
        <f t="shared" si="15"/>
        <v>0</v>
      </c>
      <c r="W471" s="8">
        <v>0</v>
      </c>
      <c r="X471" s="21">
        <v>0</v>
      </c>
      <c r="Y471" s="8">
        <v>0</v>
      </c>
      <c r="Z471" s="8">
        <v>0</v>
      </c>
      <c r="AA471" s="8">
        <v>0</v>
      </c>
      <c r="AB471" s="8">
        <v>0</v>
      </c>
      <c r="AC471" s="8">
        <v>0</v>
      </c>
      <c r="AD471" s="8">
        <v>0</v>
      </c>
      <c r="AE471" s="8">
        <v>0</v>
      </c>
      <c r="AF471" s="8">
        <f t="shared" si="16"/>
        <v>0</v>
      </c>
    </row>
    <row r="472" spans="1:32" s="9" customFormat="1" ht="13.2" x14ac:dyDescent="0.2">
      <c r="A472" s="6"/>
      <c r="B472" s="7" t="s">
        <v>490</v>
      </c>
      <c r="C472" s="7"/>
      <c r="D472" s="8">
        <v>0</v>
      </c>
      <c r="E472" s="8">
        <v>83687.97</v>
      </c>
      <c r="F472" s="8">
        <v>13759.32</v>
      </c>
      <c r="G472" s="8">
        <v>12688.92</v>
      </c>
      <c r="H472" s="8">
        <v>1070.4000000000001</v>
      </c>
      <c r="I472" s="8">
        <v>0</v>
      </c>
      <c r="J472" s="8">
        <v>0</v>
      </c>
      <c r="K472" s="8">
        <v>0</v>
      </c>
      <c r="L472" s="8">
        <v>0</v>
      </c>
      <c r="M472" s="14">
        <v>0</v>
      </c>
      <c r="N472" s="8">
        <v>0</v>
      </c>
      <c r="O472" s="8">
        <v>1070.4000000000001</v>
      </c>
      <c r="P472" s="8">
        <v>0</v>
      </c>
      <c r="Q472" s="8">
        <v>0</v>
      </c>
      <c r="R472" s="8">
        <v>0</v>
      </c>
      <c r="S472" s="8">
        <v>0</v>
      </c>
      <c r="T472" s="8"/>
      <c r="U472" s="8">
        <v>0</v>
      </c>
      <c r="V472" s="8">
        <f t="shared" si="15"/>
        <v>0</v>
      </c>
      <c r="W472" s="8">
        <v>0</v>
      </c>
      <c r="X472" s="21">
        <v>0</v>
      </c>
      <c r="Y472" s="8">
        <v>0</v>
      </c>
      <c r="Z472" s="8">
        <v>0</v>
      </c>
      <c r="AA472" s="8">
        <v>0</v>
      </c>
      <c r="AB472" s="8">
        <v>0</v>
      </c>
      <c r="AC472" s="8">
        <v>0</v>
      </c>
      <c r="AD472" s="8">
        <v>0</v>
      </c>
      <c r="AE472" s="8">
        <v>0</v>
      </c>
      <c r="AF472" s="8">
        <f t="shared" si="16"/>
        <v>0</v>
      </c>
    </row>
    <row r="473" spans="1:32" s="9" customFormat="1" ht="13.2" x14ac:dyDescent="0.2">
      <c r="A473" s="6"/>
      <c r="B473" s="7" t="s">
        <v>491</v>
      </c>
      <c r="C473" s="7"/>
      <c r="D473" s="8">
        <v>1937.55</v>
      </c>
      <c r="E473" s="8">
        <v>-0.13</v>
      </c>
      <c r="F473" s="8">
        <v>290.04000000000002</v>
      </c>
      <c r="G473" s="8">
        <v>0</v>
      </c>
      <c r="H473" s="8">
        <v>290.04000000000002</v>
      </c>
      <c r="I473" s="8">
        <v>0</v>
      </c>
      <c r="J473" s="8">
        <v>0</v>
      </c>
      <c r="K473" s="8">
        <v>0</v>
      </c>
      <c r="L473" s="8">
        <v>0</v>
      </c>
      <c r="M473" s="14">
        <v>496</v>
      </c>
      <c r="N473" s="8">
        <v>0</v>
      </c>
      <c r="O473" s="8">
        <v>290.04000000000002</v>
      </c>
      <c r="P473" s="8">
        <v>0</v>
      </c>
      <c r="Q473" s="8">
        <v>0</v>
      </c>
      <c r="R473" s="8">
        <v>0</v>
      </c>
      <c r="S473" s="8">
        <v>0</v>
      </c>
      <c r="T473" s="8"/>
      <c r="U473" s="8">
        <v>171.01</v>
      </c>
      <c r="V473" s="8">
        <f t="shared" si="15"/>
        <v>0</v>
      </c>
      <c r="W473" s="8">
        <v>0</v>
      </c>
      <c r="X473" s="21">
        <v>0</v>
      </c>
      <c r="Y473" s="8">
        <v>0</v>
      </c>
      <c r="Z473" s="8">
        <v>0</v>
      </c>
      <c r="AA473" s="8">
        <v>0</v>
      </c>
      <c r="AB473" s="8">
        <v>0</v>
      </c>
      <c r="AC473" s="8">
        <v>0</v>
      </c>
      <c r="AD473" s="8">
        <v>0</v>
      </c>
      <c r="AE473" s="8">
        <v>1937.55</v>
      </c>
      <c r="AF473" s="8">
        <f t="shared" si="16"/>
        <v>1937.55</v>
      </c>
    </row>
    <row r="474" spans="1:32" s="9" customFormat="1" ht="13.2" x14ac:dyDescent="0.2">
      <c r="A474" s="6"/>
      <c r="B474" s="7" t="s">
        <v>492</v>
      </c>
      <c r="C474" s="7"/>
      <c r="D474" s="8">
        <v>-2410</v>
      </c>
      <c r="E474" s="8">
        <v>1217.5999999999999</v>
      </c>
      <c r="F474" s="8">
        <v>445.2</v>
      </c>
      <c r="G474" s="8">
        <v>0</v>
      </c>
      <c r="H474" s="8">
        <v>445.2</v>
      </c>
      <c r="I474" s="8">
        <v>0</v>
      </c>
      <c r="J474" s="8">
        <v>0</v>
      </c>
      <c r="K474" s="8">
        <v>0</v>
      </c>
      <c r="L474" s="8">
        <v>0</v>
      </c>
      <c r="M474" s="14">
        <v>0</v>
      </c>
      <c r="N474" s="8">
        <v>0</v>
      </c>
      <c r="O474" s="8">
        <v>445.2</v>
      </c>
      <c r="P474" s="8">
        <v>0</v>
      </c>
      <c r="Q474" s="8">
        <v>0</v>
      </c>
      <c r="R474" s="8">
        <v>0</v>
      </c>
      <c r="S474" s="8">
        <v>0</v>
      </c>
      <c r="T474" s="8"/>
      <c r="U474" s="8">
        <v>0</v>
      </c>
      <c r="V474" s="8">
        <f t="shared" si="15"/>
        <v>0</v>
      </c>
      <c r="W474" s="8">
        <v>0</v>
      </c>
      <c r="X474" s="21">
        <v>0</v>
      </c>
      <c r="Y474" s="8">
        <v>0</v>
      </c>
      <c r="Z474" s="8">
        <v>0</v>
      </c>
      <c r="AA474" s="8">
        <v>0</v>
      </c>
      <c r="AB474" s="8">
        <v>0</v>
      </c>
      <c r="AC474" s="8">
        <v>0</v>
      </c>
      <c r="AD474" s="8">
        <v>0</v>
      </c>
      <c r="AE474" s="8">
        <v>-2410</v>
      </c>
      <c r="AF474" s="8">
        <f t="shared" si="16"/>
        <v>-2410</v>
      </c>
    </row>
    <row r="475" spans="1:32" s="9" customFormat="1" ht="13.2" x14ac:dyDescent="0.2">
      <c r="A475" s="6"/>
      <c r="B475" s="7" t="s">
        <v>493</v>
      </c>
      <c r="C475" s="7"/>
      <c r="D475" s="8">
        <v>-9312.52</v>
      </c>
      <c r="E475" s="8">
        <v>174256.85</v>
      </c>
      <c r="F475" s="8">
        <v>85371.6</v>
      </c>
      <c r="G475" s="8">
        <v>80284.2</v>
      </c>
      <c r="H475" s="8">
        <v>5087.3999999999996</v>
      </c>
      <c r="I475" s="8">
        <v>0</v>
      </c>
      <c r="J475" s="8">
        <v>688.86</v>
      </c>
      <c r="K475" s="8">
        <v>0</v>
      </c>
      <c r="L475" s="8">
        <v>1763.78</v>
      </c>
      <c r="M475" s="14">
        <v>39116.160000000003</v>
      </c>
      <c r="N475" s="8">
        <v>36785.18</v>
      </c>
      <c r="O475" s="8">
        <v>5087.3999999999996</v>
      </c>
      <c r="P475" s="8">
        <v>0</v>
      </c>
      <c r="Q475" s="8">
        <v>688.86</v>
      </c>
      <c r="R475" s="8">
        <v>0</v>
      </c>
      <c r="S475" s="8">
        <v>1763.78</v>
      </c>
      <c r="T475" s="8"/>
      <c r="U475" s="8">
        <v>45.82</v>
      </c>
      <c r="V475" s="8">
        <f t="shared" si="15"/>
        <v>8644.5172999999995</v>
      </c>
      <c r="W475" s="8">
        <v>5149.93</v>
      </c>
      <c r="X475" s="21">
        <v>9264</v>
      </c>
      <c r="Y475" s="8">
        <v>0</v>
      </c>
      <c r="Z475" s="8">
        <v>0</v>
      </c>
      <c r="AA475" s="8">
        <v>9264</v>
      </c>
      <c r="AB475" s="8">
        <v>3678.52</v>
      </c>
      <c r="AC475" s="8">
        <v>7908.81</v>
      </c>
      <c r="AD475" s="8">
        <v>2139.41</v>
      </c>
      <c r="AE475" s="8">
        <v>735.7</v>
      </c>
      <c r="AF475" s="8">
        <f t="shared" si="16"/>
        <v>4414.2127</v>
      </c>
    </row>
    <row r="476" spans="1:32" s="9" customFormat="1" ht="13.2" x14ac:dyDescent="0.2">
      <c r="A476" s="6"/>
      <c r="B476" s="7" t="s">
        <v>494</v>
      </c>
      <c r="C476" s="7"/>
      <c r="D476" s="8">
        <v>29457.01</v>
      </c>
      <c r="E476" s="8">
        <v>100585.42</v>
      </c>
      <c r="F476" s="8">
        <v>92847.6</v>
      </c>
      <c r="G476" s="8">
        <v>87041.4</v>
      </c>
      <c r="H476" s="8">
        <v>5806.2</v>
      </c>
      <c r="I476" s="8">
        <v>0</v>
      </c>
      <c r="J476" s="8">
        <v>688.86</v>
      </c>
      <c r="K476" s="8">
        <v>0</v>
      </c>
      <c r="L476" s="8">
        <v>1763.72</v>
      </c>
      <c r="M476" s="14">
        <v>76687.63</v>
      </c>
      <c r="N476" s="8">
        <v>71891.990000000005</v>
      </c>
      <c r="O476" s="8">
        <v>5806.2</v>
      </c>
      <c r="P476" s="8">
        <v>0</v>
      </c>
      <c r="Q476" s="8">
        <v>688.86</v>
      </c>
      <c r="R476" s="8">
        <v>0</v>
      </c>
      <c r="S476" s="8">
        <v>1763.72</v>
      </c>
      <c r="T476" s="8"/>
      <c r="U476" s="8">
        <v>82.6</v>
      </c>
      <c r="V476" s="8">
        <f t="shared" si="15"/>
        <v>16894.61765</v>
      </c>
      <c r="W476" s="8">
        <v>10064.879999999999</v>
      </c>
      <c r="X476" s="21">
        <v>20988</v>
      </c>
      <c r="Y476" s="8">
        <v>407</v>
      </c>
      <c r="Z476" s="8">
        <v>0</v>
      </c>
      <c r="AA476" s="8">
        <v>20581</v>
      </c>
      <c r="AB476" s="8">
        <v>6782.2</v>
      </c>
      <c r="AC476" s="8">
        <v>15456.78</v>
      </c>
      <c r="AD476" s="8">
        <v>1705.52</v>
      </c>
      <c r="AE476" s="8">
        <v>46619.3</v>
      </c>
      <c r="AF476" s="8">
        <f t="shared" si="16"/>
        <v>53401.502349999995</v>
      </c>
    </row>
    <row r="477" spans="1:32" s="9" customFormat="1" ht="13.2" x14ac:dyDescent="0.2">
      <c r="A477" s="6"/>
      <c r="B477" s="7" t="s">
        <v>495</v>
      </c>
      <c r="C477" s="7"/>
      <c r="D477" s="8">
        <v>22348.959999999999</v>
      </c>
      <c r="E477" s="8">
        <v>51225.36</v>
      </c>
      <c r="F477" s="8">
        <v>90613.2</v>
      </c>
      <c r="G477" s="8">
        <v>84278.399999999994</v>
      </c>
      <c r="H477" s="8">
        <v>6334.8</v>
      </c>
      <c r="I477" s="8">
        <v>0</v>
      </c>
      <c r="J477" s="8">
        <v>688.8</v>
      </c>
      <c r="K477" s="8">
        <v>0</v>
      </c>
      <c r="L477" s="8">
        <v>1763.88</v>
      </c>
      <c r="M477" s="14">
        <v>79499.8</v>
      </c>
      <c r="N477" s="8">
        <v>73941.94</v>
      </c>
      <c r="O477" s="8">
        <v>6334.8</v>
      </c>
      <c r="P477" s="8">
        <v>0</v>
      </c>
      <c r="Q477" s="8">
        <v>688.8</v>
      </c>
      <c r="R477" s="8">
        <v>0</v>
      </c>
      <c r="S477" s="8">
        <v>1763.88</v>
      </c>
      <c r="T477" s="8"/>
      <c r="U477" s="8">
        <v>87.74</v>
      </c>
      <c r="V477" s="8">
        <f t="shared" si="15"/>
        <v>17376.355899999999</v>
      </c>
      <c r="W477" s="8">
        <v>10351.870000000001</v>
      </c>
      <c r="X477" s="21">
        <v>18201</v>
      </c>
      <c r="Y477" s="8">
        <v>0</v>
      </c>
      <c r="Z477" s="8">
        <v>0</v>
      </c>
      <c r="AA477" s="8">
        <v>18201</v>
      </c>
      <c r="AB477" s="8">
        <v>7394.19</v>
      </c>
      <c r="AC477" s="8">
        <v>15897.52</v>
      </c>
      <c r="AD477" s="8">
        <v>4721</v>
      </c>
      <c r="AE477" s="8">
        <v>42967.48</v>
      </c>
      <c r="AF477" s="8">
        <f t="shared" si="16"/>
        <v>50361.674100000004</v>
      </c>
    </row>
    <row r="478" spans="1:32" s="9" customFormat="1" ht="13.2" x14ac:dyDescent="0.2">
      <c r="A478" s="6"/>
      <c r="B478" s="7" t="s">
        <v>496</v>
      </c>
      <c r="C478" s="7"/>
      <c r="D478" s="8">
        <v>0</v>
      </c>
      <c r="E478" s="8">
        <v>78300.33</v>
      </c>
      <c r="F478" s="8">
        <v>20163.84</v>
      </c>
      <c r="G478" s="8">
        <v>18137.64</v>
      </c>
      <c r="H478" s="8">
        <v>2026.2</v>
      </c>
      <c r="I478" s="8">
        <v>0</v>
      </c>
      <c r="J478" s="8">
        <v>0</v>
      </c>
      <c r="K478" s="8">
        <v>0</v>
      </c>
      <c r="L478" s="8">
        <v>0</v>
      </c>
      <c r="M478" s="14">
        <v>15978.2</v>
      </c>
      <c r="N478" s="8">
        <v>14372.6</v>
      </c>
      <c r="O478" s="8">
        <v>2026.2</v>
      </c>
      <c r="P478" s="8">
        <v>0</v>
      </c>
      <c r="Q478" s="8">
        <v>0</v>
      </c>
      <c r="R478" s="8">
        <v>0</v>
      </c>
      <c r="S478" s="8">
        <v>0</v>
      </c>
      <c r="T478" s="8"/>
      <c r="U478" s="8">
        <v>79.239999999999995</v>
      </c>
      <c r="V478" s="8">
        <f t="shared" si="15"/>
        <v>3377.5609999999997</v>
      </c>
      <c r="W478" s="8">
        <v>2012.16</v>
      </c>
      <c r="X478" s="21">
        <v>0</v>
      </c>
      <c r="Y478" s="8">
        <v>0</v>
      </c>
      <c r="Z478" s="8">
        <v>0</v>
      </c>
      <c r="AA478" s="8">
        <v>0</v>
      </c>
      <c r="AB478" s="8">
        <v>1437.26</v>
      </c>
      <c r="AC478" s="8">
        <v>3090.11</v>
      </c>
      <c r="AD478" s="8">
        <v>4455.51</v>
      </c>
      <c r="AE478" s="8">
        <v>7545.62</v>
      </c>
      <c r="AF478" s="8">
        <f t="shared" si="16"/>
        <v>8982.8790000000008</v>
      </c>
    </row>
    <row r="479" spans="1:32" s="9" customFormat="1" ht="13.2" x14ac:dyDescent="0.2">
      <c r="A479" s="6"/>
      <c r="B479" s="7" t="s">
        <v>497</v>
      </c>
      <c r="C479" s="7"/>
      <c r="D479" s="8">
        <v>498.1</v>
      </c>
      <c r="E479" s="8">
        <v>-157.28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14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/>
      <c r="U479" s="8">
        <v>0</v>
      </c>
      <c r="V479" s="8">
        <f t="shared" si="15"/>
        <v>0</v>
      </c>
      <c r="W479" s="8">
        <v>0</v>
      </c>
      <c r="X479" s="21">
        <v>0</v>
      </c>
      <c r="Y479" s="8">
        <v>0</v>
      </c>
      <c r="Z479" s="8">
        <v>0</v>
      </c>
      <c r="AA479" s="8">
        <v>0</v>
      </c>
      <c r="AB479" s="8">
        <v>0</v>
      </c>
      <c r="AC479" s="8">
        <v>0</v>
      </c>
      <c r="AD479" s="8">
        <v>0</v>
      </c>
      <c r="AE479" s="8">
        <v>498.1</v>
      </c>
      <c r="AF479" s="8">
        <f t="shared" si="16"/>
        <v>498.1</v>
      </c>
    </row>
    <row r="480" spans="1:32" s="9" customFormat="1" ht="13.2" x14ac:dyDescent="0.2">
      <c r="A480" s="6"/>
      <c r="B480" s="7" t="s">
        <v>498</v>
      </c>
      <c r="C480" s="7"/>
      <c r="D480" s="8">
        <v>0</v>
      </c>
      <c r="E480" s="8">
        <v>931.44</v>
      </c>
      <c r="F480" s="8">
        <v>215.52</v>
      </c>
      <c r="G480" s="8">
        <v>0</v>
      </c>
      <c r="H480" s="8">
        <v>215.52</v>
      </c>
      <c r="I480" s="8">
        <v>0</v>
      </c>
      <c r="J480" s="8">
        <v>0</v>
      </c>
      <c r="K480" s="8">
        <v>0</v>
      </c>
      <c r="L480" s="8">
        <v>0</v>
      </c>
      <c r="M480" s="14">
        <v>0</v>
      </c>
      <c r="N480" s="8">
        <v>0</v>
      </c>
      <c r="O480" s="8">
        <v>215.52</v>
      </c>
      <c r="P480" s="8">
        <v>0</v>
      </c>
      <c r="Q480" s="8">
        <v>0</v>
      </c>
      <c r="R480" s="8">
        <v>0</v>
      </c>
      <c r="S480" s="8">
        <v>0</v>
      </c>
      <c r="T480" s="8"/>
      <c r="U480" s="8">
        <v>0</v>
      </c>
      <c r="V480" s="8">
        <f t="shared" si="15"/>
        <v>0</v>
      </c>
      <c r="W480" s="8">
        <v>0</v>
      </c>
      <c r="X480" s="21">
        <v>0</v>
      </c>
      <c r="Y480" s="8">
        <v>0</v>
      </c>
      <c r="Z480" s="8">
        <v>0</v>
      </c>
      <c r="AA480" s="8">
        <v>0</v>
      </c>
      <c r="AB480" s="8">
        <v>0</v>
      </c>
      <c r="AC480" s="8">
        <v>0</v>
      </c>
      <c r="AD480" s="8">
        <v>0</v>
      </c>
      <c r="AE480" s="8">
        <v>0</v>
      </c>
      <c r="AF480" s="8">
        <f t="shared" si="16"/>
        <v>0</v>
      </c>
    </row>
    <row r="481" spans="1:32" s="9" customFormat="1" ht="13.2" x14ac:dyDescent="0.2">
      <c r="A481" s="6"/>
      <c r="B481" s="7" t="s">
        <v>499</v>
      </c>
      <c r="C481" s="7"/>
      <c r="D481" s="8">
        <v>0</v>
      </c>
      <c r="E481" s="8">
        <v>12601.28</v>
      </c>
      <c r="F481" s="8">
        <v>2065.08</v>
      </c>
      <c r="G481" s="8">
        <v>1925.76</v>
      </c>
      <c r="H481" s="8">
        <v>139.32</v>
      </c>
      <c r="I481" s="8">
        <v>0</v>
      </c>
      <c r="J481" s="8">
        <v>0</v>
      </c>
      <c r="K481" s="8">
        <v>0</v>
      </c>
      <c r="L481" s="8">
        <v>0</v>
      </c>
      <c r="M481" s="14">
        <v>0</v>
      </c>
      <c r="N481" s="8">
        <v>0</v>
      </c>
      <c r="O481" s="8">
        <v>139.32</v>
      </c>
      <c r="P481" s="8">
        <v>0</v>
      </c>
      <c r="Q481" s="8">
        <v>0</v>
      </c>
      <c r="R481" s="8">
        <v>0</v>
      </c>
      <c r="S481" s="8">
        <v>0</v>
      </c>
      <c r="T481" s="8"/>
      <c r="U481" s="8">
        <v>0</v>
      </c>
      <c r="V481" s="8">
        <f t="shared" si="15"/>
        <v>0</v>
      </c>
      <c r="W481" s="8">
        <v>0</v>
      </c>
      <c r="X481" s="21">
        <v>0</v>
      </c>
      <c r="Y481" s="8">
        <v>0</v>
      </c>
      <c r="Z481" s="8">
        <v>0</v>
      </c>
      <c r="AA481" s="8">
        <v>0</v>
      </c>
      <c r="AB481" s="8">
        <v>0</v>
      </c>
      <c r="AC481" s="8">
        <v>0</v>
      </c>
      <c r="AD481" s="8">
        <v>0</v>
      </c>
      <c r="AE481" s="8">
        <v>0</v>
      </c>
      <c r="AF481" s="8">
        <f t="shared" si="16"/>
        <v>0</v>
      </c>
    </row>
    <row r="482" spans="1:32" s="9" customFormat="1" ht="13.2" x14ac:dyDescent="0.2">
      <c r="A482" s="6"/>
      <c r="B482" s="7" t="s">
        <v>500</v>
      </c>
      <c r="C482" s="7"/>
      <c r="D482" s="8">
        <v>0</v>
      </c>
      <c r="E482" s="8">
        <v>25952.02</v>
      </c>
      <c r="F482" s="8">
        <v>5026.4399999999996</v>
      </c>
      <c r="G482" s="8">
        <v>4687.32</v>
      </c>
      <c r="H482" s="8">
        <v>339.12</v>
      </c>
      <c r="I482" s="8">
        <v>0</v>
      </c>
      <c r="J482" s="8">
        <v>0</v>
      </c>
      <c r="K482" s="8">
        <v>0</v>
      </c>
      <c r="L482" s="8">
        <v>0</v>
      </c>
      <c r="M482" s="14">
        <v>0</v>
      </c>
      <c r="N482" s="8">
        <v>0</v>
      </c>
      <c r="O482" s="8">
        <v>339.12</v>
      </c>
      <c r="P482" s="8">
        <v>0</v>
      </c>
      <c r="Q482" s="8">
        <v>0</v>
      </c>
      <c r="R482" s="8">
        <v>0</v>
      </c>
      <c r="S482" s="8">
        <v>0</v>
      </c>
      <c r="T482" s="8"/>
      <c r="U482" s="8">
        <v>0</v>
      </c>
      <c r="V482" s="8">
        <f t="shared" si="15"/>
        <v>0</v>
      </c>
      <c r="W482" s="8">
        <v>0</v>
      </c>
      <c r="X482" s="21">
        <v>0</v>
      </c>
      <c r="Y482" s="8">
        <v>0</v>
      </c>
      <c r="Z482" s="8">
        <v>0</v>
      </c>
      <c r="AA482" s="8">
        <v>0</v>
      </c>
      <c r="AB482" s="8">
        <v>0</v>
      </c>
      <c r="AC482" s="8">
        <v>0</v>
      </c>
      <c r="AD482" s="8">
        <v>0</v>
      </c>
      <c r="AE482" s="8">
        <v>0</v>
      </c>
      <c r="AF482" s="8">
        <f t="shared" si="16"/>
        <v>0</v>
      </c>
    </row>
    <row r="483" spans="1:32" s="9" customFormat="1" ht="13.2" x14ac:dyDescent="0.2">
      <c r="A483" s="6"/>
      <c r="B483" s="7" t="s">
        <v>501</v>
      </c>
      <c r="C483" s="7"/>
      <c r="D483" s="8">
        <v>0</v>
      </c>
      <c r="E483" s="8">
        <v>15922.34</v>
      </c>
      <c r="F483" s="8">
        <v>2609.2800000000002</v>
      </c>
      <c r="G483" s="8">
        <v>2433.2399999999998</v>
      </c>
      <c r="H483" s="8">
        <v>176.04</v>
      </c>
      <c r="I483" s="8">
        <v>0</v>
      </c>
      <c r="J483" s="8">
        <v>0</v>
      </c>
      <c r="K483" s="8">
        <v>0</v>
      </c>
      <c r="L483" s="8">
        <v>0</v>
      </c>
      <c r="M483" s="14">
        <v>0</v>
      </c>
      <c r="N483" s="8">
        <v>0</v>
      </c>
      <c r="O483" s="8">
        <v>176.04</v>
      </c>
      <c r="P483" s="8">
        <v>0</v>
      </c>
      <c r="Q483" s="8">
        <v>0</v>
      </c>
      <c r="R483" s="8">
        <v>0</v>
      </c>
      <c r="S483" s="8">
        <v>0</v>
      </c>
      <c r="T483" s="8"/>
      <c r="U483" s="8">
        <v>0</v>
      </c>
      <c r="V483" s="8">
        <f t="shared" si="15"/>
        <v>0</v>
      </c>
      <c r="W483" s="8">
        <v>0</v>
      </c>
      <c r="X483" s="21">
        <v>0</v>
      </c>
      <c r="Y483" s="8">
        <v>0</v>
      </c>
      <c r="Z483" s="8">
        <v>0</v>
      </c>
      <c r="AA483" s="8">
        <v>0</v>
      </c>
      <c r="AB483" s="8">
        <v>0</v>
      </c>
      <c r="AC483" s="8">
        <v>0</v>
      </c>
      <c r="AD483" s="8">
        <v>0</v>
      </c>
      <c r="AE483" s="8">
        <v>0</v>
      </c>
      <c r="AF483" s="8">
        <f t="shared" si="16"/>
        <v>0</v>
      </c>
    </row>
    <row r="484" spans="1:32" s="9" customFormat="1" ht="13.2" x14ac:dyDescent="0.2">
      <c r="A484" s="6"/>
      <c r="B484" s="7" t="s">
        <v>502</v>
      </c>
      <c r="C484" s="7"/>
      <c r="D484" s="8">
        <v>580.84</v>
      </c>
      <c r="E484" s="8">
        <v>18769.48</v>
      </c>
      <c r="F484" s="8">
        <v>3321.72</v>
      </c>
      <c r="G484" s="8">
        <v>3097.56</v>
      </c>
      <c r="H484" s="8">
        <v>224.16</v>
      </c>
      <c r="I484" s="8">
        <v>0</v>
      </c>
      <c r="J484" s="8">
        <v>0</v>
      </c>
      <c r="K484" s="8">
        <v>0</v>
      </c>
      <c r="L484" s="8">
        <v>0</v>
      </c>
      <c r="M484" s="14">
        <v>0</v>
      </c>
      <c r="N484" s="8">
        <v>0</v>
      </c>
      <c r="O484" s="8">
        <v>224.16</v>
      </c>
      <c r="P484" s="8">
        <v>0</v>
      </c>
      <c r="Q484" s="8">
        <v>0</v>
      </c>
      <c r="R484" s="8">
        <v>0</v>
      </c>
      <c r="S484" s="8">
        <v>0</v>
      </c>
      <c r="T484" s="8"/>
      <c r="U484" s="8">
        <v>0</v>
      </c>
      <c r="V484" s="8">
        <f t="shared" si="15"/>
        <v>0</v>
      </c>
      <c r="W484" s="8">
        <v>0</v>
      </c>
      <c r="X484" s="21">
        <v>0</v>
      </c>
      <c r="Y484" s="8">
        <v>0</v>
      </c>
      <c r="Z484" s="8">
        <v>0</v>
      </c>
      <c r="AA484" s="8">
        <v>0</v>
      </c>
      <c r="AB484" s="8">
        <v>0</v>
      </c>
      <c r="AC484" s="8">
        <v>0</v>
      </c>
      <c r="AD484" s="8">
        <v>0</v>
      </c>
      <c r="AE484" s="8">
        <v>580.84</v>
      </c>
      <c r="AF484" s="8">
        <f t="shared" si="16"/>
        <v>580.84</v>
      </c>
    </row>
    <row r="485" spans="1:32" s="9" customFormat="1" ht="13.2" x14ac:dyDescent="0.2">
      <c r="A485" s="6"/>
      <c r="B485" s="7" t="s">
        <v>503</v>
      </c>
      <c r="C485" s="7"/>
      <c r="D485" s="8">
        <v>0</v>
      </c>
      <c r="E485" s="8">
        <v>38388.550000000003</v>
      </c>
      <c r="F485" s="8">
        <v>6291.12</v>
      </c>
      <c r="G485" s="8">
        <v>5866.68</v>
      </c>
      <c r="H485" s="8">
        <v>424.44</v>
      </c>
      <c r="I485" s="8">
        <v>0</v>
      </c>
      <c r="J485" s="8">
        <v>0</v>
      </c>
      <c r="K485" s="8">
        <v>0</v>
      </c>
      <c r="L485" s="8">
        <v>0</v>
      </c>
      <c r="M485" s="14">
        <v>0</v>
      </c>
      <c r="N485" s="8">
        <v>0</v>
      </c>
      <c r="O485" s="8">
        <v>424.44</v>
      </c>
      <c r="P485" s="8">
        <v>0</v>
      </c>
      <c r="Q485" s="8">
        <v>0</v>
      </c>
      <c r="R485" s="8">
        <v>0</v>
      </c>
      <c r="S485" s="8">
        <v>0</v>
      </c>
      <c r="T485" s="8"/>
      <c r="U485" s="8">
        <v>0</v>
      </c>
      <c r="V485" s="8">
        <f t="shared" si="15"/>
        <v>0</v>
      </c>
      <c r="W485" s="8">
        <v>0</v>
      </c>
      <c r="X485" s="21">
        <v>0</v>
      </c>
      <c r="Y485" s="8">
        <v>0</v>
      </c>
      <c r="Z485" s="8">
        <v>0</v>
      </c>
      <c r="AA485" s="8">
        <v>0</v>
      </c>
      <c r="AB485" s="8">
        <v>0</v>
      </c>
      <c r="AC485" s="8">
        <v>0</v>
      </c>
      <c r="AD485" s="8">
        <v>0</v>
      </c>
      <c r="AE485" s="8">
        <v>0</v>
      </c>
      <c r="AF485" s="8">
        <f t="shared" si="16"/>
        <v>0</v>
      </c>
    </row>
    <row r="486" spans="1:32" s="9" customFormat="1" ht="13.2" x14ac:dyDescent="0.2">
      <c r="A486" s="6"/>
      <c r="B486" s="7" t="s">
        <v>504</v>
      </c>
      <c r="C486" s="7"/>
      <c r="D486" s="8">
        <v>0</v>
      </c>
      <c r="E486" s="8">
        <v>-6.66</v>
      </c>
      <c r="F486" s="8">
        <v>140.4</v>
      </c>
      <c r="G486" s="8">
        <v>0</v>
      </c>
      <c r="H486" s="8">
        <v>140.4</v>
      </c>
      <c r="I486" s="8">
        <v>0</v>
      </c>
      <c r="J486" s="8">
        <v>0</v>
      </c>
      <c r="K486" s="8">
        <v>0</v>
      </c>
      <c r="L486" s="8">
        <v>0</v>
      </c>
      <c r="M486" s="14">
        <v>128.69999999999999</v>
      </c>
      <c r="N486" s="8">
        <v>0</v>
      </c>
      <c r="O486" s="8">
        <v>140.4</v>
      </c>
      <c r="P486" s="8">
        <v>0</v>
      </c>
      <c r="Q486" s="8">
        <v>0</v>
      </c>
      <c r="R486" s="8">
        <v>0</v>
      </c>
      <c r="S486" s="8">
        <v>0</v>
      </c>
      <c r="T486" s="8"/>
      <c r="U486" s="8">
        <v>91.67</v>
      </c>
      <c r="V486" s="8">
        <f t="shared" si="15"/>
        <v>0</v>
      </c>
      <c r="W486" s="8">
        <v>0</v>
      </c>
      <c r="X486" s="21">
        <v>0</v>
      </c>
      <c r="Y486" s="8">
        <v>0</v>
      </c>
      <c r="Z486" s="8">
        <v>0</v>
      </c>
      <c r="AA486" s="8">
        <v>0</v>
      </c>
      <c r="AB486" s="8">
        <v>0</v>
      </c>
      <c r="AC486" s="8">
        <v>0</v>
      </c>
      <c r="AD486" s="8">
        <v>0</v>
      </c>
      <c r="AE486" s="8">
        <v>0</v>
      </c>
      <c r="AF486" s="8">
        <f t="shared" si="16"/>
        <v>0</v>
      </c>
    </row>
    <row r="487" spans="1:32" s="9" customFormat="1" ht="13.2" x14ac:dyDescent="0.2">
      <c r="A487" s="6"/>
      <c r="B487" s="7" t="s">
        <v>505</v>
      </c>
      <c r="C487" s="7"/>
      <c r="D487" s="8">
        <v>0</v>
      </c>
      <c r="E487" s="8">
        <v>814.74</v>
      </c>
      <c r="F487" s="8">
        <v>188.52</v>
      </c>
      <c r="G487" s="8">
        <v>0</v>
      </c>
      <c r="H487" s="8">
        <v>188.52</v>
      </c>
      <c r="I487" s="8">
        <v>0</v>
      </c>
      <c r="J487" s="8">
        <v>0</v>
      </c>
      <c r="K487" s="8">
        <v>0</v>
      </c>
      <c r="L487" s="8">
        <v>0</v>
      </c>
      <c r="M487" s="14">
        <v>0</v>
      </c>
      <c r="N487" s="8">
        <v>0</v>
      </c>
      <c r="O487" s="8">
        <v>188.52</v>
      </c>
      <c r="P487" s="8">
        <v>0</v>
      </c>
      <c r="Q487" s="8">
        <v>0</v>
      </c>
      <c r="R487" s="8">
        <v>0</v>
      </c>
      <c r="S487" s="8">
        <v>0</v>
      </c>
      <c r="T487" s="8"/>
      <c r="U487" s="8">
        <v>0</v>
      </c>
      <c r="V487" s="8">
        <f t="shared" si="15"/>
        <v>0</v>
      </c>
      <c r="W487" s="8">
        <v>0</v>
      </c>
      <c r="X487" s="21">
        <v>0</v>
      </c>
      <c r="Y487" s="8">
        <v>0</v>
      </c>
      <c r="Z487" s="8">
        <v>0</v>
      </c>
      <c r="AA487" s="8">
        <v>0</v>
      </c>
      <c r="AB487" s="8">
        <v>0</v>
      </c>
      <c r="AC487" s="8">
        <v>0</v>
      </c>
      <c r="AD487" s="8">
        <v>0</v>
      </c>
      <c r="AE487" s="8">
        <v>0</v>
      </c>
      <c r="AF487" s="8">
        <f t="shared" si="16"/>
        <v>0</v>
      </c>
    </row>
    <row r="488" spans="1:32" s="9" customFormat="1" ht="13.2" x14ac:dyDescent="0.2">
      <c r="A488" s="6"/>
      <c r="B488" s="7" t="s">
        <v>506</v>
      </c>
      <c r="C488" s="7"/>
      <c r="D488" s="8">
        <v>2842.75</v>
      </c>
      <c r="E488" s="8">
        <v>-0.44</v>
      </c>
      <c r="F488" s="8">
        <v>3561.84</v>
      </c>
      <c r="G488" s="8">
        <v>3321.48</v>
      </c>
      <c r="H488" s="8">
        <v>240.36</v>
      </c>
      <c r="I488" s="8">
        <v>0</v>
      </c>
      <c r="J488" s="8">
        <v>0</v>
      </c>
      <c r="K488" s="8">
        <v>0</v>
      </c>
      <c r="L488" s="8">
        <v>0</v>
      </c>
      <c r="M488" s="14">
        <v>3562</v>
      </c>
      <c r="N488" s="8">
        <v>3321.63</v>
      </c>
      <c r="O488" s="8">
        <v>240.36</v>
      </c>
      <c r="P488" s="8">
        <v>0</v>
      </c>
      <c r="Q488" s="8">
        <v>0</v>
      </c>
      <c r="R488" s="8">
        <v>0</v>
      </c>
      <c r="S488" s="8">
        <v>0</v>
      </c>
      <c r="T488" s="8"/>
      <c r="U488" s="8">
        <v>100</v>
      </c>
      <c r="V488" s="8">
        <f t="shared" si="15"/>
        <v>780.58304999999996</v>
      </c>
      <c r="W488" s="8">
        <v>465.03</v>
      </c>
      <c r="X488" s="21">
        <v>0</v>
      </c>
      <c r="Y488" s="8">
        <v>0</v>
      </c>
      <c r="Z488" s="8">
        <v>0</v>
      </c>
      <c r="AA488" s="8">
        <v>0</v>
      </c>
      <c r="AB488" s="8">
        <v>332.16</v>
      </c>
      <c r="AC488" s="8">
        <v>714.15</v>
      </c>
      <c r="AD488" s="8">
        <v>1029.71</v>
      </c>
      <c r="AE488" s="8">
        <v>4586.6099999999997</v>
      </c>
      <c r="AF488" s="8">
        <f t="shared" si="16"/>
        <v>4918.7669500000002</v>
      </c>
    </row>
    <row r="489" spans="1:32" s="9" customFormat="1" ht="13.2" x14ac:dyDescent="0.2">
      <c r="A489" s="6"/>
      <c r="B489" s="7" t="s">
        <v>507</v>
      </c>
      <c r="C489" s="7"/>
      <c r="D489" s="8">
        <v>0</v>
      </c>
      <c r="E489" s="8">
        <v>19011.88</v>
      </c>
      <c r="F489" s="8">
        <v>3217.68</v>
      </c>
      <c r="G489" s="8">
        <v>3000.48</v>
      </c>
      <c r="H489" s="8">
        <v>217.2</v>
      </c>
      <c r="I489" s="8">
        <v>0</v>
      </c>
      <c r="J489" s="8">
        <v>0</v>
      </c>
      <c r="K489" s="8">
        <v>0</v>
      </c>
      <c r="L489" s="8">
        <v>0</v>
      </c>
      <c r="M489" s="14">
        <v>0</v>
      </c>
      <c r="N489" s="8">
        <v>0</v>
      </c>
      <c r="O489" s="8">
        <v>217.2</v>
      </c>
      <c r="P489" s="8">
        <v>0</v>
      </c>
      <c r="Q489" s="8">
        <v>0</v>
      </c>
      <c r="R489" s="8">
        <v>0</v>
      </c>
      <c r="S489" s="8">
        <v>0</v>
      </c>
      <c r="T489" s="8"/>
      <c r="U489" s="8">
        <v>0</v>
      </c>
      <c r="V489" s="8">
        <f t="shared" si="15"/>
        <v>0</v>
      </c>
      <c r="W489" s="8">
        <v>0</v>
      </c>
      <c r="X489" s="21">
        <v>0</v>
      </c>
      <c r="Y489" s="8">
        <v>0</v>
      </c>
      <c r="Z489" s="8">
        <v>0</v>
      </c>
      <c r="AA489" s="8">
        <v>0</v>
      </c>
      <c r="AB489" s="8">
        <v>0</v>
      </c>
      <c r="AC489" s="8">
        <v>0</v>
      </c>
      <c r="AD489" s="8">
        <v>0</v>
      </c>
      <c r="AE489" s="8">
        <v>0</v>
      </c>
      <c r="AF489" s="8">
        <f t="shared" si="16"/>
        <v>0</v>
      </c>
    </row>
    <row r="490" spans="1:32" s="9" customFormat="1" ht="13.2" x14ac:dyDescent="0.2">
      <c r="A490" s="6"/>
      <c r="B490" s="7" t="s">
        <v>508</v>
      </c>
      <c r="C490" s="7"/>
      <c r="D490" s="8">
        <v>0</v>
      </c>
      <c r="E490" s="8">
        <v>123.83</v>
      </c>
      <c r="F490" s="8">
        <v>212.28</v>
      </c>
      <c r="G490" s="8">
        <v>0</v>
      </c>
      <c r="H490" s="8">
        <v>212.28</v>
      </c>
      <c r="I490" s="8">
        <v>0</v>
      </c>
      <c r="J490" s="8">
        <v>0</v>
      </c>
      <c r="K490" s="8">
        <v>0</v>
      </c>
      <c r="L490" s="8">
        <v>0</v>
      </c>
      <c r="M490" s="14">
        <v>424.56</v>
      </c>
      <c r="N490" s="8">
        <v>0</v>
      </c>
      <c r="O490" s="8">
        <v>212.28</v>
      </c>
      <c r="P490" s="8">
        <v>0</v>
      </c>
      <c r="Q490" s="8">
        <v>0</v>
      </c>
      <c r="R490" s="8">
        <v>0</v>
      </c>
      <c r="S490" s="8">
        <v>0</v>
      </c>
      <c r="T490" s="8"/>
      <c r="U490" s="8">
        <v>200</v>
      </c>
      <c r="V490" s="8">
        <f t="shared" si="15"/>
        <v>0</v>
      </c>
      <c r="W490" s="8">
        <v>0</v>
      </c>
      <c r="X490" s="21">
        <v>0</v>
      </c>
      <c r="Y490" s="8">
        <v>0</v>
      </c>
      <c r="Z490" s="8">
        <v>0</v>
      </c>
      <c r="AA490" s="8">
        <v>0</v>
      </c>
      <c r="AB490" s="8">
        <v>0</v>
      </c>
      <c r="AC490" s="8">
        <v>0</v>
      </c>
      <c r="AD490" s="8">
        <v>0</v>
      </c>
      <c r="AE490" s="8">
        <v>0</v>
      </c>
      <c r="AF490" s="8">
        <f t="shared" si="16"/>
        <v>0</v>
      </c>
    </row>
    <row r="491" spans="1:32" s="9" customFormat="1" ht="13.2" x14ac:dyDescent="0.2">
      <c r="A491" s="6"/>
      <c r="B491" s="7" t="s">
        <v>509</v>
      </c>
      <c r="C491" s="7"/>
      <c r="D491" s="8">
        <v>1576.97</v>
      </c>
      <c r="E491" s="8">
        <v>8608.07</v>
      </c>
      <c r="F491" s="8">
        <v>1840.92</v>
      </c>
      <c r="G491" s="8">
        <v>1716.72</v>
      </c>
      <c r="H491" s="8">
        <v>124.2</v>
      </c>
      <c r="I491" s="8">
        <v>0</v>
      </c>
      <c r="J491" s="8">
        <v>0</v>
      </c>
      <c r="K491" s="8">
        <v>0</v>
      </c>
      <c r="L491" s="8">
        <v>0</v>
      </c>
      <c r="M491" s="14">
        <v>0</v>
      </c>
      <c r="N491" s="8">
        <v>0</v>
      </c>
      <c r="O491" s="8">
        <v>124.2</v>
      </c>
      <c r="P491" s="8">
        <v>0</v>
      </c>
      <c r="Q491" s="8">
        <v>0</v>
      </c>
      <c r="R491" s="8">
        <v>0</v>
      </c>
      <c r="S491" s="8">
        <v>0</v>
      </c>
      <c r="T491" s="8"/>
      <c r="U491" s="8">
        <v>0</v>
      </c>
      <c r="V491" s="8">
        <f t="shared" si="15"/>
        <v>0</v>
      </c>
      <c r="W491" s="8">
        <v>0</v>
      </c>
      <c r="X491" s="21">
        <v>0</v>
      </c>
      <c r="Y491" s="8">
        <v>0</v>
      </c>
      <c r="Z491" s="8">
        <v>0</v>
      </c>
      <c r="AA491" s="8">
        <v>0</v>
      </c>
      <c r="AB491" s="8">
        <v>0</v>
      </c>
      <c r="AC491" s="8">
        <v>0</v>
      </c>
      <c r="AD491" s="8">
        <v>0</v>
      </c>
      <c r="AE491" s="8">
        <v>1576.97</v>
      </c>
      <c r="AF491" s="8">
        <f t="shared" si="16"/>
        <v>1576.97</v>
      </c>
    </row>
    <row r="492" spans="1:32" s="9" customFormat="1" ht="13.2" x14ac:dyDescent="0.2">
      <c r="A492" s="6"/>
      <c r="B492" s="7" t="s">
        <v>510</v>
      </c>
      <c r="C492" s="7"/>
      <c r="D492" s="8">
        <v>0</v>
      </c>
      <c r="E492" s="8">
        <v>23346.3</v>
      </c>
      <c r="F492" s="8">
        <v>3825.96</v>
      </c>
      <c r="G492" s="8">
        <v>3567.84</v>
      </c>
      <c r="H492" s="8">
        <v>258.12</v>
      </c>
      <c r="I492" s="8">
        <v>0</v>
      </c>
      <c r="J492" s="8">
        <v>0</v>
      </c>
      <c r="K492" s="8">
        <v>0</v>
      </c>
      <c r="L492" s="8">
        <v>0</v>
      </c>
      <c r="M492" s="14">
        <v>0</v>
      </c>
      <c r="N492" s="8">
        <v>0</v>
      </c>
      <c r="O492" s="8">
        <v>258.12</v>
      </c>
      <c r="P492" s="8">
        <v>0</v>
      </c>
      <c r="Q492" s="8">
        <v>0</v>
      </c>
      <c r="R492" s="8">
        <v>0</v>
      </c>
      <c r="S492" s="8">
        <v>0</v>
      </c>
      <c r="T492" s="8"/>
      <c r="U492" s="8">
        <v>0</v>
      </c>
      <c r="V492" s="8">
        <f t="shared" si="15"/>
        <v>0</v>
      </c>
      <c r="W492" s="8">
        <v>0</v>
      </c>
      <c r="X492" s="21">
        <v>0</v>
      </c>
      <c r="Y492" s="8">
        <v>0</v>
      </c>
      <c r="Z492" s="8">
        <v>0</v>
      </c>
      <c r="AA492" s="8">
        <v>0</v>
      </c>
      <c r="AB492" s="8">
        <v>0</v>
      </c>
      <c r="AC492" s="8">
        <v>0</v>
      </c>
      <c r="AD492" s="8">
        <v>0</v>
      </c>
      <c r="AE492" s="8">
        <v>0</v>
      </c>
      <c r="AF492" s="8">
        <f t="shared" si="16"/>
        <v>0</v>
      </c>
    </row>
    <row r="493" spans="1:32" s="9" customFormat="1" ht="13.2" x14ac:dyDescent="0.2">
      <c r="A493" s="6"/>
      <c r="B493" s="7" t="s">
        <v>511</v>
      </c>
      <c r="C493" s="7"/>
      <c r="D493" s="8">
        <v>2847.8</v>
      </c>
      <c r="E493" s="8">
        <v>17827.36</v>
      </c>
      <c r="F493" s="8">
        <v>5959.32</v>
      </c>
      <c r="G493" s="8">
        <v>5762.16</v>
      </c>
      <c r="H493" s="8">
        <v>197.16</v>
      </c>
      <c r="I493" s="8">
        <v>0</v>
      </c>
      <c r="J493" s="8">
        <v>0</v>
      </c>
      <c r="K493" s="8">
        <v>0</v>
      </c>
      <c r="L493" s="8">
        <v>0</v>
      </c>
      <c r="M493" s="14">
        <v>3278.81</v>
      </c>
      <c r="N493" s="8">
        <v>3170.33</v>
      </c>
      <c r="O493" s="8">
        <v>197.16</v>
      </c>
      <c r="P493" s="8">
        <v>0</v>
      </c>
      <c r="Q493" s="8">
        <v>0</v>
      </c>
      <c r="R493" s="8">
        <v>0</v>
      </c>
      <c r="S493" s="8">
        <v>0</v>
      </c>
      <c r="T493" s="8"/>
      <c r="U493" s="8">
        <v>55.02</v>
      </c>
      <c r="V493" s="8">
        <f t="shared" si="15"/>
        <v>745.02754999999991</v>
      </c>
      <c r="W493" s="8">
        <v>443.85</v>
      </c>
      <c r="X493" s="21">
        <v>0</v>
      </c>
      <c r="Y493" s="8">
        <v>0</v>
      </c>
      <c r="Z493" s="8">
        <v>0</v>
      </c>
      <c r="AA493" s="8">
        <v>0</v>
      </c>
      <c r="AB493" s="8">
        <v>317.02999999999997</v>
      </c>
      <c r="AC493" s="8">
        <v>681.62</v>
      </c>
      <c r="AD493" s="8">
        <v>982.8</v>
      </c>
      <c r="AE493" s="8">
        <v>4512.22</v>
      </c>
      <c r="AF493" s="8">
        <f t="shared" si="16"/>
        <v>4829.25245</v>
      </c>
    </row>
    <row r="494" spans="1:32" s="9" customFormat="1" ht="13.2" x14ac:dyDescent="0.2">
      <c r="A494" s="6"/>
      <c r="B494" s="7" t="s">
        <v>512</v>
      </c>
      <c r="C494" s="7"/>
      <c r="D494" s="8">
        <v>0</v>
      </c>
      <c r="E494" s="8">
        <v>34935.440000000002</v>
      </c>
      <c r="F494" s="8">
        <v>4410.6000000000004</v>
      </c>
      <c r="G494" s="8">
        <v>4046.28</v>
      </c>
      <c r="H494" s="8">
        <v>364.32</v>
      </c>
      <c r="I494" s="8">
        <v>0</v>
      </c>
      <c r="J494" s="8">
        <v>0</v>
      </c>
      <c r="K494" s="8">
        <v>0</v>
      </c>
      <c r="L494" s="8">
        <v>0</v>
      </c>
      <c r="M494" s="14">
        <v>0</v>
      </c>
      <c r="N494" s="8">
        <v>0</v>
      </c>
      <c r="O494" s="8">
        <v>364.32</v>
      </c>
      <c r="P494" s="8">
        <v>0</v>
      </c>
      <c r="Q494" s="8">
        <v>0</v>
      </c>
      <c r="R494" s="8">
        <v>0</v>
      </c>
      <c r="S494" s="8">
        <v>0</v>
      </c>
      <c r="T494" s="8"/>
      <c r="U494" s="8">
        <v>0</v>
      </c>
      <c r="V494" s="8">
        <f t="shared" si="15"/>
        <v>0</v>
      </c>
      <c r="W494" s="8">
        <v>0</v>
      </c>
      <c r="X494" s="21">
        <v>0</v>
      </c>
      <c r="Y494" s="8">
        <v>0</v>
      </c>
      <c r="Z494" s="8">
        <v>0</v>
      </c>
      <c r="AA494" s="8">
        <v>0</v>
      </c>
      <c r="AB494" s="8">
        <v>0</v>
      </c>
      <c r="AC494" s="8">
        <v>0</v>
      </c>
      <c r="AD494" s="8">
        <v>0</v>
      </c>
      <c r="AE494" s="8">
        <v>0</v>
      </c>
      <c r="AF494" s="8">
        <f t="shared" si="16"/>
        <v>0</v>
      </c>
    </row>
    <row r="495" spans="1:32" s="9" customFormat="1" ht="13.2" x14ac:dyDescent="0.2">
      <c r="A495" s="6"/>
      <c r="B495" s="7" t="s">
        <v>513</v>
      </c>
      <c r="C495" s="7"/>
      <c r="D495" s="8">
        <v>3857.95</v>
      </c>
      <c r="E495" s="8">
        <v>1330.72</v>
      </c>
      <c r="F495" s="8">
        <v>4257.84</v>
      </c>
      <c r="G495" s="8">
        <v>3608.04</v>
      </c>
      <c r="H495" s="8">
        <v>649.79999999999995</v>
      </c>
      <c r="I495" s="8">
        <v>0</v>
      </c>
      <c r="J495" s="8">
        <v>0</v>
      </c>
      <c r="K495" s="8">
        <v>0</v>
      </c>
      <c r="L495" s="8">
        <v>0</v>
      </c>
      <c r="M495" s="14">
        <v>3933</v>
      </c>
      <c r="N495" s="8">
        <v>3332.77</v>
      </c>
      <c r="O495" s="8">
        <v>649.79999999999995</v>
      </c>
      <c r="P495" s="8">
        <v>0</v>
      </c>
      <c r="Q495" s="8">
        <v>0</v>
      </c>
      <c r="R495" s="8">
        <v>0</v>
      </c>
      <c r="S495" s="8">
        <v>0</v>
      </c>
      <c r="T495" s="8"/>
      <c r="U495" s="8">
        <v>92.37</v>
      </c>
      <c r="V495" s="8">
        <f t="shared" si="15"/>
        <v>783.20094999999992</v>
      </c>
      <c r="W495" s="8">
        <v>466.59</v>
      </c>
      <c r="X495" s="21">
        <v>0</v>
      </c>
      <c r="Y495" s="8">
        <v>0</v>
      </c>
      <c r="Z495" s="8">
        <v>0</v>
      </c>
      <c r="AA495" s="8">
        <v>0</v>
      </c>
      <c r="AB495" s="8">
        <v>333.28</v>
      </c>
      <c r="AC495" s="8">
        <v>716.55</v>
      </c>
      <c r="AD495" s="8">
        <v>1033.1600000000001</v>
      </c>
      <c r="AE495" s="8">
        <v>5607.66</v>
      </c>
      <c r="AF495" s="8">
        <f t="shared" si="16"/>
        <v>5940.9290499999988</v>
      </c>
    </row>
    <row r="496" spans="1:32" s="9" customFormat="1" ht="13.2" x14ac:dyDescent="0.2">
      <c r="A496" s="6"/>
      <c r="B496" s="7" t="s">
        <v>514</v>
      </c>
      <c r="C496" s="7"/>
      <c r="D496" s="8">
        <v>0</v>
      </c>
      <c r="E496" s="8">
        <v>-96.86</v>
      </c>
      <c r="F496" s="8">
        <v>563.76</v>
      </c>
      <c r="G496" s="8">
        <v>0</v>
      </c>
      <c r="H496" s="8">
        <v>563.76</v>
      </c>
      <c r="I496" s="8">
        <v>0</v>
      </c>
      <c r="J496" s="8">
        <v>0</v>
      </c>
      <c r="K496" s="8">
        <v>0</v>
      </c>
      <c r="L496" s="8">
        <v>0</v>
      </c>
      <c r="M496" s="14">
        <v>819.52</v>
      </c>
      <c r="N496" s="8">
        <v>0</v>
      </c>
      <c r="O496" s="8">
        <v>563.76</v>
      </c>
      <c r="P496" s="8">
        <v>0</v>
      </c>
      <c r="Q496" s="8">
        <v>0</v>
      </c>
      <c r="R496" s="8">
        <v>0</v>
      </c>
      <c r="S496" s="8">
        <v>0</v>
      </c>
      <c r="T496" s="8"/>
      <c r="U496" s="8">
        <v>145.37</v>
      </c>
      <c r="V496" s="8">
        <f t="shared" si="15"/>
        <v>0</v>
      </c>
      <c r="W496" s="8">
        <v>0</v>
      </c>
      <c r="X496" s="21">
        <v>0</v>
      </c>
      <c r="Y496" s="8">
        <v>0</v>
      </c>
      <c r="Z496" s="8">
        <v>0</v>
      </c>
      <c r="AA496" s="8">
        <v>0</v>
      </c>
      <c r="AB496" s="8">
        <v>0</v>
      </c>
      <c r="AC496" s="8">
        <v>0</v>
      </c>
      <c r="AD496" s="8">
        <v>0</v>
      </c>
      <c r="AE496" s="8">
        <v>0</v>
      </c>
      <c r="AF496" s="8">
        <f t="shared" si="16"/>
        <v>0</v>
      </c>
    </row>
    <row r="497" spans="1:32" s="9" customFormat="1" ht="13.2" x14ac:dyDescent="0.2">
      <c r="A497" s="6"/>
      <c r="B497" s="7" t="s">
        <v>515</v>
      </c>
      <c r="C497" s="7"/>
      <c r="D497" s="8">
        <v>-813.47</v>
      </c>
      <c r="E497" s="8">
        <v>22951.75</v>
      </c>
      <c r="F497" s="8">
        <v>8380.08</v>
      </c>
      <c r="G497" s="8">
        <v>7687.92</v>
      </c>
      <c r="H497" s="8">
        <v>692.16</v>
      </c>
      <c r="I497" s="8">
        <v>0</v>
      </c>
      <c r="J497" s="8">
        <v>0</v>
      </c>
      <c r="K497" s="8">
        <v>0</v>
      </c>
      <c r="L497" s="8">
        <v>0</v>
      </c>
      <c r="M497" s="14">
        <v>4436.07</v>
      </c>
      <c r="N497" s="8">
        <v>4069.67</v>
      </c>
      <c r="O497" s="8">
        <v>692.16</v>
      </c>
      <c r="P497" s="8">
        <v>0</v>
      </c>
      <c r="Q497" s="8">
        <v>0</v>
      </c>
      <c r="R497" s="8">
        <v>0</v>
      </c>
      <c r="S497" s="8">
        <v>0</v>
      </c>
      <c r="T497" s="8"/>
      <c r="U497" s="8">
        <v>52.94</v>
      </c>
      <c r="V497" s="8">
        <f t="shared" si="15"/>
        <v>956.37244999999996</v>
      </c>
      <c r="W497" s="8">
        <v>569.75</v>
      </c>
      <c r="X497" s="21">
        <v>0</v>
      </c>
      <c r="Y497" s="8">
        <v>0</v>
      </c>
      <c r="Z497" s="8">
        <v>0</v>
      </c>
      <c r="AA497" s="8">
        <v>0</v>
      </c>
      <c r="AB497" s="8">
        <v>406.97</v>
      </c>
      <c r="AC497" s="8">
        <v>874.98</v>
      </c>
      <c r="AD497" s="8">
        <v>1261.5999999999999</v>
      </c>
      <c r="AE497" s="8">
        <v>1323.11</v>
      </c>
      <c r="AF497" s="8">
        <f t="shared" si="16"/>
        <v>1730.07755</v>
      </c>
    </row>
    <row r="498" spans="1:32" s="9" customFormat="1" ht="13.2" x14ac:dyDescent="0.2">
      <c r="A498" s="6"/>
      <c r="B498" s="7" t="s">
        <v>516</v>
      </c>
      <c r="C498" s="7"/>
      <c r="D498" s="8">
        <v>0</v>
      </c>
      <c r="E498" s="8">
        <v>1128.32</v>
      </c>
      <c r="F498" s="8">
        <v>275.52</v>
      </c>
      <c r="G498" s="8">
        <v>0</v>
      </c>
      <c r="H498" s="8">
        <v>275.52</v>
      </c>
      <c r="I498" s="8">
        <v>0</v>
      </c>
      <c r="J498" s="8">
        <v>0</v>
      </c>
      <c r="K498" s="8">
        <v>0</v>
      </c>
      <c r="L498" s="8">
        <v>0</v>
      </c>
      <c r="M498" s="14">
        <v>0</v>
      </c>
      <c r="N498" s="8">
        <v>0</v>
      </c>
      <c r="O498" s="8">
        <v>275.52</v>
      </c>
      <c r="P498" s="8">
        <v>0</v>
      </c>
      <c r="Q498" s="8">
        <v>0</v>
      </c>
      <c r="R498" s="8">
        <v>0</v>
      </c>
      <c r="S498" s="8">
        <v>0</v>
      </c>
      <c r="T498" s="8"/>
      <c r="U498" s="8">
        <v>0</v>
      </c>
      <c r="V498" s="8">
        <f t="shared" si="15"/>
        <v>0</v>
      </c>
      <c r="W498" s="8">
        <v>0</v>
      </c>
      <c r="X498" s="21">
        <v>0</v>
      </c>
      <c r="Y498" s="8">
        <v>0</v>
      </c>
      <c r="Z498" s="8">
        <v>0</v>
      </c>
      <c r="AA498" s="8">
        <v>0</v>
      </c>
      <c r="AB498" s="8">
        <v>0</v>
      </c>
      <c r="AC498" s="8">
        <v>0</v>
      </c>
      <c r="AD498" s="8">
        <v>0</v>
      </c>
      <c r="AE498" s="8">
        <v>0</v>
      </c>
      <c r="AF498" s="8">
        <f t="shared" si="16"/>
        <v>0</v>
      </c>
    </row>
    <row r="499" spans="1:32" s="9" customFormat="1" ht="13.2" x14ac:dyDescent="0.2">
      <c r="A499" s="6"/>
      <c r="B499" s="7" t="s">
        <v>517</v>
      </c>
      <c r="C499" s="7"/>
      <c r="D499" s="8">
        <v>386.18</v>
      </c>
      <c r="E499" s="8">
        <v>25966.38</v>
      </c>
      <c r="F499" s="8">
        <v>3815.64</v>
      </c>
      <c r="G499" s="8">
        <v>3166.2</v>
      </c>
      <c r="H499" s="8">
        <v>649.44000000000005</v>
      </c>
      <c r="I499" s="8">
        <v>0</v>
      </c>
      <c r="J499" s="8">
        <v>0</v>
      </c>
      <c r="K499" s="8">
        <v>0</v>
      </c>
      <c r="L499" s="8">
        <v>0</v>
      </c>
      <c r="M499" s="14">
        <v>365.3</v>
      </c>
      <c r="N499" s="8">
        <v>303.12</v>
      </c>
      <c r="O499" s="8">
        <v>649.44000000000005</v>
      </c>
      <c r="P499" s="8">
        <v>0</v>
      </c>
      <c r="Q499" s="8">
        <v>0</v>
      </c>
      <c r="R499" s="8">
        <v>0</v>
      </c>
      <c r="S499" s="8">
        <v>0</v>
      </c>
      <c r="T499" s="8"/>
      <c r="U499" s="8">
        <v>9.57</v>
      </c>
      <c r="V499" s="8">
        <f t="shared" si="15"/>
        <v>71.233199999999997</v>
      </c>
      <c r="W499" s="8">
        <v>42.44</v>
      </c>
      <c r="X499" s="21">
        <v>0</v>
      </c>
      <c r="Y499" s="8">
        <v>0</v>
      </c>
      <c r="Z499" s="8">
        <v>0</v>
      </c>
      <c r="AA499" s="8">
        <v>0</v>
      </c>
      <c r="AB499" s="8">
        <v>30.31</v>
      </c>
      <c r="AC499" s="8">
        <v>65.17</v>
      </c>
      <c r="AD499" s="8">
        <v>93.97</v>
      </c>
      <c r="AE499" s="8">
        <v>545.32000000000005</v>
      </c>
      <c r="AF499" s="8">
        <f t="shared" si="16"/>
        <v>575.6268</v>
      </c>
    </row>
    <row r="500" spans="1:32" s="9" customFormat="1" ht="13.2" x14ac:dyDescent="0.2">
      <c r="A500" s="6"/>
      <c r="B500" s="7" t="s">
        <v>518</v>
      </c>
      <c r="C500" s="7"/>
      <c r="D500" s="8">
        <v>2591.94</v>
      </c>
      <c r="E500" s="8">
        <v>26564.52</v>
      </c>
      <c r="F500" s="8">
        <v>7233.24</v>
      </c>
      <c r="G500" s="8">
        <v>6665.28</v>
      </c>
      <c r="H500" s="8">
        <v>567.96</v>
      </c>
      <c r="I500" s="8">
        <v>0</v>
      </c>
      <c r="J500" s="8">
        <v>0</v>
      </c>
      <c r="K500" s="8">
        <v>0</v>
      </c>
      <c r="L500" s="8">
        <v>0</v>
      </c>
      <c r="M500" s="14">
        <v>0</v>
      </c>
      <c r="N500" s="8">
        <v>0</v>
      </c>
      <c r="O500" s="8">
        <v>567.96</v>
      </c>
      <c r="P500" s="8">
        <v>0</v>
      </c>
      <c r="Q500" s="8">
        <v>0</v>
      </c>
      <c r="R500" s="8">
        <v>0</v>
      </c>
      <c r="S500" s="8">
        <v>0</v>
      </c>
      <c r="T500" s="8"/>
      <c r="U500" s="8">
        <v>0</v>
      </c>
      <c r="V500" s="8">
        <f t="shared" si="15"/>
        <v>0</v>
      </c>
      <c r="W500" s="8">
        <v>0</v>
      </c>
      <c r="X500" s="21">
        <v>0</v>
      </c>
      <c r="Y500" s="8">
        <v>0</v>
      </c>
      <c r="Z500" s="8">
        <v>0</v>
      </c>
      <c r="AA500" s="8">
        <v>0</v>
      </c>
      <c r="AB500" s="8">
        <v>0</v>
      </c>
      <c r="AC500" s="8">
        <v>0</v>
      </c>
      <c r="AD500" s="8">
        <v>0</v>
      </c>
      <c r="AE500" s="8">
        <v>2591.94</v>
      </c>
      <c r="AF500" s="8">
        <f t="shared" si="16"/>
        <v>2591.94</v>
      </c>
    </row>
    <row r="501" spans="1:32" s="9" customFormat="1" ht="13.2" x14ac:dyDescent="0.2">
      <c r="A501" s="6"/>
      <c r="B501" s="7" t="s">
        <v>519</v>
      </c>
      <c r="C501" s="7"/>
      <c r="D501" s="8">
        <v>3151.81</v>
      </c>
      <c r="E501" s="8">
        <v>11353.77</v>
      </c>
      <c r="F501" s="8">
        <v>3987.72</v>
      </c>
      <c r="G501" s="8">
        <v>3396.12</v>
      </c>
      <c r="H501" s="8">
        <v>591.6</v>
      </c>
      <c r="I501" s="8">
        <v>0</v>
      </c>
      <c r="J501" s="8">
        <v>0</v>
      </c>
      <c r="K501" s="8">
        <v>0</v>
      </c>
      <c r="L501" s="8">
        <v>0</v>
      </c>
      <c r="M501" s="14">
        <v>3093.14</v>
      </c>
      <c r="N501" s="8">
        <v>2634.26</v>
      </c>
      <c r="O501" s="8">
        <v>591.6</v>
      </c>
      <c r="P501" s="8">
        <v>0</v>
      </c>
      <c r="Q501" s="8">
        <v>0</v>
      </c>
      <c r="R501" s="8">
        <v>0</v>
      </c>
      <c r="S501" s="8">
        <v>0</v>
      </c>
      <c r="T501" s="8"/>
      <c r="U501" s="8">
        <v>77.569999999999993</v>
      </c>
      <c r="V501" s="8">
        <f t="shared" si="15"/>
        <v>619.05110000000002</v>
      </c>
      <c r="W501" s="8">
        <v>368.8</v>
      </c>
      <c r="X501" s="21">
        <v>0</v>
      </c>
      <c r="Y501" s="8">
        <v>0</v>
      </c>
      <c r="Z501" s="8">
        <v>0</v>
      </c>
      <c r="AA501" s="8">
        <v>0</v>
      </c>
      <c r="AB501" s="8">
        <v>263.43</v>
      </c>
      <c r="AC501" s="8">
        <v>566.37</v>
      </c>
      <c r="AD501" s="8">
        <v>816.62</v>
      </c>
      <c r="AE501" s="8">
        <v>4534.79</v>
      </c>
      <c r="AF501" s="8">
        <f t="shared" si="16"/>
        <v>4798.2188999999998</v>
      </c>
    </row>
    <row r="502" spans="1:32" s="9" customFormat="1" ht="13.2" x14ac:dyDescent="0.2">
      <c r="A502" s="6"/>
      <c r="B502" s="7" t="s">
        <v>520</v>
      </c>
      <c r="C502" s="7"/>
      <c r="D502" s="8">
        <v>5395.03</v>
      </c>
      <c r="E502" s="8">
        <v>3409.86</v>
      </c>
      <c r="F502" s="8">
        <v>1606.5</v>
      </c>
      <c r="G502" s="8">
        <v>1480.35</v>
      </c>
      <c r="H502" s="8">
        <v>126.15</v>
      </c>
      <c r="I502" s="8">
        <v>0</v>
      </c>
      <c r="J502" s="8">
        <v>0</v>
      </c>
      <c r="K502" s="8">
        <v>0</v>
      </c>
      <c r="L502" s="8">
        <v>0</v>
      </c>
      <c r="M502" s="14">
        <v>9433.02</v>
      </c>
      <c r="N502" s="8">
        <v>8692.2900000000009</v>
      </c>
      <c r="O502" s="8">
        <v>126.15</v>
      </c>
      <c r="P502" s="8">
        <v>0</v>
      </c>
      <c r="Q502" s="8">
        <v>0</v>
      </c>
      <c r="R502" s="8">
        <v>0</v>
      </c>
      <c r="S502" s="8">
        <v>0</v>
      </c>
      <c r="T502" s="8"/>
      <c r="U502" s="8">
        <v>587.17999999999995</v>
      </c>
      <c r="V502" s="8">
        <f t="shared" si="15"/>
        <v>2042.6881500000002</v>
      </c>
      <c r="W502" s="8">
        <v>1216.92</v>
      </c>
      <c r="X502" s="21">
        <v>0</v>
      </c>
      <c r="Y502" s="8">
        <v>0</v>
      </c>
      <c r="Z502" s="8">
        <v>0</v>
      </c>
      <c r="AA502" s="8">
        <v>0</v>
      </c>
      <c r="AB502" s="8">
        <v>869.23</v>
      </c>
      <c r="AC502" s="8">
        <v>1868.84</v>
      </c>
      <c r="AD502" s="8">
        <v>2694.61</v>
      </c>
      <c r="AE502" s="8">
        <v>9958.48</v>
      </c>
      <c r="AF502" s="8">
        <f t="shared" si="16"/>
        <v>10827.71185</v>
      </c>
    </row>
    <row r="503" spans="1:32" s="9" customFormat="1" ht="13.2" x14ac:dyDescent="0.2">
      <c r="A503" s="6"/>
      <c r="B503" s="7" t="s">
        <v>521</v>
      </c>
      <c r="C503" s="7"/>
      <c r="D503" s="8">
        <v>0</v>
      </c>
      <c r="E503" s="8">
        <v>2239.42</v>
      </c>
      <c r="F503" s="8">
        <v>539.88</v>
      </c>
      <c r="G503" s="8">
        <v>0</v>
      </c>
      <c r="H503" s="8">
        <v>539.88</v>
      </c>
      <c r="I503" s="8">
        <v>0</v>
      </c>
      <c r="J503" s="8">
        <v>0</v>
      </c>
      <c r="K503" s="8">
        <v>0</v>
      </c>
      <c r="L503" s="8">
        <v>0</v>
      </c>
      <c r="M503" s="14">
        <v>0</v>
      </c>
      <c r="N503" s="8">
        <v>0</v>
      </c>
      <c r="O503" s="8">
        <v>539.88</v>
      </c>
      <c r="P503" s="8">
        <v>0</v>
      </c>
      <c r="Q503" s="8">
        <v>0</v>
      </c>
      <c r="R503" s="8">
        <v>0</v>
      </c>
      <c r="S503" s="8">
        <v>0</v>
      </c>
      <c r="T503" s="8"/>
      <c r="U503" s="8">
        <v>0</v>
      </c>
      <c r="V503" s="8">
        <f t="shared" si="15"/>
        <v>0</v>
      </c>
      <c r="W503" s="8">
        <v>0</v>
      </c>
      <c r="X503" s="21">
        <v>0</v>
      </c>
      <c r="Y503" s="8">
        <v>0</v>
      </c>
      <c r="Z503" s="8">
        <v>0</v>
      </c>
      <c r="AA503" s="8">
        <v>0</v>
      </c>
      <c r="AB503" s="8">
        <v>0</v>
      </c>
      <c r="AC503" s="8">
        <v>0</v>
      </c>
      <c r="AD503" s="8">
        <v>0</v>
      </c>
      <c r="AE503" s="8">
        <v>0</v>
      </c>
      <c r="AF503" s="8">
        <f t="shared" si="16"/>
        <v>0</v>
      </c>
    </row>
    <row r="504" spans="1:32" s="9" customFormat="1" ht="13.2" x14ac:dyDescent="0.2">
      <c r="A504" s="6"/>
      <c r="B504" s="7" t="s">
        <v>522</v>
      </c>
      <c r="C504" s="7"/>
      <c r="D504" s="8">
        <v>950.67</v>
      </c>
      <c r="E504" s="8">
        <v>-19.940000000000001</v>
      </c>
      <c r="F504" s="8">
        <v>370.2</v>
      </c>
      <c r="G504" s="8">
        <v>0</v>
      </c>
      <c r="H504" s="8">
        <v>370.2</v>
      </c>
      <c r="I504" s="8">
        <v>0</v>
      </c>
      <c r="J504" s="8">
        <v>0</v>
      </c>
      <c r="K504" s="8">
        <v>0</v>
      </c>
      <c r="L504" s="8">
        <v>0</v>
      </c>
      <c r="M504" s="14">
        <v>10601.5</v>
      </c>
      <c r="N504" s="8">
        <v>0</v>
      </c>
      <c r="O504" s="8">
        <v>370.2</v>
      </c>
      <c r="P504" s="8">
        <v>0</v>
      </c>
      <c r="Q504" s="8">
        <v>0</v>
      </c>
      <c r="R504" s="8">
        <v>0</v>
      </c>
      <c r="S504" s="8">
        <v>0</v>
      </c>
      <c r="T504" s="8"/>
      <c r="U504" s="8">
        <v>2863.72</v>
      </c>
      <c r="V504" s="8">
        <f t="shared" si="15"/>
        <v>0</v>
      </c>
      <c r="W504" s="8">
        <v>0</v>
      </c>
      <c r="X504" s="21">
        <v>0</v>
      </c>
      <c r="Y504" s="8">
        <v>0</v>
      </c>
      <c r="Z504" s="8">
        <v>0</v>
      </c>
      <c r="AA504" s="8">
        <v>0</v>
      </c>
      <c r="AB504" s="8">
        <v>0</v>
      </c>
      <c r="AC504" s="8">
        <v>0</v>
      </c>
      <c r="AD504" s="8">
        <v>0</v>
      </c>
      <c r="AE504" s="8">
        <v>950.67</v>
      </c>
      <c r="AF504" s="8">
        <f t="shared" si="16"/>
        <v>950.67</v>
      </c>
    </row>
    <row r="505" spans="1:32" s="9" customFormat="1" ht="13.2" x14ac:dyDescent="0.2">
      <c r="A505" s="6"/>
      <c r="B505" s="7" t="s">
        <v>523</v>
      </c>
      <c r="C505" s="7"/>
      <c r="D505" s="8">
        <v>0</v>
      </c>
      <c r="E505" s="8">
        <v>-4137.3599999999997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14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/>
      <c r="U505" s="8">
        <v>0</v>
      </c>
      <c r="V505" s="8">
        <f t="shared" si="15"/>
        <v>0</v>
      </c>
      <c r="W505" s="8">
        <v>0</v>
      </c>
      <c r="X505" s="21">
        <v>0</v>
      </c>
      <c r="Y505" s="8">
        <v>0</v>
      </c>
      <c r="Z505" s="8">
        <v>0</v>
      </c>
      <c r="AA505" s="8">
        <v>0</v>
      </c>
      <c r="AB505" s="8">
        <v>0</v>
      </c>
      <c r="AC505" s="8">
        <v>0</v>
      </c>
      <c r="AD505" s="8">
        <v>0</v>
      </c>
      <c r="AE505" s="8">
        <v>0</v>
      </c>
      <c r="AF505" s="8">
        <f t="shared" si="16"/>
        <v>0</v>
      </c>
    </row>
    <row r="506" spans="1:32" s="9" customFormat="1" ht="13.2" x14ac:dyDescent="0.2">
      <c r="A506" s="6"/>
      <c r="B506" s="7" t="s">
        <v>524</v>
      </c>
      <c r="C506" s="7"/>
      <c r="D506" s="8">
        <v>0</v>
      </c>
      <c r="E506" s="8">
        <v>24209.8</v>
      </c>
      <c r="F506" s="8">
        <v>4025.64</v>
      </c>
      <c r="G506" s="8">
        <v>3709.56</v>
      </c>
      <c r="H506" s="8">
        <v>316.08</v>
      </c>
      <c r="I506" s="8">
        <v>0</v>
      </c>
      <c r="J506" s="8">
        <v>0</v>
      </c>
      <c r="K506" s="8">
        <v>0</v>
      </c>
      <c r="L506" s="8">
        <v>0</v>
      </c>
      <c r="M506" s="14">
        <v>0</v>
      </c>
      <c r="N506" s="8">
        <v>0</v>
      </c>
      <c r="O506" s="8">
        <v>316.08</v>
      </c>
      <c r="P506" s="8">
        <v>0</v>
      </c>
      <c r="Q506" s="8">
        <v>0</v>
      </c>
      <c r="R506" s="8">
        <v>0</v>
      </c>
      <c r="S506" s="8">
        <v>0</v>
      </c>
      <c r="T506" s="8"/>
      <c r="U506" s="8">
        <v>0</v>
      </c>
      <c r="V506" s="8">
        <f t="shared" si="15"/>
        <v>0</v>
      </c>
      <c r="W506" s="8">
        <v>0</v>
      </c>
      <c r="X506" s="21">
        <v>0</v>
      </c>
      <c r="Y506" s="8">
        <v>0</v>
      </c>
      <c r="Z506" s="8">
        <v>0</v>
      </c>
      <c r="AA506" s="8">
        <v>0</v>
      </c>
      <c r="AB506" s="8">
        <v>0</v>
      </c>
      <c r="AC506" s="8">
        <v>0</v>
      </c>
      <c r="AD506" s="8">
        <v>0</v>
      </c>
      <c r="AE506" s="8">
        <v>0</v>
      </c>
      <c r="AF506" s="8">
        <f t="shared" si="16"/>
        <v>0</v>
      </c>
    </row>
    <row r="507" spans="1:32" s="9" customFormat="1" ht="13.2" x14ac:dyDescent="0.2">
      <c r="A507" s="6"/>
      <c r="B507" s="7" t="s">
        <v>525</v>
      </c>
      <c r="C507" s="7"/>
      <c r="D507" s="8">
        <v>0</v>
      </c>
      <c r="E507" s="8">
        <v>19426.66</v>
      </c>
      <c r="F507" s="8">
        <v>3855.6</v>
      </c>
      <c r="G507" s="8">
        <v>3552.84</v>
      </c>
      <c r="H507" s="8">
        <v>302.76</v>
      </c>
      <c r="I507" s="8">
        <v>0</v>
      </c>
      <c r="J507" s="8">
        <v>0</v>
      </c>
      <c r="K507" s="8">
        <v>0</v>
      </c>
      <c r="L507" s="8">
        <v>0</v>
      </c>
      <c r="M507" s="14">
        <v>0</v>
      </c>
      <c r="N507" s="8">
        <v>0</v>
      </c>
      <c r="O507" s="8">
        <v>302.76</v>
      </c>
      <c r="P507" s="8">
        <v>0</v>
      </c>
      <c r="Q507" s="8">
        <v>0</v>
      </c>
      <c r="R507" s="8">
        <v>0</v>
      </c>
      <c r="S507" s="8">
        <v>0</v>
      </c>
      <c r="T507" s="8"/>
      <c r="U507" s="8">
        <v>0</v>
      </c>
      <c r="V507" s="8">
        <f t="shared" si="15"/>
        <v>0</v>
      </c>
      <c r="W507" s="8">
        <v>0</v>
      </c>
      <c r="X507" s="21">
        <v>0</v>
      </c>
      <c r="Y507" s="8">
        <v>0</v>
      </c>
      <c r="Z507" s="8">
        <v>0</v>
      </c>
      <c r="AA507" s="8">
        <v>0</v>
      </c>
      <c r="AB507" s="8">
        <v>0</v>
      </c>
      <c r="AC507" s="8">
        <v>0</v>
      </c>
      <c r="AD507" s="8">
        <v>0</v>
      </c>
      <c r="AE507" s="8">
        <v>0</v>
      </c>
      <c r="AF507" s="8">
        <f t="shared" si="16"/>
        <v>0</v>
      </c>
    </row>
    <row r="508" spans="1:32" s="9" customFormat="1" ht="13.2" x14ac:dyDescent="0.2">
      <c r="A508" s="6"/>
      <c r="B508" s="7" t="s">
        <v>526</v>
      </c>
      <c r="C508" s="7"/>
      <c r="D508" s="8">
        <v>8342.2000000000007</v>
      </c>
      <c r="E508" s="8">
        <v>2599.85</v>
      </c>
      <c r="F508" s="8">
        <v>222</v>
      </c>
      <c r="G508" s="8">
        <v>0</v>
      </c>
      <c r="H508" s="8">
        <v>222</v>
      </c>
      <c r="I508" s="8">
        <v>0</v>
      </c>
      <c r="J508" s="8">
        <v>0</v>
      </c>
      <c r="K508" s="8">
        <v>0</v>
      </c>
      <c r="L508" s="8">
        <v>0</v>
      </c>
      <c r="M508" s="14">
        <v>0</v>
      </c>
      <c r="N508" s="8">
        <v>0</v>
      </c>
      <c r="O508" s="8">
        <v>222</v>
      </c>
      <c r="P508" s="8">
        <v>0</v>
      </c>
      <c r="Q508" s="8">
        <v>0</v>
      </c>
      <c r="R508" s="8">
        <v>0</v>
      </c>
      <c r="S508" s="8">
        <v>0</v>
      </c>
      <c r="T508" s="8"/>
      <c r="U508" s="8">
        <v>0</v>
      </c>
      <c r="V508" s="8">
        <f t="shared" si="15"/>
        <v>0</v>
      </c>
      <c r="W508" s="8">
        <v>0</v>
      </c>
      <c r="X508" s="21">
        <v>0</v>
      </c>
      <c r="Y508" s="8">
        <v>0</v>
      </c>
      <c r="Z508" s="8">
        <v>0</v>
      </c>
      <c r="AA508" s="8">
        <v>0</v>
      </c>
      <c r="AB508" s="8">
        <v>0</v>
      </c>
      <c r="AC508" s="8">
        <v>0</v>
      </c>
      <c r="AD508" s="8">
        <v>0</v>
      </c>
      <c r="AE508" s="8">
        <v>8342.2000000000007</v>
      </c>
      <c r="AF508" s="8">
        <f t="shared" si="16"/>
        <v>8342.2000000000007</v>
      </c>
    </row>
    <row r="509" spans="1:32" s="9" customFormat="1" ht="13.2" x14ac:dyDescent="0.2">
      <c r="A509" s="6"/>
      <c r="B509" s="7" t="s">
        <v>527</v>
      </c>
      <c r="C509" s="7"/>
      <c r="D509" s="8">
        <v>0</v>
      </c>
      <c r="E509" s="8">
        <v>14514.18</v>
      </c>
      <c r="F509" s="8">
        <v>2601.36</v>
      </c>
      <c r="G509" s="8">
        <v>2425.8000000000002</v>
      </c>
      <c r="H509" s="8">
        <v>175.56</v>
      </c>
      <c r="I509" s="8">
        <v>0</v>
      </c>
      <c r="J509" s="8">
        <v>0</v>
      </c>
      <c r="K509" s="8">
        <v>0</v>
      </c>
      <c r="L509" s="8">
        <v>0</v>
      </c>
      <c r="M509" s="14">
        <v>0</v>
      </c>
      <c r="N509" s="8">
        <v>0</v>
      </c>
      <c r="O509" s="8">
        <v>175.56</v>
      </c>
      <c r="P509" s="8">
        <v>0</v>
      </c>
      <c r="Q509" s="8">
        <v>0</v>
      </c>
      <c r="R509" s="8">
        <v>0</v>
      </c>
      <c r="S509" s="8">
        <v>0</v>
      </c>
      <c r="T509" s="8"/>
      <c r="U509" s="8">
        <v>0</v>
      </c>
      <c r="V509" s="8">
        <f t="shared" si="15"/>
        <v>0</v>
      </c>
      <c r="W509" s="8">
        <v>0</v>
      </c>
      <c r="X509" s="21">
        <v>0</v>
      </c>
      <c r="Y509" s="8">
        <v>0</v>
      </c>
      <c r="Z509" s="8">
        <v>0</v>
      </c>
      <c r="AA509" s="8">
        <v>0</v>
      </c>
      <c r="AB509" s="8">
        <v>0</v>
      </c>
      <c r="AC509" s="8">
        <v>0</v>
      </c>
      <c r="AD509" s="8">
        <v>0</v>
      </c>
      <c r="AE509" s="8">
        <v>0</v>
      </c>
      <c r="AF509" s="8">
        <f t="shared" si="16"/>
        <v>0</v>
      </c>
    </row>
    <row r="510" spans="1:32" s="9" customFormat="1" ht="13.2" x14ac:dyDescent="0.2">
      <c r="A510" s="6"/>
      <c r="B510" s="7" t="s">
        <v>528</v>
      </c>
      <c r="C510" s="7"/>
      <c r="D510" s="8">
        <v>963.98</v>
      </c>
      <c r="E510" s="8">
        <v>27696.13</v>
      </c>
      <c r="F510" s="8">
        <v>5867.04</v>
      </c>
      <c r="G510" s="8">
        <v>5471.16</v>
      </c>
      <c r="H510" s="8">
        <v>395.88</v>
      </c>
      <c r="I510" s="8">
        <v>0</v>
      </c>
      <c r="J510" s="8">
        <v>0</v>
      </c>
      <c r="K510" s="8">
        <v>0</v>
      </c>
      <c r="L510" s="8">
        <v>0</v>
      </c>
      <c r="M510" s="14">
        <v>0</v>
      </c>
      <c r="N510" s="8">
        <v>0</v>
      </c>
      <c r="O510" s="8">
        <v>395.88</v>
      </c>
      <c r="P510" s="8">
        <v>0</v>
      </c>
      <c r="Q510" s="8">
        <v>0</v>
      </c>
      <c r="R510" s="8">
        <v>0</v>
      </c>
      <c r="S510" s="8">
        <v>0</v>
      </c>
      <c r="T510" s="8"/>
      <c r="U510" s="8">
        <v>0</v>
      </c>
      <c r="V510" s="8">
        <f t="shared" si="15"/>
        <v>0</v>
      </c>
      <c r="W510" s="8">
        <v>0</v>
      </c>
      <c r="X510" s="21">
        <v>0</v>
      </c>
      <c r="Y510" s="8">
        <v>0</v>
      </c>
      <c r="Z510" s="8">
        <v>0</v>
      </c>
      <c r="AA510" s="8">
        <v>0</v>
      </c>
      <c r="AB510" s="8">
        <v>0</v>
      </c>
      <c r="AC510" s="8">
        <v>0</v>
      </c>
      <c r="AD510" s="8">
        <v>0</v>
      </c>
      <c r="AE510" s="8">
        <v>963.98</v>
      </c>
      <c r="AF510" s="8">
        <f t="shared" si="16"/>
        <v>963.98</v>
      </c>
    </row>
    <row r="511" spans="1:32" s="9" customFormat="1" ht="13.2" x14ac:dyDescent="0.2">
      <c r="A511" s="6"/>
      <c r="B511" s="7" t="s">
        <v>529</v>
      </c>
      <c r="C511" s="7"/>
      <c r="D511" s="8">
        <v>3007.55</v>
      </c>
      <c r="E511" s="8">
        <v>945.46</v>
      </c>
      <c r="F511" s="8">
        <v>3532.44</v>
      </c>
      <c r="G511" s="8">
        <v>3090.12</v>
      </c>
      <c r="H511" s="8">
        <v>442.32</v>
      </c>
      <c r="I511" s="8">
        <v>0</v>
      </c>
      <c r="J511" s="8">
        <v>0</v>
      </c>
      <c r="K511" s="8">
        <v>0</v>
      </c>
      <c r="L511" s="8">
        <v>0</v>
      </c>
      <c r="M511" s="14">
        <v>3577.4</v>
      </c>
      <c r="N511" s="8">
        <v>3129.45</v>
      </c>
      <c r="O511" s="8">
        <v>442.32</v>
      </c>
      <c r="P511" s="8">
        <v>0</v>
      </c>
      <c r="Q511" s="8">
        <v>0</v>
      </c>
      <c r="R511" s="8">
        <v>0</v>
      </c>
      <c r="S511" s="8">
        <v>0</v>
      </c>
      <c r="T511" s="8"/>
      <c r="U511" s="8">
        <v>101.27</v>
      </c>
      <c r="V511" s="8">
        <f t="shared" si="15"/>
        <v>735.42074999999988</v>
      </c>
      <c r="W511" s="8">
        <v>438.12</v>
      </c>
      <c r="X511" s="21">
        <v>7447</v>
      </c>
      <c r="Y511" s="8">
        <v>0</v>
      </c>
      <c r="Z511" s="8">
        <v>0</v>
      </c>
      <c r="AA511" s="8">
        <v>7447</v>
      </c>
      <c r="AB511" s="8">
        <v>312.95</v>
      </c>
      <c r="AC511" s="8">
        <v>672.83</v>
      </c>
      <c r="AD511" s="8">
        <v>-6476.87</v>
      </c>
      <c r="AE511" s="8">
        <v>-2796.49</v>
      </c>
      <c r="AF511" s="8">
        <f t="shared" si="16"/>
        <v>-2483.5407500000001</v>
      </c>
    </row>
    <row r="512" spans="1:32" s="9" customFormat="1" ht="13.2" x14ac:dyDescent="0.2">
      <c r="A512" s="6"/>
      <c r="B512" s="7" t="s">
        <v>530</v>
      </c>
      <c r="C512" s="7"/>
      <c r="D512" s="8">
        <v>2980.7</v>
      </c>
      <c r="E512" s="8">
        <v>0</v>
      </c>
      <c r="F512" s="8">
        <v>3281.64</v>
      </c>
      <c r="G512" s="8">
        <v>3060.24</v>
      </c>
      <c r="H512" s="8">
        <v>221.4</v>
      </c>
      <c r="I512" s="8">
        <v>0</v>
      </c>
      <c r="J512" s="8">
        <v>0</v>
      </c>
      <c r="K512" s="8">
        <v>0</v>
      </c>
      <c r="L512" s="8">
        <v>0</v>
      </c>
      <c r="M512" s="14">
        <v>3281.64</v>
      </c>
      <c r="N512" s="8">
        <v>3060.24</v>
      </c>
      <c r="O512" s="8">
        <v>221.4</v>
      </c>
      <c r="P512" s="8">
        <v>0</v>
      </c>
      <c r="Q512" s="8">
        <v>0</v>
      </c>
      <c r="R512" s="8">
        <v>0</v>
      </c>
      <c r="S512" s="8">
        <v>0</v>
      </c>
      <c r="T512" s="8"/>
      <c r="U512" s="8">
        <v>100</v>
      </c>
      <c r="V512" s="8">
        <f t="shared" si="15"/>
        <v>719.15639999999996</v>
      </c>
      <c r="W512" s="8">
        <v>428.43</v>
      </c>
      <c r="X512" s="21">
        <v>0</v>
      </c>
      <c r="Y512" s="8">
        <v>0</v>
      </c>
      <c r="Z512" s="8">
        <v>0</v>
      </c>
      <c r="AA512" s="8">
        <v>0</v>
      </c>
      <c r="AB512" s="8">
        <v>306.02</v>
      </c>
      <c r="AC512" s="8">
        <v>657.95</v>
      </c>
      <c r="AD512" s="8">
        <v>948.67</v>
      </c>
      <c r="AE512" s="8">
        <v>4587.33</v>
      </c>
      <c r="AF512" s="8">
        <f t="shared" si="16"/>
        <v>4893.3535999999995</v>
      </c>
    </row>
    <row r="513" spans="1:32" s="9" customFormat="1" ht="13.2" x14ac:dyDescent="0.2">
      <c r="A513" s="6"/>
      <c r="B513" s="7" t="s">
        <v>531</v>
      </c>
      <c r="C513" s="7"/>
      <c r="D513" s="8">
        <v>3593.55</v>
      </c>
      <c r="E513" s="8">
        <v>-247.8</v>
      </c>
      <c r="F513" s="8">
        <v>3113.64</v>
      </c>
      <c r="G513" s="8">
        <v>2903.52</v>
      </c>
      <c r="H513" s="8">
        <v>210.12</v>
      </c>
      <c r="I513" s="8">
        <v>0</v>
      </c>
      <c r="J513" s="8">
        <v>0</v>
      </c>
      <c r="K513" s="8">
        <v>0</v>
      </c>
      <c r="L513" s="8">
        <v>0</v>
      </c>
      <c r="M513" s="14">
        <v>3113.64</v>
      </c>
      <c r="N513" s="8">
        <v>2903.52</v>
      </c>
      <c r="O513" s="8">
        <v>210.12</v>
      </c>
      <c r="P513" s="8">
        <v>0</v>
      </c>
      <c r="Q513" s="8">
        <v>0</v>
      </c>
      <c r="R513" s="8">
        <v>0</v>
      </c>
      <c r="S513" s="8">
        <v>0</v>
      </c>
      <c r="T513" s="8"/>
      <c r="U513" s="8">
        <v>100</v>
      </c>
      <c r="V513" s="8">
        <f t="shared" si="15"/>
        <v>682.32719999999995</v>
      </c>
      <c r="W513" s="8">
        <v>406.49</v>
      </c>
      <c r="X513" s="21">
        <v>0</v>
      </c>
      <c r="Y513" s="8">
        <v>0</v>
      </c>
      <c r="Z513" s="8">
        <v>0</v>
      </c>
      <c r="AA513" s="8">
        <v>0</v>
      </c>
      <c r="AB513" s="8">
        <v>290.35000000000002</v>
      </c>
      <c r="AC513" s="8">
        <v>624.26</v>
      </c>
      <c r="AD513" s="8">
        <v>900.09</v>
      </c>
      <c r="AE513" s="8">
        <v>5117.8999999999996</v>
      </c>
      <c r="AF513" s="8">
        <f t="shared" si="16"/>
        <v>5408.2528000000002</v>
      </c>
    </row>
    <row r="514" spans="1:32" s="9" customFormat="1" ht="13.2" x14ac:dyDescent="0.2">
      <c r="A514" s="6"/>
      <c r="B514" s="7" t="s">
        <v>532</v>
      </c>
      <c r="C514" s="7"/>
      <c r="D514" s="8">
        <v>0</v>
      </c>
      <c r="E514" s="8">
        <v>940.8</v>
      </c>
      <c r="F514" s="8">
        <v>217.68</v>
      </c>
      <c r="G514" s="8">
        <v>0</v>
      </c>
      <c r="H514" s="8">
        <v>217.68</v>
      </c>
      <c r="I514" s="8">
        <v>0</v>
      </c>
      <c r="J514" s="8">
        <v>0</v>
      </c>
      <c r="K514" s="8">
        <v>0</v>
      </c>
      <c r="L514" s="8">
        <v>0</v>
      </c>
      <c r="M514" s="14">
        <v>0</v>
      </c>
      <c r="N514" s="8">
        <v>0</v>
      </c>
      <c r="O514" s="8">
        <v>217.68</v>
      </c>
      <c r="P514" s="8">
        <v>0</v>
      </c>
      <c r="Q514" s="8">
        <v>0</v>
      </c>
      <c r="R514" s="8">
        <v>0</v>
      </c>
      <c r="S514" s="8">
        <v>0</v>
      </c>
      <c r="T514" s="8"/>
      <c r="U514" s="8">
        <v>0</v>
      </c>
      <c r="V514" s="8">
        <f t="shared" si="15"/>
        <v>0</v>
      </c>
      <c r="W514" s="8">
        <v>0</v>
      </c>
      <c r="X514" s="21">
        <v>0</v>
      </c>
      <c r="Y514" s="8">
        <v>0</v>
      </c>
      <c r="Z514" s="8">
        <v>0</v>
      </c>
      <c r="AA514" s="8">
        <v>0</v>
      </c>
      <c r="AB514" s="8">
        <v>0</v>
      </c>
      <c r="AC514" s="8">
        <v>0</v>
      </c>
      <c r="AD514" s="8">
        <v>0</v>
      </c>
      <c r="AE514" s="8">
        <v>0</v>
      </c>
      <c r="AF514" s="8">
        <f t="shared" si="16"/>
        <v>0</v>
      </c>
    </row>
    <row r="515" spans="1:32" s="9" customFormat="1" ht="13.2" x14ac:dyDescent="0.2">
      <c r="A515" s="6"/>
      <c r="B515" s="7" t="s">
        <v>533</v>
      </c>
      <c r="C515" s="7"/>
      <c r="D515" s="8">
        <v>0</v>
      </c>
      <c r="E515" s="8">
        <v>20220</v>
      </c>
      <c r="F515" s="8">
        <v>3313.68</v>
      </c>
      <c r="G515" s="8">
        <v>3090.12</v>
      </c>
      <c r="H515" s="8">
        <v>223.56</v>
      </c>
      <c r="I515" s="8">
        <v>0</v>
      </c>
      <c r="J515" s="8">
        <v>0</v>
      </c>
      <c r="K515" s="8">
        <v>0</v>
      </c>
      <c r="L515" s="8">
        <v>0</v>
      </c>
      <c r="M515" s="14">
        <v>0</v>
      </c>
      <c r="N515" s="8">
        <v>0</v>
      </c>
      <c r="O515" s="8">
        <v>223.56</v>
      </c>
      <c r="P515" s="8">
        <v>0</v>
      </c>
      <c r="Q515" s="8">
        <v>0</v>
      </c>
      <c r="R515" s="8">
        <v>0</v>
      </c>
      <c r="S515" s="8">
        <v>0</v>
      </c>
      <c r="T515" s="8"/>
      <c r="U515" s="8">
        <v>0</v>
      </c>
      <c r="V515" s="8">
        <f t="shared" si="15"/>
        <v>0</v>
      </c>
      <c r="W515" s="8">
        <v>0</v>
      </c>
      <c r="X515" s="21">
        <v>0</v>
      </c>
      <c r="Y515" s="8">
        <v>0</v>
      </c>
      <c r="Z515" s="8">
        <v>0</v>
      </c>
      <c r="AA515" s="8">
        <v>0</v>
      </c>
      <c r="AB515" s="8">
        <v>0</v>
      </c>
      <c r="AC515" s="8">
        <v>0</v>
      </c>
      <c r="AD515" s="8">
        <v>0</v>
      </c>
      <c r="AE515" s="8">
        <v>0</v>
      </c>
      <c r="AF515" s="8">
        <f t="shared" si="16"/>
        <v>0</v>
      </c>
    </row>
    <row r="516" spans="1:32" s="9" customFormat="1" ht="13.2" x14ac:dyDescent="0.2">
      <c r="A516" s="6"/>
      <c r="B516" s="7" t="s">
        <v>534</v>
      </c>
      <c r="C516" s="7"/>
      <c r="D516" s="8">
        <v>2313.27</v>
      </c>
      <c r="E516" s="8">
        <v>18084.009999999998</v>
      </c>
      <c r="F516" s="8">
        <v>4450.32</v>
      </c>
      <c r="G516" s="8">
        <v>4082.76</v>
      </c>
      <c r="H516" s="8">
        <v>367.56</v>
      </c>
      <c r="I516" s="8">
        <v>0</v>
      </c>
      <c r="J516" s="8">
        <v>0</v>
      </c>
      <c r="K516" s="8">
        <v>0</v>
      </c>
      <c r="L516" s="8">
        <v>0</v>
      </c>
      <c r="M516" s="14">
        <v>0</v>
      </c>
      <c r="N516" s="8">
        <v>0</v>
      </c>
      <c r="O516" s="8">
        <v>367.56</v>
      </c>
      <c r="P516" s="8">
        <v>0</v>
      </c>
      <c r="Q516" s="8">
        <v>0</v>
      </c>
      <c r="R516" s="8">
        <v>0</v>
      </c>
      <c r="S516" s="8">
        <v>0</v>
      </c>
      <c r="T516" s="8"/>
      <c r="U516" s="8">
        <v>0</v>
      </c>
      <c r="V516" s="8">
        <f t="shared" si="15"/>
        <v>0</v>
      </c>
      <c r="W516" s="8">
        <v>0</v>
      </c>
      <c r="X516" s="21">
        <v>0</v>
      </c>
      <c r="Y516" s="8">
        <v>0</v>
      </c>
      <c r="Z516" s="8">
        <v>0</v>
      </c>
      <c r="AA516" s="8">
        <v>0</v>
      </c>
      <c r="AB516" s="8">
        <v>0</v>
      </c>
      <c r="AC516" s="8">
        <v>0</v>
      </c>
      <c r="AD516" s="8">
        <v>0</v>
      </c>
      <c r="AE516" s="8">
        <v>2313.27</v>
      </c>
      <c r="AF516" s="8">
        <f t="shared" si="16"/>
        <v>2313.27</v>
      </c>
    </row>
    <row r="517" spans="1:32" s="9" customFormat="1" ht="13.2" x14ac:dyDescent="0.2">
      <c r="A517" s="6"/>
      <c r="B517" s="7" t="s">
        <v>535</v>
      </c>
      <c r="C517" s="7"/>
      <c r="D517" s="8">
        <v>0</v>
      </c>
      <c r="E517" s="8">
        <v>13563.54</v>
      </c>
      <c r="F517" s="8">
        <v>3579.84</v>
      </c>
      <c r="G517" s="8">
        <v>3284.16</v>
      </c>
      <c r="H517" s="8">
        <v>295.68</v>
      </c>
      <c r="I517" s="8">
        <v>0</v>
      </c>
      <c r="J517" s="8">
        <v>0</v>
      </c>
      <c r="K517" s="8">
        <v>0</v>
      </c>
      <c r="L517" s="8">
        <v>0</v>
      </c>
      <c r="M517" s="14">
        <v>0</v>
      </c>
      <c r="N517" s="8">
        <v>0</v>
      </c>
      <c r="O517" s="8">
        <v>295.68</v>
      </c>
      <c r="P517" s="8">
        <v>0</v>
      </c>
      <c r="Q517" s="8">
        <v>0</v>
      </c>
      <c r="R517" s="8">
        <v>0</v>
      </c>
      <c r="S517" s="8">
        <v>0</v>
      </c>
      <c r="T517" s="8"/>
      <c r="U517" s="8">
        <v>0</v>
      </c>
      <c r="V517" s="8">
        <f t="shared" si="15"/>
        <v>0</v>
      </c>
      <c r="W517" s="8">
        <v>0</v>
      </c>
      <c r="X517" s="21">
        <v>0</v>
      </c>
      <c r="Y517" s="8">
        <v>0</v>
      </c>
      <c r="Z517" s="8">
        <v>0</v>
      </c>
      <c r="AA517" s="8">
        <v>0</v>
      </c>
      <c r="AB517" s="8">
        <v>0</v>
      </c>
      <c r="AC517" s="8">
        <v>0</v>
      </c>
      <c r="AD517" s="8">
        <v>0</v>
      </c>
      <c r="AE517" s="8">
        <v>0</v>
      </c>
      <c r="AF517" s="8">
        <f t="shared" si="16"/>
        <v>0</v>
      </c>
    </row>
    <row r="518" spans="1:32" s="9" customFormat="1" ht="13.2" x14ac:dyDescent="0.2">
      <c r="A518" s="6"/>
      <c r="B518" s="7" t="s">
        <v>536</v>
      </c>
      <c r="C518" s="7"/>
      <c r="D518" s="8">
        <v>2653.71</v>
      </c>
      <c r="E518" s="8">
        <v>100.08</v>
      </c>
      <c r="F518" s="8">
        <v>2920.92</v>
      </c>
      <c r="G518" s="8">
        <v>2920.92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14">
        <v>4043.19</v>
      </c>
      <c r="N518" s="8">
        <v>4043.19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/>
      <c r="U518" s="8">
        <v>138.41999999999999</v>
      </c>
      <c r="V518" s="8">
        <f t="shared" si="15"/>
        <v>950.14964999999995</v>
      </c>
      <c r="W518" s="8">
        <v>566.04999999999995</v>
      </c>
      <c r="X518" s="21">
        <v>0</v>
      </c>
      <c r="Y518" s="8">
        <v>0</v>
      </c>
      <c r="Z518" s="8">
        <v>0</v>
      </c>
      <c r="AA518" s="8">
        <v>0</v>
      </c>
      <c r="AB518" s="8">
        <v>404.32</v>
      </c>
      <c r="AC518" s="8">
        <v>869.29</v>
      </c>
      <c r="AD518" s="8">
        <v>1253.3900000000001</v>
      </c>
      <c r="AE518" s="8">
        <v>4776.38</v>
      </c>
      <c r="AF518" s="8">
        <f t="shared" si="16"/>
        <v>5180.7003499999992</v>
      </c>
    </row>
    <row r="519" spans="1:32" s="9" customFormat="1" ht="13.2" x14ac:dyDescent="0.2">
      <c r="A519" s="6"/>
      <c r="B519" s="7" t="s">
        <v>537</v>
      </c>
      <c r="C519" s="7"/>
      <c r="D519" s="8">
        <v>0</v>
      </c>
      <c r="E519" s="8">
        <v>23717.279999999999</v>
      </c>
      <c r="F519" s="8">
        <v>3928.32</v>
      </c>
      <c r="G519" s="8">
        <v>3582.72</v>
      </c>
      <c r="H519" s="8">
        <v>345.6</v>
      </c>
      <c r="I519" s="8">
        <v>0</v>
      </c>
      <c r="J519" s="8">
        <v>0</v>
      </c>
      <c r="K519" s="8">
        <v>0</v>
      </c>
      <c r="L519" s="8">
        <v>0</v>
      </c>
      <c r="M519" s="14">
        <v>0</v>
      </c>
      <c r="N519" s="8">
        <v>0</v>
      </c>
      <c r="O519" s="8">
        <v>345.6</v>
      </c>
      <c r="P519" s="8">
        <v>0</v>
      </c>
      <c r="Q519" s="8">
        <v>0</v>
      </c>
      <c r="R519" s="8">
        <v>0</v>
      </c>
      <c r="S519" s="8">
        <v>0</v>
      </c>
      <c r="T519" s="8"/>
      <c r="U519" s="8">
        <v>0</v>
      </c>
      <c r="V519" s="8">
        <f t="shared" si="15"/>
        <v>0</v>
      </c>
      <c r="W519" s="8">
        <v>0</v>
      </c>
      <c r="X519" s="21">
        <v>0</v>
      </c>
      <c r="Y519" s="8">
        <v>0</v>
      </c>
      <c r="Z519" s="8">
        <v>0</v>
      </c>
      <c r="AA519" s="8">
        <v>0</v>
      </c>
      <c r="AB519" s="8">
        <v>0</v>
      </c>
      <c r="AC519" s="8">
        <v>0</v>
      </c>
      <c r="AD519" s="8">
        <v>0</v>
      </c>
      <c r="AE519" s="8">
        <v>0</v>
      </c>
      <c r="AF519" s="8">
        <f t="shared" si="16"/>
        <v>0</v>
      </c>
    </row>
    <row r="520" spans="1:32" s="9" customFormat="1" ht="13.2" x14ac:dyDescent="0.2">
      <c r="A520" s="6"/>
      <c r="B520" s="7" t="s">
        <v>538</v>
      </c>
      <c r="C520" s="7"/>
      <c r="D520" s="8">
        <v>5577.15</v>
      </c>
      <c r="E520" s="8">
        <v>335.54</v>
      </c>
      <c r="F520" s="8">
        <v>5752.44</v>
      </c>
      <c r="G520" s="8">
        <v>5246.4</v>
      </c>
      <c r="H520" s="8">
        <v>506.04</v>
      </c>
      <c r="I520" s="8">
        <v>0</v>
      </c>
      <c r="J520" s="8">
        <v>0</v>
      </c>
      <c r="K520" s="8">
        <v>0</v>
      </c>
      <c r="L520" s="8">
        <v>0</v>
      </c>
      <c r="M520" s="14">
        <v>5737.68</v>
      </c>
      <c r="N520" s="8">
        <v>5232.9399999999996</v>
      </c>
      <c r="O520" s="8">
        <v>506.04</v>
      </c>
      <c r="P520" s="8">
        <v>0</v>
      </c>
      <c r="Q520" s="8">
        <v>0</v>
      </c>
      <c r="R520" s="8">
        <v>0</v>
      </c>
      <c r="S520" s="8">
        <v>0</v>
      </c>
      <c r="T520" s="8"/>
      <c r="U520" s="8">
        <v>99.74</v>
      </c>
      <c r="V520" s="8">
        <f t="shared" ref="V520:V583" si="17">N520*23.5%</f>
        <v>1229.7408999999998</v>
      </c>
      <c r="W520" s="8">
        <v>732.61</v>
      </c>
      <c r="X520" s="21">
        <v>0</v>
      </c>
      <c r="Y520" s="8">
        <v>0</v>
      </c>
      <c r="Z520" s="8">
        <v>0</v>
      </c>
      <c r="AA520" s="8">
        <v>0</v>
      </c>
      <c r="AB520" s="8">
        <v>523.29</v>
      </c>
      <c r="AC520" s="8">
        <v>1125.08</v>
      </c>
      <c r="AD520" s="8">
        <v>1622.21</v>
      </c>
      <c r="AE520" s="8">
        <v>8324.44</v>
      </c>
      <c r="AF520" s="8">
        <f t="shared" ref="AF520:AF583" si="18">N520+D520-V520-W520-X520</f>
        <v>8847.7390999999989</v>
      </c>
    </row>
    <row r="521" spans="1:32" s="9" customFormat="1" ht="13.2" x14ac:dyDescent="0.2">
      <c r="A521" s="6"/>
      <c r="B521" s="7" t="s">
        <v>539</v>
      </c>
      <c r="C521" s="7"/>
      <c r="D521" s="8">
        <v>0</v>
      </c>
      <c r="E521" s="8">
        <v>17834.95</v>
      </c>
      <c r="F521" s="8">
        <v>3682.8</v>
      </c>
      <c r="G521" s="8">
        <v>3358.8</v>
      </c>
      <c r="H521" s="8">
        <v>324</v>
      </c>
      <c r="I521" s="8">
        <v>0</v>
      </c>
      <c r="J521" s="8">
        <v>0</v>
      </c>
      <c r="K521" s="8">
        <v>0</v>
      </c>
      <c r="L521" s="8">
        <v>0</v>
      </c>
      <c r="M521" s="14">
        <v>0</v>
      </c>
      <c r="N521" s="8">
        <v>0</v>
      </c>
      <c r="O521" s="8">
        <v>324</v>
      </c>
      <c r="P521" s="8">
        <v>0</v>
      </c>
      <c r="Q521" s="8">
        <v>0</v>
      </c>
      <c r="R521" s="8">
        <v>0</v>
      </c>
      <c r="S521" s="8">
        <v>0</v>
      </c>
      <c r="T521" s="8"/>
      <c r="U521" s="8">
        <v>0</v>
      </c>
      <c r="V521" s="8">
        <f t="shared" si="17"/>
        <v>0</v>
      </c>
      <c r="W521" s="8">
        <v>0</v>
      </c>
      <c r="X521" s="21">
        <v>0</v>
      </c>
      <c r="Y521" s="8">
        <v>0</v>
      </c>
      <c r="Z521" s="8">
        <v>0</v>
      </c>
      <c r="AA521" s="8">
        <v>0</v>
      </c>
      <c r="AB521" s="8">
        <v>0</v>
      </c>
      <c r="AC521" s="8">
        <v>0</v>
      </c>
      <c r="AD521" s="8">
        <v>0</v>
      </c>
      <c r="AE521" s="8">
        <v>0</v>
      </c>
      <c r="AF521" s="8">
        <f t="shared" si="18"/>
        <v>0</v>
      </c>
    </row>
    <row r="522" spans="1:32" s="9" customFormat="1" ht="13.2" x14ac:dyDescent="0.2">
      <c r="A522" s="6"/>
      <c r="B522" s="7" t="s">
        <v>540</v>
      </c>
      <c r="C522" s="7"/>
      <c r="D522" s="8">
        <v>246.53</v>
      </c>
      <c r="E522" s="8">
        <v>102527.86</v>
      </c>
      <c r="F522" s="8">
        <v>17212.2</v>
      </c>
      <c r="G522" s="8">
        <v>15487.8</v>
      </c>
      <c r="H522" s="8">
        <v>1724.4</v>
      </c>
      <c r="I522" s="8">
        <v>0</v>
      </c>
      <c r="J522" s="8">
        <v>0</v>
      </c>
      <c r="K522" s="8">
        <v>0</v>
      </c>
      <c r="L522" s="8">
        <v>0</v>
      </c>
      <c r="M522" s="14">
        <v>192</v>
      </c>
      <c r="N522" s="8">
        <v>172.76</v>
      </c>
      <c r="O522" s="8">
        <v>1724.4</v>
      </c>
      <c r="P522" s="8">
        <v>0</v>
      </c>
      <c r="Q522" s="8">
        <v>0</v>
      </c>
      <c r="R522" s="8">
        <v>0</v>
      </c>
      <c r="S522" s="8">
        <v>0</v>
      </c>
      <c r="T522" s="8"/>
      <c r="U522" s="8">
        <v>1.1200000000000001</v>
      </c>
      <c r="V522" s="8">
        <f t="shared" si="17"/>
        <v>40.598599999999998</v>
      </c>
      <c r="W522" s="8">
        <v>24.19</v>
      </c>
      <c r="X522" s="21">
        <v>0</v>
      </c>
      <c r="Y522" s="8">
        <v>0</v>
      </c>
      <c r="Z522" s="8">
        <v>0</v>
      </c>
      <c r="AA522" s="8">
        <v>0</v>
      </c>
      <c r="AB522" s="8">
        <v>17.28</v>
      </c>
      <c r="AC522" s="8">
        <v>37.14</v>
      </c>
      <c r="AD522" s="8">
        <v>53.56</v>
      </c>
      <c r="AE522" s="8">
        <v>337.23</v>
      </c>
      <c r="AF522" s="8">
        <f t="shared" si="18"/>
        <v>354.50139999999999</v>
      </c>
    </row>
    <row r="523" spans="1:32" s="9" customFormat="1" ht="13.2" x14ac:dyDescent="0.2">
      <c r="A523" s="6"/>
      <c r="B523" s="7" t="s">
        <v>541</v>
      </c>
      <c r="C523" s="7"/>
      <c r="D523" s="8">
        <v>3202.15</v>
      </c>
      <c r="E523" s="8">
        <v>50597.01</v>
      </c>
      <c r="F523" s="8">
        <v>11825.88</v>
      </c>
      <c r="G523" s="8">
        <v>10785.48</v>
      </c>
      <c r="H523" s="8">
        <v>1040.4000000000001</v>
      </c>
      <c r="I523" s="8">
        <v>0</v>
      </c>
      <c r="J523" s="8">
        <v>0</v>
      </c>
      <c r="K523" s="8">
        <v>0</v>
      </c>
      <c r="L523" s="8">
        <v>0</v>
      </c>
      <c r="M523" s="14">
        <v>3455.97</v>
      </c>
      <c r="N523" s="8">
        <v>3151.93</v>
      </c>
      <c r="O523" s="8">
        <v>1040.4000000000001</v>
      </c>
      <c r="P523" s="8">
        <v>0</v>
      </c>
      <c r="Q523" s="8">
        <v>0</v>
      </c>
      <c r="R523" s="8">
        <v>0</v>
      </c>
      <c r="S523" s="8">
        <v>0</v>
      </c>
      <c r="T523" s="8"/>
      <c r="U523" s="8">
        <v>29.22</v>
      </c>
      <c r="V523" s="8">
        <f t="shared" si="17"/>
        <v>740.70354999999995</v>
      </c>
      <c r="W523" s="8">
        <v>441.27</v>
      </c>
      <c r="X523" s="21">
        <v>0</v>
      </c>
      <c r="Y523" s="8">
        <v>0</v>
      </c>
      <c r="Z523" s="8">
        <v>0</v>
      </c>
      <c r="AA523" s="8">
        <v>0</v>
      </c>
      <c r="AB523" s="8">
        <v>315.19</v>
      </c>
      <c r="AC523" s="8">
        <v>677.66</v>
      </c>
      <c r="AD523" s="8">
        <v>977.1</v>
      </c>
      <c r="AE523" s="8">
        <v>4856.91</v>
      </c>
      <c r="AF523" s="8">
        <f t="shared" si="18"/>
        <v>5172.1064499999993</v>
      </c>
    </row>
    <row r="524" spans="1:32" s="9" customFormat="1" ht="13.2" x14ac:dyDescent="0.2">
      <c r="A524" s="6"/>
      <c r="B524" s="7" t="s">
        <v>542</v>
      </c>
      <c r="C524" s="7"/>
      <c r="D524" s="8">
        <v>402.37</v>
      </c>
      <c r="E524" s="8">
        <v>-1.29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14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/>
      <c r="U524" s="8">
        <v>0</v>
      </c>
      <c r="V524" s="8">
        <f t="shared" si="17"/>
        <v>0</v>
      </c>
      <c r="W524" s="8">
        <v>0</v>
      </c>
      <c r="X524" s="21">
        <v>0</v>
      </c>
      <c r="Y524" s="8">
        <v>0</v>
      </c>
      <c r="Z524" s="8">
        <v>0</v>
      </c>
      <c r="AA524" s="8">
        <v>0</v>
      </c>
      <c r="AB524" s="8">
        <v>0</v>
      </c>
      <c r="AC524" s="8">
        <v>0</v>
      </c>
      <c r="AD524" s="8">
        <v>0</v>
      </c>
      <c r="AE524" s="8">
        <v>402.37</v>
      </c>
      <c r="AF524" s="8">
        <f t="shared" si="18"/>
        <v>402.37</v>
      </c>
    </row>
    <row r="525" spans="1:32" s="9" customFormat="1" ht="13.2" x14ac:dyDescent="0.2">
      <c r="A525" s="6"/>
      <c r="B525" s="7" t="s">
        <v>543</v>
      </c>
      <c r="C525" s="7"/>
      <c r="D525" s="8">
        <v>0</v>
      </c>
      <c r="E525" s="8">
        <v>14596.72</v>
      </c>
      <c r="F525" s="8">
        <v>2400.7199999999998</v>
      </c>
      <c r="G525" s="8">
        <v>2222.04</v>
      </c>
      <c r="H525" s="8">
        <v>178.68</v>
      </c>
      <c r="I525" s="8">
        <v>0</v>
      </c>
      <c r="J525" s="8">
        <v>0</v>
      </c>
      <c r="K525" s="8">
        <v>0</v>
      </c>
      <c r="L525" s="8">
        <v>0</v>
      </c>
      <c r="M525" s="14">
        <v>213.83</v>
      </c>
      <c r="N525" s="8">
        <v>197.92</v>
      </c>
      <c r="O525" s="8">
        <v>178.68</v>
      </c>
      <c r="P525" s="8">
        <v>0</v>
      </c>
      <c r="Q525" s="8">
        <v>0</v>
      </c>
      <c r="R525" s="8">
        <v>0</v>
      </c>
      <c r="S525" s="8">
        <v>0</v>
      </c>
      <c r="T525" s="8"/>
      <c r="U525" s="8">
        <v>8.91</v>
      </c>
      <c r="V525" s="8">
        <f t="shared" si="17"/>
        <v>46.511199999999995</v>
      </c>
      <c r="W525" s="8">
        <v>27.71</v>
      </c>
      <c r="X525" s="21">
        <v>0</v>
      </c>
      <c r="Y525" s="8">
        <v>0</v>
      </c>
      <c r="Z525" s="8">
        <v>0</v>
      </c>
      <c r="AA525" s="8">
        <v>0</v>
      </c>
      <c r="AB525" s="8">
        <v>19.79</v>
      </c>
      <c r="AC525" s="8">
        <v>42.55</v>
      </c>
      <c r="AD525" s="8">
        <v>61.35</v>
      </c>
      <c r="AE525" s="8">
        <v>103.91</v>
      </c>
      <c r="AF525" s="8">
        <f t="shared" si="18"/>
        <v>123.69879999999998</v>
      </c>
    </row>
    <row r="526" spans="1:32" s="9" customFormat="1" ht="13.2" x14ac:dyDescent="0.2">
      <c r="A526" s="6"/>
      <c r="B526" s="7" t="s">
        <v>544</v>
      </c>
      <c r="C526" s="7"/>
      <c r="D526" s="8">
        <v>282.91000000000003</v>
      </c>
      <c r="E526" s="8">
        <v>19357.53</v>
      </c>
      <c r="F526" s="8">
        <v>3459.72</v>
      </c>
      <c r="G526" s="8">
        <v>2946.84</v>
      </c>
      <c r="H526" s="8">
        <v>512.88</v>
      </c>
      <c r="I526" s="8">
        <v>0</v>
      </c>
      <c r="J526" s="8">
        <v>0</v>
      </c>
      <c r="K526" s="8">
        <v>0</v>
      </c>
      <c r="L526" s="8">
        <v>0</v>
      </c>
      <c r="M526" s="14">
        <v>276</v>
      </c>
      <c r="N526" s="8">
        <v>235.08</v>
      </c>
      <c r="O526" s="8">
        <v>512.88</v>
      </c>
      <c r="P526" s="8">
        <v>0</v>
      </c>
      <c r="Q526" s="8">
        <v>0</v>
      </c>
      <c r="R526" s="8">
        <v>0</v>
      </c>
      <c r="S526" s="8">
        <v>0</v>
      </c>
      <c r="T526" s="8"/>
      <c r="U526" s="8">
        <v>7.98</v>
      </c>
      <c r="V526" s="8">
        <f t="shared" si="17"/>
        <v>55.2438</v>
      </c>
      <c r="W526" s="8">
        <v>32.909999999999997</v>
      </c>
      <c r="X526" s="21">
        <v>0</v>
      </c>
      <c r="Y526" s="8">
        <v>0</v>
      </c>
      <c r="Z526" s="8">
        <v>0</v>
      </c>
      <c r="AA526" s="8">
        <v>0</v>
      </c>
      <c r="AB526" s="8">
        <v>23.51</v>
      </c>
      <c r="AC526" s="8">
        <v>50.54</v>
      </c>
      <c r="AD526" s="8">
        <v>72.88</v>
      </c>
      <c r="AE526" s="8">
        <v>406.33</v>
      </c>
      <c r="AF526" s="8">
        <f t="shared" si="18"/>
        <v>429.83619999999996</v>
      </c>
    </row>
    <row r="527" spans="1:32" s="9" customFormat="1" ht="13.2" x14ac:dyDescent="0.2">
      <c r="A527" s="6"/>
      <c r="B527" s="7" t="s">
        <v>545</v>
      </c>
      <c r="C527" s="7"/>
      <c r="D527" s="8">
        <v>1250.8499999999999</v>
      </c>
      <c r="E527" s="8">
        <v>11995.68</v>
      </c>
      <c r="F527" s="8">
        <v>2305.46</v>
      </c>
      <c r="G527" s="8">
        <v>2022.26</v>
      </c>
      <c r="H527" s="8">
        <v>283.2</v>
      </c>
      <c r="I527" s="8">
        <v>0</v>
      </c>
      <c r="J527" s="8">
        <v>0</v>
      </c>
      <c r="K527" s="8">
        <v>0</v>
      </c>
      <c r="L527" s="8">
        <v>0</v>
      </c>
      <c r="M527" s="14">
        <v>2301.6</v>
      </c>
      <c r="N527" s="8">
        <v>2018.87</v>
      </c>
      <c r="O527" s="8">
        <v>283.2</v>
      </c>
      <c r="P527" s="8">
        <v>0</v>
      </c>
      <c r="Q527" s="8">
        <v>0</v>
      </c>
      <c r="R527" s="8">
        <v>0</v>
      </c>
      <c r="S527" s="8">
        <v>0</v>
      </c>
      <c r="T527" s="8"/>
      <c r="U527" s="8">
        <v>99.83</v>
      </c>
      <c r="V527" s="8">
        <f t="shared" si="17"/>
        <v>474.43444999999997</v>
      </c>
      <c r="W527" s="8">
        <v>282.64</v>
      </c>
      <c r="X527" s="21">
        <v>0</v>
      </c>
      <c r="Y527" s="8">
        <v>0</v>
      </c>
      <c r="Z527" s="8">
        <v>0</v>
      </c>
      <c r="AA527" s="8">
        <v>0</v>
      </c>
      <c r="AB527" s="8">
        <v>201.89</v>
      </c>
      <c r="AC527" s="8">
        <v>434.06</v>
      </c>
      <c r="AD527" s="8">
        <v>625.85</v>
      </c>
      <c r="AE527" s="8">
        <v>2310.7600000000002</v>
      </c>
      <c r="AF527" s="8">
        <f t="shared" si="18"/>
        <v>2512.6455499999997</v>
      </c>
    </row>
    <row r="528" spans="1:32" s="9" customFormat="1" ht="13.2" x14ac:dyDescent="0.2">
      <c r="A528" s="6"/>
      <c r="B528" s="7" t="s">
        <v>546</v>
      </c>
      <c r="C528" s="7"/>
      <c r="D528" s="8">
        <v>0</v>
      </c>
      <c r="E528" s="8">
        <v>-11.25</v>
      </c>
      <c r="F528" s="8">
        <v>226.8</v>
      </c>
      <c r="G528" s="8">
        <v>0</v>
      </c>
      <c r="H528" s="8">
        <v>226.8</v>
      </c>
      <c r="I528" s="8">
        <v>0</v>
      </c>
      <c r="J528" s="8">
        <v>0</v>
      </c>
      <c r="K528" s="8">
        <v>0</v>
      </c>
      <c r="L528" s="8">
        <v>0</v>
      </c>
      <c r="M528" s="14">
        <v>230</v>
      </c>
      <c r="N528" s="8">
        <v>0</v>
      </c>
      <c r="O528" s="8">
        <v>226.8</v>
      </c>
      <c r="P528" s="8">
        <v>0</v>
      </c>
      <c r="Q528" s="8">
        <v>0</v>
      </c>
      <c r="R528" s="8">
        <v>0</v>
      </c>
      <c r="S528" s="8">
        <v>0</v>
      </c>
      <c r="T528" s="8"/>
      <c r="U528" s="8">
        <v>101.41</v>
      </c>
      <c r="V528" s="8">
        <f t="shared" si="17"/>
        <v>0</v>
      </c>
      <c r="W528" s="8">
        <v>0</v>
      </c>
      <c r="X528" s="21">
        <v>0</v>
      </c>
      <c r="Y528" s="8">
        <v>0</v>
      </c>
      <c r="Z528" s="8">
        <v>0</v>
      </c>
      <c r="AA528" s="8">
        <v>0</v>
      </c>
      <c r="AB528" s="8">
        <v>0</v>
      </c>
      <c r="AC528" s="8">
        <v>0</v>
      </c>
      <c r="AD528" s="8">
        <v>0</v>
      </c>
      <c r="AE528" s="8">
        <v>0</v>
      </c>
      <c r="AF528" s="8">
        <f t="shared" si="18"/>
        <v>0</v>
      </c>
    </row>
    <row r="529" spans="1:32" s="9" customFormat="1" ht="13.2" x14ac:dyDescent="0.2">
      <c r="A529" s="6"/>
      <c r="B529" s="7" t="s">
        <v>547</v>
      </c>
      <c r="C529" s="7"/>
      <c r="D529" s="8">
        <v>0</v>
      </c>
      <c r="E529" s="8">
        <v>13802.69</v>
      </c>
      <c r="F529" s="8">
        <v>2262</v>
      </c>
      <c r="G529" s="8">
        <v>2109.36</v>
      </c>
      <c r="H529" s="8">
        <v>152.63999999999999</v>
      </c>
      <c r="I529" s="8">
        <v>0</v>
      </c>
      <c r="J529" s="8">
        <v>0</v>
      </c>
      <c r="K529" s="8">
        <v>0</v>
      </c>
      <c r="L529" s="8">
        <v>0</v>
      </c>
      <c r="M529" s="14">
        <v>0</v>
      </c>
      <c r="N529" s="8">
        <v>0</v>
      </c>
      <c r="O529" s="8">
        <v>152.63999999999999</v>
      </c>
      <c r="P529" s="8">
        <v>0</v>
      </c>
      <c r="Q529" s="8">
        <v>0</v>
      </c>
      <c r="R529" s="8">
        <v>0</v>
      </c>
      <c r="S529" s="8">
        <v>0</v>
      </c>
      <c r="T529" s="8"/>
      <c r="U529" s="8">
        <v>0</v>
      </c>
      <c r="V529" s="8">
        <f t="shared" si="17"/>
        <v>0</v>
      </c>
      <c r="W529" s="8">
        <v>0</v>
      </c>
      <c r="X529" s="21">
        <v>0</v>
      </c>
      <c r="Y529" s="8">
        <v>0</v>
      </c>
      <c r="Z529" s="8">
        <v>0</v>
      </c>
      <c r="AA529" s="8">
        <v>0</v>
      </c>
      <c r="AB529" s="8">
        <v>0</v>
      </c>
      <c r="AC529" s="8">
        <v>0</v>
      </c>
      <c r="AD529" s="8">
        <v>0</v>
      </c>
      <c r="AE529" s="8">
        <v>0</v>
      </c>
      <c r="AF529" s="8">
        <f t="shared" si="18"/>
        <v>0</v>
      </c>
    </row>
    <row r="530" spans="1:32" s="9" customFormat="1" ht="13.2" x14ac:dyDescent="0.2">
      <c r="A530" s="6"/>
      <c r="B530" s="7" t="s">
        <v>548</v>
      </c>
      <c r="C530" s="7"/>
      <c r="D530" s="8">
        <v>0</v>
      </c>
      <c r="E530" s="8">
        <v>943.44</v>
      </c>
      <c r="F530" s="8">
        <v>218.28</v>
      </c>
      <c r="G530" s="8">
        <v>0</v>
      </c>
      <c r="H530" s="8">
        <v>218.28</v>
      </c>
      <c r="I530" s="8">
        <v>0</v>
      </c>
      <c r="J530" s="8">
        <v>0</v>
      </c>
      <c r="K530" s="8">
        <v>0</v>
      </c>
      <c r="L530" s="8">
        <v>0</v>
      </c>
      <c r="M530" s="14">
        <v>0</v>
      </c>
      <c r="N530" s="8">
        <v>0</v>
      </c>
      <c r="O530" s="8">
        <v>218.28</v>
      </c>
      <c r="P530" s="8">
        <v>0</v>
      </c>
      <c r="Q530" s="8">
        <v>0</v>
      </c>
      <c r="R530" s="8">
        <v>0</v>
      </c>
      <c r="S530" s="8">
        <v>0</v>
      </c>
      <c r="T530" s="8"/>
      <c r="U530" s="8">
        <v>0</v>
      </c>
      <c r="V530" s="8">
        <f t="shared" si="17"/>
        <v>0</v>
      </c>
      <c r="W530" s="8">
        <v>0</v>
      </c>
      <c r="X530" s="21">
        <v>0</v>
      </c>
      <c r="Y530" s="8">
        <v>0</v>
      </c>
      <c r="Z530" s="8">
        <v>0</v>
      </c>
      <c r="AA530" s="8">
        <v>0</v>
      </c>
      <c r="AB530" s="8">
        <v>0</v>
      </c>
      <c r="AC530" s="8">
        <v>0</v>
      </c>
      <c r="AD530" s="8">
        <v>0</v>
      </c>
      <c r="AE530" s="8">
        <v>0</v>
      </c>
      <c r="AF530" s="8">
        <f t="shared" si="18"/>
        <v>0</v>
      </c>
    </row>
    <row r="531" spans="1:32" s="9" customFormat="1" ht="13.2" x14ac:dyDescent="0.2">
      <c r="A531" s="6"/>
      <c r="B531" s="7" t="s">
        <v>549</v>
      </c>
      <c r="C531" s="7"/>
      <c r="D531" s="8">
        <v>0</v>
      </c>
      <c r="E531" s="8">
        <v>26842.83</v>
      </c>
      <c r="F531" s="8">
        <v>4398.96</v>
      </c>
      <c r="G531" s="8">
        <v>4102.2</v>
      </c>
      <c r="H531" s="8">
        <v>296.76</v>
      </c>
      <c r="I531" s="8">
        <v>0</v>
      </c>
      <c r="J531" s="8">
        <v>0</v>
      </c>
      <c r="K531" s="8">
        <v>0</v>
      </c>
      <c r="L531" s="8">
        <v>0</v>
      </c>
      <c r="M531" s="14">
        <v>0</v>
      </c>
      <c r="N531" s="8">
        <v>0</v>
      </c>
      <c r="O531" s="8">
        <v>296.76</v>
      </c>
      <c r="P531" s="8">
        <v>0</v>
      </c>
      <c r="Q531" s="8">
        <v>0</v>
      </c>
      <c r="R531" s="8">
        <v>0</v>
      </c>
      <c r="S531" s="8">
        <v>0</v>
      </c>
      <c r="T531" s="8"/>
      <c r="U531" s="8">
        <v>0</v>
      </c>
      <c r="V531" s="8">
        <f t="shared" si="17"/>
        <v>0</v>
      </c>
      <c r="W531" s="8">
        <v>0</v>
      </c>
      <c r="X531" s="21">
        <v>0</v>
      </c>
      <c r="Y531" s="8">
        <v>0</v>
      </c>
      <c r="Z531" s="8">
        <v>0</v>
      </c>
      <c r="AA531" s="8">
        <v>0</v>
      </c>
      <c r="AB531" s="8">
        <v>0</v>
      </c>
      <c r="AC531" s="8">
        <v>0</v>
      </c>
      <c r="AD531" s="8">
        <v>0</v>
      </c>
      <c r="AE531" s="8">
        <v>0</v>
      </c>
      <c r="AF531" s="8">
        <f t="shared" si="18"/>
        <v>0</v>
      </c>
    </row>
    <row r="532" spans="1:32" s="9" customFormat="1" ht="13.2" x14ac:dyDescent="0.2">
      <c r="A532" s="6"/>
      <c r="B532" s="7" t="s">
        <v>550</v>
      </c>
      <c r="C532" s="7"/>
      <c r="D532" s="8">
        <v>0</v>
      </c>
      <c r="E532" s="8">
        <v>-0.28000000000000003</v>
      </c>
      <c r="F532" s="8">
        <v>594.72</v>
      </c>
      <c r="G532" s="8">
        <v>0</v>
      </c>
      <c r="H532" s="8">
        <v>594.72</v>
      </c>
      <c r="I532" s="8">
        <v>0</v>
      </c>
      <c r="J532" s="8">
        <v>0</v>
      </c>
      <c r="K532" s="8">
        <v>0</v>
      </c>
      <c r="L532" s="8">
        <v>0</v>
      </c>
      <c r="M532" s="14">
        <v>595</v>
      </c>
      <c r="N532" s="8">
        <v>0</v>
      </c>
      <c r="O532" s="8">
        <v>594.72</v>
      </c>
      <c r="P532" s="8">
        <v>0</v>
      </c>
      <c r="Q532" s="8">
        <v>0</v>
      </c>
      <c r="R532" s="8">
        <v>0</v>
      </c>
      <c r="S532" s="8">
        <v>0</v>
      </c>
      <c r="T532" s="8"/>
      <c r="U532" s="8">
        <v>100.05</v>
      </c>
      <c r="V532" s="8">
        <f t="shared" si="17"/>
        <v>0</v>
      </c>
      <c r="W532" s="8">
        <v>0</v>
      </c>
      <c r="X532" s="21">
        <v>0</v>
      </c>
      <c r="Y532" s="8">
        <v>0</v>
      </c>
      <c r="Z532" s="8">
        <v>0</v>
      </c>
      <c r="AA532" s="8">
        <v>0</v>
      </c>
      <c r="AB532" s="8">
        <v>0</v>
      </c>
      <c r="AC532" s="8">
        <v>0</v>
      </c>
      <c r="AD532" s="8">
        <v>0</v>
      </c>
      <c r="AE532" s="8">
        <v>0</v>
      </c>
      <c r="AF532" s="8">
        <f t="shared" si="18"/>
        <v>0</v>
      </c>
    </row>
    <row r="533" spans="1:32" s="9" customFormat="1" ht="13.2" x14ac:dyDescent="0.2">
      <c r="A533" s="6"/>
      <c r="B533" s="7" t="s">
        <v>551</v>
      </c>
      <c r="C533" s="7"/>
      <c r="D533" s="8">
        <v>0</v>
      </c>
      <c r="E533" s="8">
        <v>3240.88</v>
      </c>
      <c r="F533" s="8">
        <v>803.52</v>
      </c>
      <c r="G533" s="8">
        <v>0</v>
      </c>
      <c r="H533" s="8">
        <v>803.52</v>
      </c>
      <c r="I533" s="8">
        <v>0</v>
      </c>
      <c r="J533" s="8">
        <v>0</v>
      </c>
      <c r="K533" s="8">
        <v>0</v>
      </c>
      <c r="L533" s="8">
        <v>0</v>
      </c>
      <c r="M533" s="14">
        <v>0</v>
      </c>
      <c r="N533" s="8">
        <v>0</v>
      </c>
      <c r="O533" s="8">
        <v>803.52</v>
      </c>
      <c r="P533" s="8">
        <v>0</v>
      </c>
      <c r="Q533" s="8">
        <v>0</v>
      </c>
      <c r="R533" s="8">
        <v>0</v>
      </c>
      <c r="S533" s="8">
        <v>0</v>
      </c>
      <c r="T533" s="8"/>
      <c r="U533" s="8">
        <v>0</v>
      </c>
      <c r="V533" s="8">
        <f t="shared" si="17"/>
        <v>0</v>
      </c>
      <c r="W533" s="8">
        <v>0</v>
      </c>
      <c r="X533" s="21">
        <v>0</v>
      </c>
      <c r="Y533" s="8">
        <v>0</v>
      </c>
      <c r="Z533" s="8">
        <v>0</v>
      </c>
      <c r="AA533" s="8">
        <v>0</v>
      </c>
      <c r="AB533" s="8">
        <v>0</v>
      </c>
      <c r="AC533" s="8">
        <v>0</v>
      </c>
      <c r="AD533" s="8">
        <v>0</v>
      </c>
      <c r="AE533" s="8">
        <v>0</v>
      </c>
      <c r="AF533" s="8">
        <f t="shared" si="18"/>
        <v>0</v>
      </c>
    </row>
    <row r="534" spans="1:32" s="9" customFormat="1" ht="13.2" x14ac:dyDescent="0.2">
      <c r="A534" s="6"/>
      <c r="B534" s="7" t="s">
        <v>552</v>
      </c>
      <c r="C534" s="7"/>
      <c r="D534" s="8">
        <v>-175</v>
      </c>
      <c r="E534" s="8">
        <v>98624.92</v>
      </c>
      <c r="F534" s="8">
        <v>15158.16</v>
      </c>
      <c r="G534" s="8">
        <v>14286.24</v>
      </c>
      <c r="H534" s="8">
        <v>871.92</v>
      </c>
      <c r="I534" s="8">
        <v>0</v>
      </c>
      <c r="J534" s="8">
        <v>0</v>
      </c>
      <c r="K534" s="8">
        <v>0</v>
      </c>
      <c r="L534" s="8">
        <v>0</v>
      </c>
      <c r="M534" s="14">
        <v>0</v>
      </c>
      <c r="N534" s="8">
        <v>0</v>
      </c>
      <c r="O534" s="8">
        <v>871.92</v>
      </c>
      <c r="P534" s="8">
        <v>0</v>
      </c>
      <c r="Q534" s="8">
        <v>0</v>
      </c>
      <c r="R534" s="8">
        <v>0</v>
      </c>
      <c r="S534" s="8">
        <v>0</v>
      </c>
      <c r="T534" s="8"/>
      <c r="U534" s="8">
        <v>0</v>
      </c>
      <c r="V534" s="8">
        <f t="shared" si="17"/>
        <v>0</v>
      </c>
      <c r="W534" s="8">
        <v>0</v>
      </c>
      <c r="X534" s="21">
        <v>0</v>
      </c>
      <c r="Y534" s="8">
        <v>0</v>
      </c>
      <c r="Z534" s="8">
        <v>0</v>
      </c>
      <c r="AA534" s="8">
        <v>0</v>
      </c>
      <c r="AB534" s="8">
        <v>0</v>
      </c>
      <c r="AC534" s="8">
        <v>0</v>
      </c>
      <c r="AD534" s="8">
        <v>0</v>
      </c>
      <c r="AE534" s="8">
        <v>-175</v>
      </c>
      <c r="AF534" s="8">
        <f t="shared" si="18"/>
        <v>-175</v>
      </c>
    </row>
    <row r="535" spans="1:32" s="9" customFormat="1" ht="13.2" x14ac:dyDescent="0.2">
      <c r="A535" s="6"/>
      <c r="B535" s="7" t="s">
        <v>553</v>
      </c>
      <c r="C535" s="7"/>
      <c r="D535" s="8">
        <v>235.96</v>
      </c>
      <c r="E535" s="8">
        <v>21328.94</v>
      </c>
      <c r="F535" s="8">
        <v>5346.24</v>
      </c>
      <c r="G535" s="8">
        <v>4403.76</v>
      </c>
      <c r="H535" s="8">
        <v>942.48</v>
      </c>
      <c r="I535" s="8">
        <v>0</v>
      </c>
      <c r="J535" s="8">
        <v>0</v>
      </c>
      <c r="K535" s="8">
        <v>0</v>
      </c>
      <c r="L535" s="8">
        <v>0</v>
      </c>
      <c r="M535" s="14">
        <v>0</v>
      </c>
      <c r="N535" s="8">
        <v>0</v>
      </c>
      <c r="O535" s="8">
        <v>942.48</v>
      </c>
      <c r="P535" s="8">
        <v>0</v>
      </c>
      <c r="Q535" s="8">
        <v>0</v>
      </c>
      <c r="R535" s="8">
        <v>0</v>
      </c>
      <c r="S535" s="8">
        <v>0</v>
      </c>
      <c r="T535" s="8"/>
      <c r="U535" s="8">
        <v>0</v>
      </c>
      <c r="V535" s="8">
        <f t="shared" si="17"/>
        <v>0</v>
      </c>
      <c r="W535" s="8">
        <v>0</v>
      </c>
      <c r="X535" s="21">
        <v>0</v>
      </c>
      <c r="Y535" s="8">
        <v>0</v>
      </c>
      <c r="Z535" s="8">
        <v>0</v>
      </c>
      <c r="AA535" s="8">
        <v>0</v>
      </c>
      <c r="AB535" s="8">
        <v>0</v>
      </c>
      <c r="AC535" s="8">
        <v>0</v>
      </c>
      <c r="AD535" s="8">
        <v>0</v>
      </c>
      <c r="AE535" s="8">
        <v>235.96</v>
      </c>
      <c r="AF535" s="8">
        <f t="shared" si="18"/>
        <v>235.96</v>
      </c>
    </row>
    <row r="536" spans="1:32" s="9" customFormat="1" ht="13.2" x14ac:dyDescent="0.2">
      <c r="A536" s="6"/>
      <c r="B536" s="7" t="s">
        <v>554</v>
      </c>
      <c r="C536" s="7"/>
      <c r="D536" s="8">
        <v>0</v>
      </c>
      <c r="E536" s="8">
        <v>56298.48</v>
      </c>
      <c r="F536" s="8">
        <v>7148.4</v>
      </c>
      <c r="G536" s="8">
        <v>6866.88</v>
      </c>
      <c r="H536" s="8">
        <v>281.52</v>
      </c>
      <c r="I536" s="8">
        <v>0</v>
      </c>
      <c r="J536" s="8">
        <v>0</v>
      </c>
      <c r="K536" s="8">
        <v>0</v>
      </c>
      <c r="L536" s="8">
        <v>0</v>
      </c>
      <c r="M536" s="14">
        <v>0</v>
      </c>
      <c r="N536" s="8">
        <v>0</v>
      </c>
      <c r="O536" s="8">
        <v>281.52</v>
      </c>
      <c r="P536" s="8">
        <v>0</v>
      </c>
      <c r="Q536" s="8">
        <v>0</v>
      </c>
      <c r="R536" s="8">
        <v>0</v>
      </c>
      <c r="S536" s="8">
        <v>0</v>
      </c>
      <c r="T536" s="8"/>
      <c r="U536" s="8">
        <v>0</v>
      </c>
      <c r="V536" s="8">
        <f t="shared" si="17"/>
        <v>0</v>
      </c>
      <c r="W536" s="8">
        <v>0</v>
      </c>
      <c r="X536" s="21">
        <v>0</v>
      </c>
      <c r="Y536" s="8">
        <v>0</v>
      </c>
      <c r="Z536" s="8">
        <v>0</v>
      </c>
      <c r="AA536" s="8">
        <v>0</v>
      </c>
      <c r="AB536" s="8">
        <v>0</v>
      </c>
      <c r="AC536" s="8">
        <v>0</v>
      </c>
      <c r="AD536" s="8">
        <v>0</v>
      </c>
      <c r="AE536" s="8">
        <v>0</v>
      </c>
      <c r="AF536" s="8">
        <f t="shared" si="18"/>
        <v>0</v>
      </c>
    </row>
    <row r="537" spans="1:32" s="9" customFormat="1" ht="13.2" x14ac:dyDescent="0.2">
      <c r="A537" s="6"/>
      <c r="B537" s="7" t="s">
        <v>555</v>
      </c>
      <c r="C537" s="7"/>
      <c r="D537" s="8">
        <v>0</v>
      </c>
      <c r="E537" s="8">
        <v>9849.11</v>
      </c>
      <c r="F537" s="8">
        <v>2266.3200000000002</v>
      </c>
      <c r="G537" s="8">
        <v>2266.3200000000002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14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/>
      <c r="U537" s="8">
        <v>0</v>
      </c>
      <c r="V537" s="8">
        <f t="shared" si="17"/>
        <v>0</v>
      </c>
      <c r="W537" s="8">
        <v>0</v>
      </c>
      <c r="X537" s="21">
        <v>0</v>
      </c>
      <c r="Y537" s="8">
        <v>0</v>
      </c>
      <c r="Z537" s="8">
        <v>0</v>
      </c>
      <c r="AA537" s="8">
        <v>0</v>
      </c>
      <c r="AB537" s="8">
        <v>0</v>
      </c>
      <c r="AC537" s="8">
        <v>0</v>
      </c>
      <c r="AD537" s="8">
        <v>0</v>
      </c>
      <c r="AE537" s="8">
        <v>0</v>
      </c>
      <c r="AF537" s="8">
        <f t="shared" si="18"/>
        <v>0</v>
      </c>
    </row>
    <row r="538" spans="1:32" s="9" customFormat="1" ht="13.2" x14ac:dyDescent="0.2">
      <c r="A538" s="6"/>
      <c r="B538" s="7" t="s">
        <v>556</v>
      </c>
      <c r="C538" s="7"/>
      <c r="D538" s="8">
        <v>5659.41</v>
      </c>
      <c r="E538" s="8">
        <v>5428</v>
      </c>
      <c r="F538" s="8">
        <v>6897.84</v>
      </c>
      <c r="G538" s="8">
        <v>6897.84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14">
        <v>3515.95</v>
      </c>
      <c r="N538" s="8">
        <v>3515.95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/>
      <c r="U538" s="8">
        <v>50.97</v>
      </c>
      <c r="V538" s="8">
        <f t="shared" si="17"/>
        <v>826.24824999999987</v>
      </c>
      <c r="W538" s="8">
        <v>492.23</v>
      </c>
      <c r="X538" s="21">
        <v>0</v>
      </c>
      <c r="Y538" s="8">
        <v>0</v>
      </c>
      <c r="Z538" s="8">
        <v>0</v>
      </c>
      <c r="AA538" s="8">
        <v>0</v>
      </c>
      <c r="AB538" s="8">
        <v>351.59</v>
      </c>
      <c r="AC538" s="8">
        <v>755.93</v>
      </c>
      <c r="AD538" s="8">
        <v>1089.94</v>
      </c>
      <c r="AE538" s="8">
        <v>7505.28</v>
      </c>
      <c r="AF538" s="8">
        <f t="shared" si="18"/>
        <v>7856.8817500000005</v>
      </c>
    </row>
    <row r="539" spans="1:32" s="9" customFormat="1" ht="13.2" x14ac:dyDescent="0.2">
      <c r="A539" s="6"/>
      <c r="B539" s="7" t="s">
        <v>557</v>
      </c>
      <c r="C539" s="7"/>
      <c r="D539" s="8">
        <v>332.76</v>
      </c>
      <c r="E539" s="8">
        <v>15847.7</v>
      </c>
      <c r="F539" s="8">
        <v>1733.76</v>
      </c>
      <c r="G539" s="8">
        <v>1733.76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14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/>
      <c r="U539" s="8">
        <v>0</v>
      </c>
      <c r="V539" s="8">
        <f t="shared" si="17"/>
        <v>0</v>
      </c>
      <c r="W539" s="8">
        <v>0</v>
      </c>
      <c r="X539" s="21">
        <v>0</v>
      </c>
      <c r="Y539" s="8">
        <v>0</v>
      </c>
      <c r="Z539" s="8">
        <v>0</v>
      </c>
      <c r="AA539" s="8">
        <v>0</v>
      </c>
      <c r="AB539" s="8">
        <v>0</v>
      </c>
      <c r="AC539" s="8">
        <v>0</v>
      </c>
      <c r="AD539" s="8">
        <v>0</v>
      </c>
      <c r="AE539" s="8">
        <v>332.76</v>
      </c>
      <c r="AF539" s="8">
        <f t="shared" si="18"/>
        <v>332.76</v>
      </c>
    </row>
    <row r="540" spans="1:32" s="9" customFormat="1" ht="13.2" x14ac:dyDescent="0.2">
      <c r="A540" s="6"/>
      <c r="B540" s="7" t="s">
        <v>558</v>
      </c>
      <c r="C540" s="7"/>
      <c r="D540" s="8">
        <v>0</v>
      </c>
      <c r="E540" s="8">
        <v>9226.7999999999993</v>
      </c>
      <c r="F540" s="8">
        <v>315.24</v>
      </c>
      <c r="G540" s="8">
        <v>0</v>
      </c>
      <c r="H540" s="8">
        <v>315.24</v>
      </c>
      <c r="I540" s="8">
        <v>0</v>
      </c>
      <c r="J540" s="8">
        <v>0</v>
      </c>
      <c r="K540" s="8">
        <v>0</v>
      </c>
      <c r="L540" s="8">
        <v>0</v>
      </c>
      <c r="M540" s="14">
        <v>0</v>
      </c>
      <c r="N540" s="8">
        <v>0</v>
      </c>
      <c r="O540" s="8">
        <v>315.24</v>
      </c>
      <c r="P540" s="8">
        <v>0</v>
      </c>
      <c r="Q540" s="8">
        <v>0</v>
      </c>
      <c r="R540" s="8">
        <v>0</v>
      </c>
      <c r="S540" s="8">
        <v>0</v>
      </c>
      <c r="T540" s="8"/>
      <c r="U540" s="8">
        <v>0</v>
      </c>
      <c r="V540" s="8">
        <f t="shared" si="17"/>
        <v>0</v>
      </c>
      <c r="W540" s="8">
        <v>0</v>
      </c>
      <c r="X540" s="21">
        <v>0</v>
      </c>
      <c r="Y540" s="8">
        <v>0</v>
      </c>
      <c r="Z540" s="8">
        <v>0</v>
      </c>
      <c r="AA540" s="8">
        <v>0</v>
      </c>
      <c r="AB540" s="8">
        <v>0</v>
      </c>
      <c r="AC540" s="8">
        <v>0</v>
      </c>
      <c r="AD540" s="8">
        <v>0</v>
      </c>
      <c r="AE540" s="8">
        <v>0</v>
      </c>
      <c r="AF540" s="8">
        <f t="shared" si="18"/>
        <v>0</v>
      </c>
    </row>
    <row r="541" spans="1:32" s="9" customFormat="1" ht="13.2" x14ac:dyDescent="0.2">
      <c r="A541" s="6"/>
      <c r="B541" s="7" t="s">
        <v>559</v>
      </c>
      <c r="C541" s="7"/>
      <c r="D541" s="8">
        <v>3621.1</v>
      </c>
      <c r="E541" s="8">
        <v>27967.759999999998</v>
      </c>
      <c r="F541" s="8">
        <v>6328.2</v>
      </c>
      <c r="G541" s="8">
        <v>5440.2</v>
      </c>
      <c r="H541" s="8">
        <v>888</v>
      </c>
      <c r="I541" s="8">
        <v>0</v>
      </c>
      <c r="J541" s="8">
        <v>0</v>
      </c>
      <c r="K541" s="8">
        <v>0</v>
      </c>
      <c r="L541" s="8">
        <v>0</v>
      </c>
      <c r="M541" s="14">
        <v>2577.6</v>
      </c>
      <c r="N541" s="8">
        <v>2215.9</v>
      </c>
      <c r="O541" s="8">
        <v>888</v>
      </c>
      <c r="P541" s="8">
        <v>0</v>
      </c>
      <c r="Q541" s="8">
        <v>0</v>
      </c>
      <c r="R541" s="8">
        <v>0</v>
      </c>
      <c r="S541" s="8">
        <v>0</v>
      </c>
      <c r="T541" s="8"/>
      <c r="U541" s="8">
        <v>40.729999999999997</v>
      </c>
      <c r="V541" s="8">
        <f t="shared" si="17"/>
        <v>520.73649999999998</v>
      </c>
      <c r="W541" s="8">
        <v>310.23</v>
      </c>
      <c r="X541" s="21">
        <v>0</v>
      </c>
      <c r="Y541" s="8">
        <v>0</v>
      </c>
      <c r="Z541" s="8">
        <v>0</v>
      </c>
      <c r="AA541" s="8">
        <v>0</v>
      </c>
      <c r="AB541" s="8">
        <v>221.59</v>
      </c>
      <c r="AC541" s="8">
        <v>476.42</v>
      </c>
      <c r="AD541" s="8">
        <v>686.93</v>
      </c>
      <c r="AE541" s="8">
        <v>4784.45</v>
      </c>
      <c r="AF541" s="8">
        <f t="shared" si="18"/>
        <v>5006.0334999999995</v>
      </c>
    </row>
    <row r="542" spans="1:32" s="9" customFormat="1" ht="13.2" x14ac:dyDescent="0.2">
      <c r="A542" s="6"/>
      <c r="B542" s="7" t="s">
        <v>560</v>
      </c>
      <c r="C542" s="7"/>
      <c r="D542" s="8">
        <v>0</v>
      </c>
      <c r="E542" s="8">
        <v>15707.11</v>
      </c>
      <c r="F542" s="8">
        <v>588.12</v>
      </c>
      <c r="G542" s="8">
        <v>0</v>
      </c>
      <c r="H542" s="8">
        <v>588.12</v>
      </c>
      <c r="I542" s="8">
        <v>0</v>
      </c>
      <c r="J542" s="8">
        <v>0</v>
      </c>
      <c r="K542" s="8">
        <v>0</v>
      </c>
      <c r="L542" s="8">
        <v>0</v>
      </c>
      <c r="M542" s="14">
        <v>0</v>
      </c>
      <c r="N542" s="8">
        <v>0</v>
      </c>
      <c r="O542" s="8">
        <v>588.12</v>
      </c>
      <c r="P542" s="8">
        <v>0</v>
      </c>
      <c r="Q542" s="8">
        <v>0</v>
      </c>
      <c r="R542" s="8">
        <v>0</v>
      </c>
      <c r="S542" s="8">
        <v>0</v>
      </c>
      <c r="T542" s="8"/>
      <c r="U542" s="8">
        <v>0</v>
      </c>
      <c r="V542" s="8">
        <f t="shared" si="17"/>
        <v>0</v>
      </c>
      <c r="W542" s="8">
        <v>0</v>
      </c>
      <c r="X542" s="21">
        <v>0</v>
      </c>
      <c r="Y542" s="8">
        <v>0</v>
      </c>
      <c r="Z542" s="8">
        <v>0</v>
      </c>
      <c r="AA542" s="8">
        <v>0</v>
      </c>
      <c r="AB542" s="8">
        <v>0</v>
      </c>
      <c r="AC542" s="8">
        <v>0</v>
      </c>
      <c r="AD542" s="8">
        <v>0</v>
      </c>
      <c r="AE542" s="8">
        <v>0</v>
      </c>
      <c r="AF542" s="8">
        <f t="shared" si="18"/>
        <v>0</v>
      </c>
    </row>
    <row r="543" spans="1:32" s="9" customFormat="1" ht="13.2" x14ac:dyDescent="0.2">
      <c r="A543" s="6"/>
      <c r="B543" s="7" t="s">
        <v>561</v>
      </c>
      <c r="C543" s="7"/>
      <c r="D543" s="8">
        <v>0</v>
      </c>
      <c r="E543" s="8">
        <v>2783.42</v>
      </c>
      <c r="F543" s="8">
        <v>609.24</v>
      </c>
      <c r="G543" s="8">
        <v>0</v>
      </c>
      <c r="H543" s="8">
        <v>609.24</v>
      </c>
      <c r="I543" s="8">
        <v>0</v>
      </c>
      <c r="J543" s="8">
        <v>0</v>
      </c>
      <c r="K543" s="8">
        <v>0</v>
      </c>
      <c r="L543" s="8">
        <v>0</v>
      </c>
      <c r="M543" s="14">
        <v>271.08</v>
      </c>
      <c r="N543" s="8">
        <v>0</v>
      </c>
      <c r="O543" s="8">
        <v>609.24</v>
      </c>
      <c r="P543" s="8">
        <v>0</v>
      </c>
      <c r="Q543" s="8">
        <v>0</v>
      </c>
      <c r="R543" s="8">
        <v>0</v>
      </c>
      <c r="S543" s="8">
        <v>0</v>
      </c>
      <c r="T543" s="8"/>
      <c r="U543" s="8">
        <v>44.49</v>
      </c>
      <c r="V543" s="8">
        <f t="shared" si="17"/>
        <v>0</v>
      </c>
      <c r="W543" s="8">
        <v>0</v>
      </c>
      <c r="X543" s="21">
        <v>0</v>
      </c>
      <c r="Y543" s="8">
        <v>0</v>
      </c>
      <c r="Z543" s="8">
        <v>0</v>
      </c>
      <c r="AA543" s="8">
        <v>0</v>
      </c>
      <c r="AB543" s="8">
        <v>0</v>
      </c>
      <c r="AC543" s="8">
        <v>0</v>
      </c>
      <c r="AD543" s="8">
        <v>0</v>
      </c>
      <c r="AE543" s="8">
        <v>0</v>
      </c>
      <c r="AF543" s="8">
        <f t="shared" si="18"/>
        <v>0</v>
      </c>
    </row>
    <row r="544" spans="1:32" s="9" customFormat="1" ht="13.2" x14ac:dyDescent="0.2">
      <c r="A544" s="6"/>
      <c r="B544" s="7" t="s">
        <v>562</v>
      </c>
      <c r="C544" s="7"/>
      <c r="D544" s="8">
        <v>1340.28</v>
      </c>
      <c r="E544" s="8">
        <v>621.16999999999996</v>
      </c>
      <c r="F544" s="8">
        <v>1611.12</v>
      </c>
      <c r="G544" s="8">
        <v>1611.12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14">
        <v>1197</v>
      </c>
      <c r="N544" s="8">
        <v>1197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/>
      <c r="U544" s="8">
        <v>74.3</v>
      </c>
      <c r="V544" s="8">
        <f t="shared" si="17"/>
        <v>281.29499999999996</v>
      </c>
      <c r="W544" s="8">
        <v>167.58</v>
      </c>
      <c r="X544" s="21">
        <v>0</v>
      </c>
      <c r="Y544" s="8">
        <v>0</v>
      </c>
      <c r="Z544" s="8">
        <v>0</v>
      </c>
      <c r="AA544" s="8">
        <v>0</v>
      </c>
      <c r="AB544" s="8">
        <v>119.7</v>
      </c>
      <c r="AC544" s="8">
        <v>257.35000000000002</v>
      </c>
      <c r="AD544" s="8">
        <v>371.07</v>
      </c>
      <c r="AE544" s="8">
        <v>1968.7</v>
      </c>
      <c r="AF544" s="8">
        <f t="shared" si="18"/>
        <v>2088.4049999999997</v>
      </c>
    </row>
    <row r="545" spans="1:32" s="9" customFormat="1" ht="13.2" x14ac:dyDescent="0.2">
      <c r="A545" s="6"/>
      <c r="B545" s="7" t="s">
        <v>563</v>
      </c>
      <c r="C545" s="7"/>
      <c r="D545" s="8">
        <v>344.67</v>
      </c>
      <c r="E545" s="8">
        <v>25734.75</v>
      </c>
      <c r="F545" s="8">
        <v>3387.84</v>
      </c>
      <c r="G545" s="8">
        <v>3254.4</v>
      </c>
      <c r="H545" s="8">
        <v>133.44</v>
      </c>
      <c r="I545" s="8">
        <v>0</v>
      </c>
      <c r="J545" s="8">
        <v>0</v>
      </c>
      <c r="K545" s="8">
        <v>0</v>
      </c>
      <c r="L545" s="8">
        <v>0</v>
      </c>
      <c r="M545" s="14">
        <v>0</v>
      </c>
      <c r="N545" s="8">
        <v>0</v>
      </c>
      <c r="O545" s="8">
        <v>133.44</v>
      </c>
      <c r="P545" s="8">
        <v>0</v>
      </c>
      <c r="Q545" s="8">
        <v>0</v>
      </c>
      <c r="R545" s="8">
        <v>0</v>
      </c>
      <c r="S545" s="8">
        <v>0</v>
      </c>
      <c r="T545" s="8"/>
      <c r="U545" s="8">
        <v>0</v>
      </c>
      <c r="V545" s="8">
        <f t="shared" si="17"/>
        <v>0</v>
      </c>
      <c r="W545" s="8">
        <v>0</v>
      </c>
      <c r="X545" s="21">
        <v>0</v>
      </c>
      <c r="Y545" s="8">
        <v>0</v>
      </c>
      <c r="Z545" s="8">
        <v>0</v>
      </c>
      <c r="AA545" s="8">
        <v>0</v>
      </c>
      <c r="AB545" s="8">
        <v>0</v>
      </c>
      <c r="AC545" s="8">
        <v>0</v>
      </c>
      <c r="AD545" s="8">
        <v>0</v>
      </c>
      <c r="AE545" s="8">
        <v>344.67</v>
      </c>
      <c r="AF545" s="8">
        <f t="shared" si="18"/>
        <v>344.67</v>
      </c>
    </row>
    <row r="546" spans="1:32" s="9" customFormat="1" ht="13.2" x14ac:dyDescent="0.2">
      <c r="A546" s="6"/>
      <c r="B546" s="7" t="s">
        <v>564</v>
      </c>
      <c r="C546" s="7"/>
      <c r="D546" s="8">
        <v>4323.21</v>
      </c>
      <c r="E546" s="8">
        <v>33690.339999999997</v>
      </c>
      <c r="F546" s="8">
        <v>9078.1200000000008</v>
      </c>
      <c r="G546" s="8">
        <v>8389.56</v>
      </c>
      <c r="H546" s="8">
        <v>688.56</v>
      </c>
      <c r="I546" s="8">
        <v>0</v>
      </c>
      <c r="J546" s="8">
        <v>0</v>
      </c>
      <c r="K546" s="8">
        <v>0</v>
      </c>
      <c r="L546" s="8">
        <v>0</v>
      </c>
      <c r="M546" s="14">
        <v>4595.1499999999996</v>
      </c>
      <c r="N546" s="8">
        <v>4246.62</v>
      </c>
      <c r="O546" s="8">
        <v>688.56</v>
      </c>
      <c r="P546" s="8">
        <v>0</v>
      </c>
      <c r="Q546" s="8">
        <v>0</v>
      </c>
      <c r="R546" s="8">
        <v>0</v>
      </c>
      <c r="S546" s="8">
        <v>0</v>
      </c>
      <c r="T546" s="8"/>
      <c r="U546" s="8">
        <v>50.62</v>
      </c>
      <c r="V546" s="8">
        <f t="shared" si="17"/>
        <v>997.95569999999987</v>
      </c>
      <c r="W546" s="8">
        <v>594.53</v>
      </c>
      <c r="X546" s="21">
        <v>0</v>
      </c>
      <c r="Y546" s="8">
        <v>0</v>
      </c>
      <c r="Z546" s="8">
        <v>0</v>
      </c>
      <c r="AA546" s="8">
        <v>0</v>
      </c>
      <c r="AB546" s="8">
        <v>424.66</v>
      </c>
      <c r="AC546" s="8">
        <v>913.02</v>
      </c>
      <c r="AD546" s="8">
        <v>1316.45</v>
      </c>
      <c r="AE546" s="8">
        <v>6552.68</v>
      </c>
      <c r="AF546" s="8">
        <f t="shared" si="18"/>
        <v>6977.3443000000007</v>
      </c>
    </row>
    <row r="547" spans="1:32" s="9" customFormat="1" ht="13.2" x14ac:dyDescent="0.2">
      <c r="A547" s="6"/>
      <c r="B547" s="7" t="s">
        <v>565</v>
      </c>
      <c r="C547" s="7"/>
      <c r="D547" s="8">
        <v>0</v>
      </c>
      <c r="E547" s="8">
        <v>8589.52</v>
      </c>
      <c r="F547" s="8">
        <v>739.32</v>
      </c>
      <c r="G547" s="8">
        <v>0</v>
      </c>
      <c r="H547" s="8">
        <v>739.32</v>
      </c>
      <c r="I547" s="8">
        <v>0</v>
      </c>
      <c r="J547" s="8">
        <v>0</v>
      </c>
      <c r="K547" s="8">
        <v>0</v>
      </c>
      <c r="L547" s="8">
        <v>0</v>
      </c>
      <c r="M547" s="14">
        <v>0</v>
      </c>
      <c r="N547" s="8">
        <v>0</v>
      </c>
      <c r="O547" s="8">
        <v>739.32</v>
      </c>
      <c r="P547" s="8">
        <v>0</v>
      </c>
      <c r="Q547" s="8">
        <v>0</v>
      </c>
      <c r="R547" s="8">
        <v>0</v>
      </c>
      <c r="S547" s="8">
        <v>0</v>
      </c>
      <c r="T547" s="8"/>
      <c r="U547" s="8">
        <v>0</v>
      </c>
      <c r="V547" s="8">
        <f t="shared" si="17"/>
        <v>0</v>
      </c>
      <c r="W547" s="8">
        <v>0</v>
      </c>
      <c r="X547" s="21">
        <v>0</v>
      </c>
      <c r="Y547" s="8">
        <v>0</v>
      </c>
      <c r="Z547" s="8">
        <v>0</v>
      </c>
      <c r="AA547" s="8">
        <v>0</v>
      </c>
      <c r="AB547" s="8">
        <v>0</v>
      </c>
      <c r="AC547" s="8">
        <v>0</v>
      </c>
      <c r="AD547" s="8">
        <v>0</v>
      </c>
      <c r="AE547" s="8">
        <v>0</v>
      </c>
      <c r="AF547" s="8">
        <f t="shared" si="18"/>
        <v>0</v>
      </c>
    </row>
    <row r="548" spans="1:32" s="9" customFormat="1" ht="13.2" x14ac:dyDescent="0.2">
      <c r="A548" s="6"/>
      <c r="B548" s="7" t="s">
        <v>566</v>
      </c>
      <c r="C548" s="7"/>
      <c r="D548" s="8">
        <v>0</v>
      </c>
      <c r="E548" s="8">
        <v>75590.34</v>
      </c>
      <c r="F548" s="8">
        <v>9564.48</v>
      </c>
      <c r="G548" s="8">
        <v>9068.76</v>
      </c>
      <c r="H548" s="8">
        <v>495.72</v>
      </c>
      <c r="I548" s="8">
        <v>0</v>
      </c>
      <c r="J548" s="8">
        <v>0</v>
      </c>
      <c r="K548" s="8">
        <v>0</v>
      </c>
      <c r="L548" s="8">
        <v>0</v>
      </c>
      <c r="M548" s="14">
        <v>0</v>
      </c>
      <c r="N548" s="8">
        <v>0</v>
      </c>
      <c r="O548" s="8">
        <v>495.72</v>
      </c>
      <c r="P548" s="8">
        <v>0</v>
      </c>
      <c r="Q548" s="8">
        <v>0</v>
      </c>
      <c r="R548" s="8">
        <v>0</v>
      </c>
      <c r="S548" s="8">
        <v>0</v>
      </c>
      <c r="T548" s="8"/>
      <c r="U548" s="8">
        <v>0</v>
      </c>
      <c r="V548" s="8">
        <f t="shared" si="17"/>
        <v>0</v>
      </c>
      <c r="W548" s="8">
        <v>0</v>
      </c>
      <c r="X548" s="21">
        <v>0</v>
      </c>
      <c r="Y548" s="8">
        <v>0</v>
      </c>
      <c r="Z548" s="8">
        <v>0</v>
      </c>
      <c r="AA548" s="8">
        <v>0</v>
      </c>
      <c r="AB548" s="8">
        <v>0</v>
      </c>
      <c r="AC548" s="8">
        <v>0</v>
      </c>
      <c r="AD548" s="8">
        <v>0</v>
      </c>
      <c r="AE548" s="8">
        <v>0</v>
      </c>
      <c r="AF548" s="8">
        <f t="shared" si="18"/>
        <v>0</v>
      </c>
    </row>
    <row r="549" spans="1:32" s="9" customFormat="1" ht="13.2" x14ac:dyDescent="0.2">
      <c r="A549" s="6"/>
      <c r="B549" s="7" t="s">
        <v>567</v>
      </c>
      <c r="C549" s="7"/>
      <c r="D549" s="8">
        <v>0</v>
      </c>
      <c r="E549" s="8">
        <v>52045.74</v>
      </c>
      <c r="F549" s="8">
        <v>6541.56</v>
      </c>
      <c r="G549" s="8">
        <v>6045.84</v>
      </c>
      <c r="H549" s="8">
        <v>495.72</v>
      </c>
      <c r="I549" s="8">
        <v>0</v>
      </c>
      <c r="J549" s="8">
        <v>0</v>
      </c>
      <c r="K549" s="8">
        <v>0</v>
      </c>
      <c r="L549" s="8">
        <v>0</v>
      </c>
      <c r="M549" s="14">
        <v>0</v>
      </c>
      <c r="N549" s="8">
        <v>0</v>
      </c>
      <c r="O549" s="8">
        <v>495.72</v>
      </c>
      <c r="P549" s="8">
        <v>0</v>
      </c>
      <c r="Q549" s="8">
        <v>0</v>
      </c>
      <c r="R549" s="8">
        <v>0</v>
      </c>
      <c r="S549" s="8">
        <v>0</v>
      </c>
      <c r="T549" s="8"/>
      <c r="U549" s="8">
        <v>0</v>
      </c>
      <c r="V549" s="8">
        <f t="shared" si="17"/>
        <v>0</v>
      </c>
      <c r="W549" s="8">
        <v>0</v>
      </c>
      <c r="X549" s="21">
        <v>0</v>
      </c>
      <c r="Y549" s="8">
        <v>0</v>
      </c>
      <c r="Z549" s="8">
        <v>0</v>
      </c>
      <c r="AA549" s="8">
        <v>0</v>
      </c>
      <c r="AB549" s="8">
        <v>0</v>
      </c>
      <c r="AC549" s="8">
        <v>0</v>
      </c>
      <c r="AD549" s="8">
        <v>0</v>
      </c>
      <c r="AE549" s="8">
        <v>0</v>
      </c>
      <c r="AF549" s="8">
        <f t="shared" si="18"/>
        <v>0</v>
      </c>
    </row>
    <row r="550" spans="1:32" s="9" customFormat="1" ht="13.2" x14ac:dyDescent="0.2">
      <c r="A550" s="6"/>
      <c r="B550" s="7" t="s">
        <v>568</v>
      </c>
      <c r="C550" s="7"/>
      <c r="D550" s="8">
        <v>0</v>
      </c>
      <c r="E550" s="8">
        <v>50045.74</v>
      </c>
      <c r="F550" s="8">
        <v>6541.56</v>
      </c>
      <c r="G550" s="8">
        <v>6045.84</v>
      </c>
      <c r="H550" s="8">
        <v>495.72</v>
      </c>
      <c r="I550" s="8">
        <v>0</v>
      </c>
      <c r="J550" s="8">
        <v>0</v>
      </c>
      <c r="K550" s="8">
        <v>0</v>
      </c>
      <c r="L550" s="8">
        <v>0</v>
      </c>
      <c r="M550" s="14">
        <v>0</v>
      </c>
      <c r="N550" s="8">
        <v>0</v>
      </c>
      <c r="O550" s="8">
        <v>495.72</v>
      </c>
      <c r="P550" s="8">
        <v>0</v>
      </c>
      <c r="Q550" s="8">
        <v>0</v>
      </c>
      <c r="R550" s="8">
        <v>0</v>
      </c>
      <c r="S550" s="8">
        <v>0</v>
      </c>
      <c r="T550" s="8"/>
      <c r="U550" s="8">
        <v>0</v>
      </c>
      <c r="V550" s="8">
        <f t="shared" si="17"/>
        <v>0</v>
      </c>
      <c r="W550" s="8">
        <v>0</v>
      </c>
      <c r="X550" s="21">
        <v>0</v>
      </c>
      <c r="Y550" s="8">
        <v>0</v>
      </c>
      <c r="Z550" s="8">
        <v>0</v>
      </c>
      <c r="AA550" s="8">
        <v>0</v>
      </c>
      <c r="AB550" s="8">
        <v>0</v>
      </c>
      <c r="AC550" s="8">
        <v>0</v>
      </c>
      <c r="AD550" s="8">
        <v>0</v>
      </c>
      <c r="AE550" s="8">
        <v>0</v>
      </c>
      <c r="AF550" s="8">
        <f t="shared" si="18"/>
        <v>0</v>
      </c>
    </row>
    <row r="551" spans="1:32" s="9" customFormat="1" ht="13.2" x14ac:dyDescent="0.2">
      <c r="A551" s="6"/>
      <c r="B551" s="7" t="s">
        <v>569</v>
      </c>
      <c r="C551" s="7"/>
      <c r="D551" s="8">
        <v>0</v>
      </c>
      <c r="E551" s="8">
        <v>9552.84</v>
      </c>
      <c r="F551" s="8">
        <v>1172.4000000000001</v>
      </c>
      <c r="G551" s="8">
        <v>1172.4000000000001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14">
        <v>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  <c r="T551" s="8"/>
      <c r="U551" s="8">
        <v>0</v>
      </c>
      <c r="V551" s="8">
        <f t="shared" si="17"/>
        <v>0</v>
      </c>
      <c r="W551" s="8">
        <v>0</v>
      </c>
      <c r="X551" s="21">
        <v>0</v>
      </c>
      <c r="Y551" s="8">
        <v>0</v>
      </c>
      <c r="Z551" s="8">
        <v>0</v>
      </c>
      <c r="AA551" s="8">
        <v>0</v>
      </c>
      <c r="AB551" s="8">
        <v>0</v>
      </c>
      <c r="AC551" s="8">
        <v>0</v>
      </c>
      <c r="AD551" s="8">
        <v>0</v>
      </c>
      <c r="AE551" s="8">
        <v>0</v>
      </c>
      <c r="AF551" s="8">
        <f t="shared" si="18"/>
        <v>0</v>
      </c>
    </row>
    <row r="552" spans="1:32" s="9" customFormat="1" ht="13.2" x14ac:dyDescent="0.2">
      <c r="A552" s="6"/>
      <c r="B552" s="7" t="s">
        <v>570</v>
      </c>
      <c r="C552" s="7"/>
      <c r="D552" s="8">
        <v>0</v>
      </c>
      <c r="E552" s="8">
        <v>17991.12</v>
      </c>
      <c r="F552" s="8">
        <v>2261.2800000000002</v>
      </c>
      <c r="G552" s="8">
        <v>2089.92</v>
      </c>
      <c r="H552" s="8">
        <v>171.36</v>
      </c>
      <c r="I552" s="8">
        <v>0</v>
      </c>
      <c r="J552" s="8">
        <v>0</v>
      </c>
      <c r="K552" s="8">
        <v>0</v>
      </c>
      <c r="L552" s="8">
        <v>0</v>
      </c>
      <c r="M552" s="14">
        <v>0</v>
      </c>
      <c r="N552" s="8">
        <v>0</v>
      </c>
      <c r="O552" s="8">
        <v>171.36</v>
      </c>
      <c r="P552" s="8">
        <v>0</v>
      </c>
      <c r="Q552" s="8">
        <v>0</v>
      </c>
      <c r="R552" s="8">
        <v>0</v>
      </c>
      <c r="S552" s="8">
        <v>0</v>
      </c>
      <c r="T552" s="8"/>
      <c r="U552" s="8">
        <v>0</v>
      </c>
      <c r="V552" s="8">
        <f t="shared" si="17"/>
        <v>0</v>
      </c>
      <c r="W552" s="8">
        <v>0</v>
      </c>
      <c r="X552" s="21">
        <v>0</v>
      </c>
      <c r="Y552" s="8">
        <v>0</v>
      </c>
      <c r="Z552" s="8">
        <v>0</v>
      </c>
      <c r="AA552" s="8">
        <v>0</v>
      </c>
      <c r="AB552" s="8">
        <v>0</v>
      </c>
      <c r="AC552" s="8">
        <v>0</v>
      </c>
      <c r="AD552" s="8">
        <v>0</v>
      </c>
      <c r="AE552" s="8">
        <v>0</v>
      </c>
      <c r="AF552" s="8">
        <f t="shared" si="18"/>
        <v>0</v>
      </c>
    </row>
    <row r="553" spans="1:32" s="9" customFormat="1" ht="13.2" x14ac:dyDescent="0.2">
      <c r="A553" s="6"/>
      <c r="B553" s="7" t="s">
        <v>571</v>
      </c>
      <c r="C553" s="7"/>
      <c r="D553" s="8">
        <v>5287.34</v>
      </c>
      <c r="E553" s="8">
        <v>15952.85</v>
      </c>
      <c r="F553" s="8">
        <v>3393.24</v>
      </c>
      <c r="G553" s="8">
        <v>2910.96</v>
      </c>
      <c r="H553" s="8">
        <v>482.28</v>
      </c>
      <c r="I553" s="8">
        <v>0</v>
      </c>
      <c r="J553" s="8">
        <v>0</v>
      </c>
      <c r="K553" s="8">
        <v>0</v>
      </c>
      <c r="L553" s="8">
        <v>0</v>
      </c>
      <c r="M553" s="14">
        <v>0</v>
      </c>
      <c r="N553" s="8">
        <v>0</v>
      </c>
      <c r="O553" s="8">
        <v>482.28</v>
      </c>
      <c r="P553" s="8">
        <v>0</v>
      </c>
      <c r="Q553" s="8">
        <v>0</v>
      </c>
      <c r="R553" s="8">
        <v>0</v>
      </c>
      <c r="S553" s="8">
        <v>0</v>
      </c>
      <c r="T553" s="8"/>
      <c r="U553" s="8">
        <v>0</v>
      </c>
      <c r="V553" s="8">
        <f t="shared" si="17"/>
        <v>0</v>
      </c>
      <c r="W553" s="8">
        <v>0</v>
      </c>
      <c r="X553" s="21">
        <v>0</v>
      </c>
      <c r="Y553" s="8">
        <v>0</v>
      </c>
      <c r="Z553" s="8">
        <v>0</v>
      </c>
      <c r="AA553" s="8">
        <v>0</v>
      </c>
      <c r="AB553" s="8">
        <v>0</v>
      </c>
      <c r="AC553" s="8">
        <v>0</v>
      </c>
      <c r="AD553" s="8">
        <v>0</v>
      </c>
      <c r="AE553" s="8">
        <v>5287.34</v>
      </c>
      <c r="AF553" s="8">
        <f t="shared" si="18"/>
        <v>5287.34</v>
      </c>
    </row>
    <row r="554" spans="1:32" s="9" customFormat="1" ht="13.2" x14ac:dyDescent="0.2">
      <c r="A554" s="6"/>
      <c r="B554" s="7" t="s">
        <v>572</v>
      </c>
      <c r="C554" s="7"/>
      <c r="D554" s="8">
        <v>573.33000000000004</v>
      </c>
      <c r="E554" s="8">
        <v>30366.47</v>
      </c>
      <c r="F554" s="8">
        <v>4544.25</v>
      </c>
      <c r="G554" s="8">
        <v>4002.57</v>
      </c>
      <c r="H554" s="8">
        <v>541.67999999999995</v>
      </c>
      <c r="I554" s="8">
        <v>0</v>
      </c>
      <c r="J554" s="8">
        <v>0</v>
      </c>
      <c r="K554" s="8">
        <v>0</v>
      </c>
      <c r="L554" s="8">
        <v>0</v>
      </c>
      <c r="M554" s="14">
        <v>4600</v>
      </c>
      <c r="N554" s="8">
        <v>4051.67</v>
      </c>
      <c r="O554" s="8">
        <v>541.67999999999995</v>
      </c>
      <c r="P554" s="8">
        <v>0</v>
      </c>
      <c r="Q554" s="8">
        <v>0</v>
      </c>
      <c r="R554" s="8">
        <v>0</v>
      </c>
      <c r="S554" s="8">
        <v>0</v>
      </c>
      <c r="T554" s="8"/>
      <c r="U554" s="8">
        <v>101.23</v>
      </c>
      <c r="V554" s="8">
        <f t="shared" si="17"/>
        <v>952.14244999999994</v>
      </c>
      <c r="W554" s="8">
        <v>567.23</v>
      </c>
      <c r="X554" s="21">
        <v>0</v>
      </c>
      <c r="Y554" s="8">
        <v>0</v>
      </c>
      <c r="Z554" s="8">
        <v>0</v>
      </c>
      <c r="AA554" s="8">
        <v>0</v>
      </c>
      <c r="AB554" s="8">
        <v>405.17</v>
      </c>
      <c r="AC554" s="8">
        <v>871.11</v>
      </c>
      <c r="AD554" s="8">
        <v>1256.02</v>
      </c>
      <c r="AE554" s="8">
        <v>2700.46</v>
      </c>
      <c r="AF554" s="8">
        <f t="shared" si="18"/>
        <v>3105.6275500000002</v>
      </c>
    </row>
    <row r="555" spans="1:32" s="9" customFormat="1" ht="13.2" x14ac:dyDescent="0.2">
      <c r="A555" s="6"/>
      <c r="B555" s="7" t="s">
        <v>573</v>
      </c>
      <c r="C555" s="7"/>
      <c r="D555" s="8">
        <v>0</v>
      </c>
      <c r="E555" s="8">
        <v>9634.5</v>
      </c>
      <c r="F555" s="8">
        <v>240.48</v>
      </c>
      <c r="G555" s="8">
        <v>0</v>
      </c>
      <c r="H555" s="8">
        <v>240.48</v>
      </c>
      <c r="I555" s="8">
        <v>0</v>
      </c>
      <c r="J555" s="8">
        <v>0</v>
      </c>
      <c r="K555" s="8">
        <v>0</v>
      </c>
      <c r="L555" s="8">
        <v>0</v>
      </c>
      <c r="M555" s="14">
        <v>0</v>
      </c>
      <c r="N555" s="8">
        <v>0</v>
      </c>
      <c r="O555" s="8">
        <v>240.48</v>
      </c>
      <c r="P555" s="8">
        <v>0</v>
      </c>
      <c r="Q555" s="8">
        <v>0</v>
      </c>
      <c r="R555" s="8">
        <v>0</v>
      </c>
      <c r="S555" s="8">
        <v>0</v>
      </c>
      <c r="T555" s="8"/>
      <c r="U555" s="8">
        <v>0</v>
      </c>
      <c r="V555" s="8">
        <f t="shared" si="17"/>
        <v>0</v>
      </c>
      <c r="W555" s="8">
        <v>0</v>
      </c>
      <c r="X555" s="21">
        <v>0</v>
      </c>
      <c r="Y555" s="8">
        <v>0</v>
      </c>
      <c r="Z555" s="8">
        <v>0</v>
      </c>
      <c r="AA555" s="8">
        <v>0</v>
      </c>
      <c r="AB555" s="8">
        <v>0</v>
      </c>
      <c r="AC555" s="8">
        <v>0</v>
      </c>
      <c r="AD555" s="8">
        <v>0</v>
      </c>
      <c r="AE555" s="8">
        <v>0</v>
      </c>
      <c r="AF555" s="8">
        <f t="shared" si="18"/>
        <v>0</v>
      </c>
    </row>
    <row r="556" spans="1:32" s="9" customFormat="1" ht="13.2" x14ac:dyDescent="0.2">
      <c r="A556" s="6"/>
      <c r="B556" s="7" t="s">
        <v>574</v>
      </c>
      <c r="C556" s="7"/>
      <c r="D556" s="8">
        <v>0</v>
      </c>
      <c r="E556" s="8">
        <v>13047.23</v>
      </c>
      <c r="F556" s="8">
        <v>3141.6</v>
      </c>
      <c r="G556" s="8">
        <v>2903.52</v>
      </c>
      <c r="H556" s="8">
        <v>238.08</v>
      </c>
      <c r="I556" s="8">
        <v>0</v>
      </c>
      <c r="J556" s="8">
        <v>0</v>
      </c>
      <c r="K556" s="8">
        <v>0</v>
      </c>
      <c r="L556" s="8">
        <v>0</v>
      </c>
      <c r="M556" s="14">
        <v>0</v>
      </c>
      <c r="N556" s="8">
        <v>0</v>
      </c>
      <c r="O556" s="8">
        <v>238.08</v>
      </c>
      <c r="P556" s="8">
        <v>0</v>
      </c>
      <c r="Q556" s="8">
        <v>0</v>
      </c>
      <c r="R556" s="8">
        <v>0</v>
      </c>
      <c r="S556" s="8">
        <v>0</v>
      </c>
      <c r="T556" s="8"/>
      <c r="U556" s="8">
        <v>0</v>
      </c>
      <c r="V556" s="8">
        <f t="shared" si="17"/>
        <v>0</v>
      </c>
      <c r="W556" s="8">
        <v>0</v>
      </c>
      <c r="X556" s="21">
        <v>0</v>
      </c>
      <c r="Y556" s="8">
        <v>0</v>
      </c>
      <c r="Z556" s="8">
        <v>0</v>
      </c>
      <c r="AA556" s="8">
        <v>0</v>
      </c>
      <c r="AB556" s="8">
        <v>0</v>
      </c>
      <c r="AC556" s="8">
        <v>0</v>
      </c>
      <c r="AD556" s="8">
        <v>0</v>
      </c>
      <c r="AE556" s="8">
        <v>0</v>
      </c>
      <c r="AF556" s="8">
        <f t="shared" si="18"/>
        <v>0</v>
      </c>
    </row>
    <row r="557" spans="1:32" s="9" customFormat="1" ht="13.2" x14ac:dyDescent="0.2">
      <c r="A557" s="6"/>
      <c r="B557" s="7" t="s">
        <v>575</v>
      </c>
      <c r="C557" s="7"/>
      <c r="D557" s="8">
        <v>1601.93</v>
      </c>
      <c r="E557" s="8">
        <v>547.64</v>
      </c>
      <c r="F557" s="8">
        <v>1642.92</v>
      </c>
      <c r="G557" s="8">
        <v>1642.92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14">
        <v>1357.16</v>
      </c>
      <c r="N557" s="8">
        <v>1357.16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/>
      <c r="U557" s="8">
        <v>82.61</v>
      </c>
      <c r="V557" s="8">
        <f t="shared" si="17"/>
        <v>318.93259999999998</v>
      </c>
      <c r="W557" s="8">
        <v>190</v>
      </c>
      <c r="X557" s="21">
        <v>0</v>
      </c>
      <c r="Y557" s="8">
        <v>0</v>
      </c>
      <c r="Z557" s="8">
        <v>0</v>
      </c>
      <c r="AA557" s="8">
        <v>0</v>
      </c>
      <c r="AB557" s="8">
        <v>135.72</v>
      </c>
      <c r="AC557" s="8">
        <v>291.79000000000002</v>
      </c>
      <c r="AD557" s="8">
        <v>420.72</v>
      </c>
      <c r="AE557" s="8">
        <v>2314.44</v>
      </c>
      <c r="AF557" s="8">
        <f t="shared" si="18"/>
        <v>2450.1574000000001</v>
      </c>
    </row>
    <row r="558" spans="1:32" s="9" customFormat="1" ht="13.2" x14ac:dyDescent="0.2">
      <c r="A558" s="6"/>
      <c r="B558" s="7" t="s">
        <v>576</v>
      </c>
      <c r="C558" s="7"/>
      <c r="D558" s="8">
        <v>0</v>
      </c>
      <c r="E558" s="8">
        <v>13771.57</v>
      </c>
      <c r="F558" s="8">
        <v>241.8</v>
      </c>
      <c r="G558" s="8">
        <v>0</v>
      </c>
      <c r="H558" s="8">
        <v>241.8</v>
      </c>
      <c r="I558" s="8">
        <v>0</v>
      </c>
      <c r="J558" s="8">
        <v>0</v>
      </c>
      <c r="K558" s="8">
        <v>0</v>
      </c>
      <c r="L558" s="8">
        <v>0</v>
      </c>
      <c r="M558" s="14">
        <v>0</v>
      </c>
      <c r="N558" s="8">
        <v>0</v>
      </c>
      <c r="O558" s="8">
        <v>241.8</v>
      </c>
      <c r="P558" s="8">
        <v>0</v>
      </c>
      <c r="Q558" s="8">
        <v>0</v>
      </c>
      <c r="R558" s="8">
        <v>0</v>
      </c>
      <c r="S558" s="8">
        <v>0</v>
      </c>
      <c r="T558" s="8"/>
      <c r="U558" s="8">
        <v>0</v>
      </c>
      <c r="V558" s="8">
        <f t="shared" si="17"/>
        <v>0</v>
      </c>
      <c r="W558" s="8">
        <v>0</v>
      </c>
      <c r="X558" s="21">
        <v>0</v>
      </c>
      <c r="Y558" s="8">
        <v>0</v>
      </c>
      <c r="Z558" s="8">
        <v>0</v>
      </c>
      <c r="AA558" s="8">
        <v>0</v>
      </c>
      <c r="AB558" s="8">
        <v>0</v>
      </c>
      <c r="AC558" s="8">
        <v>0</v>
      </c>
      <c r="AD558" s="8">
        <v>0</v>
      </c>
      <c r="AE558" s="8">
        <v>0</v>
      </c>
      <c r="AF558" s="8">
        <f t="shared" si="18"/>
        <v>0</v>
      </c>
    </row>
    <row r="559" spans="1:32" s="9" customFormat="1" ht="13.2" x14ac:dyDescent="0.2">
      <c r="A559" s="6"/>
      <c r="B559" s="7" t="s">
        <v>577</v>
      </c>
      <c r="C559" s="7"/>
      <c r="D559" s="8">
        <v>2532.8000000000002</v>
      </c>
      <c r="E559" s="8">
        <v>1980.86</v>
      </c>
      <c r="F559" s="8">
        <v>3275.4</v>
      </c>
      <c r="G559" s="8">
        <v>2813.88</v>
      </c>
      <c r="H559" s="8">
        <v>461.52</v>
      </c>
      <c r="I559" s="8">
        <v>0</v>
      </c>
      <c r="J559" s="8">
        <v>0</v>
      </c>
      <c r="K559" s="8">
        <v>0</v>
      </c>
      <c r="L559" s="8">
        <v>0</v>
      </c>
      <c r="M559" s="14">
        <v>2999.4</v>
      </c>
      <c r="N559" s="8">
        <v>2576.77</v>
      </c>
      <c r="O559" s="8">
        <v>461.52</v>
      </c>
      <c r="P559" s="8">
        <v>0</v>
      </c>
      <c r="Q559" s="8">
        <v>0</v>
      </c>
      <c r="R559" s="8">
        <v>0</v>
      </c>
      <c r="S559" s="8">
        <v>0</v>
      </c>
      <c r="T559" s="8"/>
      <c r="U559" s="8">
        <v>91.57</v>
      </c>
      <c r="V559" s="8">
        <f t="shared" si="17"/>
        <v>605.54094999999995</v>
      </c>
      <c r="W559" s="8">
        <v>360.75</v>
      </c>
      <c r="X559" s="21">
        <v>0</v>
      </c>
      <c r="Y559" s="8">
        <v>0</v>
      </c>
      <c r="Z559" s="8">
        <v>0</v>
      </c>
      <c r="AA559" s="8">
        <v>0</v>
      </c>
      <c r="AB559" s="8">
        <v>257.68</v>
      </c>
      <c r="AC559" s="8">
        <v>554.01</v>
      </c>
      <c r="AD559" s="8">
        <v>798.8</v>
      </c>
      <c r="AE559" s="8">
        <v>3885.6</v>
      </c>
      <c r="AF559" s="8">
        <f t="shared" si="18"/>
        <v>4143.2790500000001</v>
      </c>
    </row>
    <row r="560" spans="1:32" s="9" customFormat="1" ht="13.2" x14ac:dyDescent="0.2">
      <c r="A560" s="6"/>
      <c r="B560" s="7" t="s">
        <v>578</v>
      </c>
      <c r="C560" s="7"/>
      <c r="D560" s="8">
        <v>0</v>
      </c>
      <c r="E560" s="8">
        <v>1068.46</v>
      </c>
      <c r="F560" s="8">
        <v>255.24</v>
      </c>
      <c r="G560" s="8">
        <v>0</v>
      </c>
      <c r="H560" s="8">
        <v>255.24</v>
      </c>
      <c r="I560" s="8">
        <v>0</v>
      </c>
      <c r="J560" s="8">
        <v>0</v>
      </c>
      <c r="K560" s="8">
        <v>0</v>
      </c>
      <c r="L560" s="8">
        <v>0</v>
      </c>
      <c r="M560" s="14">
        <v>0</v>
      </c>
      <c r="N560" s="8">
        <v>0</v>
      </c>
      <c r="O560" s="8">
        <v>255.24</v>
      </c>
      <c r="P560" s="8">
        <v>0</v>
      </c>
      <c r="Q560" s="8">
        <v>0</v>
      </c>
      <c r="R560" s="8">
        <v>0</v>
      </c>
      <c r="S560" s="8">
        <v>0</v>
      </c>
      <c r="T560" s="8"/>
      <c r="U560" s="8">
        <v>0</v>
      </c>
      <c r="V560" s="8">
        <f t="shared" si="17"/>
        <v>0</v>
      </c>
      <c r="W560" s="8">
        <v>0</v>
      </c>
      <c r="X560" s="21">
        <v>0</v>
      </c>
      <c r="Y560" s="8">
        <v>0</v>
      </c>
      <c r="Z560" s="8">
        <v>0</v>
      </c>
      <c r="AA560" s="8">
        <v>0</v>
      </c>
      <c r="AB560" s="8">
        <v>0</v>
      </c>
      <c r="AC560" s="8">
        <v>0</v>
      </c>
      <c r="AD560" s="8">
        <v>0</v>
      </c>
      <c r="AE560" s="8">
        <v>0</v>
      </c>
      <c r="AF560" s="8">
        <f t="shared" si="18"/>
        <v>0</v>
      </c>
    </row>
    <row r="561" spans="1:32" s="9" customFormat="1" ht="13.2" x14ac:dyDescent="0.2">
      <c r="A561" s="6"/>
      <c r="B561" s="7" t="s">
        <v>579</v>
      </c>
      <c r="C561" s="7"/>
      <c r="D561" s="8">
        <v>0</v>
      </c>
      <c r="E561" s="8">
        <v>2459.52</v>
      </c>
      <c r="F561" s="8">
        <v>587.52</v>
      </c>
      <c r="G561" s="8">
        <v>0</v>
      </c>
      <c r="H561" s="8">
        <v>587.52</v>
      </c>
      <c r="I561" s="8">
        <v>0</v>
      </c>
      <c r="J561" s="8">
        <v>0</v>
      </c>
      <c r="K561" s="8">
        <v>0</v>
      </c>
      <c r="L561" s="8">
        <v>0</v>
      </c>
      <c r="M561" s="14">
        <v>0</v>
      </c>
      <c r="N561" s="8">
        <v>0</v>
      </c>
      <c r="O561" s="8">
        <v>587.52</v>
      </c>
      <c r="P561" s="8">
        <v>0</v>
      </c>
      <c r="Q561" s="8">
        <v>0</v>
      </c>
      <c r="R561" s="8">
        <v>0</v>
      </c>
      <c r="S561" s="8">
        <v>0</v>
      </c>
      <c r="T561" s="8"/>
      <c r="U561" s="8">
        <v>0</v>
      </c>
      <c r="V561" s="8">
        <f t="shared" si="17"/>
        <v>0</v>
      </c>
      <c r="W561" s="8">
        <v>0</v>
      </c>
      <c r="X561" s="21">
        <v>0</v>
      </c>
      <c r="Y561" s="8">
        <v>0</v>
      </c>
      <c r="Z561" s="8">
        <v>0</v>
      </c>
      <c r="AA561" s="8">
        <v>0</v>
      </c>
      <c r="AB561" s="8">
        <v>0</v>
      </c>
      <c r="AC561" s="8">
        <v>0</v>
      </c>
      <c r="AD561" s="8">
        <v>0</v>
      </c>
      <c r="AE561" s="8">
        <v>0</v>
      </c>
      <c r="AF561" s="8">
        <f t="shared" si="18"/>
        <v>0</v>
      </c>
    </row>
    <row r="562" spans="1:32" s="9" customFormat="1" ht="13.2" x14ac:dyDescent="0.2">
      <c r="A562" s="6"/>
      <c r="B562" s="7" t="s">
        <v>580</v>
      </c>
      <c r="C562" s="7"/>
      <c r="D562" s="8">
        <v>0</v>
      </c>
      <c r="E562" s="8">
        <v>0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14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/>
      <c r="U562" s="8">
        <v>0</v>
      </c>
      <c r="V562" s="8">
        <f t="shared" si="17"/>
        <v>0</v>
      </c>
      <c r="W562" s="8">
        <v>0</v>
      </c>
      <c r="X562" s="21">
        <v>0</v>
      </c>
      <c r="Y562" s="8">
        <v>0</v>
      </c>
      <c r="Z562" s="8">
        <v>0</v>
      </c>
      <c r="AA562" s="8">
        <v>0</v>
      </c>
      <c r="AB562" s="8">
        <v>0</v>
      </c>
      <c r="AC562" s="8">
        <v>0</v>
      </c>
      <c r="AD562" s="8">
        <v>0</v>
      </c>
      <c r="AE562" s="8">
        <v>0</v>
      </c>
      <c r="AF562" s="8">
        <f t="shared" si="18"/>
        <v>0</v>
      </c>
    </row>
    <row r="563" spans="1:32" s="9" customFormat="1" ht="13.2" x14ac:dyDescent="0.2">
      <c r="A563" s="6"/>
      <c r="B563" s="7" t="s">
        <v>581</v>
      </c>
      <c r="C563" s="7"/>
      <c r="D563" s="8">
        <v>0</v>
      </c>
      <c r="E563" s="8">
        <v>485.14</v>
      </c>
      <c r="F563" s="8">
        <v>593.64</v>
      </c>
      <c r="G563" s="8">
        <v>0</v>
      </c>
      <c r="H563" s="8">
        <v>593.64</v>
      </c>
      <c r="I563" s="8">
        <v>0</v>
      </c>
      <c r="J563" s="8">
        <v>0</v>
      </c>
      <c r="K563" s="8">
        <v>0</v>
      </c>
      <c r="L563" s="8">
        <v>0</v>
      </c>
      <c r="M563" s="14">
        <v>2000</v>
      </c>
      <c r="N563" s="8">
        <v>0</v>
      </c>
      <c r="O563" s="8">
        <v>593.64</v>
      </c>
      <c r="P563" s="8">
        <v>0</v>
      </c>
      <c r="Q563" s="8">
        <v>0</v>
      </c>
      <c r="R563" s="8">
        <v>0</v>
      </c>
      <c r="S563" s="8">
        <v>0</v>
      </c>
      <c r="T563" s="8"/>
      <c r="U563" s="8">
        <v>336.9</v>
      </c>
      <c r="V563" s="8">
        <f t="shared" si="17"/>
        <v>0</v>
      </c>
      <c r="W563" s="8">
        <v>0</v>
      </c>
      <c r="X563" s="21">
        <v>0</v>
      </c>
      <c r="Y563" s="8">
        <v>0</v>
      </c>
      <c r="Z563" s="8">
        <v>0</v>
      </c>
      <c r="AA563" s="8">
        <v>0</v>
      </c>
      <c r="AB563" s="8">
        <v>0</v>
      </c>
      <c r="AC563" s="8">
        <v>0</v>
      </c>
      <c r="AD563" s="8">
        <v>0</v>
      </c>
      <c r="AE563" s="8">
        <v>0</v>
      </c>
      <c r="AF563" s="8">
        <f t="shared" si="18"/>
        <v>0</v>
      </c>
    </row>
    <row r="564" spans="1:32" s="9" customFormat="1" ht="13.2" x14ac:dyDescent="0.2">
      <c r="A564" s="6"/>
      <c r="B564" s="7" t="s">
        <v>582</v>
      </c>
      <c r="C564" s="7"/>
      <c r="D564" s="8">
        <v>0</v>
      </c>
      <c r="E564" s="8">
        <v>0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14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/>
      <c r="U564" s="8">
        <v>0</v>
      </c>
      <c r="V564" s="8">
        <f t="shared" si="17"/>
        <v>0</v>
      </c>
      <c r="W564" s="8">
        <v>0</v>
      </c>
      <c r="X564" s="21">
        <v>0</v>
      </c>
      <c r="Y564" s="8">
        <v>0</v>
      </c>
      <c r="Z564" s="8">
        <v>0</v>
      </c>
      <c r="AA564" s="8">
        <v>0</v>
      </c>
      <c r="AB564" s="8">
        <v>0</v>
      </c>
      <c r="AC564" s="8">
        <v>0</v>
      </c>
      <c r="AD564" s="8">
        <v>0</v>
      </c>
      <c r="AE564" s="8">
        <v>0</v>
      </c>
      <c r="AF564" s="8">
        <f t="shared" si="18"/>
        <v>0</v>
      </c>
    </row>
    <row r="565" spans="1:32" s="9" customFormat="1" ht="13.2" x14ac:dyDescent="0.2">
      <c r="A565" s="6"/>
      <c r="B565" s="7" t="s">
        <v>583</v>
      </c>
      <c r="C565" s="7"/>
      <c r="D565" s="8">
        <v>0</v>
      </c>
      <c r="E565" s="8">
        <v>9516.8700000000008</v>
      </c>
      <c r="F565" s="8">
        <v>1347.84</v>
      </c>
      <c r="G565" s="8">
        <v>1347.84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14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/>
      <c r="U565" s="8">
        <v>0</v>
      </c>
      <c r="V565" s="8">
        <f t="shared" si="17"/>
        <v>0</v>
      </c>
      <c r="W565" s="8">
        <v>0</v>
      </c>
      <c r="X565" s="21">
        <v>0</v>
      </c>
      <c r="Y565" s="8">
        <v>0</v>
      </c>
      <c r="Z565" s="8">
        <v>0</v>
      </c>
      <c r="AA565" s="8">
        <v>0</v>
      </c>
      <c r="AB565" s="8">
        <v>0</v>
      </c>
      <c r="AC565" s="8">
        <v>0</v>
      </c>
      <c r="AD565" s="8">
        <v>0</v>
      </c>
      <c r="AE565" s="8">
        <v>0</v>
      </c>
      <c r="AF565" s="8">
        <f t="shared" si="18"/>
        <v>0</v>
      </c>
    </row>
    <row r="566" spans="1:32" s="9" customFormat="1" ht="13.2" x14ac:dyDescent="0.2">
      <c r="A566" s="6"/>
      <c r="B566" s="7" t="s">
        <v>584</v>
      </c>
      <c r="C566" s="7"/>
      <c r="D566" s="8">
        <v>-160</v>
      </c>
      <c r="E566" s="8">
        <v>28561.919999999998</v>
      </c>
      <c r="F566" s="8">
        <v>3822.72</v>
      </c>
      <c r="G566" s="8">
        <v>3284.16</v>
      </c>
      <c r="H566" s="8">
        <v>538.55999999999995</v>
      </c>
      <c r="I566" s="8">
        <v>0</v>
      </c>
      <c r="J566" s="8">
        <v>0</v>
      </c>
      <c r="K566" s="8">
        <v>0</v>
      </c>
      <c r="L566" s="8">
        <v>0</v>
      </c>
      <c r="M566" s="14">
        <v>0</v>
      </c>
      <c r="N566" s="8">
        <v>0</v>
      </c>
      <c r="O566" s="8">
        <v>538.55999999999995</v>
      </c>
      <c r="P566" s="8">
        <v>0</v>
      </c>
      <c r="Q566" s="8">
        <v>0</v>
      </c>
      <c r="R566" s="8">
        <v>0</v>
      </c>
      <c r="S566" s="8">
        <v>0</v>
      </c>
      <c r="T566" s="8"/>
      <c r="U566" s="8">
        <v>0</v>
      </c>
      <c r="V566" s="8">
        <f t="shared" si="17"/>
        <v>0</v>
      </c>
      <c r="W566" s="8">
        <v>0</v>
      </c>
      <c r="X566" s="21">
        <v>0</v>
      </c>
      <c r="Y566" s="8">
        <v>0</v>
      </c>
      <c r="Z566" s="8">
        <v>0</v>
      </c>
      <c r="AA566" s="8">
        <v>0</v>
      </c>
      <c r="AB566" s="8">
        <v>0</v>
      </c>
      <c r="AC566" s="8">
        <v>0</v>
      </c>
      <c r="AD566" s="8">
        <v>0</v>
      </c>
      <c r="AE566" s="8">
        <v>-160</v>
      </c>
      <c r="AF566" s="8">
        <f t="shared" si="18"/>
        <v>-160</v>
      </c>
    </row>
    <row r="567" spans="1:32" s="9" customFormat="1" ht="13.2" x14ac:dyDescent="0.2">
      <c r="A567" s="6"/>
      <c r="B567" s="7" t="s">
        <v>585</v>
      </c>
      <c r="C567" s="7"/>
      <c r="D567" s="8">
        <v>0</v>
      </c>
      <c r="E567" s="8">
        <v>67726.42</v>
      </c>
      <c r="F567" s="8">
        <v>8512.2000000000007</v>
      </c>
      <c r="G567" s="8">
        <v>7867.08</v>
      </c>
      <c r="H567" s="8">
        <v>645.12</v>
      </c>
      <c r="I567" s="8">
        <v>0</v>
      </c>
      <c r="J567" s="8">
        <v>0</v>
      </c>
      <c r="K567" s="8">
        <v>0</v>
      </c>
      <c r="L567" s="8">
        <v>0</v>
      </c>
      <c r="M567" s="14">
        <v>0</v>
      </c>
      <c r="N567" s="8">
        <v>0</v>
      </c>
      <c r="O567" s="8">
        <v>645.12</v>
      </c>
      <c r="P567" s="8">
        <v>0</v>
      </c>
      <c r="Q567" s="8">
        <v>0</v>
      </c>
      <c r="R567" s="8">
        <v>0</v>
      </c>
      <c r="S567" s="8">
        <v>0</v>
      </c>
      <c r="T567" s="8"/>
      <c r="U567" s="8">
        <v>0</v>
      </c>
      <c r="V567" s="8">
        <f t="shared" si="17"/>
        <v>0</v>
      </c>
      <c r="W567" s="8">
        <v>0</v>
      </c>
      <c r="X567" s="21">
        <v>0</v>
      </c>
      <c r="Y567" s="8">
        <v>0</v>
      </c>
      <c r="Z567" s="8">
        <v>0</v>
      </c>
      <c r="AA567" s="8">
        <v>0</v>
      </c>
      <c r="AB567" s="8">
        <v>0</v>
      </c>
      <c r="AC567" s="8">
        <v>0</v>
      </c>
      <c r="AD567" s="8">
        <v>0</v>
      </c>
      <c r="AE567" s="8">
        <v>0</v>
      </c>
      <c r="AF567" s="8">
        <f t="shared" si="18"/>
        <v>0</v>
      </c>
    </row>
    <row r="568" spans="1:32" s="9" customFormat="1" ht="13.2" x14ac:dyDescent="0.2">
      <c r="A568" s="6"/>
      <c r="B568" s="7" t="s">
        <v>586</v>
      </c>
      <c r="C568" s="7"/>
      <c r="D568" s="8">
        <v>0</v>
      </c>
      <c r="E568" s="8">
        <v>1511.58</v>
      </c>
      <c r="F568" s="8">
        <v>361.08</v>
      </c>
      <c r="G568" s="8">
        <v>0</v>
      </c>
      <c r="H568" s="8">
        <v>361.08</v>
      </c>
      <c r="I568" s="8">
        <v>0</v>
      </c>
      <c r="J568" s="8">
        <v>0</v>
      </c>
      <c r="K568" s="8">
        <v>0</v>
      </c>
      <c r="L568" s="8">
        <v>0</v>
      </c>
      <c r="M568" s="14">
        <v>0</v>
      </c>
      <c r="N568" s="8">
        <v>0</v>
      </c>
      <c r="O568" s="8">
        <v>361.08</v>
      </c>
      <c r="P568" s="8">
        <v>0</v>
      </c>
      <c r="Q568" s="8">
        <v>0</v>
      </c>
      <c r="R568" s="8">
        <v>0</v>
      </c>
      <c r="S568" s="8">
        <v>0</v>
      </c>
      <c r="T568" s="8"/>
      <c r="U568" s="8">
        <v>0</v>
      </c>
      <c r="V568" s="8">
        <f t="shared" si="17"/>
        <v>0</v>
      </c>
      <c r="W568" s="8">
        <v>0</v>
      </c>
      <c r="X568" s="21">
        <v>0</v>
      </c>
      <c r="Y568" s="8">
        <v>0</v>
      </c>
      <c r="Z568" s="8">
        <v>0</v>
      </c>
      <c r="AA568" s="8">
        <v>0</v>
      </c>
      <c r="AB568" s="8">
        <v>0</v>
      </c>
      <c r="AC568" s="8">
        <v>0</v>
      </c>
      <c r="AD568" s="8">
        <v>0</v>
      </c>
      <c r="AE568" s="8">
        <v>0</v>
      </c>
      <c r="AF568" s="8">
        <f t="shared" si="18"/>
        <v>0</v>
      </c>
    </row>
    <row r="569" spans="1:32" s="9" customFormat="1" ht="13.2" x14ac:dyDescent="0.2">
      <c r="A569" s="6"/>
      <c r="B569" s="7" t="s">
        <v>587</v>
      </c>
      <c r="C569" s="7"/>
      <c r="D569" s="8">
        <v>0</v>
      </c>
      <c r="E569" s="8">
        <v>18409.8</v>
      </c>
      <c r="F569" s="8">
        <v>2455.1999999999998</v>
      </c>
      <c r="G569" s="8">
        <v>2239.1999999999998</v>
      </c>
      <c r="H569" s="8">
        <v>216</v>
      </c>
      <c r="I569" s="8">
        <v>0</v>
      </c>
      <c r="J569" s="8">
        <v>0</v>
      </c>
      <c r="K569" s="8">
        <v>0</v>
      </c>
      <c r="L569" s="8">
        <v>0</v>
      </c>
      <c r="M569" s="14">
        <v>0</v>
      </c>
      <c r="N569" s="8">
        <v>0</v>
      </c>
      <c r="O569" s="8">
        <v>216</v>
      </c>
      <c r="P569" s="8">
        <v>0</v>
      </c>
      <c r="Q569" s="8">
        <v>0</v>
      </c>
      <c r="R569" s="8">
        <v>0</v>
      </c>
      <c r="S569" s="8">
        <v>0</v>
      </c>
      <c r="T569" s="8"/>
      <c r="U569" s="8">
        <v>0</v>
      </c>
      <c r="V569" s="8">
        <f t="shared" si="17"/>
        <v>0</v>
      </c>
      <c r="W569" s="8">
        <v>0</v>
      </c>
      <c r="X569" s="21">
        <v>0</v>
      </c>
      <c r="Y569" s="8">
        <v>0</v>
      </c>
      <c r="Z569" s="8">
        <v>0</v>
      </c>
      <c r="AA569" s="8">
        <v>0</v>
      </c>
      <c r="AB569" s="8">
        <v>0</v>
      </c>
      <c r="AC569" s="8">
        <v>0</v>
      </c>
      <c r="AD569" s="8">
        <v>0</v>
      </c>
      <c r="AE569" s="8">
        <v>0</v>
      </c>
      <c r="AF569" s="8">
        <f t="shared" si="18"/>
        <v>0</v>
      </c>
    </row>
    <row r="570" spans="1:32" s="9" customFormat="1" ht="13.2" x14ac:dyDescent="0.2">
      <c r="A570" s="6"/>
      <c r="B570" s="7" t="s">
        <v>588</v>
      </c>
      <c r="C570" s="7"/>
      <c r="D570" s="8">
        <v>0</v>
      </c>
      <c r="E570" s="8">
        <v>1120.8</v>
      </c>
      <c r="F570" s="8">
        <v>267.72000000000003</v>
      </c>
      <c r="G570" s="8">
        <v>0</v>
      </c>
      <c r="H570" s="8">
        <v>267.72000000000003</v>
      </c>
      <c r="I570" s="8">
        <v>0</v>
      </c>
      <c r="J570" s="8">
        <v>0</v>
      </c>
      <c r="K570" s="8">
        <v>0</v>
      </c>
      <c r="L570" s="8">
        <v>0</v>
      </c>
      <c r="M570" s="14">
        <v>0</v>
      </c>
      <c r="N570" s="8">
        <v>0</v>
      </c>
      <c r="O570" s="8">
        <v>267.72000000000003</v>
      </c>
      <c r="P570" s="8">
        <v>0</v>
      </c>
      <c r="Q570" s="8">
        <v>0</v>
      </c>
      <c r="R570" s="8">
        <v>0</v>
      </c>
      <c r="S570" s="8">
        <v>0</v>
      </c>
      <c r="T570" s="8"/>
      <c r="U570" s="8">
        <v>0</v>
      </c>
      <c r="V570" s="8">
        <f t="shared" si="17"/>
        <v>0</v>
      </c>
      <c r="W570" s="8">
        <v>0</v>
      </c>
      <c r="X570" s="21">
        <v>0</v>
      </c>
      <c r="Y570" s="8">
        <v>0</v>
      </c>
      <c r="Z570" s="8">
        <v>0</v>
      </c>
      <c r="AA570" s="8">
        <v>0</v>
      </c>
      <c r="AB570" s="8">
        <v>0</v>
      </c>
      <c r="AC570" s="8">
        <v>0</v>
      </c>
      <c r="AD570" s="8">
        <v>0</v>
      </c>
      <c r="AE570" s="8">
        <v>0</v>
      </c>
      <c r="AF570" s="8">
        <f t="shared" si="18"/>
        <v>0</v>
      </c>
    </row>
    <row r="571" spans="1:32" s="9" customFormat="1" ht="13.2" x14ac:dyDescent="0.2">
      <c r="A571" s="6"/>
      <c r="B571" s="7" t="s">
        <v>589</v>
      </c>
      <c r="C571" s="7"/>
      <c r="D571" s="8">
        <v>0</v>
      </c>
      <c r="E571" s="8">
        <v>998.7</v>
      </c>
      <c r="F571" s="8">
        <v>238.56</v>
      </c>
      <c r="G571" s="8">
        <v>0</v>
      </c>
      <c r="H571" s="8">
        <v>238.56</v>
      </c>
      <c r="I571" s="8">
        <v>0</v>
      </c>
      <c r="J571" s="8">
        <v>0</v>
      </c>
      <c r="K571" s="8">
        <v>0</v>
      </c>
      <c r="L571" s="8">
        <v>0</v>
      </c>
      <c r="M571" s="14">
        <v>0</v>
      </c>
      <c r="N571" s="8">
        <v>0</v>
      </c>
      <c r="O571" s="8">
        <v>238.56</v>
      </c>
      <c r="P571" s="8">
        <v>0</v>
      </c>
      <c r="Q571" s="8">
        <v>0</v>
      </c>
      <c r="R571" s="8">
        <v>0</v>
      </c>
      <c r="S571" s="8">
        <v>0</v>
      </c>
      <c r="T571" s="8"/>
      <c r="U571" s="8">
        <v>0</v>
      </c>
      <c r="V571" s="8">
        <f t="shared" si="17"/>
        <v>0</v>
      </c>
      <c r="W571" s="8">
        <v>0</v>
      </c>
      <c r="X571" s="21">
        <v>0</v>
      </c>
      <c r="Y571" s="8">
        <v>0</v>
      </c>
      <c r="Z571" s="8">
        <v>0</v>
      </c>
      <c r="AA571" s="8">
        <v>0</v>
      </c>
      <c r="AB571" s="8">
        <v>0</v>
      </c>
      <c r="AC571" s="8">
        <v>0</v>
      </c>
      <c r="AD571" s="8">
        <v>0</v>
      </c>
      <c r="AE571" s="8">
        <v>0</v>
      </c>
      <c r="AF571" s="8">
        <f t="shared" si="18"/>
        <v>0</v>
      </c>
    </row>
    <row r="572" spans="1:32" s="9" customFormat="1" ht="13.2" x14ac:dyDescent="0.2">
      <c r="A572" s="6"/>
      <c r="B572" s="7" t="s">
        <v>590</v>
      </c>
      <c r="C572" s="7"/>
      <c r="D572" s="8">
        <v>0</v>
      </c>
      <c r="E572" s="8">
        <v>1024.8</v>
      </c>
      <c r="F572" s="8">
        <v>244.8</v>
      </c>
      <c r="G572" s="8">
        <v>0</v>
      </c>
      <c r="H572" s="8">
        <v>244.8</v>
      </c>
      <c r="I572" s="8">
        <v>0</v>
      </c>
      <c r="J572" s="8">
        <v>0</v>
      </c>
      <c r="K572" s="8">
        <v>0</v>
      </c>
      <c r="L572" s="8">
        <v>0</v>
      </c>
      <c r="M572" s="14">
        <v>0</v>
      </c>
      <c r="N572" s="8">
        <v>0</v>
      </c>
      <c r="O572" s="8">
        <v>244.8</v>
      </c>
      <c r="P572" s="8">
        <v>0</v>
      </c>
      <c r="Q572" s="8">
        <v>0</v>
      </c>
      <c r="R572" s="8">
        <v>0</v>
      </c>
      <c r="S572" s="8">
        <v>0</v>
      </c>
      <c r="T572" s="8"/>
      <c r="U572" s="8">
        <v>0</v>
      </c>
      <c r="V572" s="8">
        <f t="shared" si="17"/>
        <v>0</v>
      </c>
      <c r="W572" s="8">
        <v>0</v>
      </c>
      <c r="X572" s="21">
        <v>0</v>
      </c>
      <c r="Y572" s="8">
        <v>0</v>
      </c>
      <c r="Z572" s="8">
        <v>0</v>
      </c>
      <c r="AA572" s="8">
        <v>0</v>
      </c>
      <c r="AB572" s="8">
        <v>0</v>
      </c>
      <c r="AC572" s="8">
        <v>0</v>
      </c>
      <c r="AD572" s="8">
        <v>0</v>
      </c>
      <c r="AE572" s="8">
        <v>0</v>
      </c>
      <c r="AF572" s="8">
        <f t="shared" si="18"/>
        <v>0</v>
      </c>
    </row>
    <row r="573" spans="1:32" s="9" customFormat="1" ht="13.2" x14ac:dyDescent="0.2">
      <c r="A573" s="6"/>
      <c r="B573" s="7" t="s">
        <v>591</v>
      </c>
      <c r="C573" s="7"/>
      <c r="D573" s="8">
        <v>0</v>
      </c>
      <c r="E573" s="8">
        <v>245.96</v>
      </c>
      <c r="F573" s="8">
        <v>318.24</v>
      </c>
      <c r="G573" s="8">
        <v>0</v>
      </c>
      <c r="H573" s="8">
        <v>318.24</v>
      </c>
      <c r="I573" s="8">
        <v>0</v>
      </c>
      <c r="J573" s="8">
        <v>0</v>
      </c>
      <c r="K573" s="8">
        <v>0</v>
      </c>
      <c r="L573" s="8">
        <v>0</v>
      </c>
      <c r="M573" s="14">
        <v>0</v>
      </c>
      <c r="N573" s="8">
        <v>0</v>
      </c>
      <c r="O573" s="8">
        <v>318.24</v>
      </c>
      <c r="P573" s="8">
        <v>0</v>
      </c>
      <c r="Q573" s="8">
        <v>0</v>
      </c>
      <c r="R573" s="8">
        <v>0</v>
      </c>
      <c r="S573" s="8">
        <v>0</v>
      </c>
      <c r="T573" s="8"/>
      <c r="U573" s="8">
        <v>0</v>
      </c>
      <c r="V573" s="8">
        <f t="shared" si="17"/>
        <v>0</v>
      </c>
      <c r="W573" s="8">
        <v>0</v>
      </c>
      <c r="X573" s="21">
        <v>0</v>
      </c>
      <c r="Y573" s="8">
        <v>0</v>
      </c>
      <c r="Z573" s="8">
        <v>0</v>
      </c>
      <c r="AA573" s="8">
        <v>0</v>
      </c>
      <c r="AB573" s="8">
        <v>0</v>
      </c>
      <c r="AC573" s="8">
        <v>0</v>
      </c>
      <c r="AD573" s="8">
        <v>0</v>
      </c>
      <c r="AE573" s="8">
        <v>0</v>
      </c>
      <c r="AF573" s="8">
        <f t="shared" si="18"/>
        <v>0</v>
      </c>
    </row>
    <row r="574" spans="1:32" s="9" customFormat="1" ht="13.2" x14ac:dyDescent="0.2">
      <c r="A574" s="6"/>
      <c r="B574" s="7" t="s">
        <v>592</v>
      </c>
      <c r="C574" s="7"/>
      <c r="D574" s="8">
        <v>0</v>
      </c>
      <c r="E574" s="8">
        <v>20581.400000000001</v>
      </c>
      <c r="F574" s="8">
        <v>3436.8</v>
      </c>
      <c r="G574" s="8">
        <v>3000.48</v>
      </c>
      <c r="H574" s="8">
        <v>436.32</v>
      </c>
      <c r="I574" s="8">
        <v>0</v>
      </c>
      <c r="J574" s="8">
        <v>0</v>
      </c>
      <c r="K574" s="8">
        <v>0</v>
      </c>
      <c r="L574" s="8">
        <v>0</v>
      </c>
      <c r="M574" s="14">
        <v>0</v>
      </c>
      <c r="N574" s="8">
        <v>0</v>
      </c>
      <c r="O574" s="8">
        <v>436.32</v>
      </c>
      <c r="P574" s="8">
        <v>0</v>
      </c>
      <c r="Q574" s="8">
        <v>0</v>
      </c>
      <c r="R574" s="8">
        <v>0</v>
      </c>
      <c r="S574" s="8">
        <v>0</v>
      </c>
      <c r="T574" s="8"/>
      <c r="U574" s="8">
        <v>0</v>
      </c>
      <c r="V574" s="8">
        <f t="shared" si="17"/>
        <v>0</v>
      </c>
      <c r="W574" s="8">
        <v>0</v>
      </c>
      <c r="X574" s="21">
        <v>0</v>
      </c>
      <c r="Y574" s="8">
        <v>0</v>
      </c>
      <c r="Z574" s="8">
        <v>0</v>
      </c>
      <c r="AA574" s="8">
        <v>0</v>
      </c>
      <c r="AB574" s="8">
        <v>0</v>
      </c>
      <c r="AC574" s="8">
        <v>0</v>
      </c>
      <c r="AD574" s="8">
        <v>0</v>
      </c>
      <c r="AE574" s="8">
        <v>0</v>
      </c>
      <c r="AF574" s="8">
        <f t="shared" si="18"/>
        <v>0</v>
      </c>
    </row>
    <row r="575" spans="1:32" s="9" customFormat="1" ht="13.2" x14ac:dyDescent="0.2">
      <c r="A575" s="6"/>
      <c r="B575" s="7" t="s">
        <v>593</v>
      </c>
      <c r="C575" s="7"/>
      <c r="D575" s="8">
        <v>0</v>
      </c>
      <c r="E575" s="8">
        <v>19487.66</v>
      </c>
      <c r="F575" s="8">
        <v>3193.68</v>
      </c>
      <c r="G575" s="8">
        <v>2978.16</v>
      </c>
      <c r="H575" s="8">
        <v>215.52</v>
      </c>
      <c r="I575" s="8">
        <v>0</v>
      </c>
      <c r="J575" s="8">
        <v>0</v>
      </c>
      <c r="K575" s="8">
        <v>0</v>
      </c>
      <c r="L575" s="8">
        <v>0</v>
      </c>
      <c r="M575" s="14">
        <v>0</v>
      </c>
      <c r="N575" s="8">
        <v>0</v>
      </c>
      <c r="O575" s="8">
        <v>215.52</v>
      </c>
      <c r="P575" s="8">
        <v>0</v>
      </c>
      <c r="Q575" s="8">
        <v>0</v>
      </c>
      <c r="R575" s="8">
        <v>0</v>
      </c>
      <c r="S575" s="8">
        <v>0</v>
      </c>
      <c r="T575" s="8"/>
      <c r="U575" s="8">
        <v>0</v>
      </c>
      <c r="V575" s="8">
        <f t="shared" si="17"/>
        <v>0</v>
      </c>
      <c r="W575" s="8">
        <v>0</v>
      </c>
      <c r="X575" s="21">
        <v>0</v>
      </c>
      <c r="Y575" s="8">
        <v>0</v>
      </c>
      <c r="Z575" s="8">
        <v>0</v>
      </c>
      <c r="AA575" s="8">
        <v>0</v>
      </c>
      <c r="AB575" s="8">
        <v>0</v>
      </c>
      <c r="AC575" s="8">
        <v>0</v>
      </c>
      <c r="AD575" s="8">
        <v>0</v>
      </c>
      <c r="AE575" s="8">
        <v>0</v>
      </c>
      <c r="AF575" s="8">
        <f t="shared" si="18"/>
        <v>0</v>
      </c>
    </row>
    <row r="576" spans="1:32" s="9" customFormat="1" ht="13.2" x14ac:dyDescent="0.2">
      <c r="A576" s="6"/>
      <c r="B576" s="7" t="s">
        <v>594</v>
      </c>
      <c r="C576" s="7"/>
      <c r="D576" s="8">
        <v>0</v>
      </c>
      <c r="E576" s="8">
        <v>39707.33</v>
      </c>
      <c r="F576" s="8">
        <v>6507.12</v>
      </c>
      <c r="G576" s="8">
        <v>6068.16</v>
      </c>
      <c r="H576" s="8">
        <v>438.96</v>
      </c>
      <c r="I576" s="8">
        <v>0</v>
      </c>
      <c r="J576" s="8">
        <v>0</v>
      </c>
      <c r="K576" s="8">
        <v>0</v>
      </c>
      <c r="L576" s="8">
        <v>0</v>
      </c>
      <c r="M576" s="14">
        <v>0</v>
      </c>
      <c r="N576" s="8">
        <v>0</v>
      </c>
      <c r="O576" s="8">
        <v>438.96</v>
      </c>
      <c r="P576" s="8">
        <v>0</v>
      </c>
      <c r="Q576" s="8">
        <v>0</v>
      </c>
      <c r="R576" s="8">
        <v>0</v>
      </c>
      <c r="S576" s="8">
        <v>0</v>
      </c>
      <c r="T576" s="8"/>
      <c r="U576" s="8">
        <v>0</v>
      </c>
      <c r="V576" s="8">
        <f t="shared" si="17"/>
        <v>0</v>
      </c>
      <c r="W576" s="8">
        <v>0</v>
      </c>
      <c r="X576" s="21">
        <v>0</v>
      </c>
      <c r="Y576" s="8">
        <v>0</v>
      </c>
      <c r="Z576" s="8">
        <v>0</v>
      </c>
      <c r="AA576" s="8">
        <v>0</v>
      </c>
      <c r="AB576" s="8">
        <v>0</v>
      </c>
      <c r="AC576" s="8">
        <v>0</v>
      </c>
      <c r="AD576" s="8">
        <v>0</v>
      </c>
      <c r="AE576" s="8">
        <v>0</v>
      </c>
      <c r="AF576" s="8">
        <f t="shared" si="18"/>
        <v>0</v>
      </c>
    </row>
    <row r="577" spans="1:32" s="9" customFormat="1" ht="13.2" x14ac:dyDescent="0.2">
      <c r="A577" s="6"/>
      <c r="B577" s="7" t="s">
        <v>595</v>
      </c>
      <c r="C577" s="7"/>
      <c r="D577" s="8">
        <v>0</v>
      </c>
      <c r="E577" s="8">
        <v>18854.900000000001</v>
      </c>
      <c r="F577" s="8">
        <v>3117.6</v>
      </c>
      <c r="G577" s="8">
        <v>2907.24</v>
      </c>
      <c r="H577" s="8">
        <v>210.36</v>
      </c>
      <c r="I577" s="8">
        <v>0</v>
      </c>
      <c r="J577" s="8">
        <v>0</v>
      </c>
      <c r="K577" s="8">
        <v>0</v>
      </c>
      <c r="L577" s="8">
        <v>0</v>
      </c>
      <c r="M577" s="14">
        <v>0</v>
      </c>
      <c r="N577" s="8">
        <v>0</v>
      </c>
      <c r="O577" s="8">
        <v>210.36</v>
      </c>
      <c r="P577" s="8">
        <v>0</v>
      </c>
      <c r="Q577" s="8">
        <v>0</v>
      </c>
      <c r="R577" s="8">
        <v>0</v>
      </c>
      <c r="S577" s="8">
        <v>0</v>
      </c>
      <c r="T577" s="8"/>
      <c r="U577" s="8">
        <v>0</v>
      </c>
      <c r="V577" s="8">
        <f t="shared" si="17"/>
        <v>0</v>
      </c>
      <c r="W577" s="8">
        <v>0</v>
      </c>
      <c r="X577" s="21">
        <v>0</v>
      </c>
      <c r="Y577" s="8">
        <v>0</v>
      </c>
      <c r="Z577" s="8">
        <v>0</v>
      </c>
      <c r="AA577" s="8">
        <v>0</v>
      </c>
      <c r="AB577" s="8">
        <v>0</v>
      </c>
      <c r="AC577" s="8">
        <v>0</v>
      </c>
      <c r="AD577" s="8">
        <v>0</v>
      </c>
      <c r="AE577" s="8">
        <v>0</v>
      </c>
      <c r="AF577" s="8">
        <f t="shared" si="18"/>
        <v>0</v>
      </c>
    </row>
    <row r="578" spans="1:32" s="9" customFormat="1" ht="13.2" x14ac:dyDescent="0.2">
      <c r="A578" s="6"/>
      <c r="B578" s="7" t="s">
        <v>596</v>
      </c>
      <c r="C578" s="7"/>
      <c r="D578" s="8">
        <v>0</v>
      </c>
      <c r="E578" s="8">
        <v>9343.02</v>
      </c>
      <c r="F578" s="8">
        <v>1337.52</v>
      </c>
      <c r="G578" s="8">
        <v>1337.52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14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/>
      <c r="U578" s="8">
        <v>0</v>
      </c>
      <c r="V578" s="8">
        <f t="shared" si="17"/>
        <v>0</v>
      </c>
      <c r="W578" s="8">
        <v>0</v>
      </c>
      <c r="X578" s="21">
        <v>0</v>
      </c>
      <c r="Y578" s="8">
        <v>0</v>
      </c>
      <c r="Z578" s="8">
        <v>0</v>
      </c>
      <c r="AA578" s="8">
        <v>0</v>
      </c>
      <c r="AB578" s="8">
        <v>0</v>
      </c>
      <c r="AC578" s="8">
        <v>0</v>
      </c>
      <c r="AD578" s="8">
        <v>0</v>
      </c>
      <c r="AE578" s="8">
        <v>0</v>
      </c>
      <c r="AF578" s="8">
        <f t="shared" si="18"/>
        <v>0</v>
      </c>
    </row>
    <row r="579" spans="1:32" s="9" customFormat="1" ht="13.2" x14ac:dyDescent="0.2">
      <c r="A579" s="6"/>
      <c r="B579" s="7" t="s">
        <v>597</v>
      </c>
      <c r="C579" s="7"/>
      <c r="D579" s="8">
        <v>1006.59</v>
      </c>
      <c r="E579" s="8">
        <v>1380.75</v>
      </c>
      <c r="F579" s="8">
        <v>1684.2</v>
      </c>
      <c r="G579" s="8">
        <v>1684.2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14">
        <v>971.58</v>
      </c>
      <c r="N579" s="8">
        <v>971.58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/>
      <c r="U579" s="8">
        <v>57.69</v>
      </c>
      <c r="V579" s="8">
        <f t="shared" si="17"/>
        <v>228.32130000000001</v>
      </c>
      <c r="W579" s="8">
        <v>136.02000000000001</v>
      </c>
      <c r="X579" s="21">
        <v>0</v>
      </c>
      <c r="Y579" s="8">
        <v>0</v>
      </c>
      <c r="Z579" s="8">
        <v>0</v>
      </c>
      <c r="AA579" s="8">
        <v>0</v>
      </c>
      <c r="AB579" s="8">
        <v>97.16</v>
      </c>
      <c r="AC579" s="8">
        <v>208.89</v>
      </c>
      <c r="AD579" s="8">
        <v>301.19</v>
      </c>
      <c r="AE579" s="8">
        <v>1516.67</v>
      </c>
      <c r="AF579" s="8">
        <f t="shared" si="18"/>
        <v>1613.8287</v>
      </c>
    </row>
    <row r="580" spans="1:32" s="9" customFormat="1" ht="13.2" x14ac:dyDescent="0.2">
      <c r="A580" s="6"/>
      <c r="B580" s="7" t="s">
        <v>598</v>
      </c>
      <c r="C580" s="7"/>
      <c r="D580" s="8">
        <v>0</v>
      </c>
      <c r="E580" s="8">
        <v>-132.44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14">
        <v>24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/>
      <c r="U580" s="8">
        <v>0</v>
      </c>
      <c r="V580" s="8">
        <f t="shared" si="17"/>
        <v>0</v>
      </c>
      <c r="W580" s="8">
        <v>0</v>
      </c>
      <c r="X580" s="21">
        <v>0</v>
      </c>
      <c r="Y580" s="8">
        <v>0</v>
      </c>
      <c r="Z580" s="8">
        <v>0</v>
      </c>
      <c r="AA580" s="8">
        <v>0</v>
      </c>
      <c r="AB580" s="8">
        <v>0</v>
      </c>
      <c r="AC580" s="8">
        <v>0</v>
      </c>
      <c r="AD580" s="8">
        <v>0</v>
      </c>
      <c r="AE580" s="8">
        <v>0</v>
      </c>
      <c r="AF580" s="8">
        <f t="shared" si="18"/>
        <v>0</v>
      </c>
    </row>
    <row r="581" spans="1:32" s="9" customFormat="1" ht="13.2" x14ac:dyDescent="0.2">
      <c r="A581" s="6"/>
      <c r="B581" s="7" t="s">
        <v>599</v>
      </c>
      <c r="C581" s="7"/>
      <c r="D581" s="8">
        <v>0</v>
      </c>
      <c r="E581" s="8">
        <v>-0.28000000000000003</v>
      </c>
      <c r="F581" s="8">
        <v>258.72000000000003</v>
      </c>
      <c r="G581" s="8">
        <v>0</v>
      </c>
      <c r="H581" s="8">
        <v>258.72000000000003</v>
      </c>
      <c r="I581" s="8">
        <v>0</v>
      </c>
      <c r="J581" s="8">
        <v>0</v>
      </c>
      <c r="K581" s="8">
        <v>0</v>
      </c>
      <c r="L581" s="8">
        <v>0</v>
      </c>
      <c r="M581" s="14">
        <v>259</v>
      </c>
      <c r="N581" s="8">
        <v>0</v>
      </c>
      <c r="O581" s="8">
        <v>258.72000000000003</v>
      </c>
      <c r="P581" s="8">
        <v>0</v>
      </c>
      <c r="Q581" s="8">
        <v>0</v>
      </c>
      <c r="R581" s="8">
        <v>0</v>
      </c>
      <c r="S581" s="8">
        <v>0</v>
      </c>
      <c r="T581" s="8"/>
      <c r="U581" s="8">
        <v>100.11</v>
      </c>
      <c r="V581" s="8">
        <f t="shared" si="17"/>
        <v>0</v>
      </c>
      <c r="W581" s="8">
        <v>0</v>
      </c>
      <c r="X581" s="21">
        <v>0</v>
      </c>
      <c r="Y581" s="8">
        <v>0</v>
      </c>
      <c r="Z581" s="8">
        <v>0</v>
      </c>
      <c r="AA581" s="8">
        <v>0</v>
      </c>
      <c r="AB581" s="8">
        <v>0</v>
      </c>
      <c r="AC581" s="8">
        <v>0</v>
      </c>
      <c r="AD581" s="8">
        <v>0</v>
      </c>
      <c r="AE581" s="8">
        <v>0</v>
      </c>
      <c r="AF581" s="8">
        <f t="shared" si="18"/>
        <v>0</v>
      </c>
    </row>
    <row r="582" spans="1:32" s="9" customFormat="1" ht="13.2" x14ac:dyDescent="0.2">
      <c r="A582" s="6"/>
      <c r="B582" s="7" t="s">
        <v>600</v>
      </c>
      <c r="C582" s="7"/>
      <c r="D582" s="8">
        <v>0</v>
      </c>
      <c r="E582" s="8">
        <v>28999.8</v>
      </c>
      <c r="F582" s="8">
        <v>3661.2</v>
      </c>
      <c r="G582" s="8">
        <v>3358.8</v>
      </c>
      <c r="H582" s="8">
        <v>302.39999999999998</v>
      </c>
      <c r="I582" s="8">
        <v>0</v>
      </c>
      <c r="J582" s="8">
        <v>0</v>
      </c>
      <c r="K582" s="8">
        <v>0</v>
      </c>
      <c r="L582" s="8">
        <v>0</v>
      </c>
      <c r="M582" s="14">
        <v>0</v>
      </c>
      <c r="N582" s="8">
        <v>0</v>
      </c>
      <c r="O582" s="8">
        <v>302.39999999999998</v>
      </c>
      <c r="P582" s="8">
        <v>0</v>
      </c>
      <c r="Q582" s="8">
        <v>0</v>
      </c>
      <c r="R582" s="8">
        <v>0</v>
      </c>
      <c r="S582" s="8">
        <v>0</v>
      </c>
      <c r="T582" s="8"/>
      <c r="U582" s="8">
        <v>0</v>
      </c>
      <c r="V582" s="8">
        <f t="shared" si="17"/>
        <v>0</v>
      </c>
      <c r="W582" s="8">
        <v>0</v>
      </c>
      <c r="X582" s="21">
        <v>0</v>
      </c>
      <c r="Y582" s="8">
        <v>0</v>
      </c>
      <c r="Z582" s="8">
        <v>0</v>
      </c>
      <c r="AA582" s="8">
        <v>0</v>
      </c>
      <c r="AB582" s="8">
        <v>0</v>
      </c>
      <c r="AC582" s="8">
        <v>0</v>
      </c>
      <c r="AD582" s="8">
        <v>0</v>
      </c>
      <c r="AE582" s="8">
        <v>0</v>
      </c>
      <c r="AF582" s="8">
        <f t="shared" si="18"/>
        <v>0</v>
      </c>
    </row>
    <row r="583" spans="1:32" s="9" customFormat="1" ht="13.2" x14ac:dyDescent="0.2">
      <c r="A583" s="6"/>
      <c r="B583" s="7" t="s">
        <v>601</v>
      </c>
      <c r="C583" s="7"/>
      <c r="D583" s="8">
        <v>20185.62</v>
      </c>
      <c r="E583" s="8">
        <v>98350.31</v>
      </c>
      <c r="F583" s="8">
        <v>103613.75999999999</v>
      </c>
      <c r="G583" s="8">
        <v>100111.2</v>
      </c>
      <c r="H583" s="8">
        <v>3502.56</v>
      </c>
      <c r="I583" s="8">
        <v>0</v>
      </c>
      <c r="J583" s="8">
        <v>436.92</v>
      </c>
      <c r="K583" s="8">
        <v>2092.8000000000002</v>
      </c>
      <c r="L583" s="8">
        <v>1118.46</v>
      </c>
      <c r="M583" s="14">
        <v>103803.72</v>
      </c>
      <c r="N583" s="8">
        <v>100294.74</v>
      </c>
      <c r="O583" s="8">
        <v>3502.56</v>
      </c>
      <c r="P583" s="8">
        <v>0</v>
      </c>
      <c r="Q583" s="8">
        <v>436.92</v>
      </c>
      <c r="R583" s="8">
        <v>2092.8000000000002</v>
      </c>
      <c r="S583" s="8">
        <v>1118.46</v>
      </c>
      <c r="T583" s="8"/>
      <c r="U583" s="8">
        <v>100.18</v>
      </c>
      <c r="V583" s="8">
        <f t="shared" si="17"/>
        <v>23569.263899999998</v>
      </c>
      <c r="W583" s="8">
        <v>14041.26</v>
      </c>
      <c r="X583" s="21">
        <v>99055</v>
      </c>
      <c r="Y583" s="8">
        <v>13425</v>
      </c>
      <c r="Z583" s="8">
        <v>21564</v>
      </c>
      <c r="AA583" s="8">
        <v>64067</v>
      </c>
      <c r="AB583" s="8">
        <v>-3395.53</v>
      </c>
      <c r="AC583" s="8">
        <v>-0.63</v>
      </c>
      <c r="AD583" s="8">
        <v>-32975.629999999997</v>
      </c>
      <c r="AE583" s="8">
        <v>-12790.64</v>
      </c>
      <c r="AF583" s="8">
        <f t="shared" si="18"/>
        <v>-16185.1639</v>
      </c>
    </row>
    <row r="584" spans="1:32" s="9" customFormat="1" ht="13.2" x14ac:dyDescent="0.2">
      <c r="A584" s="6"/>
      <c r="B584" s="7" t="s">
        <v>602</v>
      </c>
      <c r="C584" s="7"/>
      <c r="D584" s="8">
        <v>6371.93</v>
      </c>
      <c r="E584" s="8">
        <v>115748.56</v>
      </c>
      <c r="F584" s="8">
        <v>39375.72</v>
      </c>
      <c r="G584" s="8">
        <v>36704.28</v>
      </c>
      <c r="H584" s="8">
        <v>2671.44</v>
      </c>
      <c r="I584" s="8">
        <v>0</v>
      </c>
      <c r="J584" s="8">
        <v>352.92</v>
      </c>
      <c r="K584" s="8">
        <v>1690.44</v>
      </c>
      <c r="L584" s="8">
        <v>903.42</v>
      </c>
      <c r="M584" s="14">
        <v>21783.45</v>
      </c>
      <c r="N584" s="8">
        <v>20305.560000000001</v>
      </c>
      <c r="O584" s="8">
        <v>2671.44</v>
      </c>
      <c r="P584" s="8">
        <v>0</v>
      </c>
      <c r="Q584" s="8">
        <v>352.92</v>
      </c>
      <c r="R584" s="8">
        <v>1690.44</v>
      </c>
      <c r="S584" s="8">
        <v>903.42</v>
      </c>
      <c r="T584" s="8"/>
      <c r="U584" s="8">
        <v>55.32</v>
      </c>
      <c r="V584" s="8">
        <f t="shared" ref="V584:V647" si="19">N584*23.5%</f>
        <v>4771.8065999999999</v>
      </c>
      <c r="W584" s="8">
        <v>2842.78</v>
      </c>
      <c r="X584" s="21">
        <v>14886</v>
      </c>
      <c r="Y584" s="8">
        <v>0</v>
      </c>
      <c r="Z584" s="8">
        <v>4160</v>
      </c>
      <c r="AA584" s="8">
        <v>10726</v>
      </c>
      <c r="AB584" s="8">
        <v>2030.56</v>
      </c>
      <c r="AC584" s="8">
        <v>205.69</v>
      </c>
      <c r="AD584" s="8">
        <v>-4431.28</v>
      </c>
      <c r="AE584" s="8">
        <v>2146.35</v>
      </c>
      <c r="AF584" s="8">
        <f t="shared" ref="AF584:AF647" si="20">N584+D584-V584-W584-X584</f>
        <v>4176.9034000000029</v>
      </c>
    </row>
    <row r="585" spans="1:32" s="9" customFormat="1" ht="13.2" x14ac:dyDescent="0.2">
      <c r="A585" s="6"/>
      <c r="B585" s="7" t="s">
        <v>603</v>
      </c>
      <c r="C585" s="7"/>
      <c r="D585" s="8">
        <v>20808.689999999999</v>
      </c>
      <c r="E585" s="8">
        <v>17125.419999999998</v>
      </c>
      <c r="F585" s="8">
        <v>82891.02</v>
      </c>
      <c r="G585" s="8">
        <v>77917.98</v>
      </c>
      <c r="H585" s="8">
        <v>4973.04</v>
      </c>
      <c r="I585" s="8">
        <v>0</v>
      </c>
      <c r="J585" s="8">
        <v>273.89999999999998</v>
      </c>
      <c r="K585" s="8">
        <v>1312.32</v>
      </c>
      <c r="L585" s="8">
        <v>701.14</v>
      </c>
      <c r="M585" s="14">
        <v>92821.2</v>
      </c>
      <c r="N585" s="8">
        <v>87252.4</v>
      </c>
      <c r="O585" s="8">
        <v>4973.04</v>
      </c>
      <c r="P585" s="8">
        <v>0</v>
      </c>
      <c r="Q585" s="8">
        <v>273.89999999999998</v>
      </c>
      <c r="R585" s="8">
        <v>1312.32</v>
      </c>
      <c r="S585" s="8">
        <v>701.14</v>
      </c>
      <c r="T585" s="8"/>
      <c r="U585" s="8">
        <v>111.98</v>
      </c>
      <c r="V585" s="8">
        <f t="shared" si="19"/>
        <v>20504.313999999998</v>
      </c>
      <c r="W585" s="8">
        <v>12215.34</v>
      </c>
      <c r="X585" s="21">
        <v>82954</v>
      </c>
      <c r="Y585" s="8">
        <v>13861</v>
      </c>
      <c r="Z585" s="8">
        <v>8120</v>
      </c>
      <c r="AA585" s="8">
        <v>60974</v>
      </c>
      <c r="AB585" s="8">
        <v>-5135.76</v>
      </c>
      <c r="AC585" s="8">
        <v>10639.27</v>
      </c>
      <c r="AD585" s="8">
        <v>-33925.760000000002</v>
      </c>
      <c r="AE585" s="8">
        <v>-2477.8000000000002</v>
      </c>
      <c r="AF585" s="8">
        <f t="shared" si="20"/>
        <v>-7612.5639999999985</v>
      </c>
    </row>
    <row r="586" spans="1:32" s="9" customFormat="1" ht="13.2" x14ac:dyDescent="0.2">
      <c r="A586" s="6"/>
      <c r="B586" s="7" t="s">
        <v>604</v>
      </c>
      <c r="C586" s="7"/>
      <c r="D586" s="8">
        <v>0</v>
      </c>
      <c r="E586" s="8">
        <v>0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14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/>
      <c r="U586" s="8">
        <v>0</v>
      </c>
      <c r="V586" s="8">
        <f t="shared" si="19"/>
        <v>0</v>
      </c>
      <c r="W586" s="8">
        <v>0</v>
      </c>
      <c r="X586" s="21">
        <v>0</v>
      </c>
      <c r="Y586" s="8">
        <v>0</v>
      </c>
      <c r="Z586" s="8">
        <v>0</v>
      </c>
      <c r="AA586" s="8">
        <v>0</v>
      </c>
      <c r="AB586" s="8">
        <v>0</v>
      </c>
      <c r="AC586" s="8">
        <v>0</v>
      </c>
      <c r="AD586" s="8">
        <v>0</v>
      </c>
      <c r="AE586" s="8">
        <v>0</v>
      </c>
      <c r="AF586" s="8">
        <f t="shared" si="20"/>
        <v>0</v>
      </c>
    </row>
    <row r="587" spans="1:32" s="9" customFormat="1" ht="13.2" x14ac:dyDescent="0.2">
      <c r="A587" s="6"/>
      <c r="B587" s="7" t="s">
        <v>605</v>
      </c>
      <c r="C587" s="7"/>
      <c r="D587" s="8">
        <v>855.74</v>
      </c>
      <c r="E587" s="8">
        <v>11321.27</v>
      </c>
      <c r="F587" s="8">
        <v>2745.84</v>
      </c>
      <c r="G587" s="8">
        <v>2537.7600000000002</v>
      </c>
      <c r="H587" s="8">
        <v>208.08</v>
      </c>
      <c r="I587" s="8">
        <v>0</v>
      </c>
      <c r="J587" s="8">
        <v>0</v>
      </c>
      <c r="K587" s="8">
        <v>0</v>
      </c>
      <c r="L587" s="8">
        <v>0</v>
      </c>
      <c r="M587" s="14">
        <v>0</v>
      </c>
      <c r="N587" s="8">
        <v>0</v>
      </c>
      <c r="O587" s="8">
        <v>208.08</v>
      </c>
      <c r="P587" s="8">
        <v>0</v>
      </c>
      <c r="Q587" s="8">
        <v>0</v>
      </c>
      <c r="R587" s="8">
        <v>0</v>
      </c>
      <c r="S587" s="8">
        <v>0</v>
      </c>
      <c r="T587" s="8"/>
      <c r="U587" s="8">
        <v>0</v>
      </c>
      <c r="V587" s="8">
        <f t="shared" si="19"/>
        <v>0</v>
      </c>
      <c r="W587" s="8">
        <v>0</v>
      </c>
      <c r="X587" s="21">
        <v>0</v>
      </c>
      <c r="Y587" s="8">
        <v>0</v>
      </c>
      <c r="Z587" s="8">
        <v>0</v>
      </c>
      <c r="AA587" s="8">
        <v>0</v>
      </c>
      <c r="AB587" s="8">
        <v>0</v>
      </c>
      <c r="AC587" s="8">
        <v>0</v>
      </c>
      <c r="AD587" s="8">
        <v>0</v>
      </c>
      <c r="AE587" s="8">
        <v>855.74</v>
      </c>
      <c r="AF587" s="8">
        <f t="shared" si="20"/>
        <v>855.74</v>
      </c>
    </row>
    <row r="588" spans="1:32" s="9" customFormat="1" ht="13.2" x14ac:dyDescent="0.2">
      <c r="A588" s="6"/>
      <c r="B588" s="7" t="s">
        <v>606</v>
      </c>
      <c r="C588" s="7"/>
      <c r="D588" s="8">
        <v>0</v>
      </c>
      <c r="E588" s="8">
        <v>21.48</v>
      </c>
      <c r="F588" s="8">
        <v>0</v>
      </c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14">
        <v>0</v>
      </c>
      <c r="N588" s="8">
        <v>0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T588" s="8"/>
      <c r="U588" s="8">
        <v>0</v>
      </c>
      <c r="V588" s="8">
        <f t="shared" si="19"/>
        <v>0</v>
      </c>
      <c r="W588" s="8">
        <v>0</v>
      </c>
      <c r="X588" s="21">
        <v>0</v>
      </c>
      <c r="Y588" s="8">
        <v>0</v>
      </c>
      <c r="Z588" s="8">
        <v>0</v>
      </c>
      <c r="AA588" s="8">
        <v>0</v>
      </c>
      <c r="AB588" s="8">
        <v>0</v>
      </c>
      <c r="AC588" s="8">
        <v>0</v>
      </c>
      <c r="AD588" s="8">
        <v>0</v>
      </c>
      <c r="AE588" s="8">
        <v>0</v>
      </c>
      <c r="AF588" s="8">
        <f t="shared" si="20"/>
        <v>0</v>
      </c>
    </row>
    <row r="589" spans="1:32" s="9" customFormat="1" ht="13.2" x14ac:dyDescent="0.2">
      <c r="A589" s="6"/>
      <c r="B589" s="7" t="s">
        <v>607</v>
      </c>
      <c r="C589" s="7"/>
      <c r="D589" s="8">
        <v>0</v>
      </c>
      <c r="E589" s="8">
        <v>33446.559999999998</v>
      </c>
      <c r="F589" s="8">
        <v>4979.5200000000004</v>
      </c>
      <c r="G589" s="8">
        <v>4386.72</v>
      </c>
      <c r="H589" s="8">
        <v>592.79999999999995</v>
      </c>
      <c r="I589" s="8">
        <v>0</v>
      </c>
      <c r="J589" s="8">
        <v>0</v>
      </c>
      <c r="K589" s="8">
        <v>0</v>
      </c>
      <c r="L589" s="8">
        <v>0</v>
      </c>
      <c r="M589" s="14">
        <v>0</v>
      </c>
      <c r="N589" s="8">
        <v>0</v>
      </c>
      <c r="O589" s="8">
        <v>592.79999999999995</v>
      </c>
      <c r="P589" s="8">
        <v>0</v>
      </c>
      <c r="Q589" s="8">
        <v>0</v>
      </c>
      <c r="R589" s="8">
        <v>0</v>
      </c>
      <c r="S589" s="8">
        <v>0</v>
      </c>
      <c r="T589" s="8"/>
      <c r="U589" s="8">
        <v>0</v>
      </c>
      <c r="V589" s="8">
        <f t="shared" si="19"/>
        <v>0</v>
      </c>
      <c r="W589" s="8">
        <v>0</v>
      </c>
      <c r="X589" s="21">
        <v>0</v>
      </c>
      <c r="Y589" s="8">
        <v>0</v>
      </c>
      <c r="Z589" s="8">
        <v>0</v>
      </c>
      <c r="AA589" s="8">
        <v>0</v>
      </c>
      <c r="AB589" s="8">
        <v>0</v>
      </c>
      <c r="AC589" s="8">
        <v>0</v>
      </c>
      <c r="AD589" s="8">
        <v>0</v>
      </c>
      <c r="AE589" s="8">
        <v>0</v>
      </c>
      <c r="AF589" s="8">
        <f t="shared" si="20"/>
        <v>0</v>
      </c>
    </row>
    <row r="590" spans="1:32" s="9" customFormat="1" ht="13.2" x14ac:dyDescent="0.2">
      <c r="A590" s="6"/>
      <c r="B590" s="7" t="s">
        <v>608</v>
      </c>
      <c r="C590" s="7"/>
      <c r="D590" s="8">
        <v>0</v>
      </c>
      <c r="E590" s="8">
        <v>19982.060000000001</v>
      </c>
      <c r="F590" s="8">
        <v>3091.68</v>
      </c>
      <c r="G590" s="8">
        <v>2836.32</v>
      </c>
      <c r="H590" s="8">
        <v>255.36</v>
      </c>
      <c r="I590" s="8">
        <v>0</v>
      </c>
      <c r="J590" s="8">
        <v>0</v>
      </c>
      <c r="K590" s="8">
        <v>0</v>
      </c>
      <c r="L590" s="8">
        <v>0</v>
      </c>
      <c r="M590" s="14">
        <v>0</v>
      </c>
      <c r="N590" s="8">
        <v>0</v>
      </c>
      <c r="O590" s="8">
        <v>255.36</v>
      </c>
      <c r="P590" s="8">
        <v>0</v>
      </c>
      <c r="Q590" s="8">
        <v>0</v>
      </c>
      <c r="R590" s="8">
        <v>0</v>
      </c>
      <c r="S590" s="8">
        <v>0</v>
      </c>
      <c r="T590" s="8"/>
      <c r="U590" s="8">
        <v>0</v>
      </c>
      <c r="V590" s="8">
        <f t="shared" si="19"/>
        <v>0</v>
      </c>
      <c r="W590" s="8">
        <v>0</v>
      </c>
      <c r="X590" s="21">
        <v>0</v>
      </c>
      <c r="Y590" s="8">
        <v>0</v>
      </c>
      <c r="Z590" s="8">
        <v>0</v>
      </c>
      <c r="AA590" s="8">
        <v>0</v>
      </c>
      <c r="AB590" s="8">
        <v>0</v>
      </c>
      <c r="AC590" s="8">
        <v>0</v>
      </c>
      <c r="AD590" s="8">
        <v>0</v>
      </c>
      <c r="AE590" s="8">
        <v>0</v>
      </c>
      <c r="AF590" s="8">
        <f t="shared" si="20"/>
        <v>0</v>
      </c>
    </row>
    <row r="591" spans="1:32" s="9" customFormat="1" ht="13.2" x14ac:dyDescent="0.2">
      <c r="A591" s="6"/>
      <c r="B591" s="7" t="s">
        <v>609</v>
      </c>
      <c r="C591" s="7"/>
      <c r="D591" s="8">
        <v>0</v>
      </c>
      <c r="E591" s="8">
        <v>2430.48</v>
      </c>
      <c r="F591" s="8">
        <v>592.79999999999995</v>
      </c>
      <c r="G591" s="8">
        <v>0</v>
      </c>
      <c r="H591" s="8">
        <v>592.79999999999995</v>
      </c>
      <c r="I591" s="8">
        <v>0</v>
      </c>
      <c r="J591" s="8">
        <v>0</v>
      </c>
      <c r="K591" s="8">
        <v>0</v>
      </c>
      <c r="L591" s="8">
        <v>0</v>
      </c>
      <c r="M591" s="14">
        <v>0</v>
      </c>
      <c r="N591" s="8">
        <v>0</v>
      </c>
      <c r="O591" s="8">
        <v>592.79999999999995</v>
      </c>
      <c r="P591" s="8">
        <v>0</v>
      </c>
      <c r="Q591" s="8">
        <v>0</v>
      </c>
      <c r="R591" s="8">
        <v>0</v>
      </c>
      <c r="S591" s="8">
        <v>0</v>
      </c>
      <c r="T591" s="8"/>
      <c r="U591" s="8">
        <v>0</v>
      </c>
      <c r="V591" s="8">
        <f t="shared" si="19"/>
        <v>0</v>
      </c>
      <c r="W591" s="8">
        <v>0</v>
      </c>
      <c r="X591" s="21">
        <v>0</v>
      </c>
      <c r="Y591" s="8">
        <v>0</v>
      </c>
      <c r="Z591" s="8">
        <v>0</v>
      </c>
      <c r="AA591" s="8">
        <v>0</v>
      </c>
      <c r="AB591" s="8">
        <v>0</v>
      </c>
      <c r="AC591" s="8">
        <v>0</v>
      </c>
      <c r="AD591" s="8">
        <v>0</v>
      </c>
      <c r="AE591" s="8">
        <v>0</v>
      </c>
      <c r="AF591" s="8">
        <f t="shared" si="20"/>
        <v>0</v>
      </c>
    </row>
    <row r="592" spans="1:32" s="9" customFormat="1" ht="13.2" x14ac:dyDescent="0.2">
      <c r="A592" s="6"/>
      <c r="B592" s="7" t="s">
        <v>610</v>
      </c>
      <c r="C592" s="7"/>
      <c r="D592" s="8">
        <v>0</v>
      </c>
      <c r="E592" s="8">
        <v>1963.58</v>
      </c>
      <c r="F592" s="8">
        <v>478.92</v>
      </c>
      <c r="G592" s="8">
        <v>0</v>
      </c>
      <c r="H592" s="8">
        <v>478.92</v>
      </c>
      <c r="I592" s="8">
        <v>0</v>
      </c>
      <c r="J592" s="8">
        <v>0</v>
      </c>
      <c r="K592" s="8">
        <v>0</v>
      </c>
      <c r="L592" s="8">
        <v>0</v>
      </c>
      <c r="M592" s="14">
        <v>0</v>
      </c>
      <c r="N592" s="8">
        <v>0</v>
      </c>
      <c r="O592" s="8">
        <v>478.92</v>
      </c>
      <c r="P592" s="8">
        <v>0</v>
      </c>
      <c r="Q592" s="8">
        <v>0</v>
      </c>
      <c r="R592" s="8">
        <v>0</v>
      </c>
      <c r="S592" s="8">
        <v>0</v>
      </c>
      <c r="T592" s="8"/>
      <c r="U592" s="8">
        <v>0</v>
      </c>
      <c r="V592" s="8">
        <f t="shared" si="19"/>
        <v>0</v>
      </c>
      <c r="W592" s="8">
        <v>0</v>
      </c>
      <c r="X592" s="21">
        <v>0</v>
      </c>
      <c r="Y592" s="8">
        <v>0</v>
      </c>
      <c r="Z592" s="8">
        <v>0</v>
      </c>
      <c r="AA592" s="8">
        <v>0</v>
      </c>
      <c r="AB592" s="8">
        <v>0</v>
      </c>
      <c r="AC592" s="8">
        <v>0</v>
      </c>
      <c r="AD592" s="8">
        <v>0</v>
      </c>
      <c r="AE592" s="8">
        <v>0</v>
      </c>
      <c r="AF592" s="8">
        <f t="shared" si="20"/>
        <v>0</v>
      </c>
    </row>
    <row r="593" spans="1:32" s="9" customFormat="1" ht="13.2" x14ac:dyDescent="0.2">
      <c r="A593" s="6"/>
      <c r="B593" s="7" t="s">
        <v>611</v>
      </c>
      <c r="C593" s="7"/>
      <c r="D593" s="8">
        <v>0</v>
      </c>
      <c r="E593" s="8">
        <v>55847.16</v>
      </c>
      <c r="F593" s="8">
        <v>7534.2</v>
      </c>
      <c r="G593" s="8">
        <v>6500.4</v>
      </c>
      <c r="H593" s="8">
        <v>1033.8</v>
      </c>
      <c r="I593" s="8">
        <v>0</v>
      </c>
      <c r="J593" s="8">
        <v>0</v>
      </c>
      <c r="K593" s="8">
        <v>0</v>
      </c>
      <c r="L593" s="8">
        <v>0</v>
      </c>
      <c r="M593" s="14">
        <v>0</v>
      </c>
      <c r="N593" s="8">
        <v>0</v>
      </c>
      <c r="O593" s="8">
        <v>1033.8</v>
      </c>
      <c r="P593" s="8">
        <v>0</v>
      </c>
      <c r="Q593" s="8">
        <v>0</v>
      </c>
      <c r="R593" s="8">
        <v>0</v>
      </c>
      <c r="S593" s="8">
        <v>0</v>
      </c>
      <c r="T593" s="8"/>
      <c r="U593" s="8">
        <v>0</v>
      </c>
      <c r="V593" s="8">
        <f t="shared" si="19"/>
        <v>0</v>
      </c>
      <c r="W593" s="8">
        <v>0</v>
      </c>
      <c r="X593" s="21">
        <v>0</v>
      </c>
      <c r="Y593" s="8">
        <v>0</v>
      </c>
      <c r="Z593" s="8">
        <v>0</v>
      </c>
      <c r="AA593" s="8">
        <v>0</v>
      </c>
      <c r="AB593" s="8">
        <v>0</v>
      </c>
      <c r="AC593" s="8">
        <v>0</v>
      </c>
      <c r="AD593" s="8">
        <v>0</v>
      </c>
      <c r="AE593" s="8">
        <v>0</v>
      </c>
      <c r="AF593" s="8">
        <f t="shared" si="20"/>
        <v>0</v>
      </c>
    </row>
    <row r="594" spans="1:32" s="9" customFormat="1" ht="13.2" x14ac:dyDescent="0.2">
      <c r="A594" s="6"/>
      <c r="B594" s="7" t="s">
        <v>612</v>
      </c>
      <c r="C594" s="7"/>
      <c r="D594" s="8">
        <v>0</v>
      </c>
      <c r="E594" s="8">
        <v>2181</v>
      </c>
      <c r="F594" s="8">
        <v>550.79999999999995</v>
      </c>
      <c r="G594" s="8">
        <v>0</v>
      </c>
      <c r="H594" s="8">
        <v>550.79999999999995</v>
      </c>
      <c r="I594" s="8">
        <v>0</v>
      </c>
      <c r="J594" s="8">
        <v>0</v>
      </c>
      <c r="K594" s="8">
        <v>0</v>
      </c>
      <c r="L594" s="8">
        <v>0</v>
      </c>
      <c r="M594" s="14">
        <v>0</v>
      </c>
      <c r="N594" s="8">
        <v>0</v>
      </c>
      <c r="O594" s="8">
        <v>550.79999999999995</v>
      </c>
      <c r="P594" s="8">
        <v>0</v>
      </c>
      <c r="Q594" s="8">
        <v>0</v>
      </c>
      <c r="R594" s="8">
        <v>0</v>
      </c>
      <c r="S594" s="8">
        <v>0</v>
      </c>
      <c r="T594" s="8"/>
      <c r="U594" s="8">
        <v>0</v>
      </c>
      <c r="V594" s="8">
        <f t="shared" si="19"/>
        <v>0</v>
      </c>
      <c r="W594" s="8">
        <v>0</v>
      </c>
      <c r="X594" s="21">
        <v>0</v>
      </c>
      <c r="Y594" s="8">
        <v>0</v>
      </c>
      <c r="Z594" s="8">
        <v>0</v>
      </c>
      <c r="AA594" s="8">
        <v>0</v>
      </c>
      <c r="AB594" s="8">
        <v>0</v>
      </c>
      <c r="AC594" s="8">
        <v>0</v>
      </c>
      <c r="AD594" s="8">
        <v>0</v>
      </c>
      <c r="AE594" s="8">
        <v>0</v>
      </c>
      <c r="AF594" s="8">
        <f t="shared" si="20"/>
        <v>0</v>
      </c>
    </row>
    <row r="595" spans="1:32" s="9" customFormat="1" ht="13.2" x14ac:dyDescent="0.2">
      <c r="A595" s="6"/>
      <c r="B595" s="7" t="s">
        <v>613</v>
      </c>
      <c r="C595" s="7"/>
      <c r="D595" s="8">
        <v>-9793.85</v>
      </c>
      <c r="E595" s="8">
        <v>52293.18</v>
      </c>
      <c r="F595" s="8">
        <v>71372.28</v>
      </c>
      <c r="G595" s="8">
        <v>66535.56</v>
      </c>
      <c r="H595" s="8">
        <v>4836.72</v>
      </c>
      <c r="I595" s="8">
        <v>0</v>
      </c>
      <c r="J595" s="8">
        <v>394.86</v>
      </c>
      <c r="K595" s="8">
        <v>1891.56</v>
      </c>
      <c r="L595" s="8">
        <v>1010.88</v>
      </c>
      <c r="M595" s="14">
        <v>66489.94</v>
      </c>
      <c r="N595" s="8">
        <v>61984.08</v>
      </c>
      <c r="O595" s="8">
        <v>4836.72</v>
      </c>
      <c r="P595" s="8">
        <v>0</v>
      </c>
      <c r="Q595" s="8">
        <v>394.86</v>
      </c>
      <c r="R595" s="8">
        <v>1891.56</v>
      </c>
      <c r="S595" s="8">
        <v>1010.88</v>
      </c>
      <c r="T595" s="8"/>
      <c r="U595" s="8">
        <v>93.16</v>
      </c>
      <c r="V595" s="8">
        <f t="shared" si="19"/>
        <v>14566.2588</v>
      </c>
      <c r="W595" s="8">
        <v>8677.77</v>
      </c>
      <c r="X595" s="21">
        <v>119486</v>
      </c>
      <c r="Y595" s="8">
        <v>1105</v>
      </c>
      <c r="Z595" s="8">
        <v>15340</v>
      </c>
      <c r="AA595" s="8">
        <v>103041</v>
      </c>
      <c r="AB595" s="8">
        <v>5093.41</v>
      </c>
      <c r="AC595" s="8">
        <v>-2013.42</v>
      </c>
      <c r="AD595" s="8">
        <v>-83825.929999999993</v>
      </c>
      <c r="AE595" s="8">
        <v>-95633.21</v>
      </c>
      <c r="AF595" s="8">
        <f t="shared" si="20"/>
        <v>-90539.798800000004</v>
      </c>
    </row>
    <row r="596" spans="1:32" s="9" customFormat="1" ht="13.2" x14ac:dyDescent="0.2">
      <c r="A596" s="6"/>
      <c r="B596" s="7" t="s">
        <v>614</v>
      </c>
      <c r="C596" s="7"/>
      <c r="D596" s="8">
        <v>-965.29</v>
      </c>
      <c r="E596" s="8">
        <v>29266.95</v>
      </c>
      <c r="F596" s="8">
        <v>73920.72</v>
      </c>
      <c r="G596" s="8">
        <v>71326.679999999993</v>
      </c>
      <c r="H596" s="8">
        <v>2594.04</v>
      </c>
      <c r="I596" s="8">
        <v>0</v>
      </c>
      <c r="J596" s="8">
        <v>378.18</v>
      </c>
      <c r="K596" s="8">
        <v>1811.22</v>
      </c>
      <c r="L596" s="8">
        <v>967.92</v>
      </c>
      <c r="M596" s="14">
        <v>73353.289999999994</v>
      </c>
      <c r="N596" s="8">
        <v>70779.16</v>
      </c>
      <c r="O596" s="8">
        <v>2594.04</v>
      </c>
      <c r="P596" s="8">
        <v>0</v>
      </c>
      <c r="Q596" s="8">
        <v>378.18</v>
      </c>
      <c r="R596" s="8">
        <v>1811.22</v>
      </c>
      <c r="S596" s="8">
        <v>967.92</v>
      </c>
      <c r="T596" s="8"/>
      <c r="U596" s="8">
        <v>99.23</v>
      </c>
      <c r="V596" s="8">
        <f t="shared" si="19"/>
        <v>16633.102599999998</v>
      </c>
      <c r="W596" s="8">
        <v>9909.08</v>
      </c>
      <c r="X596" s="21">
        <v>51343</v>
      </c>
      <c r="Y596" s="8">
        <v>0</v>
      </c>
      <c r="Z596" s="8">
        <v>15213</v>
      </c>
      <c r="AA596" s="8">
        <v>36129</v>
      </c>
      <c r="AB596" s="8">
        <v>7077.92</v>
      </c>
      <c r="AC596" s="8">
        <v>4.5199999999999996</v>
      </c>
      <c r="AD596" s="8">
        <v>-14187.46</v>
      </c>
      <c r="AE596" s="8">
        <v>-15148.23</v>
      </c>
      <c r="AF596" s="8">
        <f t="shared" si="20"/>
        <v>-8071.3125999999902</v>
      </c>
    </row>
    <row r="597" spans="1:32" s="9" customFormat="1" ht="13.2" x14ac:dyDescent="0.2">
      <c r="A597" s="6"/>
      <c r="B597" s="7" t="s">
        <v>615</v>
      </c>
      <c r="C597" s="7"/>
      <c r="D597" s="8">
        <v>14103.29</v>
      </c>
      <c r="E597" s="8">
        <v>15928.64</v>
      </c>
      <c r="F597" s="8">
        <v>69608.88</v>
      </c>
      <c r="G597" s="8">
        <v>67559.520000000004</v>
      </c>
      <c r="H597" s="8">
        <v>2049.36</v>
      </c>
      <c r="I597" s="8">
        <v>0</v>
      </c>
      <c r="J597" s="8">
        <v>369.12</v>
      </c>
      <c r="K597" s="8">
        <v>1768.08</v>
      </c>
      <c r="L597" s="8">
        <v>944.1</v>
      </c>
      <c r="M597" s="14">
        <v>61793.29</v>
      </c>
      <c r="N597" s="8">
        <v>59974.03</v>
      </c>
      <c r="O597" s="8">
        <v>2049.36</v>
      </c>
      <c r="P597" s="8">
        <v>0</v>
      </c>
      <c r="Q597" s="8">
        <v>369.12</v>
      </c>
      <c r="R597" s="8">
        <v>1768.08</v>
      </c>
      <c r="S597" s="8">
        <v>944.1</v>
      </c>
      <c r="T597" s="8"/>
      <c r="U597" s="8">
        <v>88.77</v>
      </c>
      <c r="V597" s="8">
        <f t="shared" si="19"/>
        <v>14093.89705</v>
      </c>
      <c r="W597" s="8">
        <v>8396.36</v>
      </c>
      <c r="X597" s="21">
        <v>22159</v>
      </c>
      <c r="Y597" s="8">
        <v>899</v>
      </c>
      <c r="Z597" s="8">
        <v>12896</v>
      </c>
      <c r="AA597" s="8">
        <v>8364</v>
      </c>
      <c r="AB597" s="8">
        <v>5098.3999999999996</v>
      </c>
      <c r="AC597" s="8">
        <v>-1.58</v>
      </c>
      <c r="AD597" s="8">
        <v>10227.950000000001</v>
      </c>
      <c r="AE597" s="8">
        <v>24329.66</v>
      </c>
      <c r="AF597" s="8">
        <f t="shared" si="20"/>
        <v>29428.062950000007</v>
      </c>
    </row>
    <row r="598" spans="1:32" s="9" customFormat="1" ht="13.2" x14ac:dyDescent="0.2">
      <c r="A598" s="6"/>
      <c r="B598" s="7" t="s">
        <v>616</v>
      </c>
      <c r="C598" s="7"/>
      <c r="D598" s="8">
        <v>-14215.82</v>
      </c>
      <c r="E598" s="8">
        <v>97017.46</v>
      </c>
      <c r="F598" s="8">
        <v>60697.68</v>
      </c>
      <c r="G598" s="8">
        <v>56161.68</v>
      </c>
      <c r="H598" s="8">
        <v>4536</v>
      </c>
      <c r="I598" s="8">
        <v>0</v>
      </c>
      <c r="J598" s="8">
        <v>378.06</v>
      </c>
      <c r="K598" s="8">
        <v>0</v>
      </c>
      <c r="L598" s="8">
        <v>967.9</v>
      </c>
      <c r="M598" s="14">
        <v>44070.29</v>
      </c>
      <c r="N598" s="8">
        <v>40776.870000000003</v>
      </c>
      <c r="O598" s="8">
        <v>4536</v>
      </c>
      <c r="P598" s="8">
        <v>0</v>
      </c>
      <c r="Q598" s="8">
        <v>378.06</v>
      </c>
      <c r="R598" s="8">
        <v>0</v>
      </c>
      <c r="S598" s="8">
        <v>967.9</v>
      </c>
      <c r="T598" s="8"/>
      <c r="U598" s="8">
        <v>72.61</v>
      </c>
      <c r="V598" s="8">
        <f t="shared" si="19"/>
        <v>9582.5644499999999</v>
      </c>
      <c r="W598" s="8">
        <v>5708.76</v>
      </c>
      <c r="X598" s="21">
        <v>21364</v>
      </c>
      <c r="Y598" s="8">
        <v>948</v>
      </c>
      <c r="Z598" s="8">
        <v>12318</v>
      </c>
      <c r="AA598" s="8">
        <v>8098</v>
      </c>
      <c r="AB598" s="8">
        <v>3129.69</v>
      </c>
      <c r="AC598" s="8">
        <v>-3550.97</v>
      </c>
      <c r="AD598" s="8">
        <v>4542.83</v>
      </c>
      <c r="AE598" s="8">
        <v>-13223.96</v>
      </c>
      <c r="AF598" s="8">
        <f t="shared" si="20"/>
        <v>-10094.274449999995</v>
      </c>
    </row>
    <row r="599" spans="1:32" s="9" customFormat="1" ht="13.2" x14ac:dyDescent="0.2">
      <c r="A599" s="6"/>
      <c r="B599" s="7" t="s">
        <v>617</v>
      </c>
      <c r="C599" s="7"/>
      <c r="D599" s="8">
        <v>21559.13</v>
      </c>
      <c r="E599" s="8">
        <v>165157.43</v>
      </c>
      <c r="F599" s="8">
        <v>371222.76</v>
      </c>
      <c r="G599" s="8">
        <v>356674.68</v>
      </c>
      <c r="H599" s="8">
        <v>14548.08</v>
      </c>
      <c r="I599" s="8">
        <v>0</v>
      </c>
      <c r="J599" s="8">
        <v>1663.32</v>
      </c>
      <c r="K599" s="8">
        <v>7967.1</v>
      </c>
      <c r="L599" s="8">
        <v>4424.08</v>
      </c>
      <c r="M599" s="14">
        <v>354569.85</v>
      </c>
      <c r="N599" s="8">
        <v>340674.39</v>
      </c>
      <c r="O599" s="8">
        <v>14548.08</v>
      </c>
      <c r="P599" s="8">
        <v>0</v>
      </c>
      <c r="Q599" s="8">
        <v>1663.32</v>
      </c>
      <c r="R599" s="8">
        <v>7967.1</v>
      </c>
      <c r="S599" s="8">
        <v>4424.08</v>
      </c>
      <c r="T599" s="8"/>
      <c r="U599" s="8">
        <v>95.51</v>
      </c>
      <c r="V599" s="8">
        <f t="shared" si="19"/>
        <v>80058.481650000002</v>
      </c>
      <c r="W599" s="8">
        <v>47694.41</v>
      </c>
      <c r="X599" s="21">
        <v>235911</v>
      </c>
      <c r="Y599" s="8">
        <v>21465</v>
      </c>
      <c r="Z599" s="8">
        <v>55715</v>
      </c>
      <c r="AA599" s="8">
        <v>109655</v>
      </c>
      <c r="AB599" s="8">
        <v>12602.44</v>
      </c>
      <c r="AC599" s="8">
        <v>17529.990000000002</v>
      </c>
      <c r="AD599" s="8">
        <v>-4045.94</v>
      </c>
      <c r="AE599" s="8">
        <v>110717.43</v>
      </c>
      <c r="AF599" s="8">
        <f t="shared" si="20"/>
        <v>-1430.3716499999573</v>
      </c>
    </row>
    <row r="600" spans="1:32" s="9" customFormat="1" ht="13.2" x14ac:dyDescent="0.2">
      <c r="A600" s="6"/>
      <c r="B600" s="7" t="s">
        <v>618</v>
      </c>
      <c r="C600" s="7"/>
      <c r="D600" s="8">
        <v>-3846.39</v>
      </c>
      <c r="E600" s="8">
        <v>135430.96</v>
      </c>
      <c r="F600" s="8">
        <v>190738.68</v>
      </c>
      <c r="G600" s="8">
        <v>178126.92</v>
      </c>
      <c r="H600" s="8">
        <v>12611.76</v>
      </c>
      <c r="I600" s="8">
        <v>0</v>
      </c>
      <c r="J600" s="8">
        <v>848.46</v>
      </c>
      <c r="K600" s="8">
        <v>4064.28</v>
      </c>
      <c r="L600" s="8">
        <v>2257.02</v>
      </c>
      <c r="M600" s="14">
        <v>178988.71</v>
      </c>
      <c r="N600" s="8">
        <v>167153.87</v>
      </c>
      <c r="O600" s="8">
        <v>12611.76</v>
      </c>
      <c r="P600" s="8">
        <v>0</v>
      </c>
      <c r="Q600" s="8">
        <v>848.46</v>
      </c>
      <c r="R600" s="8">
        <v>4064.28</v>
      </c>
      <c r="S600" s="8">
        <v>2257.02</v>
      </c>
      <c r="T600" s="8"/>
      <c r="U600" s="8">
        <v>93.84</v>
      </c>
      <c r="V600" s="8">
        <f t="shared" si="19"/>
        <v>39281.159449999999</v>
      </c>
      <c r="W600" s="8">
        <v>23401.54</v>
      </c>
      <c r="X600" s="21">
        <v>96372</v>
      </c>
      <c r="Y600" s="8">
        <v>5489</v>
      </c>
      <c r="Z600" s="8">
        <v>51032</v>
      </c>
      <c r="AA600" s="8">
        <v>39853</v>
      </c>
      <c r="AB600" s="8">
        <v>11226.39</v>
      </c>
      <c r="AC600" s="8">
        <v>-15093.92</v>
      </c>
      <c r="AD600" s="8">
        <v>11964.7</v>
      </c>
      <c r="AE600" s="8">
        <v>-6975.61</v>
      </c>
      <c r="AF600" s="8">
        <f t="shared" si="20"/>
        <v>4252.7805499999668</v>
      </c>
    </row>
    <row r="601" spans="1:32" s="9" customFormat="1" ht="13.2" x14ac:dyDescent="0.2">
      <c r="A601" s="6"/>
      <c r="B601" s="7" t="s">
        <v>619</v>
      </c>
      <c r="C601" s="7"/>
      <c r="D601" s="8">
        <v>-94000.31</v>
      </c>
      <c r="E601" s="8">
        <v>123727.01</v>
      </c>
      <c r="F601" s="8">
        <v>184860.84</v>
      </c>
      <c r="G601" s="8">
        <v>182026.32</v>
      </c>
      <c r="H601" s="8">
        <v>2834.52</v>
      </c>
      <c r="I601" s="8">
        <v>0</v>
      </c>
      <c r="J601" s="8">
        <v>856.8</v>
      </c>
      <c r="K601" s="8">
        <v>4105.1400000000003</v>
      </c>
      <c r="L601" s="8">
        <v>2279.38</v>
      </c>
      <c r="M601" s="14">
        <v>147353.17000000001</v>
      </c>
      <c r="N601" s="8">
        <v>145093.76000000001</v>
      </c>
      <c r="O601" s="8">
        <v>2834.52</v>
      </c>
      <c r="P601" s="8">
        <v>0</v>
      </c>
      <c r="Q601" s="8">
        <v>856.8</v>
      </c>
      <c r="R601" s="8">
        <v>4105.1400000000003</v>
      </c>
      <c r="S601" s="8">
        <v>2279.38</v>
      </c>
      <c r="T601" s="8"/>
      <c r="U601" s="8">
        <v>79.709999999999994</v>
      </c>
      <c r="V601" s="8">
        <f t="shared" si="19"/>
        <v>34097.033600000002</v>
      </c>
      <c r="W601" s="8">
        <v>20313.13</v>
      </c>
      <c r="X601" s="21">
        <v>36218</v>
      </c>
      <c r="Y601" s="8">
        <v>8727</v>
      </c>
      <c r="Z601" s="8">
        <v>16136</v>
      </c>
      <c r="AA601" s="8">
        <v>11356</v>
      </c>
      <c r="AB601" s="8">
        <v>5782.38</v>
      </c>
      <c r="AC601" s="8">
        <v>15059.16</v>
      </c>
      <c r="AD601" s="8">
        <v>33623.07</v>
      </c>
      <c r="AE601" s="8">
        <v>-45318.080000000002</v>
      </c>
      <c r="AF601" s="8">
        <f t="shared" si="20"/>
        <v>-39534.713599999988</v>
      </c>
    </row>
    <row r="602" spans="1:32" s="9" customFormat="1" ht="13.2" x14ac:dyDescent="0.2">
      <c r="A602" s="6"/>
      <c r="B602" s="7" t="s">
        <v>620</v>
      </c>
      <c r="C602" s="7"/>
      <c r="D602" s="8">
        <v>13164.24</v>
      </c>
      <c r="E602" s="8">
        <v>185778.34</v>
      </c>
      <c r="F602" s="8">
        <v>371182.2</v>
      </c>
      <c r="G602" s="8">
        <v>365541.72</v>
      </c>
      <c r="H602" s="8">
        <v>5640.48</v>
      </c>
      <c r="I602" s="8">
        <v>0</v>
      </c>
      <c r="J602" s="8">
        <v>1714.44</v>
      </c>
      <c r="K602" s="8">
        <v>8209.74</v>
      </c>
      <c r="L602" s="8">
        <v>4559.28</v>
      </c>
      <c r="M602" s="14">
        <v>426773.94</v>
      </c>
      <c r="N602" s="8">
        <v>420288.69</v>
      </c>
      <c r="O602" s="8">
        <v>5640.48</v>
      </c>
      <c r="P602" s="8">
        <v>0</v>
      </c>
      <c r="Q602" s="8">
        <v>1714.44</v>
      </c>
      <c r="R602" s="8">
        <v>8209.74</v>
      </c>
      <c r="S602" s="8">
        <v>4559.28</v>
      </c>
      <c r="T602" s="8"/>
      <c r="U602" s="8">
        <v>114.98</v>
      </c>
      <c r="V602" s="8">
        <f t="shared" si="19"/>
        <v>98767.842149999997</v>
      </c>
      <c r="W602" s="8">
        <v>58840.42</v>
      </c>
      <c r="X602" s="21">
        <v>242903</v>
      </c>
      <c r="Y602" s="8">
        <v>1116</v>
      </c>
      <c r="Z602" s="8">
        <v>70101</v>
      </c>
      <c r="AA602" s="8">
        <v>49923</v>
      </c>
      <c r="AB602" s="8">
        <v>40912.870000000003</v>
      </c>
      <c r="AC602" s="8">
        <v>20261.07</v>
      </c>
      <c r="AD602" s="8">
        <v>80366.490000000005</v>
      </c>
      <c r="AE602" s="8">
        <v>215030.7</v>
      </c>
      <c r="AF602" s="8">
        <f t="shared" si="20"/>
        <v>32941.667850000027</v>
      </c>
    </row>
    <row r="603" spans="1:32" s="9" customFormat="1" ht="13.2" x14ac:dyDescent="0.2">
      <c r="A603" s="6"/>
      <c r="B603" s="7" t="s">
        <v>621</v>
      </c>
      <c r="C603" s="7"/>
      <c r="D603" s="8">
        <v>3448.48</v>
      </c>
      <c r="E603" s="8">
        <v>271867.84999999998</v>
      </c>
      <c r="F603" s="8">
        <v>474328.2</v>
      </c>
      <c r="G603" s="8">
        <v>455301.72</v>
      </c>
      <c r="H603" s="8">
        <v>3893.4</v>
      </c>
      <c r="I603" s="8">
        <v>15133.08</v>
      </c>
      <c r="J603" s="8">
        <v>2111.2199999999998</v>
      </c>
      <c r="K603" s="8">
        <v>10112.1</v>
      </c>
      <c r="L603" s="8">
        <v>5614.42</v>
      </c>
      <c r="M603" s="14">
        <v>445556.4</v>
      </c>
      <c r="N603" s="8">
        <v>427684.03</v>
      </c>
      <c r="O603" s="8">
        <v>3893.4</v>
      </c>
      <c r="P603" s="8">
        <v>15133.08</v>
      </c>
      <c r="Q603" s="8">
        <v>2111.2199999999998</v>
      </c>
      <c r="R603" s="8">
        <v>10112.1</v>
      </c>
      <c r="S603" s="8">
        <v>5614.42</v>
      </c>
      <c r="T603" s="8"/>
      <c r="U603" s="8">
        <v>93.93</v>
      </c>
      <c r="V603" s="8">
        <f t="shared" si="19"/>
        <v>100505.74705000001</v>
      </c>
      <c r="W603" s="8">
        <v>59875.76</v>
      </c>
      <c r="X603" s="21">
        <v>320803</v>
      </c>
      <c r="Y603" s="8">
        <v>61723</v>
      </c>
      <c r="Z603" s="8">
        <v>83266</v>
      </c>
      <c r="AA603" s="8">
        <v>175815</v>
      </c>
      <c r="AB603" s="8">
        <v>-18954.599999999999</v>
      </c>
      <c r="AC603" s="8">
        <v>8686.07</v>
      </c>
      <c r="AD603" s="8">
        <v>-43232.95</v>
      </c>
      <c r="AE603" s="8">
        <v>-31098.41</v>
      </c>
      <c r="AF603" s="8">
        <f t="shared" si="20"/>
        <v>-50051.997050000005</v>
      </c>
    </row>
    <row r="604" spans="1:32" s="9" customFormat="1" ht="13.2" x14ac:dyDescent="0.2">
      <c r="A604" s="6"/>
      <c r="B604" s="7" t="s">
        <v>622</v>
      </c>
      <c r="C604" s="7"/>
      <c r="D604" s="8">
        <v>-23306.1</v>
      </c>
      <c r="E604" s="8">
        <v>209671.73</v>
      </c>
      <c r="F604" s="8">
        <v>239497.68</v>
      </c>
      <c r="G604" s="8">
        <v>234247.08</v>
      </c>
      <c r="H604" s="8">
        <v>5250.6</v>
      </c>
      <c r="I604" s="8">
        <v>0</v>
      </c>
      <c r="J604" s="8">
        <v>1075.44</v>
      </c>
      <c r="K604" s="8">
        <v>5151.78</v>
      </c>
      <c r="L604" s="8">
        <v>2860.5</v>
      </c>
      <c r="M604" s="14">
        <v>219052.68</v>
      </c>
      <c r="N604" s="8">
        <v>214250.3</v>
      </c>
      <c r="O604" s="8">
        <v>5250.6</v>
      </c>
      <c r="P604" s="8">
        <v>0</v>
      </c>
      <c r="Q604" s="8">
        <v>1075.44</v>
      </c>
      <c r="R604" s="8">
        <v>5151.78</v>
      </c>
      <c r="S604" s="8">
        <v>2860.5</v>
      </c>
      <c r="T604" s="8"/>
      <c r="U604" s="8">
        <v>91.46</v>
      </c>
      <c r="V604" s="8">
        <f t="shared" si="19"/>
        <v>50348.820499999994</v>
      </c>
      <c r="W604" s="8">
        <v>29995.040000000001</v>
      </c>
      <c r="X604" s="21">
        <v>197752</v>
      </c>
      <c r="Y604" s="8">
        <v>29718</v>
      </c>
      <c r="Z604" s="8">
        <v>42444</v>
      </c>
      <c r="AA604" s="8">
        <v>125591</v>
      </c>
      <c r="AB604" s="8">
        <v>-8292.9699999999993</v>
      </c>
      <c r="AC604" s="8">
        <v>3619.82</v>
      </c>
      <c r="AD604" s="8">
        <v>-59173.41</v>
      </c>
      <c r="AE604" s="8">
        <v>-78859.69</v>
      </c>
      <c r="AF604" s="8">
        <f t="shared" si="20"/>
        <v>-87151.660500000027</v>
      </c>
    </row>
    <row r="605" spans="1:32" s="9" customFormat="1" ht="13.2" x14ac:dyDescent="0.2">
      <c r="A605" s="6"/>
      <c r="B605" s="7" t="s">
        <v>623</v>
      </c>
      <c r="C605" s="7"/>
      <c r="D605" s="8">
        <v>26530.400000000001</v>
      </c>
      <c r="E605" s="8">
        <v>593042.42000000004</v>
      </c>
      <c r="F605" s="8">
        <v>275743.35999999999</v>
      </c>
      <c r="G605" s="8">
        <v>268646.52</v>
      </c>
      <c r="H605" s="8">
        <v>7096.84</v>
      </c>
      <c r="I605" s="8">
        <v>0</v>
      </c>
      <c r="J605" s="8">
        <v>1218.78</v>
      </c>
      <c r="K605" s="8">
        <v>5835.96</v>
      </c>
      <c r="L605" s="8">
        <v>3119.02</v>
      </c>
      <c r="M605" s="14">
        <v>198481.64</v>
      </c>
      <c r="N605" s="8">
        <v>193373.29</v>
      </c>
      <c r="O605" s="8">
        <v>7096.84</v>
      </c>
      <c r="P605" s="8">
        <v>0</v>
      </c>
      <c r="Q605" s="8">
        <v>1218.78</v>
      </c>
      <c r="R605" s="8">
        <v>5835.96</v>
      </c>
      <c r="S605" s="8">
        <v>3119.02</v>
      </c>
      <c r="T605" s="8"/>
      <c r="U605" s="8">
        <v>71.98</v>
      </c>
      <c r="V605" s="8">
        <f t="shared" si="19"/>
        <v>45442.723149999998</v>
      </c>
      <c r="W605" s="8">
        <v>27072.26</v>
      </c>
      <c r="X605" s="21">
        <v>107590</v>
      </c>
      <c r="Y605" s="8">
        <v>3781</v>
      </c>
      <c r="Z605" s="8">
        <v>41462</v>
      </c>
      <c r="AA605" s="8">
        <v>62347</v>
      </c>
      <c r="AB605" s="8">
        <v>15556.33</v>
      </c>
      <c r="AC605" s="8">
        <v>113.26</v>
      </c>
      <c r="AD605" s="8">
        <v>-2401.2800000000002</v>
      </c>
      <c r="AE605" s="8">
        <v>24242.38</v>
      </c>
      <c r="AF605" s="8">
        <f t="shared" si="20"/>
        <v>39798.706849999988</v>
      </c>
    </row>
    <row r="606" spans="1:32" s="9" customFormat="1" ht="13.2" x14ac:dyDescent="0.2">
      <c r="A606" s="6"/>
      <c r="B606" s="7" t="s">
        <v>624</v>
      </c>
      <c r="C606" s="7"/>
      <c r="D606" s="8">
        <v>-45845.16</v>
      </c>
      <c r="E606" s="8">
        <v>522087.85</v>
      </c>
      <c r="F606" s="8">
        <v>359118.69</v>
      </c>
      <c r="G606" s="8">
        <v>336940.98</v>
      </c>
      <c r="H606" s="8">
        <v>12285.71</v>
      </c>
      <c r="I606" s="8">
        <v>9892</v>
      </c>
      <c r="J606" s="8">
        <v>1141.01</v>
      </c>
      <c r="K606" s="8">
        <v>5463.89</v>
      </c>
      <c r="L606" s="8">
        <v>2920.07</v>
      </c>
      <c r="M606" s="14">
        <v>413578.99</v>
      </c>
      <c r="N606" s="8">
        <v>388038.03</v>
      </c>
      <c r="O606" s="8">
        <v>12285.71</v>
      </c>
      <c r="P606" s="8">
        <v>9892</v>
      </c>
      <c r="Q606" s="8">
        <v>1141.01</v>
      </c>
      <c r="R606" s="8">
        <v>5463.89</v>
      </c>
      <c r="S606" s="8">
        <v>2920.07</v>
      </c>
      <c r="T606" s="8"/>
      <c r="U606" s="8">
        <v>115.16</v>
      </c>
      <c r="V606" s="8">
        <f t="shared" si="19"/>
        <v>91188.937050000008</v>
      </c>
      <c r="W606" s="8">
        <v>54325.32</v>
      </c>
      <c r="X606" s="21">
        <v>183484</v>
      </c>
      <c r="Y606" s="8">
        <v>4871</v>
      </c>
      <c r="Z606" s="8">
        <v>105854</v>
      </c>
      <c r="AA606" s="8">
        <v>72759</v>
      </c>
      <c r="AB606" s="8">
        <v>33932.800000000003</v>
      </c>
      <c r="AC606" s="8">
        <v>-22425.82</v>
      </c>
      <c r="AD606" s="8">
        <v>47532.79</v>
      </c>
      <c r="AE606" s="8">
        <v>-20738.189999999999</v>
      </c>
      <c r="AF606" s="8">
        <f t="shared" si="20"/>
        <v>13194.612949999981</v>
      </c>
    </row>
    <row r="607" spans="1:32" s="9" customFormat="1" ht="13.2" x14ac:dyDescent="0.2">
      <c r="A607" s="6"/>
      <c r="B607" s="7" t="s">
        <v>625</v>
      </c>
      <c r="C607" s="7"/>
      <c r="D607" s="8">
        <v>5126.9799999999996</v>
      </c>
      <c r="E607" s="8">
        <v>237791.7</v>
      </c>
      <c r="F607" s="8">
        <v>271918.34000000003</v>
      </c>
      <c r="G607" s="8">
        <v>267943.94</v>
      </c>
      <c r="H607" s="8">
        <v>3974.4</v>
      </c>
      <c r="I607" s="8">
        <v>0</v>
      </c>
      <c r="J607" s="8">
        <v>617.78</v>
      </c>
      <c r="K607" s="8">
        <v>2957.12</v>
      </c>
      <c r="L607" s="8">
        <v>1642.24</v>
      </c>
      <c r="M607" s="14">
        <v>228439.59</v>
      </c>
      <c r="N607" s="8">
        <v>225100.68</v>
      </c>
      <c r="O607" s="8">
        <v>3974.4</v>
      </c>
      <c r="P607" s="8">
        <v>0</v>
      </c>
      <c r="Q607" s="8">
        <v>617.78</v>
      </c>
      <c r="R607" s="8">
        <v>2957.12</v>
      </c>
      <c r="S607" s="8">
        <v>1642.24</v>
      </c>
      <c r="T607" s="8"/>
      <c r="U607" s="8">
        <v>84.01</v>
      </c>
      <c r="V607" s="8">
        <f t="shared" si="19"/>
        <v>52898.659799999994</v>
      </c>
      <c r="W607" s="8">
        <v>31514.1</v>
      </c>
      <c r="X607" s="21">
        <v>76902</v>
      </c>
      <c r="Y607" s="8">
        <v>3895</v>
      </c>
      <c r="Z607" s="8">
        <v>44081</v>
      </c>
      <c r="AA607" s="8">
        <v>28926</v>
      </c>
      <c r="AB607" s="8">
        <v>18615.07</v>
      </c>
      <c r="AC607" s="8">
        <v>4315.6499999999996</v>
      </c>
      <c r="AD607" s="8">
        <v>40855.21</v>
      </c>
      <c r="AE607" s="8">
        <v>50297.84</v>
      </c>
      <c r="AF607" s="8">
        <f t="shared" si="20"/>
        <v>68912.900200000004</v>
      </c>
    </row>
    <row r="608" spans="1:32" s="9" customFormat="1" ht="13.2" x14ac:dyDescent="0.2">
      <c r="A608" s="6"/>
      <c r="B608" s="7" t="s">
        <v>626</v>
      </c>
      <c r="C608" s="7"/>
      <c r="D608" s="8">
        <v>-16286.93</v>
      </c>
      <c r="E608" s="8">
        <v>365980.84</v>
      </c>
      <c r="F608" s="8">
        <v>352711.2</v>
      </c>
      <c r="G608" s="8">
        <v>338450.16</v>
      </c>
      <c r="H608" s="8">
        <v>4324.8</v>
      </c>
      <c r="I608" s="8">
        <v>9936.24</v>
      </c>
      <c r="J608" s="8">
        <v>1015.86</v>
      </c>
      <c r="K608" s="8">
        <v>4867.2</v>
      </c>
      <c r="L608" s="8">
        <v>2702.38</v>
      </c>
      <c r="M608" s="14">
        <v>313738.36</v>
      </c>
      <c r="N608" s="8">
        <v>301053.09000000003</v>
      </c>
      <c r="O608" s="8">
        <v>4324.8</v>
      </c>
      <c r="P608" s="8">
        <v>9936.24</v>
      </c>
      <c r="Q608" s="8">
        <v>1015.86</v>
      </c>
      <c r="R608" s="8">
        <v>4867.2</v>
      </c>
      <c r="S608" s="8">
        <v>2702.38</v>
      </c>
      <c r="T608" s="8"/>
      <c r="U608" s="8">
        <v>88.95</v>
      </c>
      <c r="V608" s="8">
        <f t="shared" si="19"/>
        <v>70747.476150000002</v>
      </c>
      <c r="W608" s="8">
        <v>42147.43</v>
      </c>
      <c r="X608" s="21">
        <v>103417</v>
      </c>
      <c r="Y608" s="8">
        <v>10007</v>
      </c>
      <c r="Z608" s="8">
        <v>60613</v>
      </c>
      <c r="AA608" s="8">
        <v>28825</v>
      </c>
      <c r="AB608" s="8">
        <v>20098.310000000001</v>
      </c>
      <c r="AC608" s="8">
        <v>4113.42</v>
      </c>
      <c r="AD608" s="8">
        <v>64501.46</v>
      </c>
      <c r="AE608" s="8">
        <v>52327.94</v>
      </c>
      <c r="AF608" s="8">
        <f t="shared" si="20"/>
        <v>68454.253850000037</v>
      </c>
    </row>
    <row r="609" spans="1:32" s="9" customFormat="1" ht="13.2" x14ac:dyDescent="0.2">
      <c r="A609" s="6"/>
      <c r="B609" s="7" t="s">
        <v>627</v>
      </c>
      <c r="C609" s="7"/>
      <c r="D609" s="8">
        <v>27366.63</v>
      </c>
      <c r="E609" s="8">
        <v>76491.070000000007</v>
      </c>
      <c r="F609" s="8">
        <v>267402.2</v>
      </c>
      <c r="G609" s="8">
        <v>247371.36</v>
      </c>
      <c r="H609" s="8">
        <v>15189.48</v>
      </c>
      <c r="I609" s="8">
        <v>4841.3599999999997</v>
      </c>
      <c r="J609" s="8">
        <v>3638.28</v>
      </c>
      <c r="K609" s="8">
        <v>0</v>
      </c>
      <c r="L609" s="8">
        <v>5391.84</v>
      </c>
      <c r="M609" s="14">
        <v>224479.97</v>
      </c>
      <c r="N609" s="8">
        <v>207664.39</v>
      </c>
      <c r="O609" s="8">
        <v>15189.48</v>
      </c>
      <c r="P609" s="8">
        <v>4841.3599999999997</v>
      </c>
      <c r="Q609" s="8">
        <v>3638.28</v>
      </c>
      <c r="R609" s="8">
        <v>0</v>
      </c>
      <c r="S609" s="8">
        <v>5391.84</v>
      </c>
      <c r="T609" s="8"/>
      <c r="U609" s="8">
        <v>83.95</v>
      </c>
      <c r="V609" s="8">
        <f t="shared" si="19"/>
        <v>48801.131650000003</v>
      </c>
      <c r="W609" s="8">
        <v>29073.01</v>
      </c>
      <c r="X609" s="21">
        <v>172921</v>
      </c>
      <c r="Y609" s="8">
        <v>22672</v>
      </c>
      <c r="Z609" s="8">
        <v>48258</v>
      </c>
      <c r="AA609" s="8">
        <v>101990</v>
      </c>
      <c r="AB609" s="8">
        <v>-1905.56</v>
      </c>
      <c r="AC609" s="8">
        <v>-3610.16</v>
      </c>
      <c r="AD609" s="8">
        <v>-37614.04</v>
      </c>
      <c r="AE609" s="8">
        <v>-13857.56</v>
      </c>
      <c r="AF609" s="8">
        <f t="shared" si="20"/>
        <v>-15764.121649999986</v>
      </c>
    </row>
    <row r="610" spans="1:32" s="9" customFormat="1" ht="13.2" x14ac:dyDescent="0.2">
      <c r="A610" s="6"/>
      <c r="B610" s="7" t="s">
        <v>628</v>
      </c>
      <c r="C610" s="7"/>
      <c r="D610" s="8">
        <v>-5499.92</v>
      </c>
      <c r="E610" s="8">
        <v>24073.37</v>
      </c>
      <c r="F610" s="8">
        <v>140531.10999999999</v>
      </c>
      <c r="G610" s="8">
        <v>124337.07</v>
      </c>
      <c r="H610" s="8">
        <v>12543.92</v>
      </c>
      <c r="I610" s="8">
        <v>3650.12</v>
      </c>
      <c r="J610" s="8">
        <v>1848.58</v>
      </c>
      <c r="K610" s="8">
        <v>0</v>
      </c>
      <c r="L610" s="8">
        <v>2739.31</v>
      </c>
      <c r="M610" s="14">
        <v>146748.16</v>
      </c>
      <c r="N610" s="8">
        <v>129837.7</v>
      </c>
      <c r="O610" s="8">
        <v>12543.92</v>
      </c>
      <c r="P610" s="8">
        <v>3650.12</v>
      </c>
      <c r="Q610" s="8">
        <v>1848.58</v>
      </c>
      <c r="R610" s="8">
        <v>0</v>
      </c>
      <c r="S610" s="8">
        <v>2739.31</v>
      </c>
      <c r="T610" s="8"/>
      <c r="U610" s="8">
        <v>104.42</v>
      </c>
      <c r="V610" s="8">
        <f t="shared" si="19"/>
        <v>30511.859499999999</v>
      </c>
      <c r="W610" s="8">
        <v>18177.28</v>
      </c>
      <c r="X610" s="21">
        <v>120108</v>
      </c>
      <c r="Y610" s="8">
        <v>3244</v>
      </c>
      <c r="Z610" s="8">
        <v>26793</v>
      </c>
      <c r="AA610" s="8">
        <v>90073</v>
      </c>
      <c r="AB610" s="8">
        <v>9739.77</v>
      </c>
      <c r="AC610" s="8">
        <v>1122.1099999999999</v>
      </c>
      <c r="AD610" s="8">
        <v>-49823.31</v>
      </c>
      <c r="AE610" s="8">
        <v>-54201.13</v>
      </c>
      <c r="AF610" s="8">
        <f t="shared" si="20"/>
        <v>-44459.359499999991</v>
      </c>
    </row>
    <row r="611" spans="1:32" s="9" customFormat="1" ht="13.2" x14ac:dyDescent="0.2">
      <c r="A611" s="6"/>
      <c r="B611" s="7" t="s">
        <v>629</v>
      </c>
      <c r="C611" s="7"/>
      <c r="D611" s="8">
        <v>3007.99</v>
      </c>
      <c r="E611" s="8">
        <v>66859.679999999993</v>
      </c>
      <c r="F611" s="8">
        <v>152389.44</v>
      </c>
      <c r="G611" s="8">
        <v>139533.72</v>
      </c>
      <c r="H611" s="8">
        <v>8759.76</v>
      </c>
      <c r="I611" s="8">
        <v>4095.96</v>
      </c>
      <c r="J611" s="8">
        <v>1867.44</v>
      </c>
      <c r="K611" s="8">
        <v>0</v>
      </c>
      <c r="L611" s="8">
        <v>2767.46</v>
      </c>
      <c r="M611" s="14">
        <v>129150.23</v>
      </c>
      <c r="N611" s="8">
        <v>118254.99</v>
      </c>
      <c r="O611" s="8">
        <v>8759.76</v>
      </c>
      <c r="P611" s="8">
        <v>4095.96</v>
      </c>
      <c r="Q611" s="8">
        <v>1867.44</v>
      </c>
      <c r="R611" s="8">
        <v>0</v>
      </c>
      <c r="S611" s="8">
        <v>2767.46</v>
      </c>
      <c r="T611" s="8"/>
      <c r="U611" s="8">
        <v>84.75</v>
      </c>
      <c r="V611" s="8">
        <f t="shared" si="19"/>
        <v>27789.92265</v>
      </c>
      <c r="W611" s="8">
        <v>16555.7</v>
      </c>
      <c r="X611" s="21">
        <v>123142</v>
      </c>
      <c r="Y611" s="8">
        <v>4809</v>
      </c>
      <c r="Z611" s="8">
        <v>28393</v>
      </c>
      <c r="AA611" s="8">
        <v>89100</v>
      </c>
      <c r="AB611" s="8">
        <v>7016.5</v>
      </c>
      <c r="AC611" s="8">
        <v>-2968.18</v>
      </c>
      <c r="AD611" s="8">
        <v>-52440.95</v>
      </c>
      <c r="AE611" s="8">
        <v>-52401.14</v>
      </c>
      <c r="AF611" s="8">
        <f t="shared" si="20"/>
        <v>-46224.64264999998</v>
      </c>
    </row>
    <row r="612" spans="1:32" s="9" customFormat="1" ht="13.2" x14ac:dyDescent="0.2">
      <c r="A612" s="6"/>
      <c r="B612" s="7" t="s">
        <v>630</v>
      </c>
      <c r="C612" s="7"/>
      <c r="D612" s="8">
        <v>-14003.61</v>
      </c>
      <c r="E612" s="8">
        <v>519062.21</v>
      </c>
      <c r="F612" s="8">
        <v>365427.54</v>
      </c>
      <c r="G612" s="8">
        <v>337929.1</v>
      </c>
      <c r="H612" s="8">
        <v>16265.72</v>
      </c>
      <c r="I612" s="8">
        <v>11232.72</v>
      </c>
      <c r="J612" s="8">
        <v>1191.1300000000001</v>
      </c>
      <c r="K612" s="8">
        <v>5705.27</v>
      </c>
      <c r="L612" s="8">
        <v>3168.01</v>
      </c>
      <c r="M612" s="14">
        <v>301547.07</v>
      </c>
      <c r="N612" s="8">
        <v>278855.64</v>
      </c>
      <c r="O612" s="8">
        <v>16265.72</v>
      </c>
      <c r="P612" s="8">
        <v>11232.72</v>
      </c>
      <c r="Q612" s="8">
        <v>1191.1300000000001</v>
      </c>
      <c r="R612" s="8">
        <v>5705.27</v>
      </c>
      <c r="S612" s="8">
        <v>3168.01</v>
      </c>
      <c r="T612" s="8"/>
      <c r="U612" s="8">
        <v>82.52</v>
      </c>
      <c r="V612" s="8">
        <f t="shared" si="19"/>
        <v>65531.075400000002</v>
      </c>
      <c r="W612" s="8">
        <v>39039.79</v>
      </c>
      <c r="X612" s="21">
        <v>133356</v>
      </c>
      <c r="Y612" s="8">
        <v>9754</v>
      </c>
      <c r="Z612" s="8">
        <v>54139</v>
      </c>
      <c r="AA612" s="8">
        <v>59859</v>
      </c>
      <c r="AB612" s="8">
        <v>18131.560000000001</v>
      </c>
      <c r="AC612" s="8">
        <v>5814.96</v>
      </c>
      <c r="AD612" s="8">
        <v>26586.25</v>
      </c>
      <c r="AE612" s="8">
        <v>18397.599999999999</v>
      </c>
      <c r="AF612" s="8">
        <f t="shared" si="20"/>
        <v>26925.164600000018</v>
      </c>
    </row>
    <row r="613" spans="1:32" s="9" customFormat="1" ht="13.2" x14ac:dyDescent="0.2">
      <c r="A613" s="6"/>
      <c r="B613" s="7" t="s">
        <v>631</v>
      </c>
      <c r="C613" s="7"/>
      <c r="D613" s="8">
        <v>-1</v>
      </c>
      <c r="E613" s="8">
        <v>56724</v>
      </c>
      <c r="F613" s="8">
        <v>8640</v>
      </c>
      <c r="G613" s="8">
        <v>7238.4</v>
      </c>
      <c r="H613" s="8">
        <v>1401.6</v>
      </c>
      <c r="I613" s="8">
        <v>0</v>
      </c>
      <c r="J613" s="8">
        <v>0</v>
      </c>
      <c r="K613" s="8">
        <v>0</v>
      </c>
      <c r="L613" s="8">
        <v>0</v>
      </c>
      <c r="M613" s="14">
        <v>0</v>
      </c>
      <c r="N613" s="8">
        <v>0</v>
      </c>
      <c r="O613" s="8">
        <v>1401.6</v>
      </c>
      <c r="P613" s="8">
        <v>0</v>
      </c>
      <c r="Q613" s="8">
        <v>0</v>
      </c>
      <c r="R613" s="8">
        <v>0</v>
      </c>
      <c r="S613" s="8">
        <v>0</v>
      </c>
      <c r="T613" s="8"/>
      <c r="U613" s="8">
        <v>0</v>
      </c>
      <c r="V613" s="8">
        <f t="shared" si="19"/>
        <v>0</v>
      </c>
      <c r="W613" s="8">
        <v>0</v>
      </c>
      <c r="X613" s="21">
        <v>0</v>
      </c>
      <c r="Y613" s="8">
        <v>0</v>
      </c>
      <c r="Z613" s="8">
        <v>0</v>
      </c>
      <c r="AA613" s="8">
        <v>0</v>
      </c>
      <c r="AB613" s="8">
        <v>0</v>
      </c>
      <c r="AC613" s="8">
        <v>0</v>
      </c>
      <c r="AD613" s="8">
        <v>0</v>
      </c>
      <c r="AE613" s="8">
        <v>-1</v>
      </c>
      <c r="AF613" s="8">
        <f t="shared" si="20"/>
        <v>-1</v>
      </c>
    </row>
    <row r="614" spans="1:32" s="9" customFormat="1" ht="13.2" x14ac:dyDescent="0.2">
      <c r="A614" s="6"/>
      <c r="B614" s="7" t="s">
        <v>632</v>
      </c>
      <c r="C614" s="7"/>
      <c r="D614" s="8">
        <v>4892.1099999999997</v>
      </c>
      <c r="E614" s="8">
        <v>366354.98</v>
      </c>
      <c r="F614" s="8">
        <v>551006.55000000005</v>
      </c>
      <c r="G614" s="8">
        <v>520459.08</v>
      </c>
      <c r="H614" s="8">
        <v>13248.48</v>
      </c>
      <c r="I614" s="8">
        <v>17298.990000000002</v>
      </c>
      <c r="J614" s="8">
        <v>2619.36</v>
      </c>
      <c r="K614" s="8">
        <v>12544.68</v>
      </c>
      <c r="L614" s="8">
        <v>6965.81</v>
      </c>
      <c r="M614" s="14">
        <v>495917.08</v>
      </c>
      <c r="N614" s="8">
        <v>468423.74</v>
      </c>
      <c r="O614" s="8">
        <v>13248.48</v>
      </c>
      <c r="P614" s="8">
        <v>17298.990000000002</v>
      </c>
      <c r="Q614" s="8">
        <v>2619.36</v>
      </c>
      <c r="R614" s="8">
        <v>12544.68</v>
      </c>
      <c r="S614" s="8">
        <v>6965.81</v>
      </c>
      <c r="T614" s="8"/>
      <c r="U614" s="8">
        <v>90</v>
      </c>
      <c r="V614" s="8">
        <f t="shared" si="19"/>
        <v>110079.57889999999</v>
      </c>
      <c r="W614" s="8">
        <v>65579.320000000007</v>
      </c>
      <c r="X614" s="21">
        <v>385768</v>
      </c>
      <c r="Y614" s="8">
        <v>14441</v>
      </c>
      <c r="Z614" s="8">
        <v>204723</v>
      </c>
      <c r="AA614" s="8">
        <v>166604</v>
      </c>
      <c r="AB614" s="8">
        <v>32401.37</v>
      </c>
      <c r="AC614" s="8">
        <v>-104011.9</v>
      </c>
      <c r="AD614" s="8">
        <v>-21392.639999999999</v>
      </c>
      <c r="AE614" s="8">
        <v>-120512.43</v>
      </c>
      <c r="AF614" s="8">
        <f t="shared" si="20"/>
        <v>-88111.048899999994</v>
      </c>
    </row>
    <row r="615" spans="1:32" s="9" customFormat="1" ht="13.2" x14ac:dyDescent="0.2">
      <c r="A615" s="6"/>
      <c r="B615" s="7" t="s">
        <v>633</v>
      </c>
      <c r="C615" s="7"/>
      <c r="D615" s="8">
        <v>-663</v>
      </c>
      <c r="E615" s="8">
        <v>8033.52</v>
      </c>
      <c r="F615" s="8">
        <v>2009.52</v>
      </c>
      <c r="G615" s="8">
        <v>0</v>
      </c>
      <c r="H615" s="8">
        <v>2009.52</v>
      </c>
      <c r="I615" s="8">
        <v>0</v>
      </c>
      <c r="J615" s="8">
        <v>0</v>
      </c>
      <c r="K615" s="8">
        <v>0</v>
      </c>
      <c r="L615" s="8">
        <v>0</v>
      </c>
      <c r="M615" s="14">
        <v>0</v>
      </c>
      <c r="N615" s="8">
        <v>0</v>
      </c>
      <c r="O615" s="8">
        <v>2009.52</v>
      </c>
      <c r="P615" s="8">
        <v>0</v>
      </c>
      <c r="Q615" s="8">
        <v>0</v>
      </c>
      <c r="R615" s="8">
        <v>0</v>
      </c>
      <c r="S615" s="8">
        <v>0</v>
      </c>
      <c r="T615" s="8"/>
      <c r="U615" s="8">
        <v>0</v>
      </c>
      <c r="V615" s="8">
        <f t="shared" si="19"/>
        <v>0</v>
      </c>
      <c r="W615" s="8">
        <v>0</v>
      </c>
      <c r="X615" s="21">
        <v>0</v>
      </c>
      <c r="Y615" s="8">
        <v>0</v>
      </c>
      <c r="Z615" s="8">
        <v>0</v>
      </c>
      <c r="AA615" s="8">
        <v>0</v>
      </c>
      <c r="AB615" s="8">
        <v>0</v>
      </c>
      <c r="AC615" s="8">
        <v>0</v>
      </c>
      <c r="AD615" s="8">
        <v>0</v>
      </c>
      <c r="AE615" s="8">
        <v>-663</v>
      </c>
      <c r="AF615" s="8">
        <f t="shared" si="20"/>
        <v>-663</v>
      </c>
    </row>
    <row r="616" spans="1:32" s="9" customFormat="1" ht="13.2" x14ac:dyDescent="0.2">
      <c r="A616" s="6"/>
      <c r="B616" s="7" t="s">
        <v>634</v>
      </c>
      <c r="C616" s="7"/>
      <c r="D616" s="8">
        <v>0</v>
      </c>
      <c r="E616" s="8">
        <v>7564.72</v>
      </c>
      <c r="F616" s="8">
        <v>1468.2</v>
      </c>
      <c r="G616" s="8">
        <v>0</v>
      </c>
      <c r="H616" s="8">
        <v>1468.2</v>
      </c>
      <c r="I616" s="8">
        <v>0</v>
      </c>
      <c r="J616" s="8">
        <v>0</v>
      </c>
      <c r="K616" s="8">
        <v>0</v>
      </c>
      <c r="L616" s="8">
        <v>0</v>
      </c>
      <c r="M616" s="14">
        <v>0</v>
      </c>
      <c r="N616" s="8">
        <v>0</v>
      </c>
      <c r="O616" s="8">
        <v>1468.2</v>
      </c>
      <c r="P616" s="8">
        <v>0</v>
      </c>
      <c r="Q616" s="8">
        <v>0</v>
      </c>
      <c r="R616" s="8">
        <v>0</v>
      </c>
      <c r="S616" s="8">
        <v>0</v>
      </c>
      <c r="T616" s="8"/>
      <c r="U616" s="8">
        <v>0</v>
      </c>
      <c r="V616" s="8">
        <f t="shared" si="19"/>
        <v>0</v>
      </c>
      <c r="W616" s="8">
        <v>0</v>
      </c>
      <c r="X616" s="21">
        <v>0</v>
      </c>
      <c r="Y616" s="8">
        <v>0</v>
      </c>
      <c r="Z616" s="8">
        <v>0</v>
      </c>
      <c r="AA616" s="8">
        <v>0</v>
      </c>
      <c r="AB616" s="8">
        <v>0</v>
      </c>
      <c r="AC616" s="8">
        <v>0</v>
      </c>
      <c r="AD616" s="8">
        <v>0</v>
      </c>
      <c r="AE616" s="8">
        <v>0</v>
      </c>
      <c r="AF616" s="8">
        <f t="shared" si="20"/>
        <v>0</v>
      </c>
    </row>
    <row r="617" spans="1:32" s="9" customFormat="1" ht="13.2" x14ac:dyDescent="0.2">
      <c r="A617" s="6"/>
      <c r="B617" s="7" t="s">
        <v>635</v>
      </c>
      <c r="C617" s="7"/>
      <c r="D617" s="8">
        <v>6442.44</v>
      </c>
      <c r="E617" s="8">
        <v>226575.61</v>
      </c>
      <c r="F617" s="8">
        <v>595652.39</v>
      </c>
      <c r="G617" s="8">
        <v>535975.19999999995</v>
      </c>
      <c r="H617" s="8">
        <v>43941.89</v>
      </c>
      <c r="I617" s="8">
        <v>15735.3</v>
      </c>
      <c r="J617" s="8">
        <v>5405.87</v>
      </c>
      <c r="K617" s="8">
        <v>0</v>
      </c>
      <c r="L617" s="8">
        <v>8011.15</v>
      </c>
      <c r="M617" s="14">
        <v>489185.42</v>
      </c>
      <c r="N617" s="8">
        <v>440174.94</v>
      </c>
      <c r="O617" s="8">
        <v>43941.89</v>
      </c>
      <c r="P617" s="8">
        <v>15735.3</v>
      </c>
      <c r="Q617" s="8">
        <v>5405.87</v>
      </c>
      <c r="R617" s="8">
        <v>0</v>
      </c>
      <c r="S617" s="8">
        <v>8011.15</v>
      </c>
      <c r="T617" s="8"/>
      <c r="U617" s="8">
        <v>82.13</v>
      </c>
      <c r="V617" s="8">
        <f t="shared" si="19"/>
        <v>103441.1109</v>
      </c>
      <c r="W617" s="8">
        <v>61624.49</v>
      </c>
      <c r="X617" s="21">
        <v>192681</v>
      </c>
      <c r="Y617" s="8">
        <v>37108</v>
      </c>
      <c r="Z617" s="8">
        <v>94303</v>
      </c>
      <c r="AA617" s="8">
        <v>61270</v>
      </c>
      <c r="AB617" s="8">
        <v>6909.49</v>
      </c>
      <c r="AC617" s="8">
        <v>334.61</v>
      </c>
      <c r="AD617" s="8">
        <v>75184.23</v>
      </c>
      <c r="AE617" s="8">
        <v>81961.279999999999</v>
      </c>
      <c r="AF617" s="8">
        <f t="shared" si="20"/>
        <v>88870.779100000043</v>
      </c>
    </row>
    <row r="618" spans="1:32" s="9" customFormat="1" ht="13.2" x14ac:dyDescent="0.2">
      <c r="A618" s="6"/>
      <c r="B618" s="7" t="s">
        <v>636</v>
      </c>
      <c r="C618" s="7"/>
      <c r="D618" s="8">
        <v>3384.06</v>
      </c>
      <c r="E618" s="8">
        <v>62029.42</v>
      </c>
      <c r="F618" s="8">
        <v>187441.95</v>
      </c>
      <c r="G618" s="8">
        <v>167846.13</v>
      </c>
      <c r="H618" s="8">
        <v>14668.26</v>
      </c>
      <c r="I618" s="8">
        <v>4927.5600000000004</v>
      </c>
      <c r="J618" s="8">
        <v>2726.88</v>
      </c>
      <c r="K618" s="8">
        <v>0</v>
      </c>
      <c r="L618" s="8">
        <v>4041.43</v>
      </c>
      <c r="M618" s="14">
        <v>162394.01999999999</v>
      </c>
      <c r="N618" s="8">
        <v>145416.79999999999</v>
      </c>
      <c r="O618" s="8">
        <v>14668.26</v>
      </c>
      <c r="P618" s="8">
        <v>4927.5600000000004</v>
      </c>
      <c r="Q618" s="8">
        <v>2726.88</v>
      </c>
      <c r="R618" s="8">
        <v>0</v>
      </c>
      <c r="S618" s="8">
        <v>4041.43</v>
      </c>
      <c r="T618" s="8"/>
      <c r="U618" s="8">
        <v>86.64</v>
      </c>
      <c r="V618" s="8">
        <f t="shared" si="19"/>
        <v>34172.947999999997</v>
      </c>
      <c r="W618" s="8">
        <v>20358.349999999999</v>
      </c>
      <c r="X618" s="21">
        <v>79618</v>
      </c>
      <c r="Y618" s="8">
        <v>24348</v>
      </c>
      <c r="Z618" s="8">
        <v>29317</v>
      </c>
      <c r="AA618" s="8">
        <v>25953</v>
      </c>
      <c r="AB618" s="8">
        <v>-9806.32</v>
      </c>
      <c r="AC618" s="8">
        <v>1947.61</v>
      </c>
      <c r="AD618" s="8">
        <v>19126.21</v>
      </c>
      <c r="AE618" s="8">
        <v>24457.88</v>
      </c>
      <c r="AF618" s="8">
        <f t="shared" si="20"/>
        <v>14651.561999999976</v>
      </c>
    </row>
    <row r="619" spans="1:32" s="9" customFormat="1" ht="13.2" x14ac:dyDescent="0.2">
      <c r="A619" s="6"/>
      <c r="B619" s="7" t="s">
        <v>637</v>
      </c>
      <c r="C619" s="7"/>
      <c r="D619" s="8">
        <v>32454.959999999999</v>
      </c>
      <c r="E619" s="8">
        <v>87550.96</v>
      </c>
      <c r="F619" s="8">
        <v>330002.52</v>
      </c>
      <c r="G619" s="8">
        <v>296543.64</v>
      </c>
      <c r="H619" s="8">
        <v>24753.360000000001</v>
      </c>
      <c r="I619" s="8">
        <v>8705.52</v>
      </c>
      <c r="J619" s="8">
        <v>3738.89</v>
      </c>
      <c r="K619" s="8">
        <v>0</v>
      </c>
      <c r="L619" s="8">
        <v>5541.15</v>
      </c>
      <c r="M619" s="14">
        <v>307780.39</v>
      </c>
      <c r="N619" s="8">
        <v>276574.61</v>
      </c>
      <c r="O619" s="8">
        <v>24753.360000000001</v>
      </c>
      <c r="P619" s="8">
        <v>8705.52</v>
      </c>
      <c r="Q619" s="8">
        <v>3738.89</v>
      </c>
      <c r="R619" s="8">
        <v>0</v>
      </c>
      <c r="S619" s="8">
        <v>5541.15</v>
      </c>
      <c r="T619" s="8"/>
      <c r="U619" s="8">
        <v>93.27</v>
      </c>
      <c r="V619" s="8">
        <f t="shared" si="19"/>
        <v>64995.033349999991</v>
      </c>
      <c r="W619" s="8">
        <v>38720.44</v>
      </c>
      <c r="X619" s="21">
        <v>139859</v>
      </c>
      <c r="Y619" s="8">
        <v>8117</v>
      </c>
      <c r="Z619" s="8">
        <v>53654</v>
      </c>
      <c r="AA619" s="8">
        <v>52089</v>
      </c>
      <c r="AB619" s="8">
        <v>19540.46</v>
      </c>
      <c r="AC619" s="8">
        <v>5809.54</v>
      </c>
      <c r="AD619" s="8">
        <v>33649.129999999997</v>
      </c>
      <c r="AE619" s="8">
        <v>71913.63</v>
      </c>
      <c r="AF619" s="8">
        <f t="shared" si="20"/>
        <v>65455.096650000021</v>
      </c>
    </row>
    <row r="620" spans="1:32" s="9" customFormat="1" ht="13.2" x14ac:dyDescent="0.2">
      <c r="A620" s="6"/>
      <c r="B620" s="7" t="s">
        <v>638</v>
      </c>
      <c r="C620" s="7"/>
      <c r="D620" s="8">
        <v>23199.56</v>
      </c>
      <c r="E620" s="8">
        <v>30929.84</v>
      </c>
      <c r="F620" s="8">
        <v>184527.48</v>
      </c>
      <c r="G620" s="8">
        <v>167201.51999999999</v>
      </c>
      <c r="H620" s="8">
        <v>12417.48</v>
      </c>
      <c r="I620" s="8">
        <v>4908.4799999999996</v>
      </c>
      <c r="J620" s="8">
        <v>2592.06</v>
      </c>
      <c r="K620" s="8">
        <v>0</v>
      </c>
      <c r="L620" s="8">
        <v>3841.28</v>
      </c>
      <c r="M620" s="14">
        <v>174502.16</v>
      </c>
      <c r="N620" s="8">
        <v>158117.51</v>
      </c>
      <c r="O620" s="8">
        <v>12417.48</v>
      </c>
      <c r="P620" s="8">
        <v>4908.4799999999996</v>
      </c>
      <c r="Q620" s="8">
        <v>2592.06</v>
      </c>
      <c r="R620" s="8">
        <v>0</v>
      </c>
      <c r="S620" s="8">
        <v>3841.28</v>
      </c>
      <c r="T620" s="8"/>
      <c r="U620" s="8">
        <v>94.57</v>
      </c>
      <c r="V620" s="8">
        <f t="shared" si="19"/>
        <v>37157.614849999998</v>
      </c>
      <c r="W620" s="8">
        <v>22136.45</v>
      </c>
      <c r="X620" s="21">
        <v>83023</v>
      </c>
      <c r="Y620" s="8">
        <v>8136</v>
      </c>
      <c r="Z620" s="8">
        <v>33994</v>
      </c>
      <c r="AA620" s="8">
        <v>14892</v>
      </c>
      <c r="AB620" s="8">
        <v>7675.75</v>
      </c>
      <c r="AC620" s="8">
        <v>1.27</v>
      </c>
      <c r="AD620" s="8">
        <v>34124.43</v>
      </c>
      <c r="AE620" s="8">
        <v>57325.25</v>
      </c>
      <c r="AF620" s="8">
        <f t="shared" si="20"/>
        <v>39000.005149999997</v>
      </c>
    </row>
    <row r="621" spans="1:32" s="9" customFormat="1" ht="13.2" x14ac:dyDescent="0.2">
      <c r="A621" s="6"/>
      <c r="B621" s="7" t="s">
        <v>639</v>
      </c>
      <c r="C621" s="7"/>
      <c r="D621" s="8">
        <v>14041.2</v>
      </c>
      <c r="E621" s="8">
        <v>62700.27</v>
      </c>
      <c r="F621" s="8">
        <v>119734.08</v>
      </c>
      <c r="G621" s="8">
        <v>117927.96</v>
      </c>
      <c r="H621" s="8">
        <v>1806.12</v>
      </c>
      <c r="I621" s="8">
        <v>0</v>
      </c>
      <c r="J621" s="8">
        <v>1050.3</v>
      </c>
      <c r="K621" s="8">
        <v>5030.58</v>
      </c>
      <c r="L621" s="8">
        <v>2688.62</v>
      </c>
      <c r="M621" s="14">
        <v>121602.3</v>
      </c>
      <c r="N621" s="8">
        <v>119768</v>
      </c>
      <c r="O621" s="8">
        <v>1806.12</v>
      </c>
      <c r="P621" s="8">
        <v>0</v>
      </c>
      <c r="Q621" s="8">
        <v>1050.3</v>
      </c>
      <c r="R621" s="8">
        <v>5030.58</v>
      </c>
      <c r="S621" s="8">
        <v>2688.62</v>
      </c>
      <c r="T621" s="8"/>
      <c r="U621" s="8">
        <v>101.56</v>
      </c>
      <c r="V621" s="8">
        <f t="shared" si="19"/>
        <v>28145.48</v>
      </c>
      <c r="W621" s="8">
        <v>16767.52</v>
      </c>
      <c r="X621" s="21">
        <v>110666</v>
      </c>
      <c r="Y621" s="8">
        <v>24651</v>
      </c>
      <c r="Z621" s="8">
        <v>28750</v>
      </c>
      <c r="AA621" s="8">
        <v>57266</v>
      </c>
      <c r="AB621" s="8">
        <v>-12674.2</v>
      </c>
      <c r="AC621" s="8">
        <v>-2999.88</v>
      </c>
      <c r="AD621" s="8">
        <v>-20137.919999999998</v>
      </c>
      <c r="AE621" s="8">
        <v>-9096.6</v>
      </c>
      <c r="AF621" s="8">
        <f t="shared" si="20"/>
        <v>-21769.799999999988</v>
      </c>
    </row>
    <row r="622" spans="1:32" s="9" customFormat="1" ht="13.2" x14ac:dyDescent="0.2">
      <c r="A622" s="6"/>
      <c r="B622" s="7" t="s">
        <v>640</v>
      </c>
      <c r="C622" s="7"/>
      <c r="D622" s="8">
        <v>19378.689999999999</v>
      </c>
      <c r="E622" s="8">
        <v>48347.1</v>
      </c>
      <c r="F622" s="8">
        <v>75081.240000000005</v>
      </c>
      <c r="G622" s="8">
        <v>69622.679999999993</v>
      </c>
      <c r="H622" s="8">
        <v>5458.56</v>
      </c>
      <c r="I622" s="8">
        <v>0</v>
      </c>
      <c r="J622" s="8">
        <v>411.72</v>
      </c>
      <c r="K622" s="8">
        <v>1972.08</v>
      </c>
      <c r="L622" s="8">
        <v>1053.8800000000001</v>
      </c>
      <c r="M622" s="14">
        <v>67617.91</v>
      </c>
      <c r="N622" s="8">
        <v>62701.95</v>
      </c>
      <c r="O622" s="8">
        <v>5458.56</v>
      </c>
      <c r="P622" s="8">
        <v>0</v>
      </c>
      <c r="Q622" s="8">
        <v>411.72</v>
      </c>
      <c r="R622" s="8">
        <v>1972.08</v>
      </c>
      <c r="S622" s="8">
        <v>1053.8800000000001</v>
      </c>
      <c r="T622" s="8"/>
      <c r="U622" s="8">
        <v>90.06</v>
      </c>
      <c r="V622" s="8">
        <f t="shared" si="19"/>
        <v>14734.958249999998</v>
      </c>
      <c r="W622" s="8">
        <v>8778.27</v>
      </c>
      <c r="X622" s="21">
        <v>18479</v>
      </c>
      <c r="Y622" s="8">
        <v>0</v>
      </c>
      <c r="Z622" s="8">
        <v>13482</v>
      </c>
      <c r="AA622" s="8">
        <v>4998</v>
      </c>
      <c r="AB622" s="8">
        <v>6270.19</v>
      </c>
      <c r="AC622" s="8">
        <v>-1.08</v>
      </c>
      <c r="AD622" s="8">
        <v>14439.6</v>
      </c>
      <c r="AE622" s="8">
        <v>33817.21</v>
      </c>
      <c r="AF622" s="8">
        <f t="shared" si="20"/>
        <v>40088.411749999999</v>
      </c>
    </row>
    <row r="623" spans="1:32" s="9" customFormat="1" ht="13.2" x14ac:dyDescent="0.2">
      <c r="A623" s="6"/>
      <c r="B623" s="7" t="s">
        <v>641</v>
      </c>
      <c r="C623" s="7"/>
      <c r="D623" s="8">
        <v>-20260.669999999998</v>
      </c>
      <c r="E623" s="8">
        <v>15962.99</v>
      </c>
      <c r="F623" s="8">
        <v>17296.439999999999</v>
      </c>
      <c r="G623" s="8">
        <v>17296.439999999999</v>
      </c>
      <c r="H623" s="8">
        <v>0</v>
      </c>
      <c r="I623" s="8">
        <v>0</v>
      </c>
      <c r="J623" s="8">
        <v>344.46</v>
      </c>
      <c r="K623" s="8">
        <v>1650.12</v>
      </c>
      <c r="L623" s="8">
        <v>881.9</v>
      </c>
      <c r="M623" s="14">
        <v>36459.129999999997</v>
      </c>
      <c r="N623" s="8">
        <v>36459.129999999997</v>
      </c>
      <c r="O623" s="8">
        <v>0</v>
      </c>
      <c r="P623" s="8">
        <v>0</v>
      </c>
      <c r="Q623" s="8">
        <v>344.46</v>
      </c>
      <c r="R623" s="8">
        <v>1650.12</v>
      </c>
      <c r="S623" s="8">
        <v>881.9</v>
      </c>
      <c r="T623" s="8"/>
      <c r="U623" s="8">
        <v>210.79</v>
      </c>
      <c r="V623" s="8">
        <f t="shared" si="19"/>
        <v>8567.8955499999993</v>
      </c>
      <c r="W623" s="8">
        <v>5104.28</v>
      </c>
      <c r="X623" s="21">
        <v>19955</v>
      </c>
      <c r="Y623" s="8">
        <v>0</v>
      </c>
      <c r="Z623" s="8">
        <v>7839</v>
      </c>
      <c r="AA623" s="8">
        <v>12116</v>
      </c>
      <c r="AB623" s="8">
        <v>3645.91</v>
      </c>
      <c r="AC623" s="8">
        <v>-0.28999999999999998</v>
      </c>
      <c r="AD623" s="8">
        <v>-813.67</v>
      </c>
      <c r="AE623" s="8">
        <v>-21074.63</v>
      </c>
      <c r="AF623" s="8">
        <f t="shared" si="20"/>
        <v>-17428.715550000001</v>
      </c>
    </row>
    <row r="624" spans="1:32" s="9" customFormat="1" ht="13.2" x14ac:dyDescent="0.2">
      <c r="A624" s="6"/>
      <c r="B624" s="7" t="s">
        <v>642</v>
      </c>
      <c r="C624" s="7"/>
      <c r="D624" s="8">
        <v>56625.55</v>
      </c>
      <c r="E624" s="8">
        <v>272627</v>
      </c>
      <c r="F624" s="8">
        <v>562023.63</v>
      </c>
      <c r="G624" s="8">
        <v>547768.65</v>
      </c>
      <c r="H624" s="8">
        <v>14254.98</v>
      </c>
      <c r="I624" s="8">
        <v>0</v>
      </c>
      <c r="J624" s="8">
        <v>2610.6</v>
      </c>
      <c r="K624" s="8">
        <v>12503.4</v>
      </c>
      <c r="L624" s="8">
        <v>6942.15</v>
      </c>
      <c r="M624" s="14">
        <v>545979.1</v>
      </c>
      <c r="N624" s="8">
        <v>532131.06999999995</v>
      </c>
      <c r="O624" s="8">
        <v>14254.98</v>
      </c>
      <c r="P624" s="8">
        <v>0</v>
      </c>
      <c r="Q624" s="8">
        <v>2610.6</v>
      </c>
      <c r="R624" s="8">
        <v>12503.4</v>
      </c>
      <c r="S624" s="8">
        <v>6942.15</v>
      </c>
      <c r="T624" s="8"/>
      <c r="U624" s="8">
        <v>97.15</v>
      </c>
      <c r="V624" s="8">
        <f t="shared" si="19"/>
        <v>125050.80144999998</v>
      </c>
      <c r="W624" s="8">
        <v>74498.350000000006</v>
      </c>
      <c r="X624" s="22">
        <v>320672</v>
      </c>
      <c r="Y624" s="8">
        <v>93225</v>
      </c>
      <c r="Z624" s="8">
        <v>114338</v>
      </c>
      <c r="AA624" s="8">
        <v>113108</v>
      </c>
      <c r="AB624" s="8">
        <v>-40011.89</v>
      </c>
      <c r="AC624" s="8">
        <v>70.180000000000007</v>
      </c>
      <c r="AD624" s="8">
        <v>51852.63</v>
      </c>
      <c r="AE624" s="8">
        <v>108548.36</v>
      </c>
      <c r="AF624" s="8">
        <f t="shared" si="20"/>
        <v>68535.468549999991</v>
      </c>
    </row>
    <row r="625" spans="1:32" s="9" customFormat="1" ht="13.2" x14ac:dyDescent="0.2">
      <c r="A625" s="6"/>
      <c r="B625" s="7" t="s">
        <v>643</v>
      </c>
      <c r="C625" s="7"/>
      <c r="D625" s="8">
        <v>9106.16</v>
      </c>
      <c r="E625" s="8">
        <v>139469.85</v>
      </c>
      <c r="F625" s="8">
        <v>154279.07999999999</v>
      </c>
      <c r="G625" s="8">
        <v>145808.76</v>
      </c>
      <c r="H625" s="8">
        <v>2970</v>
      </c>
      <c r="I625" s="8">
        <v>5500.32</v>
      </c>
      <c r="J625" s="8">
        <v>883.98</v>
      </c>
      <c r="K625" s="8">
        <v>0</v>
      </c>
      <c r="L625" s="8">
        <v>2351.4</v>
      </c>
      <c r="M625" s="14">
        <v>114467.42</v>
      </c>
      <c r="N625" s="8">
        <v>108182.86</v>
      </c>
      <c r="O625" s="8">
        <v>2970</v>
      </c>
      <c r="P625" s="8">
        <v>5500.32</v>
      </c>
      <c r="Q625" s="8">
        <v>883.98</v>
      </c>
      <c r="R625" s="8">
        <v>0</v>
      </c>
      <c r="S625" s="8">
        <v>2351.4</v>
      </c>
      <c r="T625" s="8"/>
      <c r="U625" s="8">
        <v>74.2</v>
      </c>
      <c r="V625" s="8">
        <f t="shared" si="19"/>
        <v>25422.972099999999</v>
      </c>
      <c r="W625" s="8">
        <v>15145.6</v>
      </c>
      <c r="X625" s="21">
        <v>77222</v>
      </c>
      <c r="Y625" s="8">
        <v>22803</v>
      </c>
      <c r="Z625" s="8">
        <v>23258</v>
      </c>
      <c r="AA625" s="8">
        <v>31161</v>
      </c>
      <c r="AB625" s="8">
        <v>-11984.71</v>
      </c>
      <c r="AC625" s="8">
        <v>1.32</v>
      </c>
      <c r="AD625" s="8">
        <v>2375.69</v>
      </c>
      <c r="AE625" s="8">
        <v>11483.16</v>
      </c>
      <c r="AF625" s="8">
        <f t="shared" si="20"/>
        <v>-501.55210000000079</v>
      </c>
    </row>
    <row r="626" spans="1:32" s="9" customFormat="1" ht="13.2" x14ac:dyDescent="0.2">
      <c r="A626" s="6"/>
      <c r="B626" s="7" t="s">
        <v>644</v>
      </c>
      <c r="C626" s="7"/>
      <c r="D626" s="8">
        <v>15632.51</v>
      </c>
      <c r="E626" s="8">
        <v>15729.19</v>
      </c>
      <c r="F626" s="8">
        <v>30149.52</v>
      </c>
      <c r="G626" s="8">
        <v>30149.52</v>
      </c>
      <c r="H626" s="8">
        <v>0</v>
      </c>
      <c r="I626" s="8">
        <v>0</v>
      </c>
      <c r="J626" s="8">
        <v>369.66</v>
      </c>
      <c r="K626" s="8">
        <v>0</v>
      </c>
      <c r="L626" s="8">
        <v>946.36</v>
      </c>
      <c r="M626" s="14">
        <v>22591.33</v>
      </c>
      <c r="N626" s="8">
        <v>22591.33</v>
      </c>
      <c r="O626" s="8">
        <v>0</v>
      </c>
      <c r="P626" s="8">
        <v>0</v>
      </c>
      <c r="Q626" s="8">
        <v>369.66</v>
      </c>
      <c r="R626" s="8">
        <v>0</v>
      </c>
      <c r="S626" s="8">
        <v>946.36</v>
      </c>
      <c r="T626" s="8"/>
      <c r="U626" s="8">
        <v>74.930000000000007</v>
      </c>
      <c r="V626" s="8">
        <f t="shared" si="19"/>
        <v>5308.9625500000002</v>
      </c>
      <c r="W626" s="8">
        <v>3162.79</v>
      </c>
      <c r="X626" s="21">
        <v>13742</v>
      </c>
      <c r="Y626" s="8">
        <v>0</v>
      </c>
      <c r="Z626" s="8">
        <v>4856</v>
      </c>
      <c r="AA626" s="8">
        <v>8885</v>
      </c>
      <c r="AB626" s="8">
        <v>2259.13</v>
      </c>
      <c r="AC626" s="8">
        <v>1.1399999999999999</v>
      </c>
      <c r="AD626" s="8">
        <v>-1881.69</v>
      </c>
      <c r="AE626" s="8">
        <v>13751.96</v>
      </c>
      <c r="AF626" s="8">
        <f t="shared" si="20"/>
        <v>16010.087449999999</v>
      </c>
    </row>
    <row r="627" spans="1:32" s="9" customFormat="1" ht="13.2" x14ac:dyDescent="0.2">
      <c r="A627" s="6"/>
      <c r="B627" s="7" t="s">
        <v>645</v>
      </c>
      <c r="C627" s="7"/>
      <c r="D627" s="8">
        <v>-6776.45</v>
      </c>
      <c r="E627" s="8">
        <v>441398.01</v>
      </c>
      <c r="F627" s="8">
        <v>828020.16</v>
      </c>
      <c r="G627" s="8">
        <v>814550.04</v>
      </c>
      <c r="H627" s="8">
        <v>13470.12</v>
      </c>
      <c r="I627" s="8">
        <v>0</v>
      </c>
      <c r="J627" s="8">
        <v>3733.11</v>
      </c>
      <c r="K627" s="8">
        <v>17881.09</v>
      </c>
      <c r="L627" s="8">
        <v>9929.43</v>
      </c>
      <c r="M627" s="14">
        <v>746258.98</v>
      </c>
      <c r="N627" s="8">
        <v>734118.94</v>
      </c>
      <c r="O627" s="8">
        <v>13470.12</v>
      </c>
      <c r="P627" s="8">
        <v>0</v>
      </c>
      <c r="Q627" s="8">
        <v>3733.11</v>
      </c>
      <c r="R627" s="8">
        <v>17881.09</v>
      </c>
      <c r="S627" s="8">
        <v>9929.43</v>
      </c>
      <c r="T627" s="8"/>
      <c r="U627" s="8">
        <v>90.13</v>
      </c>
      <c r="V627" s="8">
        <f t="shared" si="19"/>
        <v>172517.95089999997</v>
      </c>
      <c r="W627" s="8">
        <v>102776.65</v>
      </c>
      <c r="X627" s="21">
        <v>426586</v>
      </c>
      <c r="Y627" s="8">
        <v>83752</v>
      </c>
      <c r="Z627" s="8">
        <v>133668</v>
      </c>
      <c r="AA627" s="8">
        <v>185392</v>
      </c>
      <c r="AB627" s="8">
        <v>-10340.11</v>
      </c>
      <c r="AC627" s="8">
        <v>24167.57</v>
      </c>
      <c r="AD627" s="8">
        <v>42184.87</v>
      </c>
      <c r="AE627" s="8">
        <v>59575.99</v>
      </c>
      <c r="AF627" s="8">
        <f t="shared" si="20"/>
        <v>25461.889100000029</v>
      </c>
    </row>
    <row r="628" spans="1:32" s="9" customFormat="1" ht="13.2" x14ac:dyDescent="0.2">
      <c r="A628" s="6"/>
      <c r="B628" s="7" t="s">
        <v>646</v>
      </c>
      <c r="C628" s="7"/>
      <c r="D628" s="8">
        <v>-2930.42</v>
      </c>
      <c r="E628" s="8">
        <v>33224.86</v>
      </c>
      <c r="F628" s="8">
        <v>32248.799999999999</v>
      </c>
      <c r="G628" s="8">
        <v>30092.16</v>
      </c>
      <c r="H628" s="8">
        <v>2156.64</v>
      </c>
      <c r="I628" s="8">
        <v>0</v>
      </c>
      <c r="J628" s="8">
        <v>369.72</v>
      </c>
      <c r="K628" s="8">
        <v>0</v>
      </c>
      <c r="L628" s="8">
        <v>946.48</v>
      </c>
      <c r="M628" s="14">
        <v>17520.71</v>
      </c>
      <c r="N628" s="8">
        <v>16349.01</v>
      </c>
      <c r="O628" s="8">
        <v>2156.64</v>
      </c>
      <c r="P628" s="8">
        <v>0</v>
      </c>
      <c r="Q628" s="8">
        <v>369.72</v>
      </c>
      <c r="R628" s="8">
        <v>0</v>
      </c>
      <c r="S628" s="8">
        <v>946.48</v>
      </c>
      <c r="T628" s="8"/>
      <c r="U628" s="8">
        <v>54.33</v>
      </c>
      <c r="V628" s="8">
        <f t="shared" si="19"/>
        <v>3842.0173499999996</v>
      </c>
      <c r="W628" s="8">
        <v>2288.86</v>
      </c>
      <c r="X628" s="21">
        <v>6919</v>
      </c>
      <c r="Y628" s="8">
        <v>0</v>
      </c>
      <c r="Z628" s="8">
        <v>3515</v>
      </c>
      <c r="AA628" s="8">
        <v>3404</v>
      </c>
      <c r="AB628" s="8">
        <v>1634.9</v>
      </c>
      <c r="AC628" s="8">
        <v>0.04</v>
      </c>
      <c r="AD628" s="8">
        <v>1664.19</v>
      </c>
      <c r="AE628" s="8">
        <v>-1266.19</v>
      </c>
      <c r="AF628" s="8">
        <f t="shared" si="20"/>
        <v>368.71264999999948</v>
      </c>
    </row>
    <row r="629" spans="1:32" s="9" customFormat="1" ht="13.2" x14ac:dyDescent="0.2">
      <c r="A629" s="6"/>
      <c r="B629" s="7" t="s">
        <v>647</v>
      </c>
      <c r="C629" s="7"/>
      <c r="D629" s="8">
        <v>82878.34</v>
      </c>
      <c r="E629" s="8">
        <v>298350.73</v>
      </c>
      <c r="F629" s="8">
        <v>574171.43999999994</v>
      </c>
      <c r="G629" s="8">
        <v>543333.84</v>
      </c>
      <c r="H629" s="8">
        <v>12777.36</v>
      </c>
      <c r="I629" s="8">
        <v>18060.240000000002</v>
      </c>
      <c r="J629" s="8">
        <v>2411.58</v>
      </c>
      <c r="K629" s="8">
        <v>11550.66</v>
      </c>
      <c r="L629" s="8">
        <v>6413.1</v>
      </c>
      <c r="M629" s="14">
        <v>575596.43999999994</v>
      </c>
      <c r="N629" s="8">
        <v>544682.31000000006</v>
      </c>
      <c r="O629" s="8">
        <v>12777.36</v>
      </c>
      <c r="P629" s="8">
        <v>18060.240000000002</v>
      </c>
      <c r="Q629" s="8">
        <v>2411.58</v>
      </c>
      <c r="R629" s="8">
        <v>11550.66</v>
      </c>
      <c r="S629" s="8">
        <v>6413.1</v>
      </c>
      <c r="T629" s="8"/>
      <c r="U629" s="8">
        <v>100.25</v>
      </c>
      <c r="V629" s="8">
        <f t="shared" si="19"/>
        <v>128000.34285</v>
      </c>
      <c r="W629" s="8">
        <v>76255.520000000004</v>
      </c>
      <c r="X629" s="21">
        <v>380249</v>
      </c>
      <c r="Y629" s="8">
        <v>92051</v>
      </c>
      <c r="Z629" s="8">
        <v>121323</v>
      </c>
      <c r="AA629" s="8">
        <v>166876</v>
      </c>
      <c r="AB629" s="8">
        <v>-37582.769999999997</v>
      </c>
      <c r="AC629" s="8">
        <v>-4216.3</v>
      </c>
      <c r="AD629" s="8">
        <v>1975.51</v>
      </c>
      <c r="AE629" s="8">
        <v>80637.55</v>
      </c>
      <c r="AF629" s="8">
        <f t="shared" si="20"/>
        <v>43055.787149999989</v>
      </c>
    </row>
    <row r="630" spans="1:32" s="9" customFormat="1" ht="13.2" x14ac:dyDescent="0.2">
      <c r="A630" s="6"/>
      <c r="B630" s="7" t="s">
        <v>648</v>
      </c>
      <c r="C630" s="7"/>
      <c r="D630" s="8">
        <v>-4670.12</v>
      </c>
      <c r="E630" s="8">
        <v>40390.42</v>
      </c>
      <c r="F630" s="8">
        <v>71788.44</v>
      </c>
      <c r="G630" s="8">
        <v>69647.28</v>
      </c>
      <c r="H630" s="8">
        <v>2141.16</v>
      </c>
      <c r="I630" s="8">
        <v>0</v>
      </c>
      <c r="J630" s="8">
        <v>537.78</v>
      </c>
      <c r="K630" s="8">
        <v>2575.8000000000002</v>
      </c>
      <c r="L630" s="8">
        <v>1376.64</v>
      </c>
      <c r="M630" s="14">
        <v>67330.740000000005</v>
      </c>
      <c r="N630" s="8">
        <v>65322.54</v>
      </c>
      <c r="O630" s="8">
        <v>2141.16</v>
      </c>
      <c r="P630" s="8">
        <v>0</v>
      </c>
      <c r="Q630" s="8">
        <v>537.78</v>
      </c>
      <c r="R630" s="8">
        <v>2575.8000000000002</v>
      </c>
      <c r="S630" s="8">
        <v>1376.64</v>
      </c>
      <c r="T630" s="8"/>
      <c r="U630" s="8">
        <v>93.79</v>
      </c>
      <c r="V630" s="8">
        <f t="shared" si="19"/>
        <v>15350.796899999999</v>
      </c>
      <c r="W630" s="8">
        <v>9145.15</v>
      </c>
      <c r="X630" s="21">
        <v>22818</v>
      </c>
      <c r="Y630" s="8">
        <v>0</v>
      </c>
      <c r="Z630" s="8">
        <v>14044</v>
      </c>
      <c r="AA630" s="8">
        <v>8774</v>
      </c>
      <c r="AB630" s="8">
        <v>6532.25</v>
      </c>
      <c r="AC630" s="8">
        <v>0.35</v>
      </c>
      <c r="AD630" s="8">
        <v>11475.99</v>
      </c>
      <c r="AE630" s="8">
        <v>6806.21</v>
      </c>
      <c r="AF630" s="8">
        <f t="shared" si="20"/>
        <v>13338.473099999996</v>
      </c>
    </row>
    <row r="631" spans="1:32" s="9" customFormat="1" ht="13.2" x14ac:dyDescent="0.2">
      <c r="A631" s="6"/>
      <c r="B631" s="7" t="s">
        <v>649</v>
      </c>
      <c r="C631" s="7"/>
      <c r="D631" s="8">
        <v>38883.67</v>
      </c>
      <c r="E631" s="8">
        <v>71389.62</v>
      </c>
      <c r="F631" s="8">
        <v>142109.64000000001</v>
      </c>
      <c r="G631" s="8">
        <v>135486.72</v>
      </c>
      <c r="H631" s="8">
        <v>2645.52</v>
      </c>
      <c r="I631" s="8">
        <v>3977.4</v>
      </c>
      <c r="J631" s="8">
        <v>857.22</v>
      </c>
      <c r="K631" s="8">
        <v>4105.2</v>
      </c>
      <c r="L631" s="8">
        <v>2279.46</v>
      </c>
      <c r="M631" s="14">
        <v>129537.57</v>
      </c>
      <c r="N631" s="8">
        <v>123500.56</v>
      </c>
      <c r="O631" s="8">
        <v>2645.52</v>
      </c>
      <c r="P631" s="8">
        <v>3977.4</v>
      </c>
      <c r="Q631" s="8">
        <v>857.22</v>
      </c>
      <c r="R631" s="8">
        <v>4105.2</v>
      </c>
      <c r="S631" s="8">
        <v>2279.46</v>
      </c>
      <c r="T631" s="8"/>
      <c r="U631" s="8">
        <v>91.15</v>
      </c>
      <c r="V631" s="8">
        <f t="shared" si="19"/>
        <v>29022.631599999997</v>
      </c>
      <c r="W631" s="8">
        <v>17290.080000000002</v>
      </c>
      <c r="X631" s="21">
        <v>43663</v>
      </c>
      <c r="Y631" s="8">
        <v>0</v>
      </c>
      <c r="Z631" s="8">
        <v>26552</v>
      </c>
      <c r="AA631" s="8">
        <v>17110</v>
      </c>
      <c r="AB631" s="8">
        <v>12350.06</v>
      </c>
      <c r="AC631" s="8">
        <v>0.62</v>
      </c>
      <c r="AD631" s="8">
        <v>21175.17</v>
      </c>
      <c r="AE631" s="8">
        <v>60059.47</v>
      </c>
      <c r="AF631" s="8">
        <f t="shared" si="20"/>
        <v>72408.518399999986</v>
      </c>
    </row>
    <row r="632" spans="1:32" s="9" customFormat="1" ht="13.2" x14ac:dyDescent="0.2">
      <c r="A632" s="6"/>
      <c r="B632" s="7" t="s">
        <v>650</v>
      </c>
      <c r="C632" s="7"/>
      <c r="D632" s="8">
        <v>-10482.49</v>
      </c>
      <c r="E632" s="8">
        <v>142556.72</v>
      </c>
      <c r="F632" s="8">
        <v>70250.52</v>
      </c>
      <c r="G632" s="8">
        <v>69187.320000000007</v>
      </c>
      <c r="H632" s="8">
        <v>1063.2</v>
      </c>
      <c r="I632" s="8">
        <v>0</v>
      </c>
      <c r="J632" s="8">
        <v>537.78</v>
      </c>
      <c r="K632" s="8">
        <v>2575.7399999999998</v>
      </c>
      <c r="L632" s="8">
        <v>1376.42</v>
      </c>
      <c r="M632" s="14">
        <v>58856.04</v>
      </c>
      <c r="N632" s="8">
        <v>57965.29</v>
      </c>
      <c r="O632" s="8">
        <v>1063.2</v>
      </c>
      <c r="P632" s="8">
        <v>0</v>
      </c>
      <c r="Q632" s="8">
        <v>537.78</v>
      </c>
      <c r="R632" s="8">
        <v>2575.7399999999998</v>
      </c>
      <c r="S632" s="8">
        <v>1376.42</v>
      </c>
      <c r="T632" s="8"/>
      <c r="U632" s="8">
        <v>83.78</v>
      </c>
      <c r="V632" s="8">
        <f t="shared" si="19"/>
        <v>13621.843149999999</v>
      </c>
      <c r="W632" s="8">
        <v>8115.14</v>
      </c>
      <c r="X632" s="21">
        <v>28297</v>
      </c>
      <c r="Y632" s="8">
        <v>0</v>
      </c>
      <c r="Z632" s="8">
        <v>10872</v>
      </c>
      <c r="AA632" s="8">
        <v>17425</v>
      </c>
      <c r="AB632" s="8">
        <v>5796.53</v>
      </c>
      <c r="AC632" s="8">
        <v>1590.54</v>
      </c>
      <c r="AD632" s="8">
        <v>544.24</v>
      </c>
      <c r="AE632" s="8">
        <v>-8347.7099999999991</v>
      </c>
      <c r="AF632" s="8">
        <f t="shared" si="20"/>
        <v>-2551.1831499999971</v>
      </c>
    </row>
    <row r="633" spans="1:32" s="9" customFormat="1" ht="13.2" x14ac:dyDescent="0.2">
      <c r="A633" s="6"/>
      <c r="B633" s="7" t="s">
        <v>651</v>
      </c>
      <c r="C633" s="7"/>
      <c r="D633" s="8">
        <v>-52088.86</v>
      </c>
      <c r="E633" s="8">
        <v>191692.51</v>
      </c>
      <c r="F633" s="8">
        <v>208996.44</v>
      </c>
      <c r="G633" s="8">
        <v>197886</v>
      </c>
      <c r="H633" s="8">
        <v>5300.88</v>
      </c>
      <c r="I633" s="8">
        <v>5809.56</v>
      </c>
      <c r="J633" s="8">
        <v>1016.76</v>
      </c>
      <c r="K633" s="8">
        <v>4870.0200000000004</v>
      </c>
      <c r="L633" s="8">
        <v>2703.84</v>
      </c>
      <c r="M633" s="14">
        <v>189898.23999999999</v>
      </c>
      <c r="N633" s="8">
        <v>179803.08</v>
      </c>
      <c r="O633" s="8">
        <v>5300.88</v>
      </c>
      <c r="P633" s="8">
        <v>5809.56</v>
      </c>
      <c r="Q633" s="8">
        <v>1016.76</v>
      </c>
      <c r="R633" s="8">
        <v>4870.0200000000004</v>
      </c>
      <c r="S633" s="8">
        <v>2703.84</v>
      </c>
      <c r="T633" s="8"/>
      <c r="U633" s="8">
        <v>90.86</v>
      </c>
      <c r="V633" s="8">
        <f t="shared" si="19"/>
        <v>42253.723799999992</v>
      </c>
      <c r="W633" s="8">
        <v>25172.43</v>
      </c>
      <c r="X633" s="21">
        <v>57362</v>
      </c>
      <c r="Y633" s="8">
        <v>0</v>
      </c>
      <c r="Z633" s="8">
        <v>38657</v>
      </c>
      <c r="AA633" s="8">
        <v>18704</v>
      </c>
      <c r="AB633" s="8">
        <v>17980.310000000001</v>
      </c>
      <c r="AC633" s="8">
        <v>0.66</v>
      </c>
      <c r="AD633" s="8">
        <v>37034.949999999997</v>
      </c>
      <c r="AE633" s="8">
        <v>-15053.24</v>
      </c>
      <c r="AF633" s="8">
        <f t="shared" si="20"/>
        <v>2926.0661999999938</v>
      </c>
    </row>
    <row r="634" spans="1:32" s="9" customFormat="1" ht="13.2" x14ac:dyDescent="0.2">
      <c r="A634" s="6"/>
      <c r="B634" s="7" t="s">
        <v>652</v>
      </c>
      <c r="C634" s="7"/>
      <c r="D634" s="8">
        <v>-16933.89</v>
      </c>
      <c r="E634" s="8">
        <v>171730.45</v>
      </c>
      <c r="F634" s="8">
        <v>68255.399999999994</v>
      </c>
      <c r="G634" s="8">
        <v>67182.36</v>
      </c>
      <c r="H634" s="8">
        <v>1073.04</v>
      </c>
      <c r="I634" s="8">
        <v>0</v>
      </c>
      <c r="J634" s="8">
        <v>537.78</v>
      </c>
      <c r="K634" s="8">
        <v>2575.6799999999998</v>
      </c>
      <c r="L634" s="8">
        <v>1376.6</v>
      </c>
      <c r="M634" s="14">
        <v>39242.46</v>
      </c>
      <c r="N634" s="8">
        <v>38625.53</v>
      </c>
      <c r="O634" s="8">
        <v>1073.04</v>
      </c>
      <c r="P634" s="8">
        <v>0</v>
      </c>
      <c r="Q634" s="8">
        <v>537.78</v>
      </c>
      <c r="R634" s="8">
        <v>2575.6799999999998</v>
      </c>
      <c r="S634" s="8">
        <v>1376.6</v>
      </c>
      <c r="T634" s="8"/>
      <c r="U634" s="8">
        <v>57.49</v>
      </c>
      <c r="V634" s="8">
        <f t="shared" si="19"/>
        <v>9076.9995499999986</v>
      </c>
      <c r="W634" s="8">
        <v>5407.57</v>
      </c>
      <c r="X634" s="21">
        <v>33583</v>
      </c>
      <c r="Y634" s="8">
        <v>0</v>
      </c>
      <c r="Z634" s="8">
        <v>8305</v>
      </c>
      <c r="AA634" s="8">
        <v>25279</v>
      </c>
      <c r="AB634" s="8">
        <v>3862.55</v>
      </c>
      <c r="AC634" s="8">
        <v>-0.51</v>
      </c>
      <c r="AD634" s="8">
        <v>-13305.09</v>
      </c>
      <c r="AE634" s="8">
        <v>-30239.49</v>
      </c>
      <c r="AF634" s="8">
        <f t="shared" si="20"/>
        <v>-26375.929550000001</v>
      </c>
    </row>
    <row r="635" spans="1:32" s="9" customFormat="1" ht="13.2" x14ac:dyDescent="0.2">
      <c r="A635" s="6"/>
      <c r="B635" s="7" t="s">
        <v>653</v>
      </c>
      <c r="C635" s="7"/>
      <c r="D635" s="8">
        <v>-2622.11</v>
      </c>
      <c r="E635" s="8">
        <v>278169.28000000003</v>
      </c>
      <c r="F635" s="8">
        <v>493453.44</v>
      </c>
      <c r="G635" s="8">
        <v>465080.52</v>
      </c>
      <c r="H635" s="8">
        <v>14719.44</v>
      </c>
      <c r="I635" s="8">
        <v>13653.48</v>
      </c>
      <c r="J635" s="8">
        <v>1578.78</v>
      </c>
      <c r="K635" s="8">
        <v>7562.04</v>
      </c>
      <c r="L635" s="8">
        <v>4199.2</v>
      </c>
      <c r="M635" s="14">
        <v>476792.69</v>
      </c>
      <c r="N635" s="8">
        <v>449377.74</v>
      </c>
      <c r="O635" s="8">
        <v>14719.44</v>
      </c>
      <c r="P635" s="8">
        <v>13653.48</v>
      </c>
      <c r="Q635" s="8">
        <v>1578.78</v>
      </c>
      <c r="R635" s="8">
        <v>7562.04</v>
      </c>
      <c r="S635" s="8">
        <v>4199.2</v>
      </c>
      <c r="T635" s="8"/>
      <c r="U635" s="8">
        <v>96.62</v>
      </c>
      <c r="V635" s="8">
        <f t="shared" si="19"/>
        <v>105603.7689</v>
      </c>
      <c r="W635" s="8">
        <v>62912.88</v>
      </c>
      <c r="X635" s="21">
        <v>289116</v>
      </c>
      <c r="Y635" s="8">
        <v>69194</v>
      </c>
      <c r="Z635" s="8">
        <v>101685</v>
      </c>
      <c r="AA635" s="8">
        <v>118238</v>
      </c>
      <c r="AB635" s="8">
        <v>-24256.23</v>
      </c>
      <c r="AC635" s="8">
        <v>-5068.79</v>
      </c>
      <c r="AD635" s="8">
        <v>21069.1</v>
      </c>
      <c r="AE635" s="8">
        <v>13378.2</v>
      </c>
      <c r="AF635" s="8">
        <f t="shared" si="20"/>
        <v>-10877.018900000025</v>
      </c>
    </row>
    <row r="636" spans="1:32" s="9" customFormat="1" ht="13.2" x14ac:dyDescent="0.2">
      <c r="A636" s="6"/>
      <c r="B636" s="7" t="s">
        <v>654</v>
      </c>
      <c r="C636" s="7"/>
      <c r="D636" s="8">
        <v>6022.62</v>
      </c>
      <c r="E636" s="8">
        <v>554627.49</v>
      </c>
      <c r="F636" s="8">
        <v>573450</v>
      </c>
      <c r="G636" s="8">
        <v>537220.31999999995</v>
      </c>
      <c r="H636" s="8">
        <v>18373.439999999999</v>
      </c>
      <c r="I636" s="8">
        <v>17856.240000000002</v>
      </c>
      <c r="J636" s="8">
        <v>2270.34</v>
      </c>
      <c r="K636" s="8">
        <v>10874.4</v>
      </c>
      <c r="L636" s="8">
        <v>6038.32</v>
      </c>
      <c r="M636" s="14">
        <v>477408.77</v>
      </c>
      <c r="N636" s="8">
        <v>447246.83</v>
      </c>
      <c r="O636" s="8">
        <v>18373.439999999999</v>
      </c>
      <c r="P636" s="8">
        <v>17856.240000000002</v>
      </c>
      <c r="Q636" s="8">
        <v>2270.34</v>
      </c>
      <c r="R636" s="8">
        <v>10874.4</v>
      </c>
      <c r="S636" s="8">
        <v>6038.32</v>
      </c>
      <c r="T636" s="8"/>
      <c r="U636" s="8">
        <v>83.25</v>
      </c>
      <c r="V636" s="8">
        <f t="shared" si="19"/>
        <v>105103.00504999999</v>
      </c>
      <c r="W636" s="8">
        <v>62614.559999999998</v>
      </c>
      <c r="X636" s="21">
        <v>366997</v>
      </c>
      <c r="Y636" s="8">
        <v>60175</v>
      </c>
      <c r="Z636" s="8">
        <v>96041</v>
      </c>
      <c r="AA636" s="8">
        <v>210781</v>
      </c>
      <c r="AB636" s="8">
        <v>-15450.32</v>
      </c>
      <c r="AC636" s="8">
        <v>117.07</v>
      </c>
      <c r="AD636" s="8">
        <v>-72134.48</v>
      </c>
      <c r="AE636" s="8">
        <v>-65994.8</v>
      </c>
      <c r="AF636" s="8">
        <f t="shared" si="20"/>
        <v>-81445.115049999964</v>
      </c>
    </row>
    <row r="637" spans="1:32" s="9" customFormat="1" ht="13.2" x14ac:dyDescent="0.2">
      <c r="A637" s="6"/>
      <c r="B637" s="7" t="s">
        <v>655</v>
      </c>
      <c r="C637" s="7"/>
      <c r="D637" s="8">
        <v>-16061.11</v>
      </c>
      <c r="E637" s="8">
        <v>429683.59</v>
      </c>
      <c r="F637" s="8">
        <v>806387.28</v>
      </c>
      <c r="G637" s="8">
        <v>759463.92</v>
      </c>
      <c r="H637" s="8">
        <v>21680.04</v>
      </c>
      <c r="I637" s="8">
        <v>25243.32</v>
      </c>
      <c r="J637" s="8">
        <v>3655.38</v>
      </c>
      <c r="K637" s="8">
        <v>17506.98</v>
      </c>
      <c r="L637" s="8">
        <v>9720.6</v>
      </c>
      <c r="M637" s="14">
        <v>790028.3</v>
      </c>
      <c r="N637" s="8">
        <v>744056.86</v>
      </c>
      <c r="O637" s="8">
        <v>21680.04</v>
      </c>
      <c r="P637" s="8">
        <v>25243.32</v>
      </c>
      <c r="Q637" s="8">
        <v>3655.38</v>
      </c>
      <c r="R637" s="8">
        <v>17506.98</v>
      </c>
      <c r="S637" s="8">
        <v>9720.6</v>
      </c>
      <c r="T637" s="8"/>
      <c r="U637" s="8">
        <v>97.97</v>
      </c>
      <c r="V637" s="8">
        <f t="shared" si="19"/>
        <v>174853.3621</v>
      </c>
      <c r="W637" s="8">
        <v>104167.96</v>
      </c>
      <c r="X637" s="21">
        <v>510731</v>
      </c>
      <c r="Y637" s="8">
        <v>9366</v>
      </c>
      <c r="Z637" s="8">
        <v>162909</v>
      </c>
      <c r="AA637" s="8">
        <v>338455</v>
      </c>
      <c r="AB637" s="8">
        <v>65039.69</v>
      </c>
      <c r="AC637" s="8">
        <v>-2936.77</v>
      </c>
      <c r="AD637" s="8">
        <v>-107797.37</v>
      </c>
      <c r="AE637" s="8">
        <v>-126795.26</v>
      </c>
      <c r="AF637" s="8">
        <f t="shared" si="20"/>
        <v>-61756.572100000049</v>
      </c>
    </row>
    <row r="638" spans="1:32" s="9" customFormat="1" ht="13.2" x14ac:dyDescent="0.2">
      <c r="A638" s="6"/>
      <c r="B638" s="7" t="s">
        <v>656</v>
      </c>
      <c r="C638" s="7"/>
      <c r="D638" s="8">
        <v>107675.24</v>
      </c>
      <c r="E638" s="8">
        <v>472663.16</v>
      </c>
      <c r="F638" s="8">
        <v>772965.72</v>
      </c>
      <c r="G638" s="8">
        <v>755987.16</v>
      </c>
      <c r="H638" s="8">
        <v>16978.560000000001</v>
      </c>
      <c r="I638" s="8">
        <v>0</v>
      </c>
      <c r="J638" s="8">
        <v>3633.96</v>
      </c>
      <c r="K638" s="8">
        <v>17404.68</v>
      </c>
      <c r="L638" s="8">
        <v>9663.7999999999993</v>
      </c>
      <c r="M638" s="14">
        <v>765695.24</v>
      </c>
      <c r="N638" s="8">
        <v>748876.38</v>
      </c>
      <c r="O638" s="8">
        <v>16978.560000000001</v>
      </c>
      <c r="P638" s="8">
        <v>0</v>
      </c>
      <c r="Q638" s="8">
        <v>3633.96</v>
      </c>
      <c r="R638" s="8">
        <v>17404.68</v>
      </c>
      <c r="S638" s="8">
        <v>9663.7999999999993</v>
      </c>
      <c r="T638" s="8"/>
      <c r="U638" s="8">
        <v>99.06</v>
      </c>
      <c r="V638" s="8">
        <f t="shared" si="19"/>
        <v>175985.94929999998</v>
      </c>
      <c r="W638" s="8">
        <v>104842.69</v>
      </c>
      <c r="X638" s="21">
        <v>312546</v>
      </c>
      <c r="Y638" s="8">
        <v>39026</v>
      </c>
      <c r="Z638" s="8">
        <v>164008</v>
      </c>
      <c r="AA638" s="8">
        <v>109512</v>
      </c>
      <c r="AB638" s="8">
        <v>35861.64</v>
      </c>
      <c r="AC638" s="8">
        <v>-2999.58</v>
      </c>
      <c r="AD638" s="8">
        <v>122639.67999999999</v>
      </c>
      <c r="AE638" s="8">
        <v>227315.34</v>
      </c>
      <c r="AF638" s="8">
        <f t="shared" si="20"/>
        <v>263176.98069999996</v>
      </c>
    </row>
    <row r="639" spans="1:32" s="9" customFormat="1" ht="13.2" x14ac:dyDescent="0.2">
      <c r="A639" s="6"/>
      <c r="B639" s="7" t="s">
        <v>657</v>
      </c>
      <c r="C639" s="7"/>
      <c r="D639" s="8">
        <v>-19317.71</v>
      </c>
      <c r="E639" s="8">
        <v>525811.81999999995</v>
      </c>
      <c r="F639" s="8">
        <v>557678.64</v>
      </c>
      <c r="G639" s="8">
        <v>540716.88</v>
      </c>
      <c r="H639" s="8">
        <v>16961.759999999998</v>
      </c>
      <c r="I639" s="8">
        <v>0</v>
      </c>
      <c r="J639" s="8">
        <v>2626.38</v>
      </c>
      <c r="K639" s="8">
        <v>12576.24</v>
      </c>
      <c r="L639" s="8">
        <v>6983.42</v>
      </c>
      <c r="M639" s="14">
        <v>518873.22</v>
      </c>
      <c r="N639" s="8">
        <v>503091.72</v>
      </c>
      <c r="O639" s="8">
        <v>16961.759999999998</v>
      </c>
      <c r="P639" s="8">
        <v>0</v>
      </c>
      <c r="Q639" s="8">
        <v>2626.38</v>
      </c>
      <c r="R639" s="8">
        <v>12576.24</v>
      </c>
      <c r="S639" s="8">
        <v>6983.42</v>
      </c>
      <c r="T639" s="8"/>
      <c r="U639" s="8">
        <v>93.04</v>
      </c>
      <c r="V639" s="8">
        <f t="shared" si="19"/>
        <v>118226.55419999998</v>
      </c>
      <c r="W639" s="8">
        <v>70432.84</v>
      </c>
      <c r="X639" s="21">
        <v>261035</v>
      </c>
      <c r="Y639" s="8">
        <v>17129</v>
      </c>
      <c r="Z639" s="8">
        <v>109659</v>
      </c>
      <c r="AA639" s="8">
        <v>126273</v>
      </c>
      <c r="AB639" s="8">
        <v>33180.17</v>
      </c>
      <c r="AC639" s="8">
        <v>-1494.28</v>
      </c>
      <c r="AD639" s="8">
        <v>29685.43</v>
      </c>
      <c r="AE639" s="8">
        <v>8873.4500000000007</v>
      </c>
      <c r="AF639" s="8">
        <f t="shared" si="20"/>
        <v>34079.615800000029</v>
      </c>
    </row>
    <row r="640" spans="1:32" s="9" customFormat="1" ht="13.2" x14ac:dyDescent="0.2">
      <c r="A640" s="6"/>
      <c r="B640" s="7" t="s">
        <v>658</v>
      </c>
      <c r="C640" s="7"/>
      <c r="D640" s="8">
        <v>192.98</v>
      </c>
      <c r="E640" s="8">
        <v>19054.740000000002</v>
      </c>
      <c r="F640" s="8">
        <v>3873.24</v>
      </c>
      <c r="G640" s="8">
        <v>3464.04</v>
      </c>
      <c r="H640" s="8">
        <v>409.2</v>
      </c>
      <c r="I640" s="8">
        <v>0</v>
      </c>
      <c r="J640" s="8">
        <v>0</v>
      </c>
      <c r="K640" s="8">
        <v>0</v>
      </c>
      <c r="L640" s="8">
        <v>0</v>
      </c>
      <c r="M640" s="14">
        <v>0</v>
      </c>
      <c r="N640" s="8">
        <v>0</v>
      </c>
      <c r="O640" s="8">
        <v>409.2</v>
      </c>
      <c r="P640" s="8">
        <v>0</v>
      </c>
      <c r="Q640" s="8">
        <v>0</v>
      </c>
      <c r="R640" s="8">
        <v>0</v>
      </c>
      <c r="S640" s="8">
        <v>0</v>
      </c>
      <c r="T640" s="8"/>
      <c r="U640" s="8">
        <v>0</v>
      </c>
      <c r="V640" s="8">
        <f t="shared" si="19"/>
        <v>0</v>
      </c>
      <c r="W640" s="8">
        <v>0</v>
      </c>
      <c r="X640" s="21">
        <v>0</v>
      </c>
      <c r="Y640" s="8">
        <v>0</v>
      </c>
      <c r="Z640" s="8">
        <v>0</v>
      </c>
      <c r="AA640" s="8">
        <v>0</v>
      </c>
      <c r="AB640" s="8">
        <v>0</v>
      </c>
      <c r="AC640" s="8">
        <v>0</v>
      </c>
      <c r="AD640" s="8">
        <v>0</v>
      </c>
      <c r="AE640" s="8">
        <v>192.98</v>
      </c>
      <c r="AF640" s="8">
        <f t="shared" si="20"/>
        <v>192.98</v>
      </c>
    </row>
    <row r="641" spans="1:32" s="9" customFormat="1" ht="13.2" x14ac:dyDescent="0.2">
      <c r="A641" s="6"/>
      <c r="B641" s="7" t="s">
        <v>659</v>
      </c>
      <c r="C641" s="7"/>
      <c r="D641" s="8">
        <v>0</v>
      </c>
      <c r="E641" s="8">
        <v>12316.49</v>
      </c>
      <c r="F641" s="8">
        <v>2027.04</v>
      </c>
      <c r="G641" s="8">
        <v>1873.44</v>
      </c>
      <c r="H641" s="8">
        <v>153.6</v>
      </c>
      <c r="I641" s="8">
        <v>0</v>
      </c>
      <c r="J641" s="8">
        <v>0</v>
      </c>
      <c r="K641" s="8">
        <v>0</v>
      </c>
      <c r="L641" s="8">
        <v>0</v>
      </c>
      <c r="M641" s="14">
        <v>0</v>
      </c>
      <c r="N641" s="8">
        <v>0</v>
      </c>
      <c r="O641" s="8">
        <v>153.6</v>
      </c>
      <c r="P641" s="8">
        <v>0</v>
      </c>
      <c r="Q641" s="8">
        <v>0</v>
      </c>
      <c r="R641" s="8">
        <v>0</v>
      </c>
      <c r="S641" s="8">
        <v>0</v>
      </c>
      <c r="T641" s="8"/>
      <c r="U641" s="8">
        <v>0</v>
      </c>
      <c r="V641" s="8">
        <f t="shared" si="19"/>
        <v>0</v>
      </c>
      <c r="W641" s="8">
        <v>0</v>
      </c>
      <c r="X641" s="21">
        <v>0</v>
      </c>
      <c r="Y641" s="8">
        <v>0</v>
      </c>
      <c r="Z641" s="8">
        <v>0</v>
      </c>
      <c r="AA641" s="8">
        <v>0</v>
      </c>
      <c r="AB641" s="8">
        <v>0</v>
      </c>
      <c r="AC641" s="8">
        <v>0</v>
      </c>
      <c r="AD641" s="8">
        <v>0</v>
      </c>
      <c r="AE641" s="8">
        <v>0</v>
      </c>
      <c r="AF641" s="8">
        <f t="shared" si="20"/>
        <v>0</v>
      </c>
    </row>
    <row r="642" spans="1:32" s="9" customFormat="1" ht="13.2" x14ac:dyDescent="0.2">
      <c r="A642" s="6"/>
      <c r="B642" s="7" t="s">
        <v>660</v>
      </c>
      <c r="C642" s="7"/>
      <c r="D642" s="8">
        <v>0</v>
      </c>
      <c r="E642" s="8">
        <v>6953.39</v>
      </c>
      <c r="F642" s="8">
        <v>541.08000000000004</v>
      </c>
      <c r="G642" s="8">
        <v>0</v>
      </c>
      <c r="H642" s="8">
        <v>541.08000000000004</v>
      </c>
      <c r="I642" s="8">
        <v>0</v>
      </c>
      <c r="J642" s="8">
        <v>0</v>
      </c>
      <c r="K642" s="8">
        <v>0</v>
      </c>
      <c r="L642" s="8">
        <v>0</v>
      </c>
      <c r="M642" s="14">
        <v>7600</v>
      </c>
      <c r="N642" s="8">
        <v>0</v>
      </c>
      <c r="O642" s="8">
        <v>541.08000000000004</v>
      </c>
      <c r="P642" s="8">
        <v>0</v>
      </c>
      <c r="Q642" s="8">
        <v>0</v>
      </c>
      <c r="R642" s="8">
        <v>0</v>
      </c>
      <c r="S642" s="8">
        <v>0</v>
      </c>
      <c r="T642" s="8"/>
      <c r="U642" s="8">
        <v>1404.6</v>
      </c>
      <c r="V642" s="8">
        <f t="shared" si="19"/>
        <v>0</v>
      </c>
      <c r="W642" s="8">
        <v>0</v>
      </c>
      <c r="X642" s="21">
        <v>0</v>
      </c>
      <c r="Y642" s="8">
        <v>0</v>
      </c>
      <c r="Z642" s="8">
        <v>0</v>
      </c>
      <c r="AA642" s="8">
        <v>0</v>
      </c>
      <c r="AB642" s="8">
        <v>0</v>
      </c>
      <c r="AC642" s="8">
        <v>0</v>
      </c>
      <c r="AD642" s="8">
        <v>0</v>
      </c>
      <c r="AE642" s="8">
        <v>0</v>
      </c>
      <c r="AF642" s="8">
        <f t="shared" si="20"/>
        <v>0</v>
      </c>
    </row>
    <row r="643" spans="1:32" s="9" customFormat="1" ht="13.2" x14ac:dyDescent="0.2">
      <c r="A643" s="6"/>
      <c r="B643" s="7" t="s">
        <v>661</v>
      </c>
      <c r="C643" s="7"/>
      <c r="D643" s="8">
        <v>4626.8500000000004</v>
      </c>
      <c r="E643" s="8">
        <v>28031.93</v>
      </c>
      <c r="F643" s="8">
        <v>5683.56</v>
      </c>
      <c r="G643" s="8">
        <v>5053.08</v>
      </c>
      <c r="H643" s="8">
        <v>630.48</v>
      </c>
      <c r="I643" s="8">
        <v>0</v>
      </c>
      <c r="J643" s="8">
        <v>0</v>
      </c>
      <c r="K643" s="8">
        <v>0</v>
      </c>
      <c r="L643" s="8">
        <v>0</v>
      </c>
      <c r="M643" s="14">
        <v>2714.3</v>
      </c>
      <c r="N643" s="8">
        <v>2413.1999999999998</v>
      </c>
      <c r="O643" s="8">
        <v>630.48</v>
      </c>
      <c r="P643" s="8">
        <v>0</v>
      </c>
      <c r="Q643" s="8">
        <v>0</v>
      </c>
      <c r="R643" s="8">
        <v>0</v>
      </c>
      <c r="S643" s="8">
        <v>0</v>
      </c>
      <c r="T643" s="8"/>
      <c r="U643" s="8">
        <v>47.76</v>
      </c>
      <c r="V643" s="8">
        <f t="shared" si="19"/>
        <v>567.10199999999998</v>
      </c>
      <c r="W643" s="8">
        <v>337.85</v>
      </c>
      <c r="X643" s="21">
        <v>0</v>
      </c>
      <c r="Y643" s="8">
        <v>0</v>
      </c>
      <c r="Z643" s="8">
        <v>0</v>
      </c>
      <c r="AA643" s="8">
        <v>0</v>
      </c>
      <c r="AB643" s="8">
        <v>241.32</v>
      </c>
      <c r="AC643" s="8">
        <v>518.84</v>
      </c>
      <c r="AD643" s="8">
        <v>748.09</v>
      </c>
      <c r="AE643" s="8">
        <v>5893.78</v>
      </c>
      <c r="AF643" s="8">
        <f t="shared" si="20"/>
        <v>6135.098</v>
      </c>
    </row>
    <row r="644" spans="1:32" s="9" customFormat="1" ht="13.2" x14ac:dyDescent="0.2">
      <c r="A644" s="6"/>
      <c r="B644" s="7" t="s">
        <v>662</v>
      </c>
      <c r="C644" s="7"/>
      <c r="D644" s="8">
        <v>0</v>
      </c>
      <c r="E644" s="8">
        <v>-9455.5</v>
      </c>
      <c r="F644" s="8">
        <v>3731.04</v>
      </c>
      <c r="G644" s="8">
        <v>3448.32</v>
      </c>
      <c r="H644" s="8">
        <v>282.72000000000003</v>
      </c>
      <c r="I644" s="8">
        <v>0</v>
      </c>
      <c r="J644" s="8">
        <v>0</v>
      </c>
      <c r="K644" s="8">
        <v>0</v>
      </c>
      <c r="L644" s="8">
        <v>0</v>
      </c>
      <c r="M644" s="14">
        <v>0</v>
      </c>
      <c r="N644" s="8">
        <v>0</v>
      </c>
      <c r="O644" s="8">
        <v>282.72000000000003</v>
      </c>
      <c r="P644" s="8">
        <v>0</v>
      </c>
      <c r="Q644" s="8">
        <v>0</v>
      </c>
      <c r="R644" s="8">
        <v>0</v>
      </c>
      <c r="S644" s="8">
        <v>0</v>
      </c>
      <c r="T644" s="8"/>
      <c r="U644" s="8">
        <v>0</v>
      </c>
      <c r="V644" s="8">
        <f t="shared" si="19"/>
        <v>0</v>
      </c>
      <c r="W644" s="8">
        <v>0</v>
      </c>
      <c r="X644" s="21">
        <v>0</v>
      </c>
      <c r="Y644" s="8">
        <v>0</v>
      </c>
      <c r="Z644" s="8">
        <v>0</v>
      </c>
      <c r="AA644" s="8">
        <v>0</v>
      </c>
      <c r="AB644" s="8">
        <v>0</v>
      </c>
      <c r="AC644" s="8">
        <v>0</v>
      </c>
      <c r="AD644" s="8">
        <v>0</v>
      </c>
      <c r="AE644" s="8">
        <v>0</v>
      </c>
      <c r="AF644" s="8">
        <f t="shared" si="20"/>
        <v>0</v>
      </c>
    </row>
    <row r="645" spans="1:32" s="9" customFormat="1" ht="13.2" x14ac:dyDescent="0.2">
      <c r="A645" s="6"/>
      <c r="B645" s="7" t="s">
        <v>663</v>
      </c>
      <c r="C645" s="7"/>
      <c r="D645" s="8">
        <v>982.85</v>
      </c>
      <c r="E645" s="8">
        <v>193.7</v>
      </c>
      <c r="F645" s="8">
        <v>1569.12</v>
      </c>
      <c r="G645" s="8">
        <v>1450.2</v>
      </c>
      <c r="H645" s="8">
        <v>118.92</v>
      </c>
      <c r="I645" s="8">
        <v>0</v>
      </c>
      <c r="J645" s="8">
        <v>0</v>
      </c>
      <c r="K645" s="8">
        <v>0</v>
      </c>
      <c r="L645" s="8">
        <v>0</v>
      </c>
      <c r="M645" s="14">
        <v>1500</v>
      </c>
      <c r="N645" s="8">
        <v>1386.32</v>
      </c>
      <c r="O645" s="8">
        <v>118.92</v>
      </c>
      <c r="P645" s="8">
        <v>0</v>
      </c>
      <c r="Q645" s="8">
        <v>0</v>
      </c>
      <c r="R645" s="8">
        <v>0</v>
      </c>
      <c r="S645" s="8">
        <v>0</v>
      </c>
      <c r="T645" s="8"/>
      <c r="U645" s="8">
        <v>95.59</v>
      </c>
      <c r="V645" s="8">
        <f t="shared" si="19"/>
        <v>325.78519999999997</v>
      </c>
      <c r="W645" s="8">
        <v>194.08</v>
      </c>
      <c r="X645" s="21">
        <v>0</v>
      </c>
      <c r="Y645" s="8">
        <v>0</v>
      </c>
      <c r="Z645" s="8">
        <v>0</v>
      </c>
      <c r="AA645" s="8">
        <v>0</v>
      </c>
      <c r="AB645" s="8">
        <v>138.63</v>
      </c>
      <c r="AC645" s="8">
        <v>298.06</v>
      </c>
      <c r="AD645" s="8">
        <v>429.76</v>
      </c>
      <c r="AE645" s="8">
        <v>1710.67</v>
      </c>
      <c r="AF645" s="8">
        <f t="shared" si="20"/>
        <v>1849.3048000000001</v>
      </c>
    </row>
    <row r="646" spans="1:32" s="9" customFormat="1" ht="13.2" x14ac:dyDescent="0.2">
      <c r="A646" s="6"/>
      <c r="B646" s="7" t="s">
        <v>664</v>
      </c>
      <c r="C646" s="7"/>
      <c r="D646" s="8">
        <v>0</v>
      </c>
      <c r="E646" s="8">
        <v>23538.47</v>
      </c>
      <c r="F646" s="8">
        <v>4028.28</v>
      </c>
      <c r="G646" s="8">
        <v>3264.72</v>
      </c>
      <c r="H646" s="8">
        <v>763.56</v>
      </c>
      <c r="I646" s="8">
        <v>0</v>
      </c>
      <c r="J646" s="8">
        <v>0</v>
      </c>
      <c r="K646" s="8">
        <v>0</v>
      </c>
      <c r="L646" s="8">
        <v>0</v>
      </c>
      <c r="M646" s="14">
        <v>0</v>
      </c>
      <c r="N646" s="8">
        <v>0</v>
      </c>
      <c r="O646" s="8">
        <v>763.56</v>
      </c>
      <c r="P646" s="8">
        <v>0</v>
      </c>
      <c r="Q646" s="8">
        <v>0</v>
      </c>
      <c r="R646" s="8">
        <v>0</v>
      </c>
      <c r="S646" s="8">
        <v>0</v>
      </c>
      <c r="T646" s="8"/>
      <c r="U646" s="8">
        <v>0</v>
      </c>
      <c r="V646" s="8">
        <f t="shared" si="19"/>
        <v>0</v>
      </c>
      <c r="W646" s="8">
        <v>0</v>
      </c>
      <c r="X646" s="21">
        <v>0</v>
      </c>
      <c r="Y646" s="8">
        <v>0</v>
      </c>
      <c r="Z646" s="8">
        <v>0</v>
      </c>
      <c r="AA646" s="8">
        <v>0</v>
      </c>
      <c r="AB646" s="8">
        <v>0</v>
      </c>
      <c r="AC646" s="8">
        <v>0</v>
      </c>
      <c r="AD646" s="8">
        <v>0</v>
      </c>
      <c r="AE646" s="8">
        <v>0</v>
      </c>
      <c r="AF646" s="8">
        <f t="shared" si="20"/>
        <v>0</v>
      </c>
    </row>
    <row r="647" spans="1:32" s="9" customFormat="1" ht="13.2" x14ac:dyDescent="0.2">
      <c r="A647" s="6"/>
      <c r="B647" s="7" t="s">
        <v>665</v>
      </c>
      <c r="C647" s="7"/>
      <c r="D647" s="8">
        <v>0</v>
      </c>
      <c r="E647" s="8">
        <v>2187.7800000000002</v>
      </c>
      <c r="F647" s="8">
        <v>522.6</v>
      </c>
      <c r="G647" s="8">
        <v>0</v>
      </c>
      <c r="H647" s="8">
        <v>522.6</v>
      </c>
      <c r="I647" s="8">
        <v>0</v>
      </c>
      <c r="J647" s="8">
        <v>0</v>
      </c>
      <c r="K647" s="8">
        <v>0</v>
      </c>
      <c r="L647" s="8">
        <v>0</v>
      </c>
      <c r="M647" s="14">
        <v>0</v>
      </c>
      <c r="N647" s="8">
        <v>0</v>
      </c>
      <c r="O647" s="8">
        <v>522.6</v>
      </c>
      <c r="P647" s="8">
        <v>0</v>
      </c>
      <c r="Q647" s="8">
        <v>0</v>
      </c>
      <c r="R647" s="8">
        <v>0</v>
      </c>
      <c r="S647" s="8">
        <v>0</v>
      </c>
      <c r="T647" s="8"/>
      <c r="U647" s="8">
        <v>0</v>
      </c>
      <c r="V647" s="8">
        <f t="shared" si="19"/>
        <v>0</v>
      </c>
      <c r="W647" s="8">
        <v>0</v>
      </c>
      <c r="X647" s="21">
        <v>0</v>
      </c>
      <c r="Y647" s="8">
        <v>0</v>
      </c>
      <c r="Z647" s="8">
        <v>0</v>
      </c>
      <c r="AA647" s="8">
        <v>0</v>
      </c>
      <c r="AB647" s="8">
        <v>0</v>
      </c>
      <c r="AC647" s="8">
        <v>0</v>
      </c>
      <c r="AD647" s="8">
        <v>0</v>
      </c>
      <c r="AE647" s="8">
        <v>0</v>
      </c>
      <c r="AF647" s="8">
        <f t="shared" si="20"/>
        <v>0</v>
      </c>
    </row>
    <row r="648" spans="1:32" s="9" customFormat="1" ht="13.2" x14ac:dyDescent="0.2">
      <c r="A648" s="6"/>
      <c r="B648" s="7" t="s">
        <v>666</v>
      </c>
      <c r="C648" s="7"/>
      <c r="D648" s="8">
        <v>7311.12</v>
      </c>
      <c r="E648" s="8">
        <v>581.55999999999995</v>
      </c>
      <c r="F648" s="8">
        <v>8027.64</v>
      </c>
      <c r="G648" s="8">
        <v>7419.24</v>
      </c>
      <c r="H648" s="8">
        <v>608.4</v>
      </c>
      <c r="I648" s="8">
        <v>0</v>
      </c>
      <c r="J648" s="8">
        <v>0</v>
      </c>
      <c r="K648" s="8">
        <v>0</v>
      </c>
      <c r="L648" s="8">
        <v>0</v>
      </c>
      <c r="M648" s="14">
        <v>8202.09</v>
      </c>
      <c r="N648" s="8">
        <v>7580.47</v>
      </c>
      <c r="O648" s="8">
        <v>608.4</v>
      </c>
      <c r="P648" s="8">
        <v>0</v>
      </c>
      <c r="Q648" s="8">
        <v>0</v>
      </c>
      <c r="R648" s="8">
        <v>0</v>
      </c>
      <c r="S648" s="8">
        <v>0</v>
      </c>
      <c r="T648" s="8"/>
      <c r="U648" s="8">
        <v>102.17</v>
      </c>
      <c r="V648" s="8">
        <f t="shared" ref="V648:V660" si="21">N648*23.5%</f>
        <v>1781.4104499999999</v>
      </c>
      <c r="W648" s="8">
        <v>1061.27</v>
      </c>
      <c r="X648" s="21">
        <v>0</v>
      </c>
      <c r="Y648" s="8">
        <v>0</v>
      </c>
      <c r="Z648" s="8">
        <v>0</v>
      </c>
      <c r="AA648" s="8">
        <v>0</v>
      </c>
      <c r="AB648" s="8">
        <v>758.05</v>
      </c>
      <c r="AC648" s="8">
        <v>1629.8</v>
      </c>
      <c r="AD648" s="8">
        <v>2349.9499999999998</v>
      </c>
      <c r="AE648" s="8">
        <v>11290.87</v>
      </c>
      <c r="AF648" s="8">
        <f t="shared" ref="AF648:AF660" si="22">N648+D648-V648-W648-X648</f>
        <v>12048.90955</v>
      </c>
    </row>
    <row r="649" spans="1:32" s="9" customFormat="1" ht="13.2" x14ac:dyDescent="0.2">
      <c r="A649" s="6"/>
      <c r="B649" s="7" t="s">
        <v>667</v>
      </c>
      <c r="C649" s="7"/>
      <c r="D649" s="8">
        <v>-11323.98</v>
      </c>
      <c r="E649" s="8">
        <v>16847.68</v>
      </c>
      <c r="F649" s="8">
        <v>9972.7199999999993</v>
      </c>
      <c r="G649" s="8">
        <v>9500.8799999999992</v>
      </c>
      <c r="H649" s="8">
        <v>471.84</v>
      </c>
      <c r="I649" s="8">
        <v>0</v>
      </c>
      <c r="J649" s="8">
        <v>0</v>
      </c>
      <c r="K649" s="8">
        <v>0</v>
      </c>
      <c r="L649" s="8">
        <v>0</v>
      </c>
      <c r="M649" s="14">
        <v>958.98</v>
      </c>
      <c r="N649" s="8">
        <v>913.61</v>
      </c>
      <c r="O649" s="8">
        <v>471.84</v>
      </c>
      <c r="P649" s="8">
        <v>0</v>
      </c>
      <c r="Q649" s="8">
        <v>0</v>
      </c>
      <c r="R649" s="8">
        <v>0</v>
      </c>
      <c r="S649" s="8">
        <v>0</v>
      </c>
      <c r="T649" s="8"/>
      <c r="U649" s="8">
        <v>9.6199999999999992</v>
      </c>
      <c r="V649" s="8">
        <f t="shared" si="21"/>
        <v>214.69835</v>
      </c>
      <c r="W649" s="8">
        <v>127.91</v>
      </c>
      <c r="X649" s="21">
        <v>0</v>
      </c>
      <c r="Y649" s="8">
        <v>0</v>
      </c>
      <c r="Z649" s="8">
        <v>0</v>
      </c>
      <c r="AA649" s="8">
        <v>0</v>
      </c>
      <c r="AB649" s="8">
        <v>91.36</v>
      </c>
      <c r="AC649" s="8">
        <v>196.43</v>
      </c>
      <c r="AD649" s="8">
        <v>283.22000000000003</v>
      </c>
      <c r="AE649" s="8">
        <v>-10844.34</v>
      </c>
      <c r="AF649" s="8">
        <f t="shared" si="22"/>
        <v>-10752.978349999999</v>
      </c>
    </row>
    <row r="650" spans="1:32" s="9" customFormat="1" ht="13.2" x14ac:dyDescent="0.2">
      <c r="A650" s="6"/>
      <c r="B650" s="7" t="s">
        <v>668</v>
      </c>
      <c r="C650" s="7"/>
      <c r="D650" s="8">
        <v>-527</v>
      </c>
      <c r="E650" s="8">
        <v>78683.02</v>
      </c>
      <c r="F650" s="8">
        <v>13643.76</v>
      </c>
      <c r="G650" s="8">
        <v>12850.8</v>
      </c>
      <c r="H650" s="8">
        <v>792.96</v>
      </c>
      <c r="I650" s="8">
        <v>0</v>
      </c>
      <c r="J650" s="8">
        <v>0</v>
      </c>
      <c r="K650" s="8">
        <v>0</v>
      </c>
      <c r="L650" s="8">
        <v>0</v>
      </c>
      <c r="M650" s="14">
        <v>0</v>
      </c>
      <c r="N650" s="8">
        <v>0</v>
      </c>
      <c r="O650" s="8">
        <v>792.96</v>
      </c>
      <c r="P650" s="8">
        <v>0</v>
      </c>
      <c r="Q650" s="8">
        <v>0</v>
      </c>
      <c r="R650" s="8">
        <v>0</v>
      </c>
      <c r="S650" s="8">
        <v>0</v>
      </c>
      <c r="T650" s="8"/>
      <c r="U650" s="8">
        <v>0</v>
      </c>
      <c r="V650" s="8">
        <f t="shared" si="21"/>
        <v>0</v>
      </c>
      <c r="W650" s="8">
        <v>0</v>
      </c>
      <c r="X650" s="21">
        <v>0</v>
      </c>
      <c r="Y650" s="8">
        <v>0</v>
      </c>
      <c r="Z650" s="8">
        <v>0</v>
      </c>
      <c r="AA650" s="8">
        <v>0</v>
      </c>
      <c r="AB650" s="8">
        <v>0</v>
      </c>
      <c r="AC650" s="8">
        <v>0</v>
      </c>
      <c r="AD650" s="8">
        <v>0</v>
      </c>
      <c r="AE650" s="8">
        <v>-527</v>
      </c>
      <c r="AF650" s="8">
        <f t="shared" si="22"/>
        <v>-527</v>
      </c>
    </row>
    <row r="651" spans="1:32" s="9" customFormat="1" ht="13.2" x14ac:dyDescent="0.2">
      <c r="A651" s="6"/>
      <c r="B651" s="7" t="s">
        <v>669</v>
      </c>
      <c r="C651" s="7"/>
      <c r="D651" s="8">
        <v>2842.09</v>
      </c>
      <c r="E651" s="8">
        <v>52776.160000000003</v>
      </c>
      <c r="F651" s="8">
        <v>13566.24</v>
      </c>
      <c r="G651" s="8">
        <v>12524.64</v>
      </c>
      <c r="H651" s="8">
        <v>1041.5999999999999</v>
      </c>
      <c r="I651" s="8">
        <v>0</v>
      </c>
      <c r="J651" s="8">
        <v>0</v>
      </c>
      <c r="K651" s="8">
        <v>0</v>
      </c>
      <c r="L651" s="8">
        <v>0</v>
      </c>
      <c r="M651" s="14">
        <v>3345.51</v>
      </c>
      <c r="N651" s="8">
        <v>3088.65</v>
      </c>
      <c r="O651" s="8">
        <v>1041.5999999999999</v>
      </c>
      <c r="P651" s="8">
        <v>0</v>
      </c>
      <c r="Q651" s="8">
        <v>0</v>
      </c>
      <c r="R651" s="8">
        <v>0</v>
      </c>
      <c r="S651" s="8">
        <v>0</v>
      </c>
      <c r="T651" s="8"/>
      <c r="U651" s="8">
        <v>24.66</v>
      </c>
      <c r="V651" s="8">
        <f t="shared" si="21"/>
        <v>725.83275000000003</v>
      </c>
      <c r="W651" s="8">
        <v>432.41</v>
      </c>
      <c r="X651" s="21">
        <v>0</v>
      </c>
      <c r="Y651" s="8">
        <v>0</v>
      </c>
      <c r="Z651" s="8">
        <v>0</v>
      </c>
      <c r="AA651" s="8">
        <v>0</v>
      </c>
      <c r="AB651" s="8">
        <v>308.86</v>
      </c>
      <c r="AC651" s="8">
        <v>664.06</v>
      </c>
      <c r="AD651" s="8">
        <v>957.48</v>
      </c>
      <c r="AE651" s="8">
        <v>4463.63</v>
      </c>
      <c r="AF651" s="8">
        <f t="shared" si="22"/>
        <v>4772.4972500000003</v>
      </c>
    </row>
    <row r="652" spans="1:32" s="9" customFormat="1" ht="13.2" x14ac:dyDescent="0.2">
      <c r="A652" s="6"/>
      <c r="B652" s="7" t="s">
        <v>670</v>
      </c>
      <c r="C652" s="7"/>
      <c r="D652" s="8">
        <v>1632.71</v>
      </c>
      <c r="E652" s="8">
        <v>9878.4</v>
      </c>
      <c r="F652" s="8">
        <v>8330.4</v>
      </c>
      <c r="G652" s="8">
        <v>7699.08</v>
      </c>
      <c r="H652" s="8">
        <v>631.32000000000005</v>
      </c>
      <c r="I652" s="8">
        <v>0</v>
      </c>
      <c r="J652" s="8">
        <v>0</v>
      </c>
      <c r="K652" s="8">
        <v>0</v>
      </c>
      <c r="L652" s="8">
        <v>0</v>
      </c>
      <c r="M652" s="14">
        <v>9000</v>
      </c>
      <c r="N652" s="8">
        <v>8317.93</v>
      </c>
      <c r="O652" s="8">
        <v>631.32000000000005</v>
      </c>
      <c r="P652" s="8">
        <v>0</v>
      </c>
      <c r="Q652" s="8">
        <v>0</v>
      </c>
      <c r="R652" s="8">
        <v>0</v>
      </c>
      <c r="S652" s="8">
        <v>0</v>
      </c>
      <c r="T652" s="8"/>
      <c r="U652" s="8">
        <v>108.04</v>
      </c>
      <c r="V652" s="8">
        <f t="shared" si="21"/>
        <v>1954.7135499999999</v>
      </c>
      <c r="W652" s="8">
        <v>1164.51</v>
      </c>
      <c r="X652" s="21">
        <v>0</v>
      </c>
      <c r="Y652" s="8">
        <v>0</v>
      </c>
      <c r="Z652" s="8">
        <v>0</v>
      </c>
      <c r="AA652" s="8">
        <v>0</v>
      </c>
      <c r="AB652" s="8">
        <v>831.79</v>
      </c>
      <c r="AC652" s="8">
        <v>1788.36</v>
      </c>
      <c r="AD652" s="8">
        <v>2578.56</v>
      </c>
      <c r="AE652" s="8">
        <v>5999.63</v>
      </c>
      <c r="AF652" s="8">
        <f t="shared" si="22"/>
        <v>6831.4164499999988</v>
      </c>
    </row>
    <row r="653" spans="1:32" s="9" customFormat="1" ht="13.2" x14ac:dyDescent="0.2">
      <c r="A653" s="6"/>
      <c r="B653" s="7" t="s">
        <v>671</v>
      </c>
      <c r="C653" s="7"/>
      <c r="D653" s="8">
        <v>0</v>
      </c>
      <c r="E653" s="8">
        <v>290.68</v>
      </c>
      <c r="F653" s="8">
        <v>348.84</v>
      </c>
      <c r="G653" s="8">
        <v>0</v>
      </c>
      <c r="H653" s="8">
        <v>348.84</v>
      </c>
      <c r="I653" s="8">
        <v>0</v>
      </c>
      <c r="J653" s="8">
        <v>0</v>
      </c>
      <c r="K653" s="8">
        <v>0</v>
      </c>
      <c r="L653" s="8">
        <v>0</v>
      </c>
      <c r="M653" s="14">
        <v>1169.6600000000001</v>
      </c>
      <c r="N653" s="8">
        <v>0</v>
      </c>
      <c r="O653" s="8">
        <v>348.84</v>
      </c>
      <c r="P653" s="8">
        <v>0</v>
      </c>
      <c r="Q653" s="8">
        <v>0</v>
      </c>
      <c r="R653" s="8">
        <v>0</v>
      </c>
      <c r="S653" s="8">
        <v>0</v>
      </c>
      <c r="T653" s="8"/>
      <c r="U653" s="8">
        <v>335.3</v>
      </c>
      <c r="V653" s="8">
        <f t="shared" si="21"/>
        <v>0</v>
      </c>
      <c r="W653" s="8">
        <v>0</v>
      </c>
      <c r="X653" s="21">
        <v>0</v>
      </c>
      <c r="Y653" s="8">
        <v>0</v>
      </c>
      <c r="Z653" s="8">
        <v>0</v>
      </c>
      <c r="AA653" s="8">
        <v>0</v>
      </c>
      <c r="AB653" s="8">
        <v>0</v>
      </c>
      <c r="AC653" s="8">
        <v>0</v>
      </c>
      <c r="AD653" s="8">
        <v>0</v>
      </c>
      <c r="AE653" s="8">
        <v>0</v>
      </c>
      <c r="AF653" s="8">
        <f t="shared" si="22"/>
        <v>0</v>
      </c>
    </row>
    <row r="654" spans="1:32" s="9" customFormat="1" ht="13.2" x14ac:dyDescent="0.2">
      <c r="A654" s="6"/>
      <c r="B654" s="7" t="s">
        <v>672</v>
      </c>
      <c r="C654" s="7"/>
      <c r="D654" s="8">
        <v>-14151.02</v>
      </c>
      <c r="E654" s="8">
        <v>21563.22</v>
      </c>
      <c r="F654" s="8">
        <v>7790.88</v>
      </c>
      <c r="G654" s="8">
        <v>7790.88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14">
        <v>3564.7</v>
      </c>
      <c r="N654" s="8">
        <v>3564.7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  <c r="T654" s="8"/>
      <c r="U654" s="8">
        <v>45.75</v>
      </c>
      <c r="V654" s="8">
        <f t="shared" si="21"/>
        <v>837.70449999999994</v>
      </c>
      <c r="W654" s="8">
        <v>499.06</v>
      </c>
      <c r="X654" s="21">
        <v>0</v>
      </c>
      <c r="Y654" s="8">
        <v>0</v>
      </c>
      <c r="Z654" s="8">
        <v>0</v>
      </c>
      <c r="AA654" s="8">
        <v>0</v>
      </c>
      <c r="AB654" s="8">
        <v>356.47</v>
      </c>
      <c r="AC654" s="8">
        <v>766.41</v>
      </c>
      <c r="AD654" s="8">
        <v>1105.06</v>
      </c>
      <c r="AE654" s="8">
        <v>-12279.55</v>
      </c>
      <c r="AF654" s="8">
        <f t="shared" si="22"/>
        <v>-11923.084499999999</v>
      </c>
    </row>
    <row r="655" spans="1:32" s="9" customFormat="1" ht="13.2" x14ac:dyDescent="0.2">
      <c r="A655" s="6"/>
      <c r="B655" s="7" t="s">
        <v>673</v>
      </c>
      <c r="C655" s="7"/>
      <c r="D655" s="8">
        <v>13682.41</v>
      </c>
      <c r="E655" s="8">
        <v>16956</v>
      </c>
      <c r="F655" s="8">
        <v>25688.880000000001</v>
      </c>
      <c r="G655" s="8">
        <v>25101.360000000001</v>
      </c>
      <c r="H655" s="8">
        <v>587.52</v>
      </c>
      <c r="I655" s="8">
        <v>0</v>
      </c>
      <c r="J655" s="8">
        <v>0</v>
      </c>
      <c r="K655" s="8">
        <v>0</v>
      </c>
      <c r="L655" s="8">
        <v>0</v>
      </c>
      <c r="M655" s="14">
        <v>23246.55</v>
      </c>
      <c r="N655" s="8">
        <v>22714.89</v>
      </c>
      <c r="O655" s="8">
        <v>587.52</v>
      </c>
      <c r="P655" s="8">
        <v>0</v>
      </c>
      <c r="Q655" s="8">
        <v>0</v>
      </c>
      <c r="R655" s="8">
        <v>0</v>
      </c>
      <c r="S655" s="8">
        <v>0</v>
      </c>
      <c r="T655" s="8"/>
      <c r="U655" s="8">
        <v>90.49</v>
      </c>
      <c r="V655" s="8">
        <f t="shared" si="21"/>
        <v>5337.9991499999996</v>
      </c>
      <c r="W655" s="8">
        <v>3180.08</v>
      </c>
      <c r="X655" s="21">
        <v>0</v>
      </c>
      <c r="Y655" s="8">
        <v>0</v>
      </c>
      <c r="Z655" s="8">
        <v>0</v>
      </c>
      <c r="AA655" s="8">
        <v>0</v>
      </c>
      <c r="AB655" s="8">
        <v>2271.4899999999998</v>
      </c>
      <c r="AC655" s="8">
        <v>4883.7</v>
      </c>
      <c r="AD655" s="8">
        <v>7041.62</v>
      </c>
      <c r="AE655" s="8">
        <v>25607.73</v>
      </c>
      <c r="AF655" s="8">
        <f t="shared" si="22"/>
        <v>27879.220850000005</v>
      </c>
    </row>
    <row r="656" spans="1:32" s="9" customFormat="1" ht="13.2" x14ac:dyDescent="0.2">
      <c r="A656" s="6"/>
      <c r="B656" s="7" t="s">
        <v>674</v>
      </c>
      <c r="C656" s="7"/>
      <c r="D656" s="8">
        <v>2357.67</v>
      </c>
      <c r="E656" s="8">
        <v>17975.919999999998</v>
      </c>
      <c r="F656" s="8">
        <v>8677.68</v>
      </c>
      <c r="G656" s="8">
        <v>8020.08</v>
      </c>
      <c r="H656" s="8">
        <v>657.6</v>
      </c>
      <c r="I656" s="8">
        <v>0</v>
      </c>
      <c r="J656" s="8">
        <v>0</v>
      </c>
      <c r="K656" s="8">
        <v>0</v>
      </c>
      <c r="L656" s="8">
        <v>0</v>
      </c>
      <c r="M656" s="14">
        <v>0</v>
      </c>
      <c r="N656" s="8">
        <v>0</v>
      </c>
      <c r="O656" s="8">
        <v>657.6</v>
      </c>
      <c r="P656" s="8">
        <v>0</v>
      </c>
      <c r="Q656" s="8">
        <v>0</v>
      </c>
      <c r="R656" s="8">
        <v>0</v>
      </c>
      <c r="S656" s="8">
        <v>0</v>
      </c>
      <c r="T656" s="8"/>
      <c r="U656" s="8">
        <v>0</v>
      </c>
      <c r="V656" s="8">
        <f t="shared" si="21"/>
        <v>0</v>
      </c>
      <c r="W656" s="8">
        <v>0</v>
      </c>
      <c r="X656" s="21">
        <v>0</v>
      </c>
      <c r="Y656" s="8">
        <v>0</v>
      </c>
      <c r="Z656" s="8">
        <v>0</v>
      </c>
      <c r="AA656" s="8">
        <v>0</v>
      </c>
      <c r="AB656" s="8">
        <v>0</v>
      </c>
      <c r="AC656" s="8">
        <v>0</v>
      </c>
      <c r="AD656" s="8">
        <v>0</v>
      </c>
      <c r="AE656" s="8">
        <v>2357.67</v>
      </c>
      <c r="AF656" s="8">
        <f t="shared" si="22"/>
        <v>2357.67</v>
      </c>
    </row>
    <row r="657" spans="1:32" s="9" customFormat="1" ht="13.2" x14ac:dyDescent="0.2">
      <c r="A657" s="6"/>
      <c r="B657" s="7" t="s">
        <v>675</v>
      </c>
      <c r="C657" s="7"/>
      <c r="D657" s="8">
        <v>0</v>
      </c>
      <c r="E657" s="8">
        <v>19639.73</v>
      </c>
      <c r="F657" s="8">
        <v>2529.96</v>
      </c>
      <c r="G657" s="8">
        <v>2173.56</v>
      </c>
      <c r="H657" s="8">
        <v>356.4</v>
      </c>
      <c r="I657" s="8">
        <v>0</v>
      </c>
      <c r="J657" s="8">
        <v>0</v>
      </c>
      <c r="K657" s="8">
        <v>0</v>
      </c>
      <c r="L657" s="8">
        <v>0</v>
      </c>
      <c r="M657" s="14">
        <v>0</v>
      </c>
      <c r="N657" s="8">
        <v>0</v>
      </c>
      <c r="O657" s="8">
        <v>356.4</v>
      </c>
      <c r="P657" s="8">
        <v>0</v>
      </c>
      <c r="Q657" s="8">
        <v>0</v>
      </c>
      <c r="R657" s="8">
        <v>0</v>
      </c>
      <c r="S657" s="8">
        <v>0</v>
      </c>
      <c r="T657" s="8"/>
      <c r="U657" s="8">
        <v>0</v>
      </c>
      <c r="V657" s="8">
        <f t="shared" si="21"/>
        <v>0</v>
      </c>
      <c r="W657" s="8">
        <v>0</v>
      </c>
      <c r="X657" s="21">
        <v>0</v>
      </c>
      <c r="Y657" s="8">
        <v>0</v>
      </c>
      <c r="Z657" s="8">
        <v>0</v>
      </c>
      <c r="AA657" s="8">
        <v>0</v>
      </c>
      <c r="AB657" s="8">
        <v>0</v>
      </c>
      <c r="AC657" s="8">
        <v>0</v>
      </c>
      <c r="AD657" s="8">
        <v>0</v>
      </c>
      <c r="AE657" s="8">
        <v>0</v>
      </c>
      <c r="AF657" s="8">
        <f t="shared" si="22"/>
        <v>0</v>
      </c>
    </row>
    <row r="658" spans="1:32" s="9" customFormat="1" ht="13.2" x14ac:dyDescent="0.2">
      <c r="A658" s="6"/>
      <c r="B658" s="7" t="s">
        <v>676</v>
      </c>
      <c r="C658" s="7"/>
      <c r="D658" s="8">
        <v>10683.1</v>
      </c>
      <c r="E658" s="8">
        <v>5130.9799999999996</v>
      </c>
      <c r="F658" s="8">
        <v>15577.08</v>
      </c>
      <c r="G658" s="8">
        <v>15577.08</v>
      </c>
      <c r="H658" s="8">
        <v>0</v>
      </c>
      <c r="I658" s="8">
        <v>0</v>
      </c>
      <c r="J658" s="8">
        <v>0</v>
      </c>
      <c r="K658" s="8">
        <v>0</v>
      </c>
      <c r="L658" s="8">
        <v>1204.42</v>
      </c>
      <c r="M658" s="14">
        <v>14319.63</v>
      </c>
      <c r="N658" s="8">
        <v>14319.63</v>
      </c>
      <c r="O658" s="8">
        <v>0</v>
      </c>
      <c r="P658" s="8">
        <v>0</v>
      </c>
      <c r="Q658" s="8">
        <v>0</v>
      </c>
      <c r="R658" s="8">
        <v>0</v>
      </c>
      <c r="S658" s="8">
        <v>1204.42</v>
      </c>
      <c r="T658" s="8"/>
      <c r="U658" s="8">
        <v>91.93</v>
      </c>
      <c r="V658" s="8">
        <f t="shared" si="21"/>
        <v>3365.1130499999995</v>
      </c>
      <c r="W658" s="8">
        <v>2004.75</v>
      </c>
      <c r="X658" s="21">
        <v>11138</v>
      </c>
      <c r="Y658" s="8">
        <v>10208</v>
      </c>
      <c r="Z658" s="8">
        <v>0</v>
      </c>
      <c r="AA658" s="8">
        <v>930</v>
      </c>
      <c r="AB658" s="8">
        <v>-8776.0400000000009</v>
      </c>
      <c r="AC658" s="8">
        <v>3078.72</v>
      </c>
      <c r="AD658" s="8">
        <v>3509.09</v>
      </c>
      <c r="AE658" s="8">
        <v>17270.91</v>
      </c>
      <c r="AF658" s="8">
        <f t="shared" si="22"/>
        <v>8494.8669499999996</v>
      </c>
    </row>
    <row r="659" spans="1:32" s="9" customFormat="1" ht="13.2" x14ac:dyDescent="0.2">
      <c r="A659" s="6"/>
      <c r="B659" s="7" t="s">
        <v>677</v>
      </c>
      <c r="C659" s="7"/>
      <c r="D659" s="8">
        <v>0</v>
      </c>
      <c r="E659" s="8">
        <v>28230.400000000001</v>
      </c>
      <c r="F659" s="8">
        <v>4626.3599999999997</v>
      </c>
      <c r="G659" s="8">
        <v>4314.24</v>
      </c>
      <c r="H659" s="8">
        <v>312.12</v>
      </c>
      <c r="I659" s="8">
        <v>0</v>
      </c>
      <c r="J659" s="8">
        <v>0</v>
      </c>
      <c r="K659" s="8">
        <v>0</v>
      </c>
      <c r="L659" s="8">
        <v>0</v>
      </c>
      <c r="M659" s="14">
        <v>0</v>
      </c>
      <c r="N659" s="8">
        <v>0</v>
      </c>
      <c r="O659" s="8">
        <v>312.12</v>
      </c>
      <c r="P659" s="8">
        <v>0</v>
      </c>
      <c r="Q659" s="8">
        <v>0</v>
      </c>
      <c r="R659" s="8">
        <v>0</v>
      </c>
      <c r="S659" s="8">
        <v>0</v>
      </c>
      <c r="T659" s="8"/>
      <c r="U659" s="8">
        <v>0</v>
      </c>
      <c r="V659" s="8">
        <f t="shared" si="21"/>
        <v>0</v>
      </c>
      <c r="W659" s="8">
        <v>0</v>
      </c>
      <c r="X659" s="21">
        <v>0</v>
      </c>
      <c r="Y659" s="8">
        <v>0</v>
      </c>
      <c r="Z659" s="8">
        <v>0</v>
      </c>
      <c r="AA659" s="8">
        <v>0</v>
      </c>
      <c r="AB659" s="8">
        <v>0</v>
      </c>
      <c r="AC659" s="8">
        <v>0</v>
      </c>
      <c r="AD659" s="8">
        <v>0</v>
      </c>
      <c r="AE659" s="8">
        <v>0</v>
      </c>
      <c r="AF659" s="8">
        <f t="shared" si="22"/>
        <v>0</v>
      </c>
    </row>
    <row r="660" spans="1:32" s="9" customFormat="1" ht="13.2" x14ac:dyDescent="0.2">
      <c r="A660" s="6"/>
      <c r="B660" s="7" t="s">
        <v>678</v>
      </c>
      <c r="C660" s="7"/>
      <c r="D660" s="8">
        <v>6003.27</v>
      </c>
      <c r="E660" s="8">
        <v>-109.05</v>
      </c>
      <c r="F660" s="8">
        <v>5947.59</v>
      </c>
      <c r="G660" s="8">
        <v>5641.14</v>
      </c>
      <c r="H660" s="8">
        <v>306.45</v>
      </c>
      <c r="I660" s="8">
        <v>0</v>
      </c>
      <c r="J660" s="8">
        <v>0</v>
      </c>
      <c r="K660" s="8">
        <v>0</v>
      </c>
      <c r="L660" s="8">
        <v>0</v>
      </c>
      <c r="M660" s="14">
        <v>6056.68</v>
      </c>
      <c r="N660" s="8">
        <v>5744.61</v>
      </c>
      <c r="O660" s="8">
        <v>306.45</v>
      </c>
      <c r="P660" s="8">
        <v>0</v>
      </c>
      <c r="Q660" s="8">
        <v>0</v>
      </c>
      <c r="R660" s="8">
        <v>0</v>
      </c>
      <c r="S660" s="8">
        <v>0</v>
      </c>
      <c r="T660" s="8"/>
      <c r="U660" s="8">
        <v>101.83</v>
      </c>
      <c r="V660" s="8">
        <f t="shared" si="21"/>
        <v>1349.9833499999997</v>
      </c>
      <c r="W660" s="8">
        <v>804.25</v>
      </c>
      <c r="X660" s="21">
        <v>0</v>
      </c>
      <c r="Y660" s="8">
        <v>0</v>
      </c>
      <c r="Z660" s="8">
        <v>0</v>
      </c>
      <c r="AA660" s="8">
        <v>0</v>
      </c>
      <c r="AB660" s="8">
        <v>574.46</v>
      </c>
      <c r="AC660" s="8">
        <v>1235.0899999999999</v>
      </c>
      <c r="AD660" s="8">
        <v>1780.83</v>
      </c>
      <c r="AE660" s="8">
        <v>9019.19</v>
      </c>
      <c r="AF660" s="8">
        <f t="shared" si="22"/>
        <v>9593.6466500000006</v>
      </c>
    </row>
    <row r="661" spans="1:32" ht="9" customHeight="1" x14ac:dyDescent="0.2"/>
  </sheetData>
  <mergeCells count="2">
    <mergeCell ref="A3:G3"/>
    <mergeCell ref="A4:G4"/>
  </mergeCells>
  <pageMargins left="0.19685039370078741" right="0.19685039370078741" top="0.19685039370078741" bottom="0.19685039370078741" header="0.19685039370078741" footer="0.19685039370078741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Usr</cp:lastModifiedBy>
  <cp:lastPrinted>2019-03-29T02:25:48Z</cp:lastPrinted>
  <dcterms:created xsi:type="dcterms:W3CDTF">2019-03-27T02:31:08Z</dcterms:created>
  <dcterms:modified xsi:type="dcterms:W3CDTF">2022-01-28T08:24:22Z</dcterms:modified>
</cp:coreProperties>
</file>