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polzovatel/Downloads/сайт/Отчет о собранных денежных средствах и выполненных работ за 2022 год-/"/>
    </mc:Choice>
  </mc:AlternateContent>
  <bookViews>
    <workbookView showSheetTabs="0" xWindow="0" yWindow="460" windowWidth="10000" windowHeight="5060" tabRatio="0"/>
  </bookViews>
  <sheets>
    <sheet name="Sheet1" sheetId="1" r:id="rId1"/>
  </sheets>
  <definedNames>
    <definedName name="_ФильтрБазыДанных" localSheetId="0" hidden="1">Sheet1!$A$6:$Q$753</definedName>
  </definedNames>
  <calcPr calcId="15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N7" i="1"/>
  <c r="O7" i="1"/>
  <c r="P7" i="1"/>
  <c r="Q7" i="1"/>
  <c r="L8" i="1"/>
  <c r="N8" i="1"/>
  <c r="O8" i="1"/>
  <c r="P8" i="1"/>
  <c r="Q8" i="1"/>
  <c r="L9" i="1"/>
  <c r="N9" i="1"/>
  <c r="O9" i="1"/>
  <c r="P9" i="1"/>
  <c r="Q9" i="1"/>
  <c r="N10" i="1"/>
  <c r="O10" i="1"/>
  <c r="P10" i="1"/>
  <c r="Q10" i="1"/>
  <c r="N11" i="1"/>
  <c r="O11" i="1"/>
  <c r="P11" i="1"/>
  <c r="Q11" i="1"/>
  <c r="N12" i="1"/>
  <c r="O12" i="1"/>
  <c r="P12" i="1"/>
  <c r="Q12" i="1"/>
  <c r="N13" i="1"/>
  <c r="O13" i="1"/>
  <c r="P13" i="1"/>
  <c r="Q13" i="1"/>
  <c r="L14" i="1"/>
  <c r="N14" i="1"/>
  <c r="O14" i="1"/>
  <c r="P14" i="1"/>
  <c r="Q14" i="1"/>
  <c r="L15" i="1"/>
  <c r="N15" i="1"/>
  <c r="O15" i="1"/>
  <c r="P15" i="1"/>
  <c r="Q15" i="1"/>
  <c r="L16" i="1"/>
  <c r="N16" i="1"/>
  <c r="O16" i="1"/>
  <c r="P16" i="1"/>
  <c r="Q16" i="1"/>
  <c r="L17" i="1"/>
  <c r="N17" i="1"/>
  <c r="O17" i="1"/>
  <c r="P17" i="1"/>
  <c r="Q17" i="1"/>
  <c r="L18" i="1"/>
  <c r="N18" i="1"/>
  <c r="O18" i="1"/>
  <c r="P18" i="1"/>
  <c r="Q18" i="1"/>
  <c r="L19" i="1"/>
  <c r="N19" i="1"/>
  <c r="O19" i="1"/>
  <c r="P19" i="1"/>
  <c r="Q19" i="1"/>
  <c r="L20" i="1"/>
  <c r="N20" i="1"/>
  <c r="O20" i="1"/>
  <c r="P20" i="1"/>
  <c r="Q20" i="1"/>
  <c r="L21" i="1"/>
  <c r="N21" i="1"/>
  <c r="O21" i="1"/>
  <c r="P21" i="1"/>
  <c r="Q21" i="1"/>
  <c r="L22" i="1"/>
  <c r="N22" i="1"/>
  <c r="O22" i="1"/>
  <c r="P22" i="1"/>
  <c r="Q22" i="1"/>
  <c r="L23" i="1"/>
  <c r="N23" i="1"/>
  <c r="O23" i="1"/>
  <c r="P23" i="1"/>
  <c r="Q23" i="1"/>
  <c r="L24" i="1"/>
  <c r="N24" i="1"/>
  <c r="O24" i="1"/>
  <c r="P24" i="1"/>
  <c r="Q24" i="1"/>
  <c r="L25" i="1"/>
  <c r="N25" i="1"/>
  <c r="O25" i="1"/>
  <c r="P25" i="1"/>
  <c r="Q25" i="1"/>
  <c r="L26" i="1"/>
  <c r="N26" i="1"/>
  <c r="O26" i="1"/>
  <c r="P26" i="1"/>
  <c r="Q26" i="1"/>
  <c r="L27" i="1"/>
  <c r="N27" i="1"/>
  <c r="O27" i="1"/>
  <c r="P27" i="1"/>
  <c r="Q27" i="1"/>
  <c r="L28" i="1"/>
  <c r="N28" i="1"/>
  <c r="O28" i="1"/>
  <c r="P28" i="1"/>
  <c r="Q28" i="1"/>
  <c r="L29" i="1"/>
  <c r="N29" i="1"/>
  <c r="O29" i="1"/>
  <c r="P29" i="1"/>
  <c r="Q29" i="1"/>
  <c r="L30" i="1"/>
  <c r="N30" i="1"/>
  <c r="O30" i="1"/>
  <c r="P30" i="1"/>
  <c r="Q30" i="1"/>
  <c r="L31" i="1"/>
  <c r="N31" i="1"/>
  <c r="O31" i="1"/>
  <c r="P31" i="1"/>
  <c r="Q31" i="1"/>
  <c r="L32" i="1"/>
  <c r="N32" i="1"/>
  <c r="O32" i="1"/>
  <c r="P32" i="1"/>
  <c r="Q32" i="1"/>
  <c r="L33" i="1"/>
  <c r="N33" i="1"/>
  <c r="O33" i="1"/>
  <c r="P33" i="1"/>
  <c r="Q33" i="1"/>
  <c r="L34" i="1"/>
  <c r="N34" i="1"/>
  <c r="O34" i="1"/>
  <c r="P34" i="1"/>
  <c r="Q34" i="1"/>
  <c r="L35" i="1"/>
  <c r="N35" i="1"/>
  <c r="O35" i="1"/>
  <c r="P35" i="1"/>
  <c r="Q35" i="1"/>
  <c r="L36" i="1"/>
  <c r="N36" i="1"/>
  <c r="O36" i="1"/>
  <c r="P36" i="1"/>
  <c r="Q36" i="1"/>
  <c r="L37" i="1"/>
  <c r="N37" i="1"/>
  <c r="O37" i="1"/>
  <c r="P37" i="1"/>
  <c r="Q37" i="1"/>
  <c r="L38" i="1"/>
  <c r="N38" i="1"/>
  <c r="O38" i="1"/>
  <c r="P38" i="1"/>
  <c r="Q38" i="1"/>
  <c r="L39" i="1"/>
  <c r="N39" i="1"/>
  <c r="O39" i="1"/>
  <c r="P39" i="1"/>
  <c r="Q39" i="1"/>
  <c r="L40" i="1"/>
  <c r="N40" i="1"/>
  <c r="O40" i="1"/>
  <c r="P40" i="1"/>
  <c r="Q40" i="1"/>
  <c r="L41" i="1"/>
  <c r="N41" i="1"/>
  <c r="O41" i="1"/>
  <c r="P41" i="1"/>
  <c r="Q41" i="1"/>
  <c r="L42" i="1"/>
  <c r="N42" i="1"/>
  <c r="O42" i="1"/>
  <c r="P42" i="1"/>
  <c r="Q42" i="1"/>
  <c r="L43" i="1"/>
  <c r="N43" i="1"/>
  <c r="O43" i="1"/>
  <c r="P43" i="1"/>
  <c r="Q43" i="1"/>
  <c r="L44" i="1"/>
  <c r="N44" i="1"/>
  <c r="O44" i="1"/>
  <c r="P44" i="1"/>
  <c r="Q44" i="1"/>
  <c r="L45" i="1"/>
  <c r="N45" i="1"/>
  <c r="O45" i="1"/>
  <c r="P45" i="1"/>
  <c r="Q45" i="1"/>
  <c r="L46" i="1"/>
  <c r="N46" i="1"/>
  <c r="O46" i="1"/>
  <c r="P46" i="1"/>
  <c r="Q46" i="1"/>
  <c r="L47" i="1"/>
  <c r="N47" i="1"/>
  <c r="O47" i="1"/>
  <c r="P47" i="1"/>
  <c r="Q47" i="1"/>
  <c r="L48" i="1"/>
  <c r="N48" i="1"/>
  <c r="O48" i="1"/>
  <c r="P48" i="1"/>
  <c r="Q48" i="1"/>
  <c r="L49" i="1"/>
  <c r="N49" i="1"/>
  <c r="O49" i="1"/>
  <c r="P49" i="1"/>
  <c r="Q49" i="1"/>
  <c r="L50" i="1"/>
  <c r="N50" i="1"/>
  <c r="O50" i="1"/>
  <c r="P50" i="1"/>
  <c r="Q50" i="1"/>
  <c r="L51" i="1"/>
  <c r="N51" i="1"/>
  <c r="O51" i="1"/>
  <c r="P51" i="1"/>
  <c r="Q51" i="1"/>
  <c r="L52" i="1"/>
  <c r="N52" i="1"/>
  <c r="O52" i="1"/>
  <c r="P52" i="1"/>
  <c r="Q52" i="1"/>
  <c r="L53" i="1"/>
  <c r="N53" i="1"/>
  <c r="O53" i="1"/>
  <c r="P53" i="1"/>
  <c r="Q53" i="1"/>
  <c r="L54" i="1"/>
  <c r="N54" i="1"/>
  <c r="O54" i="1"/>
  <c r="P54" i="1"/>
  <c r="Q54" i="1"/>
  <c r="L55" i="1"/>
  <c r="N55" i="1"/>
  <c r="O55" i="1"/>
  <c r="P55" i="1"/>
  <c r="Q55" i="1"/>
  <c r="L56" i="1"/>
  <c r="N56" i="1"/>
  <c r="O56" i="1"/>
  <c r="P56" i="1"/>
  <c r="Q56" i="1"/>
  <c r="L57" i="1"/>
  <c r="N57" i="1"/>
  <c r="O57" i="1"/>
  <c r="P57" i="1"/>
  <c r="Q57" i="1"/>
  <c r="L58" i="1"/>
  <c r="N58" i="1"/>
  <c r="O58" i="1"/>
  <c r="P58" i="1"/>
  <c r="Q58" i="1"/>
  <c r="L59" i="1"/>
  <c r="N59" i="1"/>
  <c r="O59" i="1"/>
  <c r="P59" i="1"/>
  <c r="Q59" i="1"/>
  <c r="L60" i="1"/>
  <c r="N60" i="1"/>
  <c r="O60" i="1"/>
  <c r="P60" i="1"/>
  <c r="Q60" i="1"/>
  <c r="L61" i="1"/>
  <c r="N61" i="1"/>
  <c r="O61" i="1"/>
  <c r="P61" i="1"/>
  <c r="Q61" i="1"/>
  <c r="L62" i="1"/>
  <c r="N62" i="1"/>
  <c r="O62" i="1"/>
  <c r="P62" i="1"/>
  <c r="Q62" i="1"/>
  <c r="L63" i="1"/>
  <c r="N63" i="1"/>
  <c r="O63" i="1"/>
  <c r="P63" i="1"/>
  <c r="Q63" i="1"/>
  <c r="L64" i="1"/>
  <c r="N64" i="1"/>
  <c r="O64" i="1"/>
  <c r="P64" i="1"/>
  <c r="Q64" i="1"/>
  <c r="L65" i="1"/>
  <c r="N65" i="1"/>
  <c r="O65" i="1"/>
  <c r="P65" i="1"/>
  <c r="Q65" i="1"/>
  <c r="L66" i="1"/>
  <c r="N66" i="1"/>
  <c r="O66" i="1"/>
  <c r="P66" i="1"/>
  <c r="Q66" i="1"/>
  <c r="L67" i="1"/>
  <c r="N67" i="1"/>
  <c r="O67" i="1"/>
  <c r="P67" i="1"/>
  <c r="Q67" i="1"/>
  <c r="L68" i="1"/>
  <c r="N68" i="1"/>
  <c r="O68" i="1"/>
  <c r="P68" i="1"/>
  <c r="Q68" i="1"/>
  <c r="L69" i="1"/>
  <c r="N69" i="1"/>
  <c r="O69" i="1"/>
  <c r="P69" i="1"/>
  <c r="Q69" i="1"/>
  <c r="L70" i="1"/>
  <c r="N70" i="1"/>
  <c r="O70" i="1"/>
  <c r="P70" i="1"/>
  <c r="Q70" i="1"/>
  <c r="L71" i="1"/>
  <c r="N71" i="1"/>
  <c r="O71" i="1"/>
  <c r="P71" i="1"/>
  <c r="Q71" i="1"/>
  <c r="L72" i="1"/>
  <c r="N72" i="1"/>
  <c r="O72" i="1"/>
  <c r="P72" i="1"/>
  <c r="Q72" i="1"/>
  <c r="N73" i="1"/>
  <c r="O73" i="1"/>
  <c r="P73" i="1"/>
  <c r="Q73" i="1"/>
  <c r="L74" i="1"/>
  <c r="N74" i="1"/>
  <c r="O74" i="1"/>
  <c r="P74" i="1"/>
  <c r="Q74" i="1"/>
  <c r="N75" i="1"/>
  <c r="O75" i="1"/>
  <c r="P75" i="1"/>
  <c r="Q75" i="1"/>
  <c r="L76" i="1"/>
  <c r="N76" i="1"/>
  <c r="O76" i="1"/>
  <c r="P76" i="1"/>
  <c r="Q76" i="1"/>
  <c r="L77" i="1"/>
  <c r="N77" i="1"/>
  <c r="O77" i="1"/>
  <c r="P77" i="1"/>
  <c r="Q77" i="1"/>
  <c r="L78" i="1"/>
  <c r="N78" i="1"/>
  <c r="O78" i="1"/>
  <c r="P78" i="1"/>
  <c r="Q78" i="1"/>
  <c r="L79" i="1"/>
  <c r="N79" i="1"/>
  <c r="O79" i="1"/>
  <c r="P79" i="1"/>
  <c r="Q79" i="1"/>
  <c r="N80" i="1"/>
  <c r="O80" i="1"/>
  <c r="P80" i="1"/>
  <c r="Q80" i="1"/>
  <c r="L81" i="1"/>
  <c r="N81" i="1"/>
  <c r="O81" i="1"/>
  <c r="P81" i="1"/>
  <c r="Q81" i="1"/>
  <c r="L82" i="1"/>
  <c r="N82" i="1"/>
  <c r="O82" i="1"/>
  <c r="P82" i="1"/>
  <c r="Q82" i="1"/>
  <c r="N83" i="1"/>
  <c r="O83" i="1"/>
  <c r="P83" i="1"/>
  <c r="Q83" i="1"/>
  <c r="N84" i="1"/>
  <c r="O84" i="1"/>
  <c r="P84" i="1"/>
  <c r="Q84" i="1"/>
  <c r="L85" i="1"/>
  <c r="N85" i="1"/>
  <c r="O85" i="1"/>
  <c r="P85" i="1"/>
  <c r="Q85" i="1"/>
  <c r="N86" i="1"/>
  <c r="O86" i="1"/>
  <c r="P86" i="1"/>
  <c r="Q86" i="1"/>
  <c r="L87" i="1"/>
  <c r="N87" i="1"/>
  <c r="O87" i="1"/>
  <c r="P87" i="1"/>
  <c r="Q87" i="1"/>
  <c r="N88" i="1"/>
  <c r="O88" i="1"/>
  <c r="P88" i="1"/>
  <c r="Q88" i="1"/>
  <c r="L89" i="1"/>
  <c r="N89" i="1"/>
  <c r="O89" i="1"/>
  <c r="P89" i="1"/>
  <c r="Q89" i="1"/>
  <c r="L90" i="1"/>
  <c r="N90" i="1"/>
  <c r="O90" i="1"/>
  <c r="P90" i="1"/>
  <c r="Q90" i="1"/>
  <c r="L91" i="1"/>
  <c r="N91" i="1"/>
  <c r="O91" i="1"/>
  <c r="P91" i="1"/>
  <c r="Q91" i="1"/>
  <c r="L92" i="1"/>
  <c r="N92" i="1"/>
  <c r="O92" i="1"/>
  <c r="P92" i="1"/>
  <c r="Q92" i="1"/>
  <c r="L93" i="1"/>
  <c r="N93" i="1"/>
  <c r="O93" i="1"/>
  <c r="P93" i="1"/>
  <c r="Q93" i="1"/>
  <c r="L94" i="1"/>
  <c r="N94" i="1"/>
  <c r="O94" i="1"/>
  <c r="P94" i="1"/>
  <c r="Q94" i="1"/>
  <c r="L95" i="1"/>
  <c r="N95" i="1"/>
  <c r="O95" i="1"/>
  <c r="P95" i="1"/>
  <c r="Q95" i="1"/>
  <c r="L96" i="1"/>
  <c r="N96" i="1"/>
  <c r="O96" i="1"/>
  <c r="P96" i="1"/>
  <c r="Q96" i="1"/>
  <c r="L97" i="1"/>
  <c r="N97" i="1"/>
  <c r="O97" i="1"/>
  <c r="P97" i="1"/>
  <c r="Q97" i="1"/>
  <c r="L98" i="1"/>
  <c r="N98" i="1"/>
  <c r="O98" i="1"/>
  <c r="P98" i="1"/>
  <c r="Q98" i="1"/>
  <c r="L99" i="1"/>
  <c r="N99" i="1"/>
  <c r="O99" i="1"/>
  <c r="P99" i="1"/>
  <c r="Q99" i="1"/>
  <c r="L100" i="1"/>
  <c r="N100" i="1"/>
  <c r="O100" i="1"/>
  <c r="P100" i="1"/>
  <c r="Q100" i="1"/>
  <c r="L101" i="1"/>
  <c r="N101" i="1"/>
  <c r="O101" i="1"/>
  <c r="P101" i="1"/>
  <c r="Q101" i="1"/>
  <c r="L102" i="1"/>
  <c r="N102" i="1"/>
  <c r="O102" i="1"/>
  <c r="P102" i="1"/>
  <c r="Q102" i="1"/>
  <c r="L103" i="1"/>
  <c r="N103" i="1"/>
  <c r="O103" i="1"/>
  <c r="P103" i="1"/>
  <c r="Q103" i="1"/>
  <c r="L104" i="1"/>
  <c r="N104" i="1"/>
  <c r="O104" i="1"/>
  <c r="P104" i="1"/>
  <c r="Q104" i="1"/>
  <c r="L105" i="1"/>
  <c r="N105" i="1"/>
  <c r="O105" i="1"/>
  <c r="P105" i="1"/>
  <c r="Q105" i="1"/>
  <c r="L106" i="1"/>
  <c r="N106" i="1"/>
  <c r="O106" i="1"/>
  <c r="P106" i="1"/>
  <c r="Q106" i="1"/>
  <c r="L107" i="1"/>
  <c r="N107" i="1"/>
  <c r="O107" i="1"/>
  <c r="P107" i="1"/>
  <c r="Q107" i="1"/>
  <c r="L108" i="1"/>
  <c r="N108" i="1"/>
  <c r="O108" i="1"/>
  <c r="P108" i="1"/>
  <c r="Q108" i="1"/>
  <c r="L109" i="1"/>
  <c r="N109" i="1"/>
  <c r="O109" i="1"/>
  <c r="P109" i="1"/>
  <c r="Q109" i="1"/>
  <c r="N110" i="1"/>
  <c r="O110" i="1"/>
  <c r="P110" i="1"/>
  <c r="Q110" i="1"/>
  <c r="Q111" i="1"/>
  <c r="L112" i="1"/>
  <c r="N112" i="1"/>
  <c r="O112" i="1"/>
  <c r="P112" i="1"/>
  <c r="Q112" i="1"/>
  <c r="N113" i="1"/>
  <c r="O113" i="1"/>
  <c r="P113" i="1"/>
  <c r="Q113" i="1"/>
  <c r="Q114" i="1"/>
  <c r="L115" i="1"/>
  <c r="N115" i="1"/>
  <c r="O115" i="1"/>
  <c r="P115" i="1"/>
  <c r="Q115" i="1"/>
  <c r="L116" i="1"/>
  <c r="N116" i="1"/>
  <c r="O116" i="1"/>
  <c r="P116" i="1"/>
  <c r="Q116" i="1"/>
  <c r="L117" i="1"/>
  <c r="N117" i="1"/>
  <c r="O117" i="1"/>
  <c r="P117" i="1"/>
  <c r="Q117" i="1"/>
  <c r="Q118" i="1"/>
  <c r="L119" i="1"/>
  <c r="N119" i="1"/>
  <c r="O119" i="1"/>
  <c r="P119" i="1"/>
  <c r="Q119" i="1"/>
  <c r="L120" i="1"/>
  <c r="N120" i="1"/>
  <c r="O120" i="1"/>
  <c r="P120" i="1"/>
  <c r="Q120" i="1"/>
  <c r="L121" i="1"/>
  <c r="N121" i="1"/>
  <c r="O121" i="1"/>
  <c r="P121" i="1"/>
  <c r="Q121" i="1"/>
  <c r="L122" i="1"/>
  <c r="N122" i="1"/>
  <c r="O122" i="1"/>
  <c r="P122" i="1"/>
  <c r="Q122" i="1"/>
  <c r="L123" i="1"/>
  <c r="N123" i="1"/>
  <c r="O123" i="1"/>
  <c r="P123" i="1"/>
  <c r="Q123" i="1"/>
  <c r="L124" i="1"/>
  <c r="N124" i="1"/>
  <c r="O124" i="1"/>
  <c r="P124" i="1"/>
  <c r="Q124" i="1"/>
  <c r="N125" i="1"/>
  <c r="O125" i="1"/>
  <c r="P125" i="1"/>
  <c r="Q125" i="1"/>
  <c r="L126" i="1"/>
  <c r="N126" i="1"/>
  <c r="O126" i="1"/>
  <c r="P126" i="1"/>
  <c r="Q126" i="1"/>
  <c r="L127" i="1"/>
  <c r="N127" i="1"/>
  <c r="O127" i="1"/>
  <c r="P127" i="1"/>
  <c r="Q127" i="1"/>
  <c r="Q128" i="1"/>
  <c r="N129" i="1"/>
  <c r="O129" i="1"/>
  <c r="P129" i="1"/>
  <c r="Q129" i="1"/>
  <c r="Q130" i="1"/>
  <c r="L131" i="1"/>
  <c r="N131" i="1"/>
  <c r="O131" i="1"/>
  <c r="P131" i="1"/>
  <c r="Q131" i="1"/>
  <c r="L132" i="1"/>
  <c r="N132" i="1"/>
  <c r="O132" i="1"/>
  <c r="P132" i="1"/>
  <c r="Q132" i="1"/>
  <c r="L133" i="1"/>
  <c r="N133" i="1"/>
  <c r="O133" i="1"/>
  <c r="P133" i="1"/>
  <c r="Q133" i="1"/>
  <c r="L134" i="1"/>
  <c r="N134" i="1"/>
  <c r="O134" i="1"/>
  <c r="P134" i="1"/>
  <c r="Q134" i="1"/>
  <c r="L135" i="1"/>
  <c r="N135" i="1"/>
  <c r="O135" i="1"/>
  <c r="P135" i="1"/>
  <c r="Q135" i="1"/>
  <c r="L136" i="1"/>
  <c r="N136" i="1"/>
  <c r="O136" i="1"/>
  <c r="P136" i="1"/>
  <c r="Q136" i="1"/>
  <c r="L137" i="1"/>
  <c r="N137" i="1"/>
  <c r="O137" i="1"/>
  <c r="P137" i="1"/>
  <c r="Q137" i="1"/>
  <c r="L138" i="1"/>
  <c r="N138" i="1"/>
  <c r="O138" i="1"/>
  <c r="P138" i="1"/>
  <c r="Q138" i="1"/>
  <c r="L139" i="1"/>
  <c r="N139" i="1"/>
  <c r="O139" i="1"/>
  <c r="P139" i="1"/>
  <c r="Q139" i="1"/>
  <c r="L140" i="1"/>
  <c r="N140" i="1"/>
  <c r="O140" i="1"/>
  <c r="P140" i="1"/>
  <c r="Q140" i="1"/>
  <c r="L141" i="1"/>
  <c r="N141" i="1"/>
  <c r="O141" i="1"/>
  <c r="P141" i="1"/>
  <c r="Q141" i="1"/>
  <c r="Q142" i="1"/>
  <c r="Q143" i="1"/>
  <c r="L144" i="1"/>
  <c r="N144" i="1"/>
  <c r="O144" i="1"/>
  <c r="P144" i="1"/>
  <c r="Q144" i="1"/>
  <c r="L145" i="1"/>
  <c r="Q145" i="1"/>
  <c r="L146" i="1"/>
  <c r="N146" i="1"/>
  <c r="O146" i="1"/>
  <c r="P146" i="1"/>
  <c r="Q146" i="1"/>
  <c r="Q147" i="1"/>
  <c r="L148" i="1"/>
  <c r="N148" i="1"/>
  <c r="O148" i="1"/>
  <c r="P148" i="1"/>
  <c r="Q148" i="1"/>
  <c r="L149" i="1"/>
  <c r="N149" i="1"/>
  <c r="O149" i="1"/>
  <c r="P149" i="1"/>
  <c r="Q149" i="1"/>
  <c r="L150" i="1"/>
  <c r="N150" i="1"/>
  <c r="O150" i="1"/>
  <c r="P150" i="1"/>
  <c r="Q150" i="1"/>
  <c r="L151" i="1"/>
  <c r="N151" i="1"/>
  <c r="O151" i="1"/>
  <c r="P151" i="1"/>
  <c r="Q151" i="1"/>
  <c r="L152" i="1"/>
  <c r="N152" i="1"/>
  <c r="O152" i="1"/>
  <c r="P152" i="1"/>
  <c r="Q152" i="1"/>
  <c r="L153" i="1"/>
  <c r="N153" i="1"/>
  <c r="O153" i="1"/>
  <c r="P153" i="1"/>
  <c r="Q153" i="1"/>
  <c r="L154" i="1"/>
  <c r="N154" i="1"/>
  <c r="O154" i="1"/>
  <c r="P154" i="1"/>
  <c r="Q154" i="1"/>
  <c r="L155" i="1"/>
  <c r="N155" i="1"/>
  <c r="O155" i="1"/>
  <c r="P155" i="1"/>
  <c r="Q155" i="1"/>
  <c r="L156" i="1"/>
  <c r="N156" i="1"/>
  <c r="O156" i="1"/>
  <c r="P156" i="1"/>
  <c r="Q156" i="1"/>
  <c r="L157" i="1"/>
  <c r="N157" i="1"/>
  <c r="O157" i="1"/>
  <c r="P157" i="1"/>
  <c r="Q157" i="1"/>
  <c r="L158" i="1"/>
  <c r="Q158" i="1"/>
  <c r="L159" i="1"/>
  <c r="N159" i="1"/>
  <c r="O159" i="1"/>
  <c r="P159" i="1"/>
  <c r="Q159" i="1"/>
  <c r="L160" i="1"/>
  <c r="N160" i="1"/>
  <c r="O160" i="1"/>
  <c r="P160" i="1"/>
  <c r="Q160" i="1"/>
  <c r="L161" i="1"/>
  <c r="N161" i="1"/>
  <c r="O161" i="1"/>
  <c r="P161" i="1"/>
  <c r="Q161" i="1"/>
  <c r="L162" i="1"/>
  <c r="N162" i="1"/>
  <c r="O162" i="1"/>
  <c r="P162" i="1"/>
  <c r="Q162" i="1"/>
  <c r="L163" i="1"/>
  <c r="N163" i="1"/>
  <c r="O163" i="1"/>
  <c r="P163" i="1"/>
  <c r="Q163" i="1"/>
  <c r="L164" i="1"/>
  <c r="N164" i="1"/>
  <c r="O164" i="1"/>
  <c r="P164" i="1"/>
  <c r="Q164" i="1"/>
  <c r="L165" i="1"/>
  <c r="N165" i="1"/>
  <c r="O165" i="1"/>
  <c r="P165" i="1"/>
  <c r="Q165" i="1"/>
  <c r="L166" i="1"/>
  <c r="N166" i="1"/>
  <c r="O166" i="1"/>
  <c r="P166" i="1"/>
  <c r="Q166" i="1"/>
  <c r="L167" i="1"/>
  <c r="N167" i="1"/>
  <c r="O167" i="1"/>
  <c r="P167" i="1"/>
  <c r="Q167" i="1"/>
  <c r="L168" i="1"/>
  <c r="N168" i="1"/>
  <c r="O168" i="1"/>
  <c r="P168" i="1"/>
  <c r="Q168" i="1"/>
  <c r="L169" i="1"/>
  <c r="N169" i="1"/>
  <c r="O169" i="1"/>
  <c r="P169" i="1"/>
  <c r="Q169" i="1"/>
  <c r="L170" i="1"/>
  <c r="N170" i="1"/>
  <c r="O170" i="1"/>
  <c r="P170" i="1"/>
  <c r="Q170" i="1"/>
  <c r="L171" i="1"/>
  <c r="N171" i="1"/>
  <c r="O171" i="1"/>
  <c r="P171" i="1"/>
  <c r="Q171" i="1"/>
  <c r="L172" i="1"/>
  <c r="N172" i="1"/>
  <c r="O172" i="1"/>
  <c r="P172" i="1"/>
  <c r="Q172" i="1"/>
  <c r="L173" i="1"/>
  <c r="N173" i="1"/>
  <c r="O173" i="1"/>
  <c r="P173" i="1"/>
  <c r="Q173" i="1"/>
  <c r="L174" i="1"/>
  <c r="N174" i="1"/>
  <c r="O174" i="1"/>
  <c r="P174" i="1"/>
  <c r="Q174" i="1"/>
  <c r="L175" i="1"/>
  <c r="N175" i="1"/>
  <c r="O175" i="1"/>
  <c r="P175" i="1"/>
  <c r="Q175" i="1"/>
  <c r="L176" i="1"/>
  <c r="N176" i="1"/>
  <c r="O176" i="1"/>
  <c r="P176" i="1"/>
  <c r="Q176" i="1"/>
  <c r="L177" i="1"/>
  <c r="N177" i="1"/>
  <c r="O177" i="1"/>
  <c r="P177" i="1"/>
  <c r="Q177" i="1"/>
  <c r="L178" i="1"/>
  <c r="N178" i="1"/>
  <c r="O178" i="1"/>
  <c r="P178" i="1"/>
  <c r="Q178" i="1"/>
  <c r="L179" i="1"/>
  <c r="N179" i="1"/>
  <c r="O179" i="1"/>
  <c r="P179" i="1"/>
  <c r="Q179" i="1"/>
  <c r="L180" i="1"/>
  <c r="N180" i="1"/>
  <c r="O180" i="1"/>
  <c r="P180" i="1"/>
  <c r="Q180" i="1"/>
  <c r="L181" i="1"/>
  <c r="N181" i="1"/>
  <c r="O181" i="1"/>
  <c r="P181" i="1"/>
  <c r="Q181" i="1"/>
  <c r="L182" i="1"/>
  <c r="N182" i="1"/>
  <c r="O182" i="1"/>
  <c r="P182" i="1"/>
  <c r="Q182" i="1"/>
  <c r="L183" i="1"/>
  <c r="N183" i="1"/>
  <c r="O183" i="1"/>
  <c r="P183" i="1"/>
  <c r="Q183" i="1"/>
  <c r="L184" i="1"/>
  <c r="N184" i="1"/>
  <c r="O184" i="1"/>
  <c r="P184" i="1"/>
  <c r="Q184" i="1"/>
  <c r="L185" i="1"/>
  <c r="N185" i="1"/>
  <c r="O185" i="1"/>
  <c r="P185" i="1"/>
  <c r="Q185" i="1"/>
  <c r="L186" i="1"/>
  <c r="N186" i="1"/>
  <c r="O186" i="1"/>
  <c r="P186" i="1"/>
  <c r="Q186" i="1"/>
  <c r="L187" i="1"/>
  <c r="N187" i="1"/>
  <c r="O187" i="1"/>
  <c r="P187" i="1"/>
  <c r="Q187" i="1"/>
  <c r="L188" i="1"/>
  <c r="N188" i="1"/>
  <c r="O188" i="1"/>
  <c r="P188" i="1"/>
  <c r="Q188" i="1"/>
  <c r="L189" i="1"/>
  <c r="N189" i="1"/>
  <c r="O189" i="1"/>
  <c r="P189" i="1"/>
  <c r="Q189" i="1"/>
  <c r="L190" i="1"/>
  <c r="N190" i="1"/>
  <c r="O190" i="1"/>
  <c r="P190" i="1"/>
  <c r="Q190" i="1"/>
  <c r="L191" i="1"/>
  <c r="N191" i="1"/>
  <c r="O191" i="1"/>
  <c r="P191" i="1"/>
  <c r="Q191" i="1"/>
  <c r="L192" i="1"/>
  <c r="N192" i="1"/>
  <c r="O192" i="1"/>
  <c r="P192" i="1"/>
  <c r="Q192" i="1"/>
  <c r="L193" i="1"/>
  <c r="N193" i="1"/>
  <c r="O193" i="1"/>
  <c r="P193" i="1"/>
  <c r="Q193" i="1"/>
  <c r="L194" i="1"/>
  <c r="N194" i="1"/>
  <c r="O194" i="1"/>
  <c r="P194" i="1"/>
  <c r="Q194" i="1"/>
  <c r="L195" i="1"/>
  <c r="N195" i="1"/>
  <c r="O195" i="1"/>
  <c r="P195" i="1"/>
  <c r="Q195" i="1"/>
  <c r="L196" i="1"/>
  <c r="N196" i="1"/>
  <c r="O196" i="1"/>
  <c r="P196" i="1"/>
  <c r="Q196" i="1"/>
  <c r="L197" i="1"/>
  <c r="N197" i="1"/>
  <c r="O197" i="1"/>
  <c r="P197" i="1"/>
  <c r="Q197" i="1"/>
  <c r="L198" i="1"/>
  <c r="N198" i="1"/>
  <c r="O198" i="1"/>
  <c r="P198" i="1"/>
  <c r="Q198" i="1"/>
  <c r="L199" i="1"/>
  <c r="N199" i="1"/>
  <c r="O199" i="1"/>
  <c r="P199" i="1"/>
  <c r="Q199" i="1"/>
  <c r="L200" i="1"/>
  <c r="N200" i="1"/>
  <c r="O200" i="1"/>
  <c r="P200" i="1"/>
  <c r="Q200" i="1"/>
  <c r="L201" i="1"/>
  <c r="N201" i="1"/>
  <c r="O201" i="1"/>
  <c r="P201" i="1"/>
  <c r="Q201" i="1"/>
  <c r="N202" i="1"/>
  <c r="O202" i="1"/>
  <c r="P202" i="1"/>
  <c r="Q202" i="1"/>
  <c r="L203" i="1"/>
  <c r="N203" i="1"/>
  <c r="O203" i="1"/>
  <c r="P203" i="1"/>
  <c r="Q203" i="1"/>
  <c r="L204" i="1"/>
  <c r="N204" i="1"/>
  <c r="O204" i="1"/>
  <c r="P204" i="1"/>
  <c r="Q204" i="1"/>
  <c r="L205" i="1"/>
  <c r="N205" i="1"/>
  <c r="O205" i="1"/>
  <c r="P205" i="1"/>
  <c r="Q205" i="1"/>
  <c r="L206" i="1"/>
  <c r="N206" i="1"/>
  <c r="O206" i="1"/>
  <c r="P206" i="1"/>
  <c r="Q206" i="1"/>
  <c r="L207" i="1"/>
  <c r="N207" i="1"/>
  <c r="O207" i="1"/>
  <c r="P207" i="1"/>
  <c r="Q207" i="1"/>
  <c r="L208" i="1"/>
  <c r="N208" i="1"/>
  <c r="O208" i="1"/>
  <c r="P208" i="1"/>
  <c r="Q208" i="1"/>
  <c r="L209" i="1"/>
  <c r="N209" i="1"/>
  <c r="O209" i="1"/>
  <c r="P209" i="1"/>
  <c r="Q209" i="1"/>
  <c r="L210" i="1"/>
  <c r="N210" i="1"/>
  <c r="O210" i="1"/>
  <c r="P210" i="1"/>
  <c r="Q210" i="1"/>
  <c r="L211" i="1"/>
  <c r="N211" i="1"/>
  <c r="O211" i="1"/>
  <c r="P211" i="1"/>
  <c r="Q211" i="1"/>
  <c r="L212" i="1"/>
  <c r="N212" i="1"/>
  <c r="O212" i="1"/>
  <c r="P212" i="1"/>
  <c r="Q212" i="1"/>
  <c r="L213" i="1"/>
  <c r="N213" i="1"/>
  <c r="O213" i="1"/>
  <c r="P213" i="1"/>
  <c r="Q213" i="1"/>
  <c r="L214" i="1"/>
  <c r="N214" i="1"/>
  <c r="O214" i="1"/>
  <c r="P214" i="1"/>
  <c r="Q214" i="1"/>
  <c r="L215" i="1"/>
  <c r="N215" i="1"/>
  <c r="O215" i="1"/>
  <c r="P215" i="1"/>
  <c r="Q215" i="1"/>
  <c r="L216" i="1"/>
  <c r="N216" i="1"/>
  <c r="O216" i="1"/>
  <c r="P216" i="1"/>
  <c r="Q216" i="1"/>
  <c r="L217" i="1"/>
  <c r="N217" i="1"/>
  <c r="O217" i="1"/>
  <c r="P217" i="1"/>
  <c r="Q217" i="1"/>
  <c r="L218" i="1"/>
  <c r="N218" i="1"/>
  <c r="O218" i="1"/>
  <c r="P218" i="1"/>
  <c r="Q218" i="1"/>
  <c r="L219" i="1"/>
  <c r="N219" i="1"/>
  <c r="O219" i="1"/>
  <c r="P219" i="1"/>
  <c r="Q219" i="1"/>
  <c r="L220" i="1"/>
  <c r="N220" i="1"/>
  <c r="O220" i="1"/>
  <c r="P220" i="1"/>
  <c r="Q220" i="1"/>
  <c r="L221" i="1"/>
  <c r="N221" i="1"/>
  <c r="O221" i="1"/>
  <c r="P221" i="1"/>
  <c r="Q221" i="1"/>
  <c r="L222" i="1"/>
  <c r="N222" i="1"/>
  <c r="O222" i="1"/>
  <c r="P222" i="1"/>
  <c r="Q222" i="1"/>
  <c r="L223" i="1"/>
  <c r="N223" i="1"/>
  <c r="O223" i="1"/>
  <c r="P223" i="1"/>
  <c r="Q223" i="1"/>
  <c r="L224" i="1"/>
  <c r="N224" i="1"/>
  <c r="O224" i="1"/>
  <c r="P224" i="1"/>
  <c r="Q224" i="1"/>
  <c r="L225" i="1"/>
  <c r="N225" i="1"/>
  <c r="O225" i="1"/>
  <c r="P225" i="1"/>
  <c r="Q225" i="1"/>
  <c r="L226" i="1"/>
  <c r="N226" i="1"/>
  <c r="O226" i="1"/>
  <c r="P226" i="1"/>
  <c r="Q226" i="1"/>
  <c r="L227" i="1"/>
  <c r="N227" i="1"/>
  <c r="O227" i="1"/>
  <c r="P227" i="1"/>
  <c r="Q227" i="1"/>
  <c r="L228" i="1"/>
  <c r="N228" i="1"/>
  <c r="O228" i="1"/>
  <c r="P228" i="1"/>
  <c r="Q228" i="1"/>
  <c r="L229" i="1"/>
  <c r="N229" i="1"/>
  <c r="O229" i="1"/>
  <c r="P229" i="1"/>
  <c r="Q229" i="1"/>
  <c r="L230" i="1"/>
  <c r="N230" i="1"/>
  <c r="O230" i="1"/>
  <c r="P230" i="1"/>
  <c r="Q230" i="1"/>
  <c r="L231" i="1"/>
  <c r="N231" i="1"/>
  <c r="O231" i="1"/>
  <c r="P231" i="1"/>
  <c r="Q231" i="1"/>
  <c r="L232" i="1"/>
  <c r="N232" i="1"/>
  <c r="O232" i="1"/>
  <c r="P232" i="1"/>
  <c r="Q232" i="1"/>
  <c r="L233" i="1"/>
  <c r="N233" i="1"/>
  <c r="O233" i="1"/>
  <c r="P233" i="1"/>
  <c r="Q233" i="1"/>
  <c r="N234" i="1"/>
  <c r="O234" i="1"/>
  <c r="P234" i="1"/>
  <c r="Q234" i="1"/>
  <c r="L235" i="1"/>
  <c r="N235" i="1"/>
  <c r="O235" i="1"/>
  <c r="P235" i="1"/>
  <c r="Q235" i="1"/>
  <c r="L236" i="1"/>
  <c r="N236" i="1"/>
  <c r="O236" i="1"/>
  <c r="P236" i="1"/>
  <c r="Q236" i="1"/>
  <c r="L237" i="1"/>
  <c r="N237" i="1"/>
  <c r="O237" i="1"/>
  <c r="P237" i="1"/>
  <c r="Q237" i="1"/>
  <c r="L238" i="1"/>
  <c r="N238" i="1"/>
  <c r="O238" i="1"/>
  <c r="P238" i="1"/>
  <c r="Q238" i="1"/>
  <c r="L239" i="1"/>
  <c r="N239" i="1"/>
  <c r="O239" i="1"/>
  <c r="P239" i="1"/>
  <c r="Q239" i="1"/>
  <c r="L240" i="1"/>
  <c r="L241" i="1"/>
  <c r="N241" i="1"/>
  <c r="O241" i="1"/>
  <c r="P241" i="1"/>
  <c r="Q241" i="1"/>
  <c r="L242" i="1"/>
  <c r="Q242" i="1"/>
  <c r="Q243" i="1"/>
  <c r="L244" i="1"/>
  <c r="N244" i="1"/>
  <c r="O244" i="1"/>
  <c r="P244" i="1"/>
  <c r="Q244" i="1"/>
  <c r="L245" i="1"/>
  <c r="N245" i="1"/>
  <c r="O245" i="1"/>
  <c r="P245" i="1"/>
  <c r="Q245" i="1"/>
  <c r="L246" i="1"/>
  <c r="N246" i="1"/>
  <c r="O246" i="1"/>
  <c r="P246" i="1"/>
  <c r="Q246" i="1"/>
  <c r="L247" i="1"/>
  <c r="N247" i="1"/>
  <c r="O247" i="1"/>
  <c r="P247" i="1"/>
  <c r="Q247" i="1"/>
  <c r="L248" i="1"/>
  <c r="N248" i="1"/>
  <c r="O248" i="1"/>
  <c r="P248" i="1"/>
  <c r="Q248" i="1"/>
  <c r="L249" i="1"/>
  <c r="N249" i="1"/>
  <c r="O249" i="1"/>
  <c r="P249" i="1"/>
  <c r="Q249" i="1"/>
  <c r="L250" i="1"/>
  <c r="N250" i="1"/>
  <c r="O250" i="1"/>
  <c r="P250" i="1"/>
  <c r="Q250" i="1"/>
  <c r="L251" i="1"/>
  <c r="N251" i="1"/>
  <c r="O251" i="1"/>
  <c r="P251" i="1"/>
  <c r="Q251" i="1"/>
  <c r="L252" i="1"/>
  <c r="N252" i="1"/>
  <c r="O252" i="1"/>
  <c r="P252" i="1"/>
  <c r="Q252" i="1"/>
  <c r="L253" i="1"/>
  <c r="N253" i="1"/>
  <c r="O253" i="1"/>
  <c r="P253" i="1"/>
  <c r="Q253" i="1"/>
  <c r="L254" i="1"/>
  <c r="N254" i="1"/>
  <c r="O254" i="1"/>
  <c r="P254" i="1"/>
  <c r="Q254" i="1"/>
  <c r="L255" i="1"/>
  <c r="N255" i="1"/>
  <c r="O255" i="1"/>
  <c r="P255" i="1"/>
  <c r="Q255" i="1"/>
  <c r="L256" i="1"/>
  <c r="N256" i="1"/>
  <c r="O256" i="1"/>
  <c r="P256" i="1"/>
  <c r="Q256" i="1"/>
  <c r="N257" i="1"/>
  <c r="O257" i="1"/>
  <c r="P257" i="1"/>
  <c r="Q257" i="1"/>
  <c r="L258" i="1"/>
  <c r="N258" i="1"/>
  <c r="O258" i="1"/>
  <c r="P258" i="1"/>
  <c r="Q258" i="1"/>
  <c r="L259" i="1"/>
  <c r="N259" i="1"/>
  <c r="O259" i="1"/>
  <c r="P259" i="1"/>
  <c r="Q259" i="1"/>
  <c r="N260" i="1"/>
  <c r="O260" i="1"/>
  <c r="P260" i="1"/>
  <c r="Q260" i="1"/>
  <c r="L261" i="1"/>
  <c r="N261" i="1"/>
  <c r="O261" i="1"/>
  <c r="P261" i="1"/>
  <c r="Q261" i="1"/>
  <c r="L262" i="1"/>
  <c r="N262" i="1"/>
  <c r="O262" i="1"/>
  <c r="P262" i="1"/>
  <c r="Q262" i="1"/>
  <c r="L263" i="1"/>
  <c r="N263" i="1"/>
  <c r="O263" i="1"/>
  <c r="P263" i="1"/>
  <c r="Q263" i="1"/>
  <c r="L264" i="1"/>
  <c r="N264" i="1"/>
  <c r="O264" i="1"/>
  <c r="P264" i="1"/>
  <c r="Q264" i="1"/>
  <c r="L265" i="1"/>
  <c r="N265" i="1"/>
  <c r="O265" i="1"/>
  <c r="P265" i="1"/>
  <c r="Q265" i="1"/>
  <c r="L266" i="1"/>
  <c r="N266" i="1"/>
  <c r="O266" i="1"/>
  <c r="P266" i="1"/>
  <c r="Q266" i="1"/>
  <c r="L267" i="1"/>
  <c r="N267" i="1"/>
  <c r="O267" i="1"/>
  <c r="P267" i="1"/>
  <c r="Q267" i="1"/>
  <c r="L268" i="1"/>
  <c r="N268" i="1"/>
  <c r="O268" i="1"/>
  <c r="P268" i="1"/>
  <c r="Q268" i="1"/>
  <c r="L269" i="1"/>
  <c r="N269" i="1"/>
  <c r="O269" i="1"/>
  <c r="P269" i="1"/>
  <c r="Q269" i="1"/>
  <c r="L270" i="1"/>
  <c r="N270" i="1"/>
  <c r="O270" i="1"/>
  <c r="P270" i="1"/>
  <c r="Q270" i="1"/>
  <c r="L271" i="1"/>
  <c r="N271" i="1"/>
  <c r="O271" i="1"/>
  <c r="P271" i="1"/>
  <c r="Q271" i="1"/>
  <c r="L272" i="1"/>
  <c r="N272" i="1"/>
  <c r="O272" i="1"/>
  <c r="P272" i="1"/>
  <c r="Q272" i="1"/>
  <c r="L273" i="1"/>
  <c r="N273" i="1"/>
  <c r="O273" i="1"/>
  <c r="P273" i="1"/>
  <c r="Q273" i="1"/>
  <c r="L274" i="1"/>
  <c r="N274" i="1"/>
  <c r="O274" i="1"/>
  <c r="P274" i="1"/>
  <c r="Q274" i="1"/>
  <c r="L275" i="1"/>
  <c r="N275" i="1"/>
  <c r="O275" i="1"/>
  <c r="P275" i="1"/>
  <c r="Q275" i="1"/>
  <c r="L276" i="1"/>
  <c r="N276" i="1"/>
  <c r="O276" i="1"/>
  <c r="P276" i="1"/>
  <c r="Q276" i="1"/>
  <c r="L277" i="1"/>
  <c r="N277" i="1"/>
  <c r="O277" i="1"/>
  <c r="P277" i="1"/>
  <c r="Q277" i="1"/>
  <c r="L278" i="1"/>
  <c r="N278" i="1"/>
  <c r="O278" i="1"/>
  <c r="P278" i="1"/>
  <c r="Q278" i="1"/>
  <c r="L279" i="1"/>
  <c r="N279" i="1"/>
  <c r="O279" i="1"/>
  <c r="P279" i="1"/>
  <c r="Q279" i="1"/>
  <c r="L280" i="1"/>
  <c r="N280" i="1"/>
  <c r="O280" i="1"/>
  <c r="P280" i="1"/>
  <c r="Q280" i="1"/>
  <c r="L281" i="1"/>
  <c r="N281" i="1"/>
  <c r="O281" i="1"/>
  <c r="P281" i="1"/>
  <c r="Q281" i="1"/>
  <c r="L282" i="1"/>
  <c r="N282" i="1"/>
  <c r="O282" i="1"/>
  <c r="P282" i="1"/>
  <c r="Q282" i="1"/>
  <c r="N283" i="1"/>
  <c r="O283" i="1"/>
  <c r="P283" i="1"/>
  <c r="Q283" i="1"/>
  <c r="N284" i="1"/>
  <c r="O284" i="1"/>
  <c r="P284" i="1"/>
  <c r="Q284" i="1"/>
  <c r="L285" i="1"/>
  <c r="N285" i="1"/>
  <c r="O285" i="1"/>
  <c r="P285" i="1"/>
  <c r="Q285" i="1"/>
  <c r="Q286" i="1"/>
  <c r="Q287" i="1"/>
  <c r="Q288" i="1"/>
  <c r="Q289" i="1"/>
  <c r="Q290" i="1"/>
  <c r="L291" i="1"/>
  <c r="Q291" i="1"/>
  <c r="L292" i="1"/>
  <c r="N292" i="1"/>
  <c r="O292" i="1"/>
  <c r="P292" i="1"/>
  <c r="Q292" i="1"/>
  <c r="L293" i="1"/>
  <c r="N293" i="1"/>
  <c r="O293" i="1"/>
  <c r="P293" i="1"/>
  <c r="Q293" i="1"/>
  <c r="L294" i="1"/>
  <c r="N294" i="1"/>
  <c r="O294" i="1"/>
  <c r="P294" i="1"/>
  <c r="Q294" i="1"/>
  <c r="L295" i="1"/>
  <c r="N295" i="1"/>
  <c r="O295" i="1"/>
  <c r="P295" i="1"/>
  <c r="Q295" i="1"/>
  <c r="N296" i="1"/>
  <c r="O296" i="1"/>
  <c r="P296" i="1"/>
  <c r="Q296" i="1"/>
  <c r="N297" i="1"/>
  <c r="O297" i="1"/>
  <c r="P297" i="1"/>
  <c r="Q297" i="1"/>
  <c r="L298" i="1"/>
  <c r="N298" i="1"/>
  <c r="O298" i="1"/>
  <c r="P298" i="1"/>
  <c r="Q298" i="1"/>
  <c r="L299" i="1"/>
  <c r="N299" i="1"/>
  <c r="O299" i="1"/>
  <c r="P299" i="1"/>
  <c r="Q299" i="1"/>
  <c r="L300" i="1"/>
  <c r="N300" i="1"/>
  <c r="O300" i="1"/>
  <c r="P300" i="1"/>
  <c r="Q300" i="1"/>
  <c r="N301" i="1"/>
  <c r="O301" i="1"/>
  <c r="P301" i="1"/>
  <c r="Q301" i="1"/>
  <c r="L302" i="1"/>
  <c r="N302" i="1"/>
  <c r="O302" i="1"/>
  <c r="P302" i="1"/>
  <c r="Q302" i="1"/>
  <c r="L303" i="1"/>
  <c r="N303" i="1"/>
  <c r="O303" i="1"/>
  <c r="P303" i="1"/>
  <c r="Q303" i="1"/>
  <c r="N304" i="1"/>
  <c r="O304" i="1"/>
  <c r="P304" i="1"/>
  <c r="Q304" i="1"/>
  <c r="Q305" i="1"/>
  <c r="Q306" i="1"/>
  <c r="Q307" i="1"/>
  <c r="Q308" i="1"/>
  <c r="Q309" i="1"/>
  <c r="L310" i="1"/>
  <c r="Q310" i="1"/>
  <c r="N311" i="1"/>
  <c r="O311" i="1"/>
  <c r="P311" i="1"/>
  <c r="Q311" i="1"/>
  <c r="Q312" i="1"/>
  <c r="Q313" i="1"/>
  <c r="Q314" i="1"/>
  <c r="L315" i="1"/>
  <c r="N315" i="1"/>
  <c r="O315" i="1"/>
  <c r="P315" i="1"/>
  <c r="Q315" i="1"/>
  <c r="L316" i="1"/>
  <c r="N316" i="1"/>
  <c r="O316" i="1"/>
  <c r="P316" i="1"/>
  <c r="Q316" i="1"/>
  <c r="L317" i="1"/>
  <c r="N317" i="1"/>
  <c r="O317" i="1"/>
  <c r="P317" i="1"/>
  <c r="Q317" i="1"/>
  <c r="N318" i="1"/>
  <c r="O318" i="1"/>
  <c r="P318" i="1"/>
  <c r="Q318" i="1"/>
  <c r="L319" i="1"/>
  <c r="Q319" i="1"/>
  <c r="Q320" i="1"/>
  <c r="Q322" i="1"/>
  <c r="L323" i="1"/>
  <c r="N323" i="1"/>
  <c r="O323" i="1"/>
  <c r="P323" i="1"/>
  <c r="Q323" i="1"/>
  <c r="L324" i="1"/>
  <c r="N324" i="1"/>
  <c r="O324" i="1"/>
  <c r="P324" i="1"/>
  <c r="Q324" i="1"/>
  <c r="L325" i="1"/>
  <c r="N325" i="1"/>
  <c r="O325" i="1"/>
  <c r="P325" i="1"/>
  <c r="Q325" i="1"/>
  <c r="Q326" i="1"/>
  <c r="L327" i="1"/>
  <c r="Q327" i="1"/>
  <c r="L328" i="1"/>
  <c r="N328" i="1"/>
  <c r="O328" i="1"/>
  <c r="P328" i="1"/>
  <c r="Q328" i="1"/>
  <c r="L329" i="1"/>
  <c r="N329" i="1"/>
  <c r="O329" i="1"/>
  <c r="P329" i="1"/>
  <c r="Q329" i="1"/>
  <c r="L330" i="1"/>
  <c r="N330" i="1"/>
  <c r="O330" i="1"/>
  <c r="P330" i="1"/>
  <c r="Q330" i="1"/>
  <c r="L331" i="1"/>
  <c r="N331" i="1"/>
  <c r="O331" i="1"/>
  <c r="P331" i="1"/>
  <c r="Q331" i="1"/>
  <c r="L332" i="1"/>
  <c r="N332" i="1"/>
  <c r="O332" i="1"/>
  <c r="P332" i="1"/>
  <c r="Q332" i="1"/>
  <c r="L333" i="1"/>
  <c r="N333" i="1"/>
  <c r="O333" i="1"/>
  <c r="P333" i="1"/>
  <c r="Q333" i="1"/>
  <c r="L334" i="1"/>
  <c r="N334" i="1"/>
  <c r="O334" i="1"/>
  <c r="P334" i="1"/>
  <c r="Q334" i="1"/>
  <c r="L335" i="1"/>
  <c r="N335" i="1"/>
  <c r="O335" i="1"/>
  <c r="P335" i="1"/>
  <c r="Q335" i="1"/>
  <c r="L336" i="1"/>
  <c r="N336" i="1"/>
  <c r="O336" i="1"/>
  <c r="P336" i="1"/>
  <c r="Q336" i="1"/>
  <c r="L337" i="1"/>
  <c r="N337" i="1"/>
  <c r="O337" i="1"/>
  <c r="P337" i="1"/>
  <c r="Q337" i="1"/>
  <c r="L338" i="1"/>
  <c r="N338" i="1"/>
  <c r="O338" i="1"/>
  <c r="P338" i="1"/>
  <c r="Q338" i="1"/>
  <c r="L339" i="1"/>
  <c r="N339" i="1"/>
  <c r="O339" i="1"/>
  <c r="P339" i="1"/>
  <c r="Q339" i="1"/>
  <c r="L340" i="1"/>
  <c r="N340" i="1"/>
  <c r="O340" i="1"/>
  <c r="P340" i="1"/>
  <c r="Q340" i="1"/>
  <c r="L341" i="1"/>
  <c r="N341" i="1"/>
  <c r="O341" i="1"/>
  <c r="P341" i="1"/>
  <c r="Q341" i="1"/>
  <c r="L342" i="1"/>
  <c r="N342" i="1"/>
  <c r="O342" i="1"/>
  <c r="P342" i="1"/>
  <c r="Q342" i="1"/>
  <c r="L343" i="1"/>
  <c r="N343" i="1"/>
  <c r="O343" i="1"/>
  <c r="P343" i="1"/>
  <c r="Q343" i="1"/>
  <c r="L344" i="1"/>
  <c r="N344" i="1"/>
  <c r="O344" i="1"/>
  <c r="P344" i="1"/>
  <c r="Q344" i="1"/>
  <c r="L345" i="1"/>
  <c r="N345" i="1"/>
  <c r="O345" i="1"/>
  <c r="P345" i="1"/>
  <c r="Q345" i="1"/>
  <c r="L346" i="1"/>
  <c r="N346" i="1"/>
  <c r="O346" i="1"/>
  <c r="P346" i="1"/>
  <c r="Q346" i="1"/>
  <c r="L347" i="1"/>
  <c r="N347" i="1"/>
  <c r="O347" i="1"/>
  <c r="P347" i="1"/>
  <c r="Q347" i="1"/>
  <c r="L348" i="1"/>
  <c r="N348" i="1"/>
  <c r="O348" i="1"/>
  <c r="P348" i="1"/>
  <c r="Q348" i="1"/>
  <c r="L349" i="1"/>
  <c r="N349" i="1"/>
  <c r="O349" i="1"/>
  <c r="P349" i="1"/>
  <c r="Q349" i="1"/>
  <c r="L350" i="1"/>
  <c r="N350" i="1"/>
  <c r="O350" i="1"/>
  <c r="P350" i="1"/>
  <c r="Q350" i="1"/>
  <c r="L351" i="1"/>
  <c r="N351" i="1"/>
  <c r="O351" i="1"/>
  <c r="P351" i="1"/>
  <c r="Q351" i="1"/>
  <c r="L352" i="1"/>
  <c r="N352" i="1"/>
  <c r="O352" i="1"/>
  <c r="P352" i="1"/>
  <c r="Q352" i="1"/>
  <c r="L353" i="1"/>
  <c r="N353" i="1"/>
  <c r="O353" i="1"/>
  <c r="P353" i="1"/>
  <c r="Q353" i="1"/>
  <c r="L354" i="1"/>
  <c r="N354" i="1"/>
  <c r="O354" i="1"/>
  <c r="P354" i="1"/>
  <c r="Q354" i="1"/>
  <c r="L355" i="1"/>
  <c r="N355" i="1"/>
  <c r="O355" i="1"/>
  <c r="P355" i="1"/>
  <c r="Q355" i="1"/>
  <c r="L356" i="1"/>
  <c r="N356" i="1"/>
  <c r="O356" i="1"/>
  <c r="P356" i="1"/>
  <c r="Q356" i="1"/>
  <c r="L357" i="1"/>
  <c r="N357" i="1"/>
  <c r="O357" i="1"/>
  <c r="P357" i="1"/>
  <c r="Q357" i="1"/>
  <c r="L358" i="1"/>
  <c r="N358" i="1"/>
  <c r="O358" i="1"/>
  <c r="P358" i="1"/>
  <c r="Q358" i="1"/>
  <c r="L359" i="1"/>
  <c r="N359" i="1"/>
  <c r="O359" i="1"/>
  <c r="P359" i="1"/>
  <c r="Q359" i="1"/>
  <c r="L360" i="1"/>
  <c r="N360" i="1"/>
  <c r="O360" i="1"/>
  <c r="P360" i="1"/>
  <c r="Q360" i="1"/>
  <c r="L361" i="1"/>
  <c r="N361" i="1"/>
  <c r="O361" i="1"/>
  <c r="P361" i="1"/>
  <c r="Q361" i="1"/>
  <c r="L362" i="1"/>
  <c r="N362" i="1"/>
  <c r="O362" i="1"/>
  <c r="P362" i="1"/>
  <c r="Q362" i="1"/>
  <c r="L363" i="1"/>
  <c r="N363" i="1"/>
  <c r="O363" i="1"/>
  <c r="P363" i="1"/>
  <c r="Q363" i="1"/>
  <c r="L364" i="1"/>
  <c r="N364" i="1"/>
  <c r="O364" i="1"/>
  <c r="P364" i="1"/>
  <c r="Q364" i="1"/>
  <c r="L365" i="1"/>
  <c r="N365" i="1"/>
  <c r="O365" i="1"/>
  <c r="P365" i="1"/>
  <c r="Q365" i="1"/>
  <c r="L366" i="1"/>
  <c r="N366" i="1"/>
  <c r="O366" i="1"/>
  <c r="P366" i="1"/>
  <c r="Q366" i="1"/>
  <c r="L367" i="1"/>
  <c r="N367" i="1"/>
  <c r="O367" i="1"/>
  <c r="P367" i="1"/>
  <c r="Q367" i="1"/>
  <c r="L368" i="1"/>
  <c r="N368" i="1"/>
  <c r="O368" i="1"/>
  <c r="P368" i="1"/>
  <c r="Q368" i="1"/>
  <c r="L369" i="1"/>
  <c r="N369" i="1"/>
  <c r="O369" i="1"/>
  <c r="P369" i="1"/>
  <c r="Q369" i="1"/>
  <c r="L370" i="1"/>
  <c r="N370" i="1"/>
  <c r="O370" i="1"/>
  <c r="P370" i="1"/>
  <c r="Q370" i="1"/>
  <c r="L371" i="1"/>
  <c r="N371" i="1"/>
  <c r="O371" i="1"/>
  <c r="P371" i="1"/>
  <c r="Q371" i="1"/>
  <c r="L372" i="1"/>
  <c r="N372" i="1"/>
  <c r="O372" i="1"/>
  <c r="P372" i="1"/>
  <c r="Q372" i="1"/>
  <c r="L373" i="1"/>
  <c r="N373" i="1"/>
  <c r="O373" i="1"/>
  <c r="P373" i="1"/>
  <c r="Q373" i="1"/>
  <c r="N374" i="1"/>
  <c r="O374" i="1"/>
  <c r="P374" i="1"/>
  <c r="Q374" i="1"/>
  <c r="L375" i="1"/>
  <c r="N375" i="1"/>
  <c r="O375" i="1"/>
  <c r="P375" i="1"/>
  <c r="Q375" i="1"/>
  <c r="L376" i="1"/>
  <c r="N376" i="1"/>
  <c r="O376" i="1"/>
  <c r="P376" i="1"/>
  <c r="Q376" i="1"/>
  <c r="L377" i="1"/>
  <c r="N377" i="1"/>
  <c r="O377" i="1"/>
  <c r="P377" i="1"/>
  <c r="Q377" i="1"/>
  <c r="L378" i="1"/>
  <c r="N378" i="1"/>
  <c r="O378" i="1"/>
  <c r="P378" i="1"/>
  <c r="Q378" i="1"/>
  <c r="L379" i="1"/>
  <c r="N379" i="1"/>
  <c r="O379" i="1"/>
  <c r="P379" i="1"/>
  <c r="Q379" i="1"/>
  <c r="L380" i="1"/>
  <c r="N380" i="1"/>
  <c r="O380" i="1"/>
  <c r="P380" i="1"/>
  <c r="Q380" i="1"/>
  <c r="L381" i="1"/>
  <c r="N381" i="1"/>
  <c r="O381" i="1"/>
  <c r="P381" i="1"/>
  <c r="Q381" i="1"/>
  <c r="L382" i="1"/>
  <c r="N382" i="1"/>
  <c r="O382" i="1"/>
  <c r="P382" i="1"/>
  <c r="Q382" i="1"/>
  <c r="L383" i="1"/>
  <c r="N383" i="1"/>
  <c r="O383" i="1"/>
  <c r="P383" i="1"/>
  <c r="Q383" i="1"/>
  <c r="L384" i="1"/>
  <c r="N384" i="1"/>
  <c r="O384" i="1"/>
  <c r="P384" i="1"/>
  <c r="Q384" i="1"/>
  <c r="L385" i="1"/>
  <c r="N385" i="1"/>
  <c r="O385" i="1"/>
  <c r="P385" i="1"/>
  <c r="Q385" i="1"/>
  <c r="L386" i="1"/>
  <c r="N386" i="1"/>
  <c r="O386" i="1"/>
  <c r="P386" i="1"/>
  <c r="Q386" i="1"/>
  <c r="L387" i="1"/>
  <c r="N387" i="1"/>
  <c r="O387" i="1"/>
  <c r="P387" i="1"/>
  <c r="Q387" i="1"/>
  <c r="L388" i="1"/>
  <c r="N388" i="1"/>
  <c r="O388" i="1"/>
  <c r="P388" i="1"/>
  <c r="Q388" i="1"/>
  <c r="L389" i="1"/>
  <c r="N389" i="1"/>
  <c r="O389" i="1"/>
  <c r="P389" i="1"/>
  <c r="Q389" i="1"/>
  <c r="L390" i="1"/>
  <c r="N390" i="1"/>
  <c r="O390" i="1"/>
  <c r="P390" i="1"/>
  <c r="Q390" i="1"/>
  <c r="L391" i="1"/>
  <c r="N391" i="1"/>
  <c r="O391" i="1"/>
  <c r="P391" i="1"/>
  <c r="Q391" i="1"/>
  <c r="L392" i="1"/>
  <c r="N392" i="1"/>
  <c r="O392" i="1"/>
  <c r="P392" i="1"/>
  <c r="Q392" i="1"/>
  <c r="L393" i="1"/>
  <c r="N393" i="1"/>
  <c r="O393" i="1"/>
  <c r="P393" i="1"/>
  <c r="Q393" i="1"/>
  <c r="L394" i="1"/>
  <c r="N394" i="1"/>
  <c r="O394" i="1"/>
  <c r="P394" i="1"/>
  <c r="Q394" i="1"/>
  <c r="L395" i="1"/>
  <c r="N395" i="1"/>
  <c r="O395" i="1"/>
  <c r="P395" i="1"/>
  <c r="Q395" i="1"/>
  <c r="L396" i="1"/>
  <c r="N396" i="1"/>
  <c r="O396" i="1"/>
  <c r="P396" i="1"/>
  <c r="Q396" i="1"/>
  <c r="L397" i="1"/>
  <c r="N397" i="1"/>
  <c r="O397" i="1"/>
  <c r="P397" i="1"/>
  <c r="Q397" i="1"/>
  <c r="L398" i="1"/>
  <c r="N398" i="1"/>
  <c r="O398" i="1"/>
  <c r="P398" i="1"/>
  <c r="Q398" i="1"/>
  <c r="L399" i="1"/>
  <c r="N399" i="1"/>
  <c r="O399" i="1"/>
  <c r="P399" i="1"/>
  <c r="Q399" i="1"/>
  <c r="L400" i="1"/>
  <c r="N400" i="1"/>
  <c r="O400" i="1"/>
  <c r="P400" i="1"/>
  <c r="Q400" i="1"/>
  <c r="L401" i="1"/>
  <c r="N401" i="1"/>
  <c r="O401" i="1"/>
  <c r="P401" i="1"/>
  <c r="Q401" i="1"/>
  <c r="L402" i="1"/>
  <c r="N402" i="1"/>
  <c r="O402" i="1"/>
  <c r="P402" i="1"/>
  <c r="Q402" i="1"/>
  <c r="L403" i="1"/>
  <c r="N403" i="1"/>
  <c r="O403" i="1"/>
  <c r="P403" i="1"/>
  <c r="Q403" i="1"/>
  <c r="L404" i="1"/>
  <c r="N404" i="1"/>
  <c r="O404" i="1"/>
  <c r="P404" i="1"/>
  <c r="Q404" i="1"/>
  <c r="L405" i="1"/>
  <c r="N405" i="1"/>
  <c r="O405" i="1"/>
  <c r="P405" i="1"/>
  <c r="Q405" i="1"/>
  <c r="L406" i="1"/>
  <c r="N406" i="1"/>
  <c r="O406" i="1"/>
  <c r="P406" i="1"/>
  <c r="Q406" i="1"/>
  <c r="L407" i="1"/>
  <c r="N407" i="1"/>
  <c r="O407" i="1"/>
  <c r="P407" i="1"/>
  <c r="Q407" i="1"/>
  <c r="L408" i="1"/>
  <c r="N408" i="1"/>
  <c r="O408" i="1"/>
  <c r="P408" i="1"/>
  <c r="Q408" i="1"/>
  <c r="L409" i="1"/>
  <c r="N409" i="1"/>
  <c r="O409" i="1"/>
  <c r="P409" i="1"/>
  <c r="Q409" i="1"/>
  <c r="L410" i="1"/>
  <c r="N410" i="1"/>
  <c r="O410" i="1"/>
  <c r="P410" i="1"/>
  <c r="Q410" i="1"/>
  <c r="L411" i="1"/>
  <c r="N411" i="1"/>
  <c r="O411" i="1"/>
  <c r="P411" i="1"/>
  <c r="Q411" i="1"/>
  <c r="N412" i="1"/>
  <c r="O412" i="1"/>
  <c r="P412" i="1"/>
  <c r="Q412" i="1"/>
  <c r="L413" i="1"/>
  <c r="N413" i="1"/>
  <c r="O413" i="1"/>
  <c r="P413" i="1"/>
  <c r="Q413" i="1"/>
  <c r="L414" i="1"/>
  <c r="N414" i="1"/>
  <c r="O414" i="1"/>
  <c r="P414" i="1"/>
  <c r="Q414" i="1"/>
  <c r="L415" i="1"/>
  <c r="N415" i="1"/>
  <c r="O415" i="1"/>
  <c r="P415" i="1"/>
  <c r="Q415" i="1"/>
  <c r="L416" i="1"/>
  <c r="N416" i="1"/>
  <c r="O416" i="1"/>
  <c r="P416" i="1"/>
  <c r="Q416" i="1"/>
  <c r="L417" i="1"/>
  <c r="N417" i="1"/>
  <c r="O417" i="1"/>
  <c r="P417" i="1"/>
  <c r="Q417" i="1"/>
  <c r="N418" i="1"/>
  <c r="O418" i="1"/>
  <c r="P418" i="1"/>
  <c r="Q418" i="1"/>
  <c r="L419" i="1"/>
  <c r="N419" i="1"/>
  <c r="O419" i="1"/>
  <c r="P419" i="1"/>
  <c r="Q419" i="1"/>
  <c r="L420" i="1"/>
  <c r="N420" i="1"/>
  <c r="O420" i="1"/>
  <c r="P420" i="1"/>
  <c r="Q420" i="1"/>
  <c r="L421" i="1"/>
  <c r="N421" i="1"/>
  <c r="O421" i="1"/>
  <c r="P421" i="1"/>
  <c r="Q421" i="1"/>
  <c r="L422" i="1"/>
  <c r="N422" i="1"/>
  <c r="O422" i="1"/>
  <c r="P422" i="1"/>
  <c r="Q422" i="1"/>
  <c r="L423" i="1"/>
  <c r="N423" i="1"/>
  <c r="O423" i="1"/>
  <c r="P423" i="1"/>
  <c r="Q423" i="1"/>
  <c r="L424" i="1"/>
  <c r="N424" i="1"/>
  <c r="O424" i="1"/>
  <c r="P424" i="1"/>
  <c r="Q424" i="1"/>
  <c r="L425" i="1"/>
  <c r="N425" i="1"/>
  <c r="O425" i="1"/>
  <c r="P425" i="1"/>
  <c r="Q425" i="1"/>
  <c r="N426" i="1"/>
  <c r="O426" i="1"/>
  <c r="P426" i="1"/>
  <c r="Q426" i="1"/>
  <c r="L427" i="1"/>
  <c r="N427" i="1"/>
  <c r="O427" i="1"/>
  <c r="P427" i="1"/>
  <c r="Q427" i="1"/>
  <c r="L428" i="1"/>
  <c r="N428" i="1"/>
  <c r="O428" i="1"/>
  <c r="P428" i="1"/>
  <c r="Q428" i="1"/>
  <c r="L429" i="1"/>
  <c r="N429" i="1"/>
  <c r="O429" i="1"/>
  <c r="P429" i="1"/>
  <c r="Q429" i="1"/>
  <c r="L430" i="1"/>
  <c r="N430" i="1"/>
  <c r="O430" i="1"/>
  <c r="P430" i="1"/>
  <c r="Q430" i="1"/>
  <c r="L431" i="1"/>
  <c r="N431" i="1"/>
  <c r="O431" i="1"/>
  <c r="P431" i="1"/>
  <c r="Q431" i="1"/>
  <c r="L432" i="1"/>
  <c r="N432" i="1"/>
  <c r="O432" i="1"/>
  <c r="P432" i="1"/>
  <c r="Q432" i="1"/>
  <c r="L433" i="1"/>
  <c r="N433" i="1"/>
  <c r="O433" i="1"/>
  <c r="P433" i="1"/>
  <c r="Q433" i="1"/>
  <c r="L434" i="1"/>
  <c r="N434" i="1"/>
  <c r="O434" i="1"/>
  <c r="P434" i="1"/>
  <c r="Q434" i="1"/>
  <c r="L435" i="1"/>
  <c r="N435" i="1"/>
  <c r="O435" i="1"/>
  <c r="P435" i="1"/>
  <c r="Q435" i="1"/>
  <c r="L436" i="1"/>
  <c r="N436" i="1"/>
  <c r="O436" i="1"/>
  <c r="P436" i="1"/>
  <c r="Q436" i="1"/>
  <c r="L437" i="1"/>
  <c r="N437" i="1"/>
  <c r="O437" i="1"/>
  <c r="P437" i="1"/>
  <c r="Q437" i="1"/>
  <c r="L438" i="1"/>
  <c r="N438" i="1"/>
  <c r="O438" i="1"/>
  <c r="P438" i="1"/>
  <c r="Q438" i="1"/>
  <c r="L439" i="1"/>
  <c r="N439" i="1"/>
  <c r="O439" i="1"/>
  <c r="P439" i="1"/>
  <c r="Q439" i="1"/>
  <c r="L440" i="1"/>
  <c r="N440" i="1"/>
  <c r="O440" i="1"/>
  <c r="P440" i="1"/>
  <c r="Q440" i="1"/>
  <c r="L441" i="1"/>
  <c r="N441" i="1"/>
  <c r="O441" i="1"/>
  <c r="P441" i="1"/>
  <c r="Q441" i="1"/>
  <c r="L442" i="1"/>
  <c r="N442" i="1"/>
  <c r="O442" i="1"/>
  <c r="P442" i="1"/>
  <c r="Q442" i="1"/>
  <c r="L443" i="1"/>
  <c r="N443" i="1"/>
  <c r="O443" i="1"/>
  <c r="P443" i="1"/>
  <c r="Q443" i="1"/>
  <c r="L444" i="1"/>
  <c r="N444" i="1"/>
  <c r="O444" i="1"/>
  <c r="P444" i="1"/>
  <c r="Q444" i="1"/>
  <c r="L445" i="1"/>
  <c r="N445" i="1"/>
  <c r="O445" i="1"/>
  <c r="P445" i="1"/>
  <c r="Q445" i="1"/>
  <c r="L446" i="1"/>
  <c r="N446" i="1"/>
  <c r="O446" i="1"/>
  <c r="P446" i="1"/>
  <c r="Q446" i="1"/>
  <c r="L447" i="1"/>
  <c r="N447" i="1"/>
  <c r="O447" i="1"/>
  <c r="P447" i="1"/>
  <c r="Q447" i="1"/>
  <c r="L448" i="1"/>
  <c r="N448" i="1"/>
  <c r="O448" i="1"/>
  <c r="P448" i="1"/>
  <c r="Q448" i="1"/>
  <c r="L449" i="1"/>
  <c r="N449" i="1"/>
  <c r="O449" i="1"/>
  <c r="P449" i="1"/>
  <c r="Q449" i="1"/>
  <c r="L450" i="1"/>
  <c r="N450" i="1"/>
  <c r="O450" i="1"/>
  <c r="P450" i="1"/>
  <c r="Q450" i="1"/>
  <c r="L451" i="1"/>
  <c r="N451" i="1"/>
  <c r="O451" i="1"/>
  <c r="P451" i="1"/>
  <c r="Q451" i="1"/>
  <c r="L452" i="1"/>
  <c r="N452" i="1"/>
  <c r="O452" i="1"/>
  <c r="P452" i="1"/>
  <c r="Q452" i="1"/>
  <c r="L453" i="1"/>
  <c r="N453" i="1"/>
  <c r="O453" i="1"/>
  <c r="P453" i="1"/>
  <c r="Q453" i="1"/>
  <c r="L454" i="1"/>
  <c r="N454" i="1"/>
  <c r="O454" i="1"/>
  <c r="P454" i="1"/>
  <c r="Q454" i="1"/>
  <c r="L455" i="1"/>
  <c r="N455" i="1"/>
  <c r="O455" i="1"/>
  <c r="P455" i="1"/>
  <c r="Q455" i="1"/>
  <c r="L456" i="1"/>
  <c r="N456" i="1"/>
  <c r="O456" i="1"/>
  <c r="P456" i="1"/>
  <c r="Q456" i="1"/>
  <c r="L457" i="1"/>
  <c r="N457" i="1"/>
  <c r="O457" i="1"/>
  <c r="P457" i="1"/>
  <c r="Q457" i="1"/>
  <c r="L458" i="1"/>
  <c r="N458" i="1"/>
  <c r="O458" i="1"/>
  <c r="P458" i="1"/>
  <c r="Q458" i="1"/>
  <c r="L459" i="1"/>
  <c r="N459" i="1"/>
  <c r="O459" i="1"/>
  <c r="P459" i="1"/>
  <c r="Q459" i="1"/>
  <c r="L460" i="1"/>
  <c r="N460" i="1"/>
  <c r="O460" i="1"/>
  <c r="P460" i="1"/>
  <c r="Q460" i="1"/>
  <c r="L461" i="1"/>
  <c r="N461" i="1"/>
  <c r="O461" i="1"/>
  <c r="P461" i="1"/>
  <c r="Q461" i="1"/>
  <c r="N462" i="1"/>
  <c r="O462" i="1"/>
  <c r="P462" i="1"/>
  <c r="Q462" i="1"/>
  <c r="L463" i="1"/>
  <c r="N463" i="1"/>
  <c r="O463" i="1"/>
  <c r="P463" i="1"/>
  <c r="Q463" i="1"/>
  <c r="L464" i="1"/>
  <c r="N464" i="1"/>
  <c r="O464" i="1"/>
  <c r="P464" i="1"/>
  <c r="Q464" i="1"/>
  <c r="L465" i="1"/>
  <c r="N465" i="1"/>
  <c r="O465" i="1"/>
  <c r="P465" i="1"/>
  <c r="Q465" i="1"/>
  <c r="L466" i="1"/>
  <c r="N466" i="1"/>
  <c r="O466" i="1"/>
  <c r="P466" i="1"/>
  <c r="Q466" i="1"/>
  <c r="L467" i="1"/>
  <c r="N467" i="1"/>
  <c r="O467" i="1"/>
  <c r="P467" i="1"/>
  <c r="Q467" i="1"/>
  <c r="L468" i="1"/>
  <c r="N468" i="1"/>
  <c r="O468" i="1"/>
  <c r="P468" i="1"/>
  <c r="Q468" i="1"/>
  <c r="N469" i="1"/>
  <c r="O469" i="1"/>
  <c r="P469" i="1"/>
  <c r="Q469" i="1"/>
  <c r="L470" i="1"/>
  <c r="N470" i="1"/>
  <c r="O470" i="1"/>
  <c r="P470" i="1"/>
  <c r="Q470" i="1"/>
  <c r="L471" i="1"/>
  <c r="N471" i="1"/>
  <c r="O471" i="1"/>
  <c r="P471" i="1"/>
  <c r="Q471" i="1"/>
  <c r="L472" i="1"/>
  <c r="N472" i="1"/>
  <c r="O472" i="1"/>
  <c r="P472" i="1"/>
  <c r="Q472" i="1"/>
  <c r="Q473" i="1"/>
  <c r="L474" i="1"/>
  <c r="N474" i="1"/>
  <c r="O474" i="1"/>
  <c r="P474" i="1"/>
  <c r="Q474" i="1"/>
  <c r="L475" i="1"/>
  <c r="N475" i="1"/>
  <c r="O475" i="1"/>
  <c r="P475" i="1"/>
  <c r="Q475" i="1"/>
  <c r="L476" i="1"/>
  <c r="N476" i="1"/>
  <c r="O476" i="1"/>
  <c r="P476" i="1"/>
  <c r="Q476" i="1"/>
  <c r="L477" i="1"/>
  <c r="N477" i="1"/>
  <c r="O477" i="1"/>
  <c r="P477" i="1"/>
  <c r="Q477" i="1"/>
  <c r="L478" i="1"/>
  <c r="N478" i="1"/>
  <c r="O478" i="1"/>
  <c r="P478" i="1"/>
  <c r="Q478" i="1"/>
  <c r="L479" i="1"/>
  <c r="N479" i="1"/>
  <c r="O479" i="1"/>
  <c r="P479" i="1"/>
  <c r="Q479" i="1"/>
  <c r="L480" i="1"/>
  <c r="N480" i="1"/>
  <c r="O480" i="1"/>
  <c r="P480" i="1"/>
  <c r="Q480" i="1"/>
  <c r="L481" i="1"/>
  <c r="N481" i="1"/>
  <c r="O481" i="1"/>
  <c r="P481" i="1"/>
  <c r="Q481" i="1"/>
  <c r="L482" i="1"/>
  <c r="N482" i="1"/>
  <c r="O482" i="1"/>
  <c r="P482" i="1"/>
  <c r="Q482" i="1"/>
  <c r="L483" i="1"/>
  <c r="N483" i="1"/>
  <c r="O483" i="1"/>
  <c r="P483" i="1"/>
  <c r="Q483" i="1"/>
  <c r="L484" i="1"/>
  <c r="N484" i="1"/>
  <c r="O484" i="1"/>
  <c r="P484" i="1"/>
  <c r="Q484" i="1"/>
  <c r="L485" i="1"/>
  <c r="N485" i="1"/>
  <c r="O485" i="1"/>
  <c r="P485" i="1"/>
  <c r="Q485" i="1"/>
  <c r="L486" i="1"/>
  <c r="N486" i="1"/>
  <c r="O486" i="1"/>
  <c r="P486" i="1"/>
  <c r="Q486" i="1"/>
  <c r="L487" i="1"/>
  <c r="N487" i="1"/>
  <c r="O487" i="1"/>
  <c r="P487" i="1"/>
  <c r="Q487" i="1"/>
  <c r="L488" i="1"/>
  <c r="N488" i="1"/>
  <c r="O488" i="1"/>
  <c r="P488" i="1"/>
  <c r="Q488" i="1"/>
  <c r="L489" i="1"/>
  <c r="N489" i="1"/>
  <c r="O489" i="1"/>
  <c r="P489" i="1"/>
  <c r="Q489" i="1"/>
  <c r="L490" i="1"/>
  <c r="N490" i="1"/>
  <c r="O490" i="1"/>
  <c r="P490" i="1"/>
  <c r="Q490" i="1"/>
  <c r="L491" i="1"/>
  <c r="N491" i="1"/>
  <c r="O491" i="1"/>
  <c r="P491" i="1"/>
  <c r="Q491" i="1"/>
  <c r="L492" i="1"/>
  <c r="N492" i="1"/>
  <c r="O492" i="1"/>
  <c r="P492" i="1"/>
  <c r="Q492" i="1"/>
  <c r="L493" i="1"/>
  <c r="N493" i="1"/>
  <c r="O493" i="1"/>
  <c r="P493" i="1"/>
  <c r="Q493" i="1"/>
  <c r="L494" i="1"/>
  <c r="N494" i="1"/>
  <c r="O494" i="1"/>
  <c r="P494" i="1"/>
  <c r="Q494" i="1"/>
  <c r="L495" i="1"/>
  <c r="N495" i="1"/>
  <c r="O495" i="1"/>
  <c r="P495" i="1"/>
  <c r="Q495" i="1"/>
  <c r="L496" i="1"/>
  <c r="N496" i="1"/>
  <c r="O496" i="1"/>
  <c r="P496" i="1"/>
  <c r="Q496" i="1"/>
  <c r="L497" i="1"/>
  <c r="N497" i="1"/>
  <c r="O497" i="1"/>
  <c r="P497" i="1"/>
  <c r="Q497" i="1"/>
  <c r="L498" i="1"/>
  <c r="N498" i="1"/>
  <c r="O498" i="1"/>
  <c r="P498" i="1"/>
  <c r="Q498" i="1"/>
  <c r="L499" i="1"/>
  <c r="N499" i="1"/>
  <c r="O499" i="1"/>
  <c r="P499" i="1"/>
  <c r="Q499" i="1"/>
  <c r="L500" i="1"/>
  <c r="N500" i="1"/>
  <c r="O500" i="1"/>
  <c r="P500" i="1"/>
  <c r="Q500" i="1"/>
  <c r="L501" i="1"/>
  <c r="N501" i="1"/>
  <c r="O501" i="1"/>
  <c r="P501" i="1"/>
  <c r="Q501" i="1"/>
  <c r="L502" i="1"/>
  <c r="N502" i="1"/>
  <c r="O502" i="1"/>
  <c r="P502" i="1"/>
  <c r="Q502" i="1"/>
  <c r="L503" i="1"/>
  <c r="N503" i="1"/>
  <c r="O503" i="1"/>
  <c r="P503" i="1"/>
  <c r="Q503" i="1"/>
  <c r="L504" i="1"/>
  <c r="N504" i="1"/>
  <c r="O504" i="1"/>
  <c r="P504" i="1"/>
  <c r="Q504" i="1"/>
  <c r="L505" i="1"/>
  <c r="N505" i="1"/>
  <c r="O505" i="1"/>
  <c r="P505" i="1"/>
  <c r="Q505" i="1"/>
  <c r="L506" i="1"/>
  <c r="N506" i="1"/>
  <c r="O506" i="1"/>
  <c r="P506" i="1"/>
  <c r="Q506" i="1"/>
  <c r="L507" i="1"/>
  <c r="N507" i="1"/>
  <c r="O507" i="1"/>
  <c r="P507" i="1"/>
  <c r="Q507" i="1"/>
  <c r="L508" i="1"/>
  <c r="N508" i="1"/>
  <c r="O508" i="1"/>
  <c r="P508" i="1"/>
  <c r="Q508" i="1"/>
  <c r="L509" i="1"/>
  <c r="N509" i="1"/>
  <c r="O509" i="1"/>
  <c r="P509" i="1"/>
  <c r="Q509" i="1"/>
  <c r="L510" i="1"/>
  <c r="N510" i="1"/>
  <c r="O510" i="1"/>
  <c r="P510" i="1"/>
  <c r="Q510" i="1"/>
  <c r="L511" i="1"/>
  <c r="N511" i="1"/>
  <c r="O511" i="1"/>
  <c r="P511" i="1"/>
  <c r="Q511" i="1"/>
  <c r="L512" i="1"/>
  <c r="N512" i="1"/>
  <c r="O512" i="1"/>
  <c r="P512" i="1"/>
  <c r="Q512" i="1"/>
  <c r="L513" i="1"/>
  <c r="N513" i="1"/>
  <c r="O513" i="1"/>
  <c r="P513" i="1"/>
  <c r="Q513" i="1"/>
  <c r="L514" i="1"/>
  <c r="N514" i="1"/>
  <c r="O514" i="1"/>
  <c r="P514" i="1"/>
  <c r="Q514" i="1"/>
  <c r="L515" i="1"/>
  <c r="N515" i="1"/>
  <c r="O515" i="1"/>
  <c r="P515" i="1"/>
  <c r="Q515" i="1"/>
  <c r="L516" i="1"/>
  <c r="N516" i="1"/>
  <c r="O516" i="1"/>
  <c r="P516" i="1"/>
  <c r="Q516" i="1"/>
  <c r="L517" i="1"/>
  <c r="N517" i="1"/>
  <c r="O517" i="1"/>
  <c r="P517" i="1"/>
  <c r="Q517" i="1"/>
  <c r="L518" i="1"/>
  <c r="N518" i="1"/>
  <c r="O518" i="1"/>
  <c r="P518" i="1"/>
  <c r="Q518" i="1"/>
  <c r="L519" i="1"/>
  <c r="N519" i="1"/>
  <c r="O519" i="1"/>
  <c r="P519" i="1"/>
  <c r="Q519" i="1"/>
  <c r="L520" i="1"/>
  <c r="N520" i="1"/>
  <c r="O520" i="1"/>
  <c r="P520" i="1"/>
  <c r="Q520" i="1"/>
  <c r="L521" i="1"/>
  <c r="N521" i="1"/>
  <c r="O521" i="1"/>
  <c r="P521" i="1"/>
  <c r="Q521" i="1"/>
  <c r="L522" i="1"/>
  <c r="N522" i="1"/>
  <c r="O522" i="1"/>
  <c r="P522" i="1"/>
  <c r="Q522" i="1"/>
  <c r="L523" i="1"/>
  <c r="N523" i="1"/>
  <c r="O523" i="1"/>
  <c r="P523" i="1"/>
  <c r="Q523" i="1"/>
  <c r="L524" i="1"/>
  <c r="N524" i="1"/>
  <c r="O524" i="1"/>
  <c r="P524" i="1"/>
  <c r="Q524" i="1"/>
  <c r="L525" i="1"/>
  <c r="N525" i="1"/>
  <c r="O525" i="1"/>
  <c r="P525" i="1"/>
  <c r="Q525" i="1"/>
  <c r="L526" i="1"/>
  <c r="N526" i="1"/>
  <c r="O526" i="1"/>
  <c r="P526" i="1"/>
  <c r="Q526" i="1"/>
  <c r="L527" i="1"/>
  <c r="N527" i="1"/>
  <c r="O527" i="1"/>
  <c r="P527" i="1"/>
  <c r="Q527" i="1"/>
  <c r="L528" i="1"/>
  <c r="N528" i="1"/>
  <c r="O528" i="1"/>
  <c r="P528" i="1"/>
  <c r="Q528" i="1"/>
  <c r="L529" i="1"/>
  <c r="N529" i="1"/>
  <c r="O529" i="1"/>
  <c r="P529" i="1"/>
  <c r="Q529" i="1"/>
  <c r="L530" i="1"/>
  <c r="N530" i="1"/>
  <c r="O530" i="1"/>
  <c r="P530" i="1"/>
  <c r="Q530" i="1"/>
  <c r="L531" i="1"/>
  <c r="N531" i="1"/>
  <c r="O531" i="1"/>
  <c r="P531" i="1"/>
  <c r="Q531" i="1"/>
  <c r="L532" i="1"/>
  <c r="N532" i="1"/>
  <c r="O532" i="1"/>
  <c r="P532" i="1"/>
  <c r="Q532" i="1"/>
  <c r="L533" i="1"/>
  <c r="N533" i="1"/>
  <c r="O533" i="1"/>
  <c r="P533" i="1"/>
  <c r="Q533" i="1"/>
  <c r="L534" i="1"/>
  <c r="N534" i="1"/>
  <c r="O534" i="1"/>
  <c r="P534" i="1"/>
  <c r="Q534" i="1"/>
  <c r="L535" i="1"/>
  <c r="N535" i="1"/>
  <c r="O535" i="1"/>
  <c r="P535" i="1"/>
  <c r="Q535" i="1"/>
  <c r="L536" i="1"/>
  <c r="N536" i="1"/>
  <c r="O536" i="1"/>
  <c r="P536" i="1"/>
  <c r="Q536" i="1"/>
  <c r="L537" i="1"/>
  <c r="N537" i="1"/>
  <c r="O537" i="1"/>
  <c r="P537" i="1"/>
  <c r="Q537" i="1"/>
  <c r="L538" i="1"/>
  <c r="N538" i="1"/>
  <c r="O538" i="1"/>
  <c r="P538" i="1"/>
  <c r="Q538" i="1"/>
  <c r="L539" i="1"/>
  <c r="N539" i="1"/>
  <c r="O539" i="1"/>
  <c r="P539" i="1"/>
  <c r="Q539" i="1"/>
  <c r="L540" i="1"/>
  <c r="N540" i="1"/>
  <c r="O540" i="1"/>
  <c r="P540" i="1"/>
  <c r="Q540" i="1"/>
  <c r="L541" i="1"/>
  <c r="N541" i="1"/>
  <c r="O541" i="1"/>
  <c r="P541" i="1"/>
  <c r="Q541" i="1"/>
  <c r="L542" i="1"/>
  <c r="N542" i="1"/>
  <c r="O542" i="1"/>
  <c r="P542" i="1"/>
  <c r="Q542" i="1"/>
  <c r="L543" i="1"/>
  <c r="N543" i="1"/>
  <c r="O543" i="1"/>
  <c r="P543" i="1"/>
  <c r="Q543" i="1"/>
  <c r="L544" i="1"/>
  <c r="N544" i="1"/>
  <c r="O544" i="1"/>
  <c r="P544" i="1"/>
  <c r="Q544" i="1"/>
  <c r="L545" i="1"/>
  <c r="N545" i="1"/>
  <c r="O545" i="1"/>
  <c r="P545" i="1"/>
  <c r="Q545" i="1"/>
  <c r="L546" i="1"/>
  <c r="N546" i="1"/>
  <c r="O546" i="1"/>
  <c r="P546" i="1"/>
  <c r="Q546" i="1"/>
  <c r="L547" i="1"/>
  <c r="N547" i="1"/>
  <c r="O547" i="1"/>
  <c r="P547" i="1"/>
  <c r="Q547" i="1"/>
  <c r="L548" i="1"/>
  <c r="N548" i="1"/>
  <c r="O548" i="1"/>
  <c r="P548" i="1"/>
  <c r="Q548" i="1"/>
  <c r="L549" i="1"/>
  <c r="N549" i="1"/>
  <c r="O549" i="1"/>
  <c r="P549" i="1"/>
  <c r="Q549" i="1"/>
  <c r="L550" i="1"/>
  <c r="N550" i="1"/>
  <c r="O550" i="1"/>
  <c r="P550" i="1"/>
  <c r="Q550" i="1"/>
  <c r="N551" i="1"/>
  <c r="O551" i="1"/>
  <c r="P551" i="1"/>
  <c r="Q551" i="1"/>
  <c r="L552" i="1"/>
  <c r="N552" i="1"/>
  <c r="O552" i="1"/>
  <c r="P552" i="1"/>
  <c r="Q552" i="1"/>
  <c r="L553" i="1"/>
  <c r="N553" i="1"/>
  <c r="O553" i="1"/>
  <c r="P553" i="1"/>
  <c r="Q553" i="1"/>
  <c r="L554" i="1"/>
  <c r="N554" i="1"/>
  <c r="O554" i="1"/>
  <c r="P554" i="1"/>
  <c r="Q554" i="1"/>
  <c r="L555" i="1"/>
  <c r="N555" i="1"/>
  <c r="O555" i="1"/>
  <c r="P555" i="1"/>
  <c r="Q555" i="1"/>
  <c r="L556" i="1"/>
  <c r="N556" i="1"/>
  <c r="O556" i="1"/>
  <c r="P556" i="1"/>
  <c r="Q556" i="1"/>
  <c r="L557" i="1"/>
  <c r="N557" i="1"/>
  <c r="O557" i="1"/>
  <c r="P557" i="1"/>
  <c r="Q557" i="1"/>
  <c r="L558" i="1"/>
  <c r="N558" i="1"/>
  <c r="O558" i="1"/>
  <c r="P558" i="1"/>
  <c r="Q558" i="1"/>
  <c r="L559" i="1"/>
  <c r="N559" i="1"/>
  <c r="O559" i="1"/>
  <c r="P559" i="1"/>
  <c r="Q559" i="1"/>
  <c r="L560" i="1"/>
  <c r="N560" i="1"/>
  <c r="O560" i="1"/>
  <c r="P560" i="1"/>
  <c r="Q560" i="1"/>
  <c r="L561" i="1"/>
  <c r="N561" i="1"/>
  <c r="O561" i="1"/>
  <c r="P561" i="1"/>
  <c r="Q561" i="1"/>
  <c r="L562" i="1"/>
  <c r="N562" i="1"/>
  <c r="O562" i="1"/>
  <c r="P562" i="1"/>
  <c r="Q562" i="1"/>
  <c r="L563" i="1"/>
  <c r="N563" i="1"/>
  <c r="O563" i="1"/>
  <c r="P563" i="1"/>
  <c r="Q563" i="1"/>
  <c r="L564" i="1"/>
  <c r="N564" i="1"/>
  <c r="O564" i="1"/>
  <c r="P564" i="1"/>
  <c r="Q564" i="1"/>
  <c r="L565" i="1"/>
  <c r="N565" i="1"/>
  <c r="O565" i="1"/>
  <c r="P565" i="1"/>
  <c r="Q565" i="1"/>
  <c r="L566" i="1"/>
  <c r="N566" i="1"/>
  <c r="O566" i="1"/>
  <c r="P566" i="1"/>
  <c r="Q566" i="1"/>
  <c r="L567" i="1"/>
  <c r="N567" i="1"/>
  <c r="O567" i="1"/>
  <c r="P567" i="1"/>
  <c r="Q567" i="1"/>
  <c r="L568" i="1"/>
  <c r="N568" i="1"/>
  <c r="O568" i="1"/>
  <c r="P568" i="1"/>
  <c r="Q568" i="1"/>
  <c r="L569" i="1"/>
  <c r="N569" i="1"/>
  <c r="O569" i="1"/>
  <c r="P569" i="1"/>
  <c r="Q569" i="1"/>
  <c r="L570" i="1"/>
  <c r="N570" i="1"/>
  <c r="O570" i="1"/>
  <c r="P570" i="1"/>
  <c r="Q570" i="1"/>
  <c r="L571" i="1"/>
  <c r="N571" i="1"/>
  <c r="O571" i="1"/>
  <c r="P571" i="1"/>
  <c r="Q571" i="1"/>
  <c r="L572" i="1"/>
  <c r="N572" i="1"/>
  <c r="O572" i="1"/>
  <c r="P572" i="1"/>
  <c r="Q572" i="1"/>
  <c r="L573" i="1"/>
  <c r="N573" i="1"/>
  <c r="O573" i="1"/>
  <c r="P573" i="1"/>
  <c r="Q573" i="1"/>
  <c r="L574" i="1"/>
  <c r="N574" i="1"/>
  <c r="O574" i="1"/>
  <c r="P574" i="1"/>
  <c r="Q574" i="1"/>
  <c r="L575" i="1"/>
  <c r="N575" i="1"/>
  <c r="O575" i="1"/>
  <c r="P575" i="1"/>
  <c r="Q575" i="1"/>
  <c r="L576" i="1"/>
  <c r="N576" i="1"/>
  <c r="O576" i="1"/>
  <c r="P576" i="1"/>
  <c r="Q576" i="1"/>
  <c r="L577" i="1"/>
  <c r="N577" i="1"/>
  <c r="O577" i="1"/>
  <c r="P577" i="1"/>
  <c r="Q577" i="1"/>
  <c r="L578" i="1"/>
  <c r="N578" i="1"/>
  <c r="O578" i="1"/>
  <c r="P578" i="1"/>
  <c r="Q578" i="1"/>
  <c r="L579" i="1"/>
  <c r="N579" i="1"/>
  <c r="O579" i="1"/>
  <c r="P579" i="1"/>
  <c r="Q579" i="1"/>
  <c r="L580" i="1"/>
  <c r="N580" i="1"/>
  <c r="O580" i="1"/>
  <c r="P580" i="1"/>
  <c r="Q580" i="1"/>
  <c r="L581" i="1"/>
  <c r="N581" i="1"/>
  <c r="O581" i="1"/>
  <c r="P581" i="1"/>
  <c r="Q581" i="1"/>
  <c r="L582" i="1"/>
  <c r="N582" i="1"/>
  <c r="O582" i="1"/>
  <c r="P582" i="1"/>
  <c r="Q582" i="1"/>
  <c r="L583" i="1"/>
  <c r="N583" i="1"/>
  <c r="O583" i="1"/>
  <c r="P583" i="1"/>
  <c r="Q583" i="1"/>
  <c r="L584" i="1"/>
  <c r="N584" i="1"/>
  <c r="O584" i="1"/>
  <c r="P584" i="1"/>
  <c r="Q584" i="1"/>
  <c r="L585" i="1"/>
  <c r="N585" i="1"/>
  <c r="O585" i="1"/>
  <c r="P585" i="1"/>
  <c r="Q585" i="1"/>
  <c r="L586" i="1"/>
  <c r="N586" i="1"/>
  <c r="O586" i="1"/>
  <c r="P586" i="1"/>
  <c r="Q586" i="1"/>
  <c r="L587" i="1"/>
  <c r="N587" i="1"/>
  <c r="O587" i="1"/>
  <c r="P587" i="1"/>
  <c r="Q587" i="1"/>
  <c r="L588" i="1"/>
  <c r="N588" i="1"/>
  <c r="O588" i="1"/>
  <c r="P588" i="1"/>
  <c r="Q588" i="1"/>
  <c r="L589" i="1"/>
  <c r="N589" i="1"/>
  <c r="O589" i="1"/>
  <c r="P589" i="1"/>
  <c r="Q589" i="1"/>
  <c r="L590" i="1"/>
  <c r="N590" i="1"/>
  <c r="O590" i="1"/>
  <c r="P590" i="1"/>
  <c r="Q590" i="1"/>
  <c r="L591" i="1"/>
  <c r="N591" i="1"/>
  <c r="O591" i="1"/>
  <c r="P591" i="1"/>
  <c r="Q591" i="1"/>
  <c r="L592" i="1"/>
  <c r="N592" i="1"/>
  <c r="O592" i="1"/>
  <c r="P592" i="1"/>
  <c r="Q592" i="1"/>
  <c r="L593" i="1"/>
  <c r="N593" i="1"/>
  <c r="O593" i="1"/>
  <c r="P593" i="1"/>
  <c r="Q593" i="1"/>
  <c r="L594" i="1"/>
  <c r="N594" i="1"/>
  <c r="O594" i="1"/>
  <c r="P594" i="1"/>
  <c r="Q594" i="1"/>
  <c r="L595" i="1"/>
  <c r="N595" i="1"/>
  <c r="O595" i="1"/>
  <c r="P595" i="1"/>
  <c r="Q595" i="1"/>
  <c r="L596" i="1"/>
  <c r="N596" i="1"/>
  <c r="O596" i="1"/>
  <c r="P596" i="1"/>
  <c r="Q596" i="1"/>
  <c r="L597" i="1"/>
  <c r="N597" i="1"/>
  <c r="O597" i="1"/>
  <c r="P597" i="1"/>
  <c r="Q597" i="1"/>
  <c r="L598" i="1"/>
  <c r="N598" i="1"/>
  <c r="O598" i="1"/>
  <c r="P598" i="1"/>
  <c r="Q598" i="1"/>
  <c r="L599" i="1"/>
  <c r="N599" i="1"/>
  <c r="O599" i="1"/>
  <c r="P599" i="1"/>
  <c r="Q599" i="1"/>
  <c r="L600" i="1"/>
  <c r="N600" i="1"/>
  <c r="O600" i="1"/>
  <c r="P600" i="1"/>
  <c r="Q600" i="1"/>
  <c r="L601" i="1"/>
  <c r="N601" i="1"/>
  <c r="O601" i="1"/>
  <c r="P601" i="1"/>
  <c r="Q601" i="1"/>
  <c r="L602" i="1"/>
  <c r="N602" i="1"/>
  <c r="O602" i="1"/>
  <c r="P602" i="1"/>
  <c r="Q602" i="1"/>
  <c r="L603" i="1"/>
  <c r="N603" i="1"/>
  <c r="O603" i="1"/>
  <c r="P603" i="1"/>
  <c r="Q603" i="1"/>
  <c r="L604" i="1"/>
  <c r="N604" i="1"/>
  <c r="O604" i="1"/>
  <c r="P604" i="1"/>
  <c r="Q604" i="1"/>
  <c r="L605" i="1"/>
  <c r="N605" i="1"/>
  <c r="O605" i="1"/>
  <c r="P605" i="1"/>
  <c r="Q605" i="1"/>
  <c r="L606" i="1"/>
  <c r="N606" i="1"/>
  <c r="O606" i="1"/>
  <c r="P606" i="1"/>
  <c r="Q606" i="1"/>
  <c r="L607" i="1"/>
  <c r="N607" i="1"/>
  <c r="O607" i="1"/>
  <c r="P607" i="1"/>
  <c r="Q607" i="1"/>
  <c r="L608" i="1"/>
  <c r="N608" i="1"/>
  <c r="O608" i="1"/>
  <c r="P608" i="1"/>
  <c r="Q608" i="1"/>
  <c r="L609" i="1"/>
  <c r="N609" i="1"/>
  <c r="O609" i="1"/>
  <c r="P609" i="1"/>
  <c r="Q609" i="1"/>
  <c r="L610" i="1"/>
  <c r="N610" i="1"/>
  <c r="O610" i="1"/>
  <c r="P610" i="1"/>
  <c r="Q610" i="1"/>
  <c r="L611" i="1"/>
  <c r="N611" i="1"/>
  <c r="O611" i="1"/>
  <c r="P611" i="1"/>
  <c r="Q611" i="1"/>
  <c r="L612" i="1"/>
  <c r="N612" i="1"/>
  <c r="O612" i="1"/>
  <c r="P612" i="1"/>
  <c r="Q612" i="1"/>
  <c r="L613" i="1"/>
  <c r="N613" i="1"/>
  <c r="O613" i="1"/>
  <c r="P613" i="1"/>
  <c r="Q613" i="1"/>
  <c r="L614" i="1"/>
  <c r="N614" i="1"/>
  <c r="O614" i="1"/>
  <c r="P614" i="1"/>
  <c r="Q614" i="1"/>
  <c r="L615" i="1"/>
  <c r="N615" i="1"/>
  <c r="O615" i="1"/>
  <c r="P615" i="1"/>
  <c r="Q615" i="1"/>
  <c r="L616" i="1"/>
  <c r="N616" i="1"/>
  <c r="O616" i="1"/>
  <c r="P616" i="1"/>
  <c r="Q616" i="1"/>
  <c r="L617" i="1"/>
  <c r="N617" i="1"/>
  <c r="O617" i="1"/>
  <c r="P617" i="1"/>
  <c r="Q617" i="1"/>
  <c r="L618" i="1"/>
  <c r="N618" i="1"/>
  <c r="O618" i="1"/>
  <c r="P618" i="1"/>
  <c r="Q618" i="1"/>
  <c r="L619" i="1"/>
  <c r="N619" i="1"/>
  <c r="O619" i="1"/>
  <c r="P619" i="1"/>
  <c r="Q619" i="1"/>
  <c r="L620" i="1"/>
  <c r="N620" i="1"/>
  <c r="O620" i="1"/>
  <c r="P620" i="1"/>
  <c r="Q620" i="1"/>
  <c r="L621" i="1"/>
  <c r="N621" i="1"/>
  <c r="O621" i="1"/>
  <c r="P621" i="1"/>
  <c r="Q621" i="1"/>
  <c r="L622" i="1"/>
  <c r="N622" i="1"/>
  <c r="O622" i="1"/>
  <c r="P622" i="1"/>
  <c r="Q622" i="1"/>
  <c r="L623" i="1"/>
  <c r="N623" i="1"/>
  <c r="O623" i="1"/>
  <c r="P623" i="1"/>
  <c r="Q623" i="1"/>
  <c r="N624" i="1"/>
  <c r="O624" i="1"/>
  <c r="P624" i="1"/>
  <c r="Q624" i="1"/>
  <c r="L625" i="1"/>
  <c r="N625" i="1"/>
  <c r="O625" i="1"/>
  <c r="P625" i="1"/>
  <c r="Q625" i="1"/>
  <c r="L626" i="1"/>
  <c r="N626" i="1"/>
  <c r="O626" i="1"/>
  <c r="P626" i="1"/>
  <c r="Q626" i="1"/>
  <c r="L627" i="1"/>
  <c r="N627" i="1"/>
  <c r="O627" i="1"/>
  <c r="P627" i="1"/>
  <c r="Q627" i="1"/>
  <c r="L628" i="1"/>
  <c r="N628" i="1"/>
  <c r="O628" i="1"/>
  <c r="P628" i="1"/>
  <c r="Q628" i="1"/>
  <c r="L629" i="1"/>
  <c r="N629" i="1"/>
  <c r="O629" i="1"/>
  <c r="P629" i="1"/>
  <c r="Q629" i="1"/>
  <c r="L630" i="1"/>
  <c r="N630" i="1"/>
  <c r="O630" i="1"/>
  <c r="P630" i="1"/>
  <c r="Q630" i="1"/>
  <c r="L631" i="1"/>
  <c r="N631" i="1"/>
  <c r="O631" i="1"/>
  <c r="P631" i="1"/>
  <c r="Q631" i="1"/>
  <c r="L632" i="1"/>
  <c r="N632" i="1"/>
  <c r="O632" i="1"/>
  <c r="Q632" i="1"/>
  <c r="L633" i="1"/>
  <c r="N633" i="1"/>
  <c r="O633" i="1"/>
  <c r="P633" i="1"/>
  <c r="Q633" i="1"/>
  <c r="L634" i="1"/>
  <c r="N634" i="1"/>
  <c r="O634" i="1"/>
  <c r="P634" i="1"/>
  <c r="Q634" i="1"/>
  <c r="L635" i="1"/>
  <c r="N635" i="1"/>
  <c r="O635" i="1"/>
  <c r="P635" i="1"/>
  <c r="Q635" i="1"/>
  <c r="L636" i="1"/>
  <c r="N636" i="1"/>
  <c r="O636" i="1"/>
  <c r="P636" i="1"/>
  <c r="Q636" i="1"/>
  <c r="L637" i="1"/>
  <c r="N637" i="1"/>
  <c r="O637" i="1"/>
  <c r="P637" i="1"/>
  <c r="Q637" i="1"/>
  <c r="L638" i="1"/>
  <c r="N638" i="1"/>
  <c r="O638" i="1"/>
  <c r="P638" i="1"/>
  <c r="Q638" i="1"/>
  <c r="L639" i="1"/>
  <c r="N639" i="1"/>
  <c r="O639" i="1"/>
  <c r="P639" i="1"/>
  <c r="Q639" i="1"/>
  <c r="L640" i="1"/>
  <c r="N640" i="1"/>
  <c r="O640" i="1"/>
  <c r="P640" i="1"/>
  <c r="Q640" i="1"/>
  <c r="L641" i="1"/>
  <c r="N641" i="1"/>
  <c r="O641" i="1"/>
  <c r="P641" i="1"/>
  <c r="Q641" i="1"/>
  <c r="L642" i="1"/>
  <c r="N642" i="1"/>
  <c r="O642" i="1"/>
  <c r="P642" i="1"/>
  <c r="Q642" i="1"/>
  <c r="L643" i="1"/>
  <c r="N643" i="1"/>
  <c r="O643" i="1"/>
  <c r="P643" i="1"/>
  <c r="Q643" i="1"/>
  <c r="L644" i="1"/>
  <c r="N644" i="1"/>
  <c r="O644" i="1"/>
  <c r="P644" i="1"/>
  <c r="Q644" i="1"/>
  <c r="L645" i="1"/>
  <c r="N645" i="1"/>
  <c r="O645" i="1"/>
  <c r="P645" i="1"/>
  <c r="Q645" i="1"/>
  <c r="L646" i="1"/>
  <c r="N646" i="1"/>
  <c r="O646" i="1"/>
  <c r="P646" i="1"/>
  <c r="Q646" i="1"/>
  <c r="L647" i="1"/>
  <c r="N647" i="1"/>
  <c r="O647" i="1"/>
  <c r="P647" i="1"/>
  <c r="Q647" i="1"/>
  <c r="L648" i="1"/>
  <c r="N648" i="1"/>
  <c r="O648" i="1"/>
  <c r="P648" i="1"/>
  <c r="Q648" i="1"/>
  <c r="L649" i="1"/>
  <c r="N649" i="1"/>
  <c r="O649" i="1"/>
  <c r="P649" i="1"/>
  <c r="Q649" i="1"/>
  <c r="L650" i="1"/>
  <c r="N650" i="1"/>
  <c r="O650" i="1"/>
  <c r="P650" i="1"/>
  <c r="Q650" i="1"/>
  <c r="L651" i="1"/>
  <c r="N651" i="1"/>
  <c r="O651" i="1"/>
  <c r="P651" i="1"/>
  <c r="Q651" i="1"/>
  <c r="L652" i="1"/>
  <c r="N652" i="1"/>
  <c r="O652" i="1"/>
  <c r="P652" i="1"/>
  <c r="Q652" i="1"/>
  <c r="L653" i="1"/>
  <c r="N653" i="1"/>
  <c r="O653" i="1"/>
  <c r="P653" i="1"/>
  <c r="Q653" i="1"/>
  <c r="L654" i="1"/>
  <c r="N654" i="1"/>
  <c r="O654" i="1"/>
  <c r="P654" i="1"/>
  <c r="Q654" i="1"/>
  <c r="L655" i="1"/>
  <c r="N655" i="1"/>
  <c r="O655" i="1"/>
  <c r="P655" i="1"/>
  <c r="Q655" i="1"/>
  <c r="L656" i="1"/>
  <c r="N656" i="1"/>
  <c r="O656" i="1"/>
  <c r="P656" i="1"/>
  <c r="Q656" i="1"/>
  <c r="N657" i="1"/>
  <c r="O657" i="1"/>
  <c r="P657" i="1"/>
  <c r="Q657" i="1"/>
  <c r="N658" i="1"/>
  <c r="O658" i="1"/>
  <c r="P658" i="1"/>
  <c r="Q658" i="1"/>
  <c r="N659" i="1"/>
  <c r="O659" i="1"/>
  <c r="P659" i="1"/>
  <c r="Q659" i="1"/>
  <c r="L660" i="1"/>
  <c r="N660" i="1"/>
  <c r="O660" i="1"/>
  <c r="P660" i="1"/>
  <c r="Q660" i="1"/>
  <c r="L661" i="1"/>
  <c r="N661" i="1"/>
  <c r="O661" i="1"/>
  <c r="P661" i="1"/>
  <c r="Q661" i="1"/>
  <c r="N662" i="1"/>
  <c r="O662" i="1"/>
  <c r="P662" i="1"/>
  <c r="Q662" i="1"/>
  <c r="L663" i="1"/>
  <c r="N663" i="1"/>
  <c r="O663" i="1"/>
  <c r="P663" i="1"/>
  <c r="Q663" i="1"/>
  <c r="L664" i="1"/>
  <c r="N664" i="1"/>
  <c r="O664" i="1"/>
  <c r="P664" i="1"/>
  <c r="Q664" i="1"/>
  <c r="L665" i="1"/>
  <c r="N665" i="1"/>
  <c r="O665" i="1"/>
  <c r="P665" i="1"/>
  <c r="Q665" i="1"/>
  <c r="L666" i="1"/>
  <c r="N666" i="1"/>
  <c r="O666" i="1"/>
  <c r="P666" i="1"/>
  <c r="Q666" i="1"/>
  <c r="L667" i="1"/>
  <c r="N667" i="1"/>
  <c r="O667" i="1"/>
  <c r="P667" i="1"/>
  <c r="Q667" i="1"/>
  <c r="L668" i="1"/>
  <c r="N668" i="1"/>
  <c r="O668" i="1"/>
  <c r="P668" i="1"/>
  <c r="Q668" i="1"/>
  <c r="L669" i="1"/>
  <c r="N669" i="1"/>
  <c r="O669" i="1"/>
  <c r="P669" i="1"/>
  <c r="Q669" i="1"/>
  <c r="L670" i="1"/>
  <c r="N670" i="1"/>
  <c r="O670" i="1"/>
  <c r="P670" i="1"/>
  <c r="Q670" i="1"/>
  <c r="L671" i="1"/>
  <c r="N671" i="1"/>
  <c r="O671" i="1"/>
  <c r="P671" i="1"/>
  <c r="Q671" i="1"/>
  <c r="L672" i="1"/>
  <c r="N672" i="1"/>
  <c r="O672" i="1"/>
  <c r="P672" i="1"/>
  <c r="Q672" i="1"/>
  <c r="N673" i="1"/>
  <c r="O673" i="1"/>
  <c r="P673" i="1"/>
  <c r="Q673" i="1"/>
  <c r="N674" i="1"/>
  <c r="O674" i="1"/>
  <c r="P674" i="1"/>
  <c r="Q674" i="1"/>
  <c r="L675" i="1"/>
  <c r="N675" i="1"/>
  <c r="O675" i="1"/>
  <c r="P675" i="1"/>
  <c r="Q675" i="1"/>
  <c r="L676" i="1"/>
  <c r="N676" i="1"/>
  <c r="O676" i="1"/>
  <c r="P676" i="1"/>
  <c r="Q676" i="1"/>
  <c r="L677" i="1"/>
  <c r="N677" i="1"/>
  <c r="O677" i="1"/>
  <c r="P677" i="1"/>
  <c r="Q677" i="1"/>
  <c r="L678" i="1"/>
  <c r="Q678" i="1"/>
  <c r="Q679" i="1"/>
  <c r="L680" i="1"/>
  <c r="N680" i="1"/>
  <c r="O680" i="1"/>
  <c r="P680" i="1"/>
  <c r="Q680" i="1"/>
  <c r="L681" i="1"/>
  <c r="N681" i="1"/>
  <c r="O681" i="1"/>
  <c r="P681" i="1"/>
  <c r="Q681" i="1"/>
  <c r="L682" i="1"/>
  <c r="N682" i="1"/>
  <c r="O682" i="1"/>
  <c r="P682" i="1"/>
  <c r="Q682" i="1"/>
  <c r="L683" i="1"/>
  <c r="N683" i="1"/>
  <c r="O683" i="1"/>
  <c r="P683" i="1"/>
  <c r="Q683" i="1"/>
  <c r="L684" i="1"/>
  <c r="N684" i="1"/>
  <c r="O684" i="1"/>
  <c r="P684" i="1"/>
  <c r="Q684" i="1"/>
  <c r="Q685" i="1"/>
  <c r="L686" i="1"/>
  <c r="N686" i="1"/>
  <c r="O686" i="1"/>
  <c r="P686" i="1"/>
  <c r="Q686" i="1"/>
  <c r="Q687" i="1"/>
  <c r="Q688" i="1"/>
  <c r="N689" i="1"/>
  <c r="O689" i="1"/>
  <c r="P689" i="1"/>
  <c r="Q689" i="1"/>
  <c r="Q690" i="1"/>
  <c r="L691" i="1"/>
  <c r="N691" i="1"/>
  <c r="O691" i="1"/>
  <c r="P691" i="1"/>
  <c r="Q691" i="1"/>
  <c r="N692" i="1"/>
  <c r="O692" i="1"/>
  <c r="P692" i="1"/>
  <c r="Q692" i="1"/>
  <c r="L693" i="1"/>
  <c r="Q693" i="1"/>
  <c r="L694" i="1"/>
  <c r="N694" i="1"/>
  <c r="O694" i="1"/>
  <c r="P694" i="1"/>
  <c r="Q694" i="1"/>
  <c r="L695" i="1"/>
  <c r="N695" i="1"/>
  <c r="O695" i="1"/>
  <c r="P695" i="1"/>
  <c r="Q695" i="1"/>
  <c r="L696" i="1"/>
  <c r="N696" i="1"/>
  <c r="O696" i="1"/>
  <c r="P696" i="1"/>
  <c r="Q696" i="1"/>
  <c r="L697" i="1"/>
  <c r="N697" i="1"/>
  <c r="O697" i="1"/>
  <c r="P697" i="1"/>
  <c r="Q697" i="1"/>
  <c r="N698" i="1"/>
  <c r="O698" i="1"/>
  <c r="P698" i="1"/>
  <c r="Q698" i="1"/>
  <c r="N699" i="1"/>
  <c r="O699" i="1"/>
  <c r="P699" i="1"/>
  <c r="Q699" i="1"/>
  <c r="L700" i="1"/>
  <c r="N700" i="1"/>
  <c r="O700" i="1"/>
  <c r="P700" i="1"/>
  <c r="Q700" i="1"/>
  <c r="L701" i="1"/>
  <c r="N701" i="1"/>
  <c r="O701" i="1"/>
  <c r="P701" i="1"/>
  <c r="Q701" i="1"/>
  <c r="L702" i="1"/>
  <c r="N702" i="1"/>
  <c r="O702" i="1"/>
  <c r="P702" i="1"/>
  <c r="Q702" i="1"/>
  <c r="L703" i="1"/>
  <c r="N703" i="1"/>
  <c r="O703" i="1"/>
  <c r="P703" i="1"/>
  <c r="Q703" i="1"/>
  <c r="Q704" i="1"/>
  <c r="Q705" i="1"/>
  <c r="L706" i="1"/>
  <c r="O706" i="1"/>
  <c r="Q706" i="1"/>
  <c r="Q707" i="1"/>
  <c r="Q708" i="1"/>
  <c r="L710" i="1"/>
  <c r="N710" i="1"/>
  <c r="O710" i="1"/>
  <c r="P710" i="1"/>
  <c r="Q710" i="1"/>
  <c r="L711" i="1"/>
  <c r="L712" i="1"/>
  <c r="N712" i="1"/>
  <c r="O712" i="1"/>
  <c r="P712" i="1"/>
  <c r="Q712" i="1"/>
  <c r="L713" i="1"/>
  <c r="L714" i="1"/>
  <c r="N714" i="1"/>
  <c r="O714" i="1"/>
  <c r="P714" i="1"/>
  <c r="Q714" i="1"/>
  <c r="L715" i="1"/>
  <c r="N715" i="1"/>
  <c r="O715" i="1"/>
  <c r="P715" i="1"/>
  <c r="Q715" i="1"/>
  <c r="L716" i="1"/>
  <c r="N716" i="1"/>
  <c r="O716" i="1"/>
  <c r="P716" i="1"/>
  <c r="Q716" i="1"/>
  <c r="L717" i="1"/>
  <c r="N717" i="1"/>
  <c r="O717" i="1"/>
  <c r="P717" i="1"/>
  <c r="Q717" i="1"/>
  <c r="L718" i="1"/>
  <c r="N718" i="1"/>
  <c r="O718" i="1"/>
  <c r="P718" i="1"/>
  <c r="Q718" i="1"/>
  <c r="L719" i="1"/>
  <c r="L720" i="1"/>
  <c r="N720" i="1"/>
  <c r="O720" i="1"/>
  <c r="P720" i="1"/>
  <c r="Q720" i="1"/>
  <c r="L721" i="1"/>
  <c r="N721" i="1"/>
  <c r="O721" i="1"/>
  <c r="P721" i="1"/>
  <c r="Q721" i="1"/>
  <c r="L722" i="1"/>
  <c r="N722" i="1"/>
  <c r="O722" i="1"/>
  <c r="P722" i="1"/>
  <c r="Q722" i="1"/>
  <c r="L723" i="1"/>
  <c r="N723" i="1"/>
  <c r="O723" i="1"/>
  <c r="P723" i="1"/>
  <c r="Q723" i="1"/>
  <c r="L724" i="1"/>
  <c r="N724" i="1"/>
  <c r="O724" i="1"/>
  <c r="P724" i="1"/>
  <c r="Q724" i="1"/>
  <c r="L725" i="1"/>
  <c r="N725" i="1"/>
  <c r="O725" i="1"/>
  <c r="P725" i="1"/>
  <c r="Q725" i="1"/>
  <c r="L726" i="1"/>
  <c r="N726" i="1"/>
  <c r="O726" i="1"/>
  <c r="P726" i="1"/>
  <c r="Q726" i="1"/>
  <c r="L727" i="1"/>
  <c r="N727" i="1"/>
  <c r="O727" i="1"/>
  <c r="P727" i="1"/>
  <c r="Q727" i="1"/>
  <c r="L728" i="1"/>
  <c r="N728" i="1"/>
  <c r="O728" i="1"/>
  <c r="P728" i="1"/>
  <c r="Q728" i="1"/>
  <c r="L729" i="1"/>
  <c r="N729" i="1"/>
  <c r="O729" i="1"/>
  <c r="P729" i="1"/>
  <c r="Q729" i="1"/>
  <c r="L730" i="1"/>
  <c r="N730" i="1"/>
  <c r="O730" i="1"/>
  <c r="P730" i="1"/>
  <c r="Q730" i="1"/>
  <c r="L731" i="1"/>
  <c r="N731" i="1"/>
  <c r="O731" i="1"/>
  <c r="P731" i="1"/>
  <c r="Q731" i="1"/>
  <c r="L732" i="1"/>
  <c r="N732" i="1"/>
  <c r="O732" i="1"/>
  <c r="P732" i="1"/>
  <c r="Q732" i="1"/>
  <c r="L733" i="1"/>
  <c r="N733" i="1"/>
  <c r="O733" i="1"/>
  <c r="P733" i="1"/>
  <c r="Q733" i="1"/>
  <c r="L734" i="1"/>
  <c r="N734" i="1"/>
  <c r="O734" i="1"/>
  <c r="P734" i="1"/>
  <c r="Q734" i="1"/>
  <c r="L735" i="1"/>
  <c r="N735" i="1"/>
  <c r="O735" i="1"/>
  <c r="P735" i="1"/>
  <c r="Q735" i="1"/>
  <c r="L736" i="1"/>
  <c r="N736" i="1"/>
  <c r="O736" i="1"/>
  <c r="P736" i="1"/>
  <c r="Q736" i="1"/>
  <c r="L737" i="1"/>
  <c r="N737" i="1"/>
  <c r="O737" i="1"/>
  <c r="P737" i="1"/>
  <c r="Q737" i="1"/>
  <c r="L738" i="1"/>
  <c r="N738" i="1"/>
  <c r="O738" i="1"/>
  <c r="P738" i="1"/>
  <c r="Q738" i="1"/>
  <c r="L739" i="1"/>
  <c r="N739" i="1"/>
  <c r="O739" i="1"/>
  <c r="P739" i="1"/>
  <c r="Q739" i="1"/>
  <c r="L740" i="1"/>
  <c r="N740" i="1"/>
  <c r="O740" i="1"/>
  <c r="P740" i="1"/>
  <c r="Q740" i="1"/>
  <c r="L741" i="1"/>
  <c r="N741" i="1"/>
  <c r="O741" i="1"/>
  <c r="P741" i="1"/>
  <c r="Q741" i="1"/>
  <c r="L742" i="1"/>
  <c r="N742" i="1"/>
  <c r="O742" i="1"/>
  <c r="P742" i="1"/>
  <c r="Q742" i="1"/>
  <c r="L743" i="1"/>
  <c r="N743" i="1"/>
  <c r="O743" i="1"/>
  <c r="P743" i="1"/>
  <c r="Q743" i="1"/>
  <c r="L744" i="1"/>
  <c r="N744" i="1"/>
  <c r="O744" i="1"/>
  <c r="P744" i="1"/>
  <c r="Q744" i="1"/>
  <c r="L745" i="1"/>
  <c r="N745" i="1"/>
  <c r="O745" i="1"/>
  <c r="P745" i="1"/>
  <c r="Q745" i="1"/>
  <c r="L746" i="1"/>
  <c r="N746" i="1"/>
  <c r="O746" i="1"/>
  <c r="P746" i="1"/>
  <c r="Q746" i="1"/>
  <c r="L747" i="1"/>
  <c r="N747" i="1"/>
  <c r="O747" i="1"/>
  <c r="P747" i="1"/>
  <c r="Q747" i="1"/>
  <c r="L748" i="1"/>
  <c r="N748" i="1"/>
  <c r="O748" i="1"/>
  <c r="P748" i="1"/>
  <c r="Q748" i="1"/>
  <c r="N749" i="1"/>
  <c r="O749" i="1"/>
  <c r="P749" i="1"/>
  <c r="Q749" i="1"/>
  <c r="L750" i="1"/>
  <c r="N750" i="1"/>
  <c r="O750" i="1"/>
  <c r="P750" i="1"/>
  <c r="Q750" i="1"/>
  <c r="L751" i="1"/>
  <c r="N751" i="1"/>
  <c r="O751" i="1"/>
  <c r="P751" i="1"/>
  <c r="Q751" i="1"/>
  <c r="L752" i="1"/>
  <c r="N752" i="1"/>
  <c r="O752" i="1"/>
  <c r="P752" i="1"/>
  <c r="Q752" i="1"/>
  <c r="L753" i="1"/>
  <c r="N753" i="1"/>
  <c r="O753" i="1"/>
  <c r="P753" i="1"/>
  <c r="Q753" i="1"/>
</calcChain>
</file>

<file path=xl/sharedStrings.xml><?xml version="1.0" encoding="utf-8"?>
<sst xmlns="http://schemas.openxmlformats.org/spreadsheetml/2006/main" count="768" uniqueCount="766">
  <si>
    <t>ООО "Управляющая компания "Наш дом"</t>
  </si>
  <si>
    <t>отчет за 2015 год</t>
  </si>
  <si>
    <t>Адрес</t>
  </si>
  <si>
    <t>Начальное сальдо</t>
  </si>
  <si>
    <t>Задолженность квартиросъемщ.</t>
  </si>
  <si>
    <t>Начислено</t>
  </si>
  <si>
    <t>в т.ч. тех.обсл.</t>
  </si>
  <si>
    <t>в т.ч. найм</t>
  </si>
  <si>
    <t>в т.ч. счетчики</t>
  </si>
  <si>
    <t>Уплачено</t>
  </si>
  <si>
    <t>в т.ч. техосл.</t>
  </si>
  <si>
    <t>% оплаты</t>
  </si>
  <si>
    <t>текущий ремонт</t>
  </si>
  <si>
    <t>УК</t>
  </si>
  <si>
    <t>АДС</t>
  </si>
  <si>
    <t>санитарка</t>
  </si>
  <si>
    <t>Итого</t>
  </si>
  <si>
    <t>2-я Стахановская ул - 11</t>
  </si>
  <si>
    <t>2-я Стахановская ул - 11/а</t>
  </si>
  <si>
    <t>2-я Стахановская ул - 11/б</t>
  </si>
  <si>
    <t>2-я Стахановская ул - 13</t>
  </si>
  <si>
    <t>2-я Стахановская ул - 15</t>
  </si>
  <si>
    <t>2-я Стахановская ул - 17</t>
  </si>
  <si>
    <t>2-я Стахановская ул - 21</t>
  </si>
  <si>
    <t>2-я Стахановская ул - 23</t>
  </si>
  <si>
    <t>2-я Стахановская ул - 25</t>
  </si>
  <si>
    <t>Ангарский пер - 10</t>
  </si>
  <si>
    <t>Ангарский пер - 12</t>
  </si>
  <si>
    <t>Ангарский пер - 2</t>
  </si>
  <si>
    <t>Ангарский пер - 4</t>
  </si>
  <si>
    <t>Ангарский пер - 6</t>
  </si>
  <si>
    <t>Ангарский пер - 8</t>
  </si>
  <si>
    <t>Артёма малого 2-я ул - 18</t>
  </si>
  <si>
    <t>Артёма малого 2-я ул - 20</t>
  </si>
  <si>
    <t>Артёма малого кв-л - 12</t>
  </si>
  <si>
    <t>Артёма малого кв-л - 14</t>
  </si>
  <si>
    <t>Артёма малого кв-л - 6</t>
  </si>
  <si>
    <t>Бехтерева пер - 1</t>
  </si>
  <si>
    <t>Бехтерева пер - 2</t>
  </si>
  <si>
    <t>Блюхера пер - 1</t>
  </si>
  <si>
    <t>Блюхера пер - 7</t>
  </si>
  <si>
    <t>Блюхера пер - 8</t>
  </si>
  <si>
    <t>Весёлый пер - 2</t>
  </si>
  <si>
    <t>Ветеринарная 1-я ул - 6</t>
  </si>
  <si>
    <t>Волжский пер - 22</t>
  </si>
  <si>
    <t>Восточный пер - 10</t>
  </si>
  <si>
    <t>Восточный пер - 26</t>
  </si>
  <si>
    <t>Восточный пер - 3</t>
  </si>
  <si>
    <t>Восточный пер - 5</t>
  </si>
  <si>
    <t>Восточный пер - 6</t>
  </si>
  <si>
    <t>Восточный пер - 7</t>
  </si>
  <si>
    <t>Восточный пер - 8</t>
  </si>
  <si>
    <t>Глинки пер - 2</t>
  </si>
  <si>
    <t>Глинки пер - 23</t>
  </si>
  <si>
    <t>Глинки пер - 25</t>
  </si>
  <si>
    <t>Глинки пер - 27</t>
  </si>
  <si>
    <t>Глинки пер - 29</t>
  </si>
  <si>
    <t>Глинки пер - 31</t>
  </si>
  <si>
    <t>Глинки пер - 4</t>
  </si>
  <si>
    <t>Глинки пер - 6</t>
  </si>
  <si>
    <t>Горная ул - 1</t>
  </si>
  <si>
    <t>Горная ул - 3</t>
  </si>
  <si>
    <t>Горная ул - 4</t>
  </si>
  <si>
    <t>Горная ул - 8</t>
  </si>
  <si>
    <t>Гризадубовой пер - 8</t>
  </si>
  <si>
    <t>Громовой ул - 8</t>
  </si>
  <si>
    <t>Дальневосточный пер - 2</t>
  </si>
  <si>
    <t>Дальневосточный пер - 4</t>
  </si>
  <si>
    <t>Дальневосточный пер - 6</t>
  </si>
  <si>
    <t>Демьяна Бедного ул - 12</t>
  </si>
  <si>
    <t>Демьяна Бедного ул - 14</t>
  </si>
  <si>
    <t>Демьяна Бедного ул - 16</t>
  </si>
  <si>
    <t>Демьяна Бедного ул - 3</t>
  </si>
  <si>
    <t>Демьяна Бедного ул - 6</t>
  </si>
  <si>
    <t>Демьяна Бедного ул - 8</t>
  </si>
  <si>
    <t>Детская ул - 1</t>
  </si>
  <si>
    <t>Детская ул - 10</t>
  </si>
  <si>
    <t>Детская ул - 12</t>
  </si>
  <si>
    <t>Детская ул - 14</t>
  </si>
  <si>
    <t>Детская ул - 16</t>
  </si>
  <si>
    <t>Детская ул - 18</t>
  </si>
  <si>
    <t>Детская ул - 2</t>
  </si>
  <si>
    <t>Детская ул - 20</t>
  </si>
  <si>
    <t>,</t>
  </si>
  <si>
    <t>Детская ул - 21</t>
  </si>
  <si>
    <t>Детская ул - 22</t>
  </si>
  <si>
    <t>Детская ул - 23</t>
  </si>
  <si>
    <t>Детская ул - 24</t>
  </si>
  <si>
    <t>Детская ул - 26</t>
  </si>
  <si>
    <t>Детская ул - 28</t>
  </si>
  <si>
    <t>Детская ул - 3</t>
  </si>
  <si>
    <t>Детская ул - 30</t>
  </si>
  <si>
    <t>Детская ул - 32</t>
  </si>
  <si>
    <t>Детская ул - 35</t>
  </si>
  <si>
    <t>Детская ул - 37</t>
  </si>
  <si>
    <t>Детская ул - 39</t>
  </si>
  <si>
    <t>Детская ул - 4</t>
  </si>
  <si>
    <t>Детская ул - 40</t>
  </si>
  <si>
    <t>Детская ул - 41</t>
  </si>
  <si>
    <t>Детская ул - 47</t>
  </si>
  <si>
    <t>Детская ул - 5</t>
  </si>
  <si>
    <t>Детская ул - 52</t>
  </si>
  <si>
    <t>Детская ул - 6</t>
  </si>
  <si>
    <t>Детская ул - 64</t>
  </si>
  <si>
    <t>Детская ул - 66</t>
  </si>
  <si>
    <t>Детская ул - 68</t>
  </si>
  <si>
    <t>Детская ул - 70</t>
  </si>
  <si>
    <t>Детская ул - 72</t>
  </si>
  <si>
    <t>Детская ул - 74</t>
  </si>
  <si>
    <t>Детская ул - 76</t>
  </si>
  <si>
    <t>Детская ул - 8</t>
  </si>
  <si>
    <t>Днепровский пер - 4</t>
  </si>
  <si>
    <t>Доватора ул - 2</t>
  </si>
  <si>
    <t>Доватора ул - 5</t>
  </si>
  <si>
    <t>Достоевского ул - 11</t>
  </si>
  <si>
    <t>Достоевского ул - 3</t>
  </si>
  <si>
    <t>Достоевского ул - 4</t>
  </si>
  <si>
    <t>Достоевского ул - 5</t>
  </si>
  <si>
    <t>Достоевского ул - 7</t>
  </si>
  <si>
    <t>Достоевского ул - 9</t>
  </si>
  <si>
    <t>Дударского ул - 1</t>
  </si>
  <si>
    <t>Дударского ул - 10</t>
  </si>
  <si>
    <t>Дударского ул - 11</t>
  </si>
  <si>
    <t>Дударского ул - 11/а</t>
  </si>
  <si>
    <t>Дударского ул - 12</t>
  </si>
  <si>
    <t>Дударского ул - 2/а</t>
  </si>
  <si>
    <t>Дударского ул - 23</t>
  </si>
  <si>
    <t>Дударского ул - 26</t>
  </si>
  <si>
    <t>Дударского ул - 27</t>
  </si>
  <si>
    <t>Дударского ул - 3</t>
  </si>
  <si>
    <t>Дударского ул - 30</t>
  </si>
  <si>
    <t>Дударского ул - 31</t>
  </si>
  <si>
    <t>Дударского ул - 32</t>
  </si>
  <si>
    <t>Дударского ул - 33</t>
  </si>
  <si>
    <t>Дударского ул - 34</t>
  </si>
  <si>
    <t>Дударского ул - 35</t>
  </si>
  <si>
    <t>Дударского ул - 37</t>
  </si>
  <si>
    <t>Дударского ул - 5</t>
  </si>
  <si>
    <t>Дударского ул - 6</t>
  </si>
  <si>
    <t>Дударского ул - 7</t>
  </si>
  <si>
    <t>Дударского ул - 8</t>
  </si>
  <si>
    <t>Дударского ул - 9</t>
  </si>
  <si>
    <t>Жуковского пер - 1</t>
  </si>
  <si>
    <t>Жуковского пер - 2</t>
  </si>
  <si>
    <t>Жуковского пер - 4</t>
  </si>
  <si>
    <t>Жуковского пер - 6</t>
  </si>
  <si>
    <t>Забойщика ул - 1</t>
  </si>
  <si>
    <t>Забойщика ул - 122</t>
  </si>
  <si>
    <t>Забойщика ул - 14</t>
  </si>
  <si>
    <t>Забойщика ул - 16</t>
  </si>
  <si>
    <t>Забойщика ул - 18</t>
  </si>
  <si>
    <t>Забойщика ул - 18/а</t>
  </si>
  <si>
    <t>Забойщика ул - 20</t>
  </si>
  <si>
    <t>Забойщика ул - 22</t>
  </si>
  <si>
    <t>Забойщика ул - 24</t>
  </si>
  <si>
    <t>Забойщика ул - 25</t>
  </si>
  <si>
    <t>Забойщика ул - 26</t>
  </si>
  <si>
    <t>Забойщика ул - 27</t>
  </si>
  <si>
    <t>Забойщика ул - 28</t>
  </si>
  <si>
    <t>Забойщика ул - 3</t>
  </si>
  <si>
    <t>Забойщика ул - 31/а</t>
  </si>
  <si>
    <t>Забойщика ул - 34</t>
  </si>
  <si>
    <t>Забойщика ул - 35</t>
  </si>
  <si>
    <t>Забойщика ул - 37</t>
  </si>
  <si>
    <t>Забойщика ул - 38</t>
  </si>
  <si>
    <t>Забойщика ул - 40</t>
  </si>
  <si>
    <t>Забойщика ул - 42</t>
  </si>
  <si>
    <t>Забойщика ул - 46</t>
  </si>
  <si>
    <t>Забойщика ул - 48</t>
  </si>
  <si>
    <t>Забойщика ул - 49</t>
  </si>
  <si>
    <t>Забойщика ул - 5</t>
  </si>
  <si>
    <t>Забойщика ул - 55</t>
  </si>
  <si>
    <t>Забойщика ул - 57</t>
  </si>
  <si>
    <t>Забойщика ул - 59</t>
  </si>
  <si>
    <t>Забойщика ул - 61</t>
  </si>
  <si>
    <t>Забойщика ул - 63</t>
  </si>
  <si>
    <t>Земнухова ул - 26</t>
  </si>
  <si>
    <t>Земнухова ул - 28</t>
  </si>
  <si>
    <t>Земнухова ул - 31</t>
  </si>
  <si>
    <t>Земнухова ул - 33</t>
  </si>
  <si>
    <t>Иванцовой ул - 9</t>
  </si>
  <si>
    <t>Карьерная ул - 10</t>
  </si>
  <si>
    <t>Карьерная ул - 2</t>
  </si>
  <si>
    <t>Карьерная ул - 4</t>
  </si>
  <si>
    <t>Карьерная ул - 8</t>
  </si>
  <si>
    <t>Касьяновский пер - 1</t>
  </si>
  <si>
    <t>Касьяновский пер - 10</t>
  </si>
  <si>
    <t>Касьяновский пер - 12</t>
  </si>
  <si>
    <t>Касьяновский пер - 14</t>
  </si>
  <si>
    <t>Касьяновский пер - 3</t>
  </si>
  <si>
    <t>Касьяновский пер - 4</t>
  </si>
  <si>
    <t>Касьяновский пер - 5</t>
  </si>
  <si>
    <t>Касьяновский пер - 6</t>
  </si>
  <si>
    <t>Касьяновский пер - 7</t>
  </si>
  <si>
    <t>Касьяновский пер - 8</t>
  </si>
  <si>
    <t>Киевский пер - 1</t>
  </si>
  <si>
    <t>Киевский пер - 12</t>
  </si>
  <si>
    <t>Киевский пер - 3</t>
  </si>
  <si>
    <t>Кирпичная ул - 15</t>
  </si>
  <si>
    <t>Кирпичная ул - 16</t>
  </si>
  <si>
    <t>Кирпичная ул - 17</t>
  </si>
  <si>
    <t>Кирпичная ул - 19</t>
  </si>
  <si>
    <t>Кирпичная ул - 2</t>
  </si>
  <si>
    <t>Кирпичная ул - 21</t>
  </si>
  <si>
    <t>Кирпичная ул - 23</t>
  </si>
  <si>
    <t>Кирпичная ул - 25</t>
  </si>
  <si>
    <t>Кирпичная ул - 27</t>
  </si>
  <si>
    <t>Кирпичная ул - 29</t>
  </si>
  <si>
    <t>Кирпичная ул - 31</t>
  </si>
  <si>
    <t>Кирпичная ул - 9</t>
  </si>
  <si>
    <t>Клубная ул - 2</t>
  </si>
  <si>
    <t>Клубная ул - 3</t>
  </si>
  <si>
    <t>Коллективный пер - 1</t>
  </si>
  <si>
    <t>Коммунальная ул - 1</t>
  </si>
  <si>
    <t>Коммунальная ул - 10</t>
  </si>
  <si>
    <t>Коммунальная ул - 27</t>
  </si>
  <si>
    <t>Коммунальная ул - 7</t>
  </si>
  <si>
    <t>Коммунальный пер - 2</t>
  </si>
  <si>
    <t>Короленко пер - 1</t>
  </si>
  <si>
    <t>Короленко пер - 2</t>
  </si>
  <si>
    <t>Короленко пер - 3</t>
  </si>
  <si>
    <t>Кочубея ул - 2</t>
  </si>
  <si>
    <t>Кочубея ул - 6</t>
  </si>
  <si>
    <t>Краснодонская ул - 1</t>
  </si>
  <si>
    <t>Краснодонская ул - 4</t>
  </si>
  <si>
    <t>Краснодонская ул - 5</t>
  </si>
  <si>
    <t>Кулибина пер - 2</t>
  </si>
  <si>
    <t>Кулибина пер - 4</t>
  </si>
  <si>
    <t>Кулибина пер - 5</t>
  </si>
  <si>
    <t>Кулибина пер - 6</t>
  </si>
  <si>
    <t>Лебедева-Кумача пер - 11</t>
  </si>
  <si>
    <t>Лебедева-Кумача пер - 13</t>
  </si>
  <si>
    <t>Лебедева-Кумача пер - 15</t>
  </si>
  <si>
    <t>Лебедева-Кумача пер - 2</t>
  </si>
  <si>
    <t>Лебедева-Кумача пер - 4</t>
  </si>
  <si>
    <t>Лебедева-Кумача пер - 6</t>
  </si>
  <si>
    <t>Лебедева-Кумача пер - 8</t>
  </si>
  <si>
    <t>Лесопильный пер - 3</t>
  </si>
  <si>
    <t>Лесопильный пер - 4</t>
  </si>
  <si>
    <t>Линейная 1-я ул - 14</t>
  </si>
  <si>
    <t>Линейная 1-я ул - 28</t>
  </si>
  <si>
    <t>Линейная 1-я ул - 29</t>
  </si>
  <si>
    <t>Линейная 1-я ул - 41</t>
  </si>
  <si>
    <t>Линейная 1-я ул - 43</t>
  </si>
  <si>
    <t>Линейная 1-я ул - 47</t>
  </si>
  <si>
    <t>Линейная 1-я ул - 65</t>
  </si>
  <si>
    <t>Линейная 1-я ул - 75</t>
  </si>
  <si>
    <t>Линейная 2-я ул - 13</t>
  </si>
  <si>
    <t>Линейная 2-я ул - 15</t>
  </si>
  <si>
    <t>Линейная 2-я ул - 16</t>
  </si>
  <si>
    <t>Линейная 2-я ул - 19</t>
  </si>
  <si>
    <t>Линейная 2-я ул - 2</t>
  </si>
  <si>
    <t>Линейная 2-я ул - 2/а</t>
  </si>
  <si>
    <t>Линейная 2-я ул - 2/б</t>
  </si>
  <si>
    <t>Линейная 2-я ул - 2/в</t>
  </si>
  <si>
    <t>Линейная 2-я ул - 27</t>
  </si>
  <si>
    <t>Линейная 2-я ул - 30</t>
  </si>
  <si>
    <t>Линейная 2-я ул - 31</t>
  </si>
  <si>
    <t>Линейная 2-я ул - 42</t>
  </si>
  <si>
    <t>Линейная 2-я ул - 58</t>
  </si>
  <si>
    <t>Линейная 2-я ул - 6</t>
  </si>
  <si>
    <t>Линейная 2-я ул - 61</t>
  </si>
  <si>
    <t>Линейная 2-я ул - 68</t>
  </si>
  <si>
    <t>Линейная 2-я ул - 71</t>
  </si>
  <si>
    <t>Линейная 2-я ул - 72</t>
  </si>
  <si>
    <t>Линейная 2-я ул - 76</t>
  </si>
  <si>
    <t>Линейная 2-я ул - 78</t>
  </si>
  <si>
    <t>Линейная 2-я ул - 82</t>
  </si>
  <si>
    <t>Линейная 2-я ул - 84</t>
  </si>
  <si>
    <t>Линейный пер - 19</t>
  </si>
  <si>
    <t>Магистральный пер - 10</t>
  </si>
  <si>
    <t>Магистральный пер - 29</t>
  </si>
  <si>
    <t>Майская ул - 10</t>
  </si>
  <si>
    <t>Майская ул - 17</t>
  </si>
  <si>
    <t>Майская ул - 21</t>
  </si>
  <si>
    <t>Майская ул - 3</t>
  </si>
  <si>
    <t>Майская ул - 8</t>
  </si>
  <si>
    <t>Маковского ул. - 1</t>
  </si>
  <si>
    <t>Маковского ул. - 11</t>
  </si>
  <si>
    <t>Маковского ул. - 13</t>
  </si>
  <si>
    <t>Маковского ул. - 15</t>
  </si>
  <si>
    <t>Маковского ул. - 17</t>
  </si>
  <si>
    <t>Маковского ул. - 18</t>
  </si>
  <si>
    <t>Маковского ул. - 21</t>
  </si>
  <si>
    <t>Маковского ул. - 22</t>
  </si>
  <si>
    <t>Маковского ул. - 24</t>
  </si>
  <si>
    <t>Маковского ул. - 25</t>
  </si>
  <si>
    <t>Маковского ул. - 26</t>
  </si>
  <si>
    <t>Маковского ул. - 27</t>
  </si>
  <si>
    <t>Маковского ул. - 28</t>
  </si>
  <si>
    <t>Маковского ул. - 3</t>
  </si>
  <si>
    <t>Маковского ул. - 4</t>
  </si>
  <si>
    <t>Маковского ул. - 6</t>
  </si>
  <si>
    <t>Маковского ул. - 7</t>
  </si>
  <si>
    <t>Маковского ул. - 9</t>
  </si>
  <si>
    <t>Маяковского пер - 2</t>
  </si>
  <si>
    <t>Маяковского ул - 107</t>
  </si>
  <si>
    <t>Маяковского ул - 109/а</t>
  </si>
  <si>
    <t xml:space="preserve"> </t>
  </si>
  <si>
    <t>Маяковского ул - 109/б</t>
  </si>
  <si>
    <t>Маяковского ул - 109/в</t>
  </si>
  <si>
    <t>Маяковского ул - 109/г</t>
  </si>
  <si>
    <t>Маяковского ул - 109/д</t>
  </si>
  <si>
    <t>Маяковского ул - 109/е</t>
  </si>
  <si>
    <t>Маяковского ул - 141</t>
  </si>
  <si>
    <t>Маяковского ул - 142</t>
  </si>
  <si>
    <t>Маяковского ул - 145</t>
  </si>
  <si>
    <t>Маяковского ул - 148</t>
  </si>
  <si>
    <t>Маяковского ул - 151</t>
  </si>
  <si>
    <t>Маяковского ул - 153</t>
  </si>
  <si>
    <t>Маяковского ул - 156</t>
  </si>
  <si>
    <t>Маяковского ул - 156/а</t>
  </si>
  <si>
    <t>Маяковского ул - 156/б</t>
  </si>
  <si>
    <t>Маяковского ул - 169</t>
  </si>
  <si>
    <t>Маяковского ул - 179</t>
  </si>
  <si>
    <t>Маяковского ул - 183</t>
  </si>
  <si>
    <t>Маяковского ул - 189</t>
  </si>
  <si>
    <t>Маяковского ул - 189/а</t>
  </si>
  <si>
    <t>Маяковского ул - 189/б</t>
  </si>
  <si>
    <t>Маяковского ул - 189/в</t>
  </si>
  <si>
    <t>Маяковского ул - 189/г</t>
  </si>
  <si>
    <t>Маяковского ул - 189/д</t>
  </si>
  <si>
    <t>Маяковского ул - 189/е</t>
  </si>
  <si>
    <t>Маяковского ул - 191</t>
  </si>
  <si>
    <t>Маяковского ул - 197</t>
  </si>
  <si>
    <t>Маяковского ул - 199</t>
  </si>
  <si>
    <t>Маяковского ул - 201</t>
  </si>
  <si>
    <t>Маяковского ул - 203</t>
  </si>
  <si>
    <t>Маяковского ул - 205</t>
  </si>
  <si>
    <t>Маяковского ул - 207</t>
  </si>
  <si>
    <t>Маяковского ул - 209</t>
  </si>
  <si>
    <t>Маяковского ул - 211</t>
  </si>
  <si>
    <t>Маяковского ул - 213</t>
  </si>
  <si>
    <t>Маяковского ул - 215</t>
  </si>
  <si>
    <t>Маяковского ул - 217</t>
  </si>
  <si>
    <t>Маяковского ул - 85</t>
  </si>
  <si>
    <t>Маяковского ул - 87</t>
  </si>
  <si>
    <t>Маяковского ул - 89</t>
  </si>
  <si>
    <t>Маяковского ул - 91</t>
  </si>
  <si>
    <t>Маяковского ул - 93</t>
  </si>
  <si>
    <t>Мичурина пер - 1</t>
  </si>
  <si>
    <t>Мичурина пер - 5</t>
  </si>
  <si>
    <t>Мичурина пер - 7</t>
  </si>
  <si>
    <t>Мичурина ул - 1</t>
  </si>
  <si>
    <t>Мичурина ул - 10</t>
  </si>
  <si>
    <t>Мичурина ул - 5</t>
  </si>
  <si>
    <t>Молодёжная ул - 29</t>
  </si>
  <si>
    <t>Молодёжная ул - 3</t>
  </si>
  <si>
    <t>Молодёжная ул - 4</t>
  </si>
  <si>
    <t>Молодёжная ул - 47</t>
  </si>
  <si>
    <t>Молодёжная ул - 49</t>
  </si>
  <si>
    <t>Невского ул - 10</t>
  </si>
  <si>
    <t>Невского ул - 11</t>
  </si>
  <si>
    <t>Невского ул - 13</t>
  </si>
  <si>
    <t>Невского ул - 18</t>
  </si>
  <si>
    <t>Невского ул - 26</t>
  </si>
  <si>
    <t>Невского ул - 4</t>
  </si>
  <si>
    <t>Невского ул - 8</t>
  </si>
  <si>
    <t>Октябрьский проезд - 10</t>
  </si>
  <si>
    <t>Октябрьский проезд - 11</t>
  </si>
  <si>
    <t>Октябрьский проезд - 12</t>
  </si>
  <si>
    <t>Октябрьский проезд - 13</t>
  </si>
  <si>
    <t>Октябрьский проезд - 14</t>
  </si>
  <si>
    <t>Октябрьский проезд - 15</t>
  </si>
  <si>
    <t>Октябрьский проезд - 16</t>
  </si>
  <si>
    <t>Октябрьский проезд - 17</t>
  </si>
  <si>
    <t>Октябрьский проезд - 18</t>
  </si>
  <si>
    <t>Октябрьский проезд - 26</t>
  </si>
  <si>
    <t>Октябрьский проезд - 28</t>
  </si>
  <si>
    <t>Октябрьский проезд - 33</t>
  </si>
  <si>
    <t>Октябрьский проезд - 35</t>
  </si>
  <si>
    <t>Октябрьский проезд - 38</t>
  </si>
  <si>
    <t>Октябрьский проезд - 39</t>
  </si>
  <si>
    <t>Октябрьский проезд - 4</t>
  </si>
  <si>
    <t>Октябрьский проезд - 40</t>
  </si>
  <si>
    <t>Октябрьский проезд - 41</t>
  </si>
  <si>
    <t>Октябрьский проезд - 46</t>
  </si>
  <si>
    <t>Октябрьский проезд - 47</t>
  </si>
  <si>
    <t>Октябрьский проезд - 49</t>
  </si>
  <si>
    <t>Октябрьский проезд - 51</t>
  </si>
  <si>
    <t>Октябрьский проезд - 8</t>
  </si>
  <si>
    <t>Октябрьский проезд - 9</t>
  </si>
  <si>
    <t>Осипенко пер - 13</t>
  </si>
  <si>
    <t>Осипенко пер - 2</t>
  </si>
  <si>
    <t>Островского ул - 12</t>
  </si>
  <si>
    <t>Островского ул - 14</t>
  </si>
  <si>
    <t>Островского ул - 20</t>
  </si>
  <si>
    <t>Островского ул - 24</t>
  </si>
  <si>
    <t>Островского ул - 25</t>
  </si>
  <si>
    <t>Островского ул - 26</t>
  </si>
  <si>
    <t>Островского ул - 28</t>
  </si>
  <si>
    <t>Островского ул - 29</t>
  </si>
  <si>
    <t>Островского ул - 30</t>
  </si>
  <si>
    <t>Островского ул - 31</t>
  </si>
  <si>
    <t>Островского ул - 33</t>
  </si>
  <si>
    <t>Островского ул - 37</t>
  </si>
  <si>
    <t>Островского ул - 41</t>
  </si>
  <si>
    <t>Отвал переулка Шахты №7 - 6</t>
  </si>
  <si>
    <t>Павлика Морозова ул - 10</t>
  </si>
  <si>
    <t>Павлика Морозова ул - 14</t>
  </si>
  <si>
    <t>Павлика Морозова ул - 16</t>
  </si>
  <si>
    <t>Павлика Морозова ул - 22</t>
  </si>
  <si>
    <t>Павлика Морозова ул - 24</t>
  </si>
  <si>
    <t>Павлика Морозова ул - 26</t>
  </si>
  <si>
    <t>Павлика Морозова ул - 30</t>
  </si>
  <si>
    <t>Павлика Морозова ул - 4</t>
  </si>
  <si>
    <t>Павлика Морозова ул - 6</t>
  </si>
  <si>
    <t>Павлика Морозова ул - 7</t>
  </si>
  <si>
    <t>Павлика Морозова ул - 8</t>
  </si>
  <si>
    <t>Парижской  Коммуны пер - 2</t>
  </si>
  <si>
    <t>Парижской  Коммуны пер - 4</t>
  </si>
  <si>
    <t>Парижской  Коммуны пер - 6</t>
  </si>
  <si>
    <t>Перова пер - 4</t>
  </si>
  <si>
    <t>Перова пер - 5</t>
  </si>
  <si>
    <t>Перова пер - 7</t>
  </si>
  <si>
    <t>Перова пер - 8</t>
  </si>
  <si>
    <t>Писарева пер - 1</t>
  </si>
  <si>
    <t>Писарева пер - 2</t>
  </si>
  <si>
    <t>Писарева пер - 4</t>
  </si>
  <si>
    <t>Писарева пер - 6</t>
  </si>
  <si>
    <t>Поселковый пер - 2</t>
  </si>
  <si>
    <t>Поселковый пер - 6</t>
  </si>
  <si>
    <t>Поселковый пер - 8</t>
  </si>
  <si>
    <t>Просвещения ул - 55</t>
  </si>
  <si>
    <t>Пятисотниц ул - 11</t>
  </si>
  <si>
    <t>Пятисотниц ул - 13</t>
  </si>
  <si>
    <t>Пятисотниц ул - 15</t>
  </si>
  <si>
    <t>Пятисотниц ул - 23</t>
  </si>
  <si>
    <t>Пятисотниц ул - 5</t>
  </si>
  <si>
    <t>Пятисотниц ул - 7</t>
  </si>
  <si>
    <t>Пятисотниц ул - 9</t>
  </si>
  <si>
    <t>Российская ул - 1</t>
  </si>
  <si>
    <t>Российская ул - 11</t>
  </si>
  <si>
    <t>Российская ул - 12</t>
  </si>
  <si>
    <t>Российская ул - 13</t>
  </si>
  <si>
    <t>Российская ул - 15</t>
  </si>
  <si>
    <t>Российская ул - 17</t>
  </si>
  <si>
    <t>Российская ул - 18</t>
  </si>
  <si>
    <t>Российская ул - 19</t>
  </si>
  <si>
    <t>Российская ул - 24</t>
  </si>
  <si>
    <t>Российская ул - 26</t>
  </si>
  <si>
    <t>Российская ул - 9</t>
  </si>
  <si>
    <t>Сакко и Ванцетти  пер - 2</t>
  </si>
  <si>
    <t>Сакко и Ванцетти  пер - 22</t>
  </si>
  <si>
    <t>Сакко и Ванцетти  пер - 24</t>
  </si>
  <si>
    <t>Сакко и Ванцетти 1-я ул - 1</t>
  </si>
  <si>
    <t>Сакко и Ванцетти 1-я ул - 3</t>
  </si>
  <si>
    <t>Сакко и Ванцетти 1-я ул - 5</t>
  </si>
  <si>
    <t>Сакко и Ванцетти 1-я ул - 7</t>
  </si>
  <si>
    <t>Сакко и Ванцетти 2-я ул - 2</t>
  </si>
  <si>
    <t>Саянский пер - 2</t>
  </si>
  <si>
    <t>Саянский пер - 3</t>
  </si>
  <si>
    <t>Саянский пер - 5</t>
  </si>
  <si>
    <t>Свирская 1-я ул - 10</t>
  </si>
  <si>
    <t>Свирская 1-я ул - 2</t>
  </si>
  <si>
    <t>Свирская 1-я ул - 8</t>
  </si>
  <si>
    <t>Свободы ул - 1</t>
  </si>
  <si>
    <t>Свободы ул - 2</t>
  </si>
  <si>
    <t>Свободы ул - 3</t>
  </si>
  <si>
    <t>Свободы ул - 4</t>
  </si>
  <si>
    <t>Свободы ул - 5</t>
  </si>
  <si>
    <t>Свободы ул - 6</t>
  </si>
  <si>
    <t>Связи ул - 1</t>
  </si>
  <si>
    <t>Связи ул - 12</t>
  </si>
  <si>
    <t>Связи ул - 14</t>
  </si>
  <si>
    <t>Связи ул - 2</t>
  </si>
  <si>
    <t>Связи ул - 3</t>
  </si>
  <si>
    <t>Связи ул - 4</t>
  </si>
  <si>
    <t>Связи ул - 6</t>
  </si>
  <si>
    <t>Связи ул - 7</t>
  </si>
  <si>
    <t>Связи ул - 8</t>
  </si>
  <si>
    <t>Седова пер - 40</t>
  </si>
  <si>
    <t>Селянская - 1</t>
  </si>
  <si>
    <t>Селянская - 11</t>
  </si>
  <si>
    <t>Селянская - 13</t>
  </si>
  <si>
    <t>Селянская - 15</t>
  </si>
  <si>
    <t>Селянская - 19</t>
  </si>
  <si>
    <t>Селянская - 25</t>
  </si>
  <si>
    <t>Селянская - 8</t>
  </si>
  <si>
    <t>Селянская - 9</t>
  </si>
  <si>
    <t>Сенной пер - 12</t>
  </si>
  <si>
    <t>Сенной пер - 14</t>
  </si>
  <si>
    <t>Сенной пер - 16</t>
  </si>
  <si>
    <t>Сенной пер - 18</t>
  </si>
  <si>
    <t>Сенной пер - 2</t>
  </si>
  <si>
    <t>Сенной пер - 5</t>
  </si>
  <si>
    <t>Сенной пер - 7</t>
  </si>
  <si>
    <t>Сергея Лазо ул - 10</t>
  </si>
  <si>
    <t>Сергея Лазо ул - 11</t>
  </si>
  <si>
    <t>Сергея Лазо ул - 12</t>
  </si>
  <si>
    <t>Сергея Лазо ул - 13</t>
  </si>
  <si>
    <t>Сергея Лазо ул - 14</t>
  </si>
  <si>
    <t>Сергея Лазо ул - 15</t>
  </si>
  <si>
    <t>Сергея Лазо ул - 16</t>
  </si>
  <si>
    <t>Сергея Лазо ул - 17</t>
  </si>
  <si>
    <t>Сергея Лазо ул - 18</t>
  </si>
  <si>
    <t>Сергея Лазо ул - 19</t>
  </si>
  <si>
    <t>Сергея Лазо ул - 20</t>
  </si>
  <si>
    <t>Сергея Лазо ул - 22</t>
  </si>
  <si>
    <t>Сергея Лазо ул - 23</t>
  </si>
  <si>
    <t>Сергея Лазо ул - 24</t>
  </si>
  <si>
    <t>Сергея Лазо ул - 25</t>
  </si>
  <si>
    <t>Сергея Лазо ул - 26</t>
  </si>
  <si>
    <t>Сергея Лазо ул - 27</t>
  </si>
  <si>
    <t>Сергея Лазо ул - 28</t>
  </si>
  <si>
    <t>Сергея Лазо ул - 29</t>
  </si>
  <si>
    <t>Сергея Лазо ул - 30</t>
  </si>
  <si>
    <t>Сергея Лазо ул - 31</t>
  </si>
  <si>
    <t>Сергея Лазо ул - 32</t>
  </si>
  <si>
    <t>Сергея Лазо ул - 34</t>
  </si>
  <si>
    <t>Сергея Лазо ул - 36</t>
  </si>
  <si>
    <t>Сергея Лазо ул - 38</t>
  </si>
  <si>
    <t>Сергея Лазо ул - 4</t>
  </si>
  <si>
    <t>Сергея Лазо ул - 40</t>
  </si>
  <si>
    <t>Сергея Лазо ул - 42</t>
  </si>
  <si>
    <t>Сергея Лазо ул - 5</t>
  </si>
  <si>
    <t>Сергея Лазо ул - 6</t>
  </si>
  <si>
    <t>Сергея Лазо ул - 7</t>
  </si>
  <si>
    <t>Сергея Лазо ул - 8</t>
  </si>
  <si>
    <t>Сергея Лазо ул - 9</t>
  </si>
  <si>
    <t>Сибирская ул - 15</t>
  </si>
  <si>
    <t>Сибирская ул - 26</t>
  </si>
  <si>
    <t>Сибирская ул - 28</t>
  </si>
  <si>
    <t>Сибирских партизан ул - 2</t>
  </si>
  <si>
    <t>Сибирских партизан ул - 4</t>
  </si>
  <si>
    <t>Сибирских партизан ул - 5</t>
  </si>
  <si>
    <t>Слюдяной пер - 1</t>
  </si>
  <si>
    <t>Слюдяной пер - 2</t>
  </si>
  <si>
    <t>Слюдяной пер - 3</t>
  </si>
  <si>
    <t>Слюдяной пер - 4</t>
  </si>
  <si>
    <t>Социалистическая ул - 13</t>
  </si>
  <si>
    <t>Социалистическая ул - 17</t>
  </si>
  <si>
    <t>Социалистическая ул - 20</t>
  </si>
  <si>
    <t>Социалистическая ул - 26/а</t>
  </si>
  <si>
    <t>Социалистическая ул - 27/а</t>
  </si>
  <si>
    <t>Социалистическая ул - 28</t>
  </si>
  <si>
    <t>Социалистическая ул - 30</t>
  </si>
  <si>
    <t>Социалистическая ул - 32/а</t>
  </si>
  <si>
    <t>Социалистическая ул - 32/б</t>
  </si>
  <si>
    <t>Социалистическая ул - 7</t>
  </si>
  <si>
    <t>Спартаковская ул - 13</t>
  </si>
  <si>
    <t>Спартаковская ул - 15</t>
  </si>
  <si>
    <t>Спартаковская ул - 17</t>
  </si>
  <si>
    <t>Спартаковская ул - 28</t>
  </si>
  <si>
    <t>Спартаковская ул - 30</t>
  </si>
  <si>
    <t>Спартаковская ул - 32</t>
  </si>
  <si>
    <t>Спартаковская ул - 35</t>
  </si>
  <si>
    <t>Спартаковская ул - 37</t>
  </si>
  <si>
    <t>Спартаковская ул - 39</t>
  </si>
  <si>
    <t>Спартаковская ул - 41</t>
  </si>
  <si>
    <t>Спартаковская ул - 43</t>
  </si>
  <si>
    <t>Спартаковская ул - 45</t>
  </si>
  <si>
    <t>Спартаковская ул - 47</t>
  </si>
  <si>
    <t>Спартаковская ул - 49</t>
  </si>
  <si>
    <t>Спартаковская ул - 51</t>
  </si>
  <si>
    <t>Спортивный пер - 11</t>
  </si>
  <si>
    <t>Спортивный пер - 13</t>
  </si>
  <si>
    <t>Спортивный пер - 15</t>
  </si>
  <si>
    <t>Спортивный пер - 3</t>
  </si>
  <si>
    <t>Спортивный пер - 3б</t>
  </si>
  <si>
    <t>Спортивный пер - 3в</t>
  </si>
  <si>
    <t>Спортивный пер - 7</t>
  </si>
  <si>
    <t>Стахановская 1-я ул - 1</t>
  </si>
  <si>
    <t>Стахановская 1-я ул - 3</t>
  </si>
  <si>
    <t>Строителей пл. ул - 3</t>
  </si>
  <si>
    <t>Сурикова ул - 11</t>
  </si>
  <si>
    <t>Сурикова ул - 13</t>
  </si>
  <si>
    <t>Сурикова ул - 2</t>
  </si>
  <si>
    <t>Сурикова ул - 5</t>
  </si>
  <si>
    <t>Сурикова ул - 6</t>
  </si>
  <si>
    <t>Сурикова ул - 7</t>
  </si>
  <si>
    <t>Сурикова ул - 8</t>
  </si>
  <si>
    <t>Сурикова ул - 9</t>
  </si>
  <si>
    <t>Сухэ - Батора ул - 1</t>
  </si>
  <si>
    <t>Сухэ - Батора ул - 15</t>
  </si>
  <si>
    <t>Сухэ - Батора ул - 19</t>
  </si>
  <si>
    <t>Сухэ - Батора ул - 2</t>
  </si>
  <si>
    <t>Сухэ - Батора ул - 3</t>
  </si>
  <si>
    <t>Сухэ - Батора ул - 4</t>
  </si>
  <si>
    <t>Сухэ - Батора ул - 6</t>
  </si>
  <si>
    <t>Сухэ - Батора ул - 8</t>
  </si>
  <si>
    <t>Тимирязева 1-я ул - 7</t>
  </si>
  <si>
    <t>Тимирязева 1-я ул - 8</t>
  </si>
  <si>
    <t>Тимирязева 3-я ул - 7</t>
  </si>
  <si>
    <t>Трактовая ул - 26</t>
  </si>
  <si>
    <t>Трактовая ул - 55</t>
  </si>
  <si>
    <t>Трактовая ул - 59</t>
  </si>
  <si>
    <t>Трактовая ул - 65</t>
  </si>
  <si>
    <t>Трактовая ул - 69</t>
  </si>
  <si>
    <t>Трудовые резервы ул - 1</t>
  </si>
  <si>
    <t>Трудовые резервы ул - 10</t>
  </si>
  <si>
    <t>Трудовые резервы ул - 13</t>
  </si>
  <si>
    <t>Трудовые резервы ул - 17</t>
  </si>
  <si>
    <t>Трудовые резервы ул - 19</t>
  </si>
  <si>
    <t>Трудовые резервы ул - 2</t>
  </si>
  <si>
    <t>Ушакова пер - 1</t>
  </si>
  <si>
    <t>Ушакова пер - 2</t>
  </si>
  <si>
    <t>Ушакова пер - 3</t>
  </si>
  <si>
    <t>Ушакова пер - 4</t>
  </si>
  <si>
    <t>Ушакова пер - 5</t>
  </si>
  <si>
    <t>Ушакова пер - 6</t>
  </si>
  <si>
    <t>Ушакова пер - 7</t>
  </si>
  <si>
    <t>Ушакова пер - 8</t>
  </si>
  <si>
    <t>Фереферова ул - 10</t>
  </si>
  <si>
    <t>Фереферова ул - 11</t>
  </si>
  <si>
    <t>Фереферова ул - 12</t>
  </si>
  <si>
    <t>Фереферова ул - 13/а</t>
  </si>
  <si>
    <t>Фереферова ул - 2/а</t>
  </si>
  <si>
    <t>Фереферова ул - 21</t>
  </si>
  <si>
    <t>Фереферова ул - 22</t>
  </si>
  <si>
    <t>Фереферова ул - 23</t>
  </si>
  <si>
    <t>Фереферова ул - 24</t>
  </si>
  <si>
    <t>Фереферова ул - 25</t>
  </si>
  <si>
    <t>Фереферова ул - 26</t>
  </si>
  <si>
    <t>Фереферова ул - 27</t>
  </si>
  <si>
    <t>Фереферова ул - 29</t>
  </si>
  <si>
    <t>Фереферова ул - 3</t>
  </si>
  <si>
    <t>Фереферова ул - 30</t>
  </si>
  <si>
    <t>Фереферова ул - 31</t>
  </si>
  <si>
    <t>Фереферова ул - 32</t>
  </si>
  <si>
    <t>Фереферова ул - 33</t>
  </si>
  <si>
    <t>Фереферова ул - 34</t>
  </si>
  <si>
    <t>Фереферова ул - 36</t>
  </si>
  <si>
    <t>Фереферова ул - 37</t>
  </si>
  <si>
    <t>Фереферова ул - 38</t>
  </si>
  <si>
    <t>Фереферова ул - 39</t>
  </si>
  <si>
    <t>Фереферова ул - 4</t>
  </si>
  <si>
    <t>Фереферова ул - 41</t>
  </si>
  <si>
    <t>Фереферова ул - 42</t>
  </si>
  <si>
    <t>Фереферова ул - 43</t>
  </si>
  <si>
    <t>Фереферова ул - 44</t>
  </si>
  <si>
    <t>Фереферова ул - 45</t>
  </si>
  <si>
    <t>Фереферова ул - 46</t>
  </si>
  <si>
    <t>Фереферова ул - 47</t>
  </si>
  <si>
    <t>Фереферова ул - 51</t>
  </si>
  <si>
    <t>Фереферова ул - 52</t>
  </si>
  <si>
    <t>Фереферова ул - 53</t>
  </si>
  <si>
    <t>Фереферова ул - 56</t>
  </si>
  <si>
    <t>Фереферова ул - 57</t>
  </si>
  <si>
    <t>Фереферова ул - 58</t>
  </si>
  <si>
    <t>Фереферова ул - 6</t>
  </si>
  <si>
    <t>Фереферова ул - 7</t>
  </si>
  <si>
    <t>Фереферова ул - 8</t>
  </si>
  <si>
    <t>Фереферова ул - 8/а</t>
  </si>
  <si>
    <t>Фереферова ул - 9</t>
  </si>
  <si>
    <t>Фереферова ул - 9/а</t>
  </si>
  <si>
    <t>Фестивальный пер - 1</t>
  </si>
  <si>
    <t>Фестивальный пер - 3</t>
  </si>
  <si>
    <t>Фестивальный пер - 5</t>
  </si>
  <si>
    <t>Фрунзе ул - 10</t>
  </si>
  <si>
    <t>Фрунзе ул - 12</t>
  </si>
  <si>
    <t>Фрунзе ул - 14</t>
  </si>
  <si>
    <t>Фрунзе ул - 16</t>
  </si>
  <si>
    <t>Фрунзе ул - 6</t>
  </si>
  <si>
    <t>Фрунзе ул - 78</t>
  </si>
  <si>
    <t>Фрунзе ул - 8</t>
  </si>
  <si>
    <t>Фрунзе ул - 82</t>
  </si>
  <si>
    <t>Центральная ул - 26</t>
  </si>
  <si>
    <t>Центральная ул - 30</t>
  </si>
  <si>
    <t>Центральная ул - 34</t>
  </si>
  <si>
    <t>Центральная ул - 55</t>
  </si>
  <si>
    <t>Цэммовская ул - 13</t>
  </si>
  <si>
    <t>Цэммовская ул - 14</t>
  </si>
  <si>
    <t>Цэммовская ул - 15</t>
  </si>
  <si>
    <t>Цэммовская ул - 16</t>
  </si>
  <si>
    <t>Цэммовская ул - 17</t>
  </si>
  <si>
    <t>Цэсовская ул - 10</t>
  </si>
  <si>
    <t>Цэсовская ул - 12</t>
  </si>
  <si>
    <t>Цэсовская ул - 16</t>
  </si>
  <si>
    <t>Цэсовская ул - 18</t>
  </si>
  <si>
    <t>Цэсовская ул - 22</t>
  </si>
  <si>
    <t>Цэсовская ул - 24</t>
  </si>
  <si>
    <t>Цэсовская ул - 25</t>
  </si>
  <si>
    <t>Цэсовская ул - 8</t>
  </si>
  <si>
    <t>Чайковского ул - 37</t>
  </si>
  <si>
    <t>Чайковского ул - 39</t>
  </si>
  <si>
    <t>Черемховская - 1</t>
  </si>
  <si>
    <t>Черемховская - 10</t>
  </si>
  <si>
    <t>Черемховская - 12</t>
  </si>
  <si>
    <t>Черемховская - 14</t>
  </si>
  <si>
    <t>Черемховская - 20</t>
  </si>
  <si>
    <t>Черемховская - 22</t>
  </si>
  <si>
    <t>Черемховская - 5</t>
  </si>
  <si>
    <t>Черемховская - 8</t>
  </si>
  <si>
    <t>Шевченко ул - 1</t>
  </si>
  <si>
    <t>Шевченко ул - 100</t>
  </si>
  <si>
    <t>Шевченко ул - 102</t>
  </si>
  <si>
    <t>Шевченко ул - 14</t>
  </si>
  <si>
    <t>Шевченко ул - 14/а</t>
  </si>
  <si>
    <t>Шевченко ул - 16</t>
  </si>
  <si>
    <t>Шевченко ул - 16/а</t>
  </si>
  <si>
    <t>Шевченко ул - 18</t>
  </si>
  <si>
    <t>Шевченко ул - 18/а</t>
  </si>
  <si>
    <t>Шевченко ул - 2</t>
  </si>
  <si>
    <t>Шевченко ул - 25</t>
  </si>
  <si>
    <t>Шевченко ул - 27</t>
  </si>
  <si>
    <t>Шевченко ул - 28</t>
  </si>
  <si>
    <t>Шевченко ул - 29</t>
  </si>
  <si>
    <t>Шевченко ул - 3</t>
  </si>
  <si>
    <t>Шевченко ул - 31</t>
  </si>
  <si>
    <t>Шевченко ул - 32</t>
  </si>
  <si>
    <t>Шевченко ул - 38/б</t>
  </si>
  <si>
    <t>Шевченко ул - 39</t>
  </si>
  <si>
    <t>Шевченко ул - 40</t>
  </si>
  <si>
    <t>Шевченко ул - 40/а</t>
  </si>
  <si>
    <t>Шевченко ул - 41</t>
  </si>
  <si>
    <t>Шевченко ул - 42</t>
  </si>
  <si>
    <t>Шевченко ул - 42/а</t>
  </si>
  <si>
    <t>Шевченко ул - 43</t>
  </si>
  <si>
    <t>Шевченко ул - 45</t>
  </si>
  <si>
    <t>Шевченко ул - 47</t>
  </si>
  <si>
    <t>Шевченко ул - 49</t>
  </si>
  <si>
    <t>Шевченко ул - 5</t>
  </si>
  <si>
    <t>Шевченко ул - 57</t>
  </si>
  <si>
    <t>Шевченко ул - 59</t>
  </si>
  <si>
    <t>Шевченко ул - 61</t>
  </si>
  <si>
    <t>Шевченко ул - 62</t>
  </si>
  <si>
    <t>Шевченко ул - 65</t>
  </si>
  <si>
    <t>Шевченко ул - 67</t>
  </si>
  <si>
    <t>Шевченко ул - 68</t>
  </si>
  <si>
    <t>Шевченко ул - 69</t>
  </si>
  <si>
    <t>Шевченко ул - 72</t>
  </si>
  <si>
    <t>Шевченко ул - 73</t>
  </si>
  <si>
    <t>Шевченко ул - 74</t>
  </si>
  <si>
    <t>Шевченко ул - 75</t>
  </si>
  <si>
    <t>Шевченко ул - 76</t>
  </si>
  <si>
    <t>Шевченко ул - 77</t>
  </si>
  <si>
    <t>Шевченко ул - 81</t>
  </si>
  <si>
    <t>Шевченко ул - 83</t>
  </si>
  <si>
    <t>Шевченко ул - 85</t>
  </si>
  <si>
    <t>Шевченко ул - 86</t>
  </si>
  <si>
    <t>Шевченко ул - 87</t>
  </si>
  <si>
    <t>Шевченко ул - 90</t>
  </si>
  <si>
    <t>Щорса ул - 26</t>
  </si>
  <si>
    <t>Щорса ул - 30</t>
  </si>
  <si>
    <t>Щорса ул - 31</t>
  </si>
  <si>
    <t>Щорса ул - 35</t>
  </si>
  <si>
    <t>Щорса ул - 37</t>
  </si>
  <si>
    <t>Щорса ул - 41</t>
  </si>
  <si>
    <t>Щорса ул - 45</t>
  </si>
  <si>
    <t>Щорса ул - 51</t>
  </si>
  <si>
    <t>Щорса ул - 53</t>
  </si>
  <si>
    <t>Щорса ул - 55</t>
  </si>
  <si>
    <t>Щорса ул - 59</t>
  </si>
  <si>
    <t>Щорса ул - 60</t>
  </si>
  <si>
    <t>Щорса ул - 62</t>
  </si>
  <si>
    <t>Щорса ул - 63</t>
  </si>
  <si>
    <t>Щорса ул - 64</t>
  </si>
  <si>
    <t>Щорса ул - 71</t>
  </si>
  <si>
    <t>Щорса ул - 72</t>
  </si>
  <si>
    <t>Щорса ул - 75</t>
  </si>
  <si>
    <t>Щорса ул - 76</t>
  </si>
  <si>
    <t>Щорса ул - 77</t>
  </si>
  <si>
    <t>Щорса ул - 78</t>
  </si>
  <si>
    <t>Щорса ул - 79</t>
  </si>
  <si>
    <t>Щорса ул - 80</t>
  </si>
  <si>
    <t>Щорса ул - 81</t>
  </si>
  <si>
    <t>Щорса ул - 86</t>
  </si>
  <si>
    <t>Ярославского ул - 1</t>
  </si>
  <si>
    <t>Ярославского ул - 11</t>
  </si>
  <si>
    <t>Ярославского ул - 19</t>
  </si>
  <si>
    <t>Ярославского ул - 21</t>
  </si>
  <si>
    <t>Ярославского ул - 27</t>
  </si>
  <si>
    <t>Ярославского ул - 3</t>
  </si>
  <si>
    <t>Ярославского ул - 31</t>
  </si>
  <si>
    <t>Ярославского ул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</si>
</sst>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0;[Red]\-0.00"/>
    <numFmt numFmtId="173" formatCode="0.00_ ;[Red]\-0.00\ "/>
    <numFmt numFmtId="174" formatCode="0.0"/>
  </numFmts>
  <fonts count="6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horizontal="left"/>
    </xf>
  </cellStyleXfs>
  <cellXfs count="20">
    <xf numFmtId="0" fontId="0" fillId="0" borderId="0" xfId="0" applyAlignment="1"/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72" fontId="5" fillId="0" borderId="2" xfId="0" applyNumberFormat="1" applyFont="1" applyBorder="1" applyAlignment="1">
      <alignment horizontal="right" vertical="center"/>
    </xf>
    <xf numFmtId="0" fontId="0" fillId="0" borderId="0" xfId="0" applyFont="1" applyAlignment="1"/>
    <xf numFmtId="0" fontId="1" fillId="0" borderId="3" xfId="0" applyFont="1" applyBorder="1" applyAlignment="1">
      <alignment horizontal="left" vertical="center"/>
    </xf>
    <xf numFmtId="172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3" fontId="0" fillId="0" borderId="2" xfId="0" applyNumberFormat="1" applyFont="1" applyBorder="1" applyAlignment="1"/>
    <xf numFmtId="0" fontId="3" fillId="0" borderId="2" xfId="0" applyFont="1" applyBorder="1" applyAlignment="1">
      <alignment horizontal="center"/>
    </xf>
    <xf numFmtId="174" fontId="0" fillId="0" borderId="0" xfId="0" applyNumberFormat="1" applyAlignment="1"/>
    <xf numFmtId="174" fontId="2" fillId="0" borderId="0" xfId="0" applyNumberFormat="1" applyFont="1" applyAlignment="1">
      <alignment horizontal="center" vertical="center"/>
    </xf>
    <xf numFmtId="174" fontId="3" fillId="0" borderId="0" xfId="0" applyNumberFormat="1" applyFont="1" applyAlignment="1">
      <alignment horizontal="center" vertical="center"/>
    </xf>
    <xf numFmtId="174" fontId="4" fillId="0" borderId="2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5"/>
  <sheetViews>
    <sheetView tabSelected="1" showRuler="0" topLeftCell="A616" workbookViewId="0">
      <selection activeCell="L693" sqref="L693"/>
    </sheetView>
  </sheetViews>
  <sheetFormatPr baseColWidth="10" defaultColWidth="10.25" defaultRowHeight="11" x14ac:dyDescent="0.15"/>
  <cols>
    <col min="1" max="1" width="27.75" customWidth="1"/>
    <col min="3" max="3" width="12.25" customWidth="1"/>
    <col min="4" max="4" width="12.5" customWidth="1"/>
    <col min="5" max="5" width="12.25" customWidth="1"/>
    <col min="6" max="6" width="12" customWidth="1"/>
    <col min="7" max="7" width="10.5" customWidth="1"/>
    <col min="8" max="8" width="12" customWidth="1"/>
    <col min="9" max="9" width="12.75" customWidth="1"/>
    <col min="10" max="10" width="11.25" customWidth="1"/>
    <col min="12" max="12" width="11.25" style="15" customWidth="1"/>
    <col min="13" max="13" width="12.25" customWidth="1"/>
    <col min="14" max="14" width="12.5" customWidth="1"/>
    <col min="15" max="15" width="11.5" customWidth="1"/>
    <col min="16" max="16" width="12.5" customWidth="1"/>
    <col min="17" max="17" width="12.25" customWidth="1"/>
  </cols>
  <sheetData>
    <row r="1" spans="1:17" ht="13" x14ac:dyDescent="0.15">
      <c r="A1" s="1" t="s">
        <v>0</v>
      </c>
      <c r="B1" s="2"/>
      <c r="C1" s="2"/>
      <c r="D1" s="2"/>
      <c r="H1" s="2"/>
    </row>
    <row r="3" spans="1:17" ht="16" x14ac:dyDescent="0.15">
      <c r="A3" s="11"/>
      <c r="B3" s="11"/>
      <c r="C3" s="11" t="s">
        <v>1</v>
      </c>
      <c r="D3" s="11"/>
      <c r="E3" s="11"/>
      <c r="H3" s="3"/>
      <c r="L3" s="16"/>
      <c r="O3" s="3"/>
    </row>
    <row r="4" spans="1:17" x14ac:dyDescent="0.15">
      <c r="A4" s="12"/>
      <c r="B4" s="12"/>
      <c r="C4" s="12"/>
      <c r="D4" s="12"/>
      <c r="E4" s="12"/>
      <c r="H4" s="4"/>
      <c r="L4" s="17"/>
      <c r="O4" s="4"/>
    </row>
    <row r="6" spans="1:17" ht="48" x14ac:dyDescent="0.1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7</v>
      </c>
      <c r="K6" s="5" t="s">
        <v>8</v>
      </c>
      <c r="L6" s="18" t="s">
        <v>11</v>
      </c>
      <c r="M6" s="5" t="s">
        <v>12</v>
      </c>
      <c r="N6" s="5" t="s">
        <v>13</v>
      </c>
      <c r="O6" s="5" t="s">
        <v>14</v>
      </c>
      <c r="P6" s="5" t="s">
        <v>15</v>
      </c>
      <c r="Q6" s="14" t="s">
        <v>16</v>
      </c>
    </row>
    <row r="7" spans="1:17" s="8" customFormat="1" ht="12.75" customHeight="1" x14ac:dyDescent="0.15">
      <c r="A7" s="6" t="s">
        <v>17</v>
      </c>
      <c r="B7" s="7">
        <v>0</v>
      </c>
      <c r="C7" s="7">
        <v>306684.15999999997</v>
      </c>
      <c r="D7" s="7">
        <v>461357.32</v>
      </c>
      <c r="E7" s="7">
        <v>414560.34</v>
      </c>
      <c r="F7" s="7">
        <v>32742.5</v>
      </c>
      <c r="G7" s="7">
        <v>14054.48</v>
      </c>
      <c r="H7" s="7">
        <v>362942.71999999997</v>
      </c>
      <c r="I7" s="7">
        <v>326128.25</v>
      </c>
      <c r="J7" s="7">
        <v>25758.02</v>
      </c>
      <c r="K7" s="7">
        <v>11056.44</v>
      </c>
      <c r="L7" s="19">
        <f>H7/D7*100</f>
        <v>78.668464607866198</v>
      </c>
      <c r="M7" s="7">
        <v>52148</v>
      </c>
      <c r="N7" s="7">
        <f>D7*23.5%</f>
        <v>108418.9702</v>
      </c>
      <c r="O7" s="7">
        <f>D7*14%</f>
        <v>64590.024800000007</v>
      </c>
      <c r="P7" s="7">
        <f>D7*21.5%</f>
        <v>99191.823799999998</v>
      </c>
      <c r="Q7" s="13">
        <f>B7+I7-M7-N7-O7-P7</f>
        <v>1779.4312000000064</v>
      </c>
    </row>
    <row r="8" spans="1:17" s="8" customFormat="1" ht="12.75" customHeight="1" x14ac:dyDescent="0.15">
      <c r="A8" s="6" t="s">
        <v>18</v>
      </c>
      <c r="B8" s="7">
        <v>0</v>
      </c>
      <c r="C8" s="7">
        <v>131175.46</v>
      </c>
      <c r="D8" s="7">
        <v>282474.43</v>
      </c>
      <c r="E8" s="7">
        <v>257836.34</v>
      </c>
      <c r="F8" s="7">
        <v>15897.08</v>
      </c>
      <c r="G8" s="7">
        <v>8741.01</v>
      </c>
      <c r="H8" s="7">
        <v>229738.01</v>
      </c>
      <c r="I8" s="7">
        <v>209699.72</v>
      </c>
      <c r="J8" s="7">
        <v>12929.18</v>
      </c>
      <c r="K8" s="7">
        <v>7109.11</v>
      </c>
      <c r="L8" s="19">
        <f t="shared" ref="L8:L71" si="0">H8/D8*100</f>
        <v>81.330550874994245</v>
      </c>
      <c r="M8" s="7">
        <v>49256</v>
      </c>
      <c r="N8" s="7">
        <f t="shared" ref="N8:N71" si="1">D8*23.5%</f>
        <v>66381.491049999997</v>
      </c>
      <c r="O8" s="7">
        <f t="shared" ref="O8:O71" si="2">D8*14%</f>
        <v>39546.4202</v>
      </c>
      <c r="P8" s="7">
        <f t="shared" ref="P8:P71" si="3">D8*21.5%</f>
        <v>60732.00245</v>
      </c>
      <c r="Q8" s="13">
        <f t="shared" ref="Q8:Q71" si="4">B8+I8-M8-N8-O8-P8</f>
        <v>-6216.1936999999962</v>
      </c>
    </row>
    <row r="9" spans="1:17" s="8" customFormat="1" ht="12.75" customHeight="1" x14ac:dyDescent="0.15">
      <c r="A9" s="6" t="s">
        <v>19</v>
      </c>
      <c r="B9" s="7">
        <v>0</v>
      </c>
      <c r="C9" s="7">
        <v>217333.61</v>
      </c>
      <c r="D9" s="7">
        <v>278889.59999999998</v>
      </c>
      <c r="E9" s="7">
        <v>254003.88</v>
      </c>
      <c r="F9" s="7">
        <v>16274.76</v>
      </c>
      <c r="G9" s="7">
        <v>8610.9599999999991</v>
      </c>
      <c r="H9" s="7">
        <v>214444.19</v>
      </c>
      <c r="I9" s="7">
        <v>195309.03</v>
      </c>
      <c r="J9" s="7">
        <v>12514.01</v>
      </c>
      <c r="K9" s="7">
        <v>6621.15</v>
      </c>
      <c r="L9" s="19">
        <f t="shared" si="0"/>
        <v>76.892142984177255</v>
      </c>
      <c r="M9" s="7">
        <v>50330</v>
      </c>
      <c r="N9" s="7">
        <f t="shared" si="1"/>
        <v>65539.055999999997</v>
      </c>
      <c r="O9" s="7">
        <f t="shared" si="2"/>
        <v>39044.544000000002</v>
      </c>
      <c r="P9" s="7">
        <f t="shared" si="3"/>
        <v>59961.263999999996</v>
      </c>
      <c r="Q9" s="13">
        <f t="shared" si="4"/>
        <v>-19565.833999999995</v>
      </c>
    </row>
    <row r="10" spans="1:17" s="8" customFormat="1" ht="12.75" customHeight="1" x14ac:dyDescent="0.15">
      <c r="A10" s="6" t="s">
        <v>20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19">
        <v>0</v>
      </c>
      <c r="M10" s="7">
        <v>691</v>
      </c>
      <c r="N10" s="7">
        <f t="shared" si="1"/>
        <v>0</v>
      </c>
      <c r="O10" s="7">
        <f t="shared" si="2"/>
        <v>0</v>
      </c>
      <c r="P10" s="7">
        <f t="shared" si="3"/>
        <v>0</v>
      </c>
      <c r="Q10" s="13">
        <f t="shared" si="4"/>
        <v>-691</v>
      </c>
    </row>
    <row r="11" spans="1:17" s="8" customFormat="1" ht="12.75" customHeight="1" x14ac:dyDescent="0.15">
      <c r="A11" s="6" t="s">
        <v>21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19">
        <v>0</v>
      </c>
      <c r="M11" s="7">
        <v>691</v>
      </c>
      <c r="N11" s="7">
        <f t="shared" si="1"/>
        <v>0</v>
      </c>
      <c r="O11" s="7">
        <f t="shared" si="2"/>
        <v>0</v>
      </c>
      <c r="P11" s="7">
        <f t="shared" si="3"/>
        <v>0</v>
      </c>
      <c r="Q11" s="13">
        <f t="shared" si="4"/>
        <v>-691</v>
      </c>
    </row>
    <row r="12" spans="1:17" s="8" customFormat="1" ht="12.75" customHeight="1" x14ac:dyDescent="0.15">
      <c r="A12" s="6" t="s">
        <v>22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19">
        <v>0</v>
      </c>
      <c r="M12" s="7">
        <v>691</v>
      </c>
      <c r="N12" s="7">
        <f t="shared" si="1"/>
        <v>0</v>
      </c>
      <c r="O12" s="7">
        <f t="shared" si="2"/>
        <v>0</v>
      </c>
      <c r="P12" s="7">
        <f t="shared" si="3"/>
        <v>0</v>
      </c>
      <c r="Q12" s="13">
        <f t="shared" si="4"/>
        <v>-691</v>
      </c>
    </row>
    <row r="13" spans="1:17" s="8" customFormat="1" ht="12.75" customHeight="1" x14ac:dyDescent="0.15">
      <c r="A13" s="6" t="s">
        <v>23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19">
        <v>0</v>
      </c>
      <c r="M13" s="7">
        <v>691</v>
      </c>
      <c r="N13" s="7">
        <f t="shared" si="1"/>
        <v>0</v>
      </c>
      <c r="O13" s="7">
        <f t="shared" si="2"/>
        <v>0</v>
      </c>
      <c r="P13" s="7">
        <f t="shared" si="3"/>
        <v>0</v>
      </c>
      <c r="Q13" s="13">
        <f t="shared" si="4"/>
        <v>-691</v>
      </c>
    </row>
    <row r="14" spans="1:17" s="8" customFormat="1" ht="12.75" customHeight="1" x14ac:dyDescent="0.15">
      <c r="A14" s="6" t="s">
        <v>24</v>
      </c>
      <c r="B14" s="7">
        <v>0</v>
      </c>
      <c r="C14" s="7">
        <v>98804.59</v>
      </c>
      <c r="D14" s="7">
        <v>73300.69</v>
      </c>
      <c r="E14" s="7">
        <v>70100.34</v>
      </c>
      <c r="F14" s="7">
        <v>3200.35</v>
      </c>
      <c r="G14" s="7">
        <v>0</v>
      </c>
      <c r="H14" s="7">
        <v>43390.48</v>
      </c>
      <c r="I14" s="7">
        <v>41496.03</v>
      </c>
      <c r="J14" s="7">
        <v>1894.45</v>
      </c>
      <c r="K14" s="7">
        <v>0</v>
      </c>
      <c r="L14" s="19">
        <f t="shared" si="0"/>
        <v>59.195186293607883</v>
      </c>
      <c r="M14" s="7">
        <v>17416</v>
      </c>
      <c r="N14" s="7">
        <f t="shared" si="1"/>
        <v>17225.66215</v>
      </c>
      <c r="O14" s="7">
        <f t="shared" si="2"/>
        <v>10262.096600000001</v>
      </c>
      <c r="P14" s="7">
        <f t="shared" si="3"/>
        <v>15759.648349999999</v>
      </c>
      <c r="Q14" s="13">
        <f t="shared" si="4"/>
        <v>-19167.377100000002</v>
      </c>
    </row>
    <row r="15" spans="1:17" s="8" customFormat="1" ht="12.75" customHeight="1" x14ac:dyDescent="0.15">
      <c r="A15" s="6" t="s">
        <v>25</v>
      </c>
      <c r="B15" s="7">
        <v>11630.25</v>
      </c>
      <c r="C15" s="7">
        <v>82640.59</v>
      </c>
      <c r="D15" s="7">
        <v>78441.320000000007</v>
      </c>
      <c r="E15" s="7">
        <v>72074.58</v>
      </c>
      <c r="F15" s="7">
        <v>6366.74</v>
      </c>
      <c r="G15" s="7">
        <v>0</v>
      </c>
      <c r="H15" s="7">
        <v>53787.71</v>
      </c>
      <c r="I15" s="7">
        <v>49422</v>
      </c>
      <c r="J15" s="7">
        <v>4365.71</v>
      </c>
      <c r="K15" s="7">
        <v>0</v>
      </c>
      <c r="L15" s="19">
        <f t="shared" si="0"/>
        <v>68.570633436561238</v>
      </c>
      <c r="M15" s="7">
        <v>26521</v>
      </c>
      <c r="N15" s="7">
        <f t="shared" si="1"/>
        <v>18433.710200000001</v>
      </c>
      <c r="O15" s="7">
        <f t="shared" si="2"/>
        <v>10981.784800000001</v>
      </c>
      <c r="P15" s="7">
        <f t="shared" si="3"/>
        <v>16864.8838</v>
      </c>
      <c r="Q15" s="13">
        <f t="shared" si="4"/>
        <v>-11749.128800000002</v>
      </c>
    </row>
    <row r="16" spans="1:17" s="8" customFormat="1" ht="12.75" customHeight="1" x14ac:dyDescent="0.15">
      <c r="A16" s="6" t="s">
        <v>26</v>
      </c>
      <c r="B16" s="7">
        <v>0</v>
      </c>
      <c r="C16" s="7">
        <v>18832.12</v>
      </c>
      <c r="D16" s="7">
        <v>54586.58</v>
      </c>
      <c r="E16" s="7">
        <v>49750.38</v>
      </c>
      <c r="F16" s="7">
        <v>4836.2</v>
      </c>
      <c r="G16" s="7">
        <v>0</v>
      </c>
      <c r="H16" s="7">
        <v>51890.37</v>
      </c>
      <c r="I16" s="7">
        <v>47293.05</v>
      </c>
      <c r="J16" s="7">
        <v>4597.32</v>
      </c>
      <c r="K16" s="7">
        <v>0</v>
      </c>
      <c r="L16" s="19">
        <f t="shared" si="0"/>
        <v>95.060672421683137</v>
      </c>
      <c r="M16" s="7">
        <v>31779</v>
      </c>
      <c r="N16" s="7">
        <f t="shared" si="1"/>
        <v>12827.846299999999</v>
      </c>
      <c r="O16" s="7">
        <f t="shared" si="2"/>
        <v>7642.1212000000014</v>
      </c>
      <c r="P16" s="7">
        <f t="shared" si="3"/>
        <v>11736.1147</v>
      </c>
      <c r="Q16" s="13">
        <f t="shared" si="4"/>
        <v>-16692.032199999998</v>
      </c>
    </row>
    <row r="17" spans="1:17" s="8" customFormat="1" ht="12.75" customHeight="1" x14ac:dyDescent="0.15">
      <c r="A17" s="6" t="s">
        <v>27</v>
      </c>
      <c r="B17" s="7">
        <v>0</v>
      </c>
      <c r="C17" s="7">
        <v>51953.5</v>
      </c>
      <c r="D17" s="7">
        <v>54017.02</v>
      </c>
      <c r="E17" s="7">
        <v>50075.64</v>
      </c>
      <c r="F17" s="7">
        <v>3941.38</v>
      </c>
      <c r="G17" s="7">
        <v>0</v>
      </c>
      <c r="H17" s="7">
        <v>52313.62</v>
      </c>
      <c r="I17" s="7">
        <v>48496.53</v>
      </c>
      <c r="J17" s="7">
        <v>3817.09</v>
      </c>
      <c r="K17" s="7">
        <v>0</v>
      </c>
      <c r="L17" s="19">
        <f t="shared" si="0"/>
        <v>96.846549476442803</v>
      </c>
      <c r="M17" s="7">
        <v>61407</v>
      </c>
      <c r="N17" s="7">
        <f t="shared" si="1"/>
        <v>12693.999699999998</v>
      </c>
      <c r="O17" s="7">
        <f t="shared" si="2"/>
        <v>7562.3828000000003</v>
      </c>
      <c r="P17" s="7">
        <f t="shared" si="3"/>
        <v>11613.659299999999</v>
      </c>
      <c r="Q17" s="13">
        <f t="shared" si="4"/>
        <v>-44780.5118</v>
      </c>
    </row>
    <row r="18" spans="1:17" s="8" customFormat="1" ht="12.75" customHeight="1" x14ac:dyDescent="0.15">
      <c r="A18" s="6" t="s">
        <v>28</v>
      </c>
      <c r="B18" s="7">
        <v>0</v>
      </c>
      <c r="C18" s="7">
        <v>3656.86</v>
      </c>
      <c r="D18" s="7">
        <v>57167.040000000001</v>
      </c>
      <c r="E18" s="7">
        <v>50086.8</v>
      </c>
      <c r="F18" s="7">
        <v>7080.24</v>
      </c>
      <c r="G18" s="7">
        <v>0</v>
      </c>
      <c r="H18" s="7">
        <v>61493.74</v>
      </c>
      <c r="I18" s="7">
        <v>53877.63</v>
      </c>
      <c r="J18" s="7">
        <v>7616.11</v>
      </c>
      <c r="K18" s="7">
        <v>0</v>
      </c>
      <c r="L18" s="19">
        <f t="shared" si="0"/>
        <v>107.56852200148896</v>
      </c>
      <c r="M18" s="7">
        <v>18842</v>
      </c>
      <c r="N18" s="7">
        <f t="shared" si="1"/>
        <v>13434.2544</v>
      </c>
      <c r="O18" s="7">
        <f t="shared" si="2"/>
        <v>8003.3856000000005</v>
      </c>
      <c r="P18" s="7">
        <f t="shared" si="3"/>
        <v>12290.9136</v>
      </c>
      <c r="Q18" s="13">
        <f t="shared" si="4"/>
        <v>1307.0763999999981</v>
      </c>
    </row>
    <row r="19" spans="1:17" s="8" customFormat="1" ht="12.75" customHeight="1" x14ac:dyDescent="0.15">
      <c r="A19" s="6" t="s">
        <v>29</v>
      </c>
      <c r="B19" s="7">
        <v>2025.02</v>
      </c>
      <c r="C19" s="7">
        <v>28061.56</v>
      </c>
      <c r="D19" s="7">
        <v>54848.04</v>
      </c>
      <c r="E19" s="7">
        <v>49724.4</v>
      </c>
      <c r="F19" s="7">
        <v>5123.6400000000003</v>
      </c>
      <c r="G19" s="7">
        <v>0</v>
      </c>
      <c r="H19" s="7">
        <v>46844.22</v>
      </c>
      <c r="I19" s="7">
        <v>42468.26</v>
      </c>
      <c r="J19" s="7">
        <v>4375.96</v>
      </c>
      <c r="K19" s="7">
        <v>0</v>
      </c>
      <c r="L19" s="19">
        <f t="shared" si="0"/>
        <v>85.407281645798108</v>
      </c>
      <c r="M19" s="7">
        <v>37916</v>
      </c>
      <c r="N19" s="7">
        <f t="shared" si="1"/>
        <v>12889.2894</v>
      </c>
      <c r="O19" s="7">
        <f t="shared" si="2"/>
        <v>7678.7256000000007</v>
      </c>
      <c r="P19" s="7">
        <f t="shared" si="3"/>
        <v>11792.328600000001</v>
      </c>
      <c r="Q19" s="13">
        <f t="shared" si="4"/>
        <v>-25783.063600000001</v>
      </c>
    </row>
    <row r="20" spans="1:17" s="8" customFormat="1" ht="12.75" customHeight="1" x14ac:dyDescent="0.15">
      <c r="A20" s="6" t="s">
        <v>30</v>
      </c>
      <c r="B20" s="7">
        <v>0</v>
      </c>
      <c r="C20" s="7">
        <v>48489.29</v>
      </c>
      <c r="D20" s="7">
        <v>46565.98</v>
      </c>
      <c r="E20" s="7">
        <v>41697.480000000003</v>
      </c>
      <c r="F20" s="7">
        <v>4868.5</v>
      </c>
      <c r="G20" s="7">
        <v>0</v>
      </c>
      <c r="H20" s="7">
        <v>26205.31</v>
      </c>
      <c r="I20" s="7">
        <v>23465.53</v>
      </c>
      <c r="J20" s="7">
        <v>2739.78</v>
      </c>
      <c r="K20" s="7">
        <v>0</v>
      </c>
      <c r="L20" s="19">
        <f t="shared" si="0"/>
        <v>56.275654458469468</v>
      </c>
      <c r="M20" s="7">
        <v>22139</v>
      </c>
      <c r="N20" s="7">
        <f t="shared" si="1"/>
        <v>10943.005300000001</v>
      </c>
      <c r="O20" s="7">
        <f t="shared" si="2"/>
        <v>6519.2372000000014</v>
      </c>
      <c r="P20" s="7">
        <f t="shared" si="3"/>
        <v>10011.6857</v>
      </c>
      <c r="Q20" s="13">
        <f t="shared" si="4"/>
        <v>-26147.398200000003</v>
      </c>
    </row>
    <row r="21" spans="1:17" s="8" customFormat="1" ht="12.75" customHeight="1" x14ac:dyDescent="0.15">
      <c r="A21" s="6" t="s">
        <v>31</v>
      </c>
      <c r="B21" s="7">
        <v>0</v>
      </c>
      <c r="C21" s="7">
        <v>23607.88</v>
      </c>
      <c r="D21" s="7">
        <v>50883.360000000001</v>
      </c>
      <c r="E21" s="7">
        <v>50424.24</v>
      </c>
      <c r="F21" s="7">
        <v>459.12</v>
      </c>
      <c r="G21" s="7">
        <v>0</v>
      </c>
      <c r="H21" s="7">
        <v>74000.19</v>
      </c>
      <c r="I21" s="7">
        <v>73287.37</v>
      </c>
      <c r="J21" s="7">
        <v>712.82</v>
      </c>
      <c r="K21" s="7">
        <v>0</v>
      </c>
      <c r="L21" s="19">
        <f t="shared" si="0"/>
        <v>145.43102106464667</v>
      </c>
      <c r="M21" s="7">
        <v>39656</v>
      </c>
      <c r="N21" s="7">
        <f t="shared" si="1"/>
        <v>11957.589599999999</v>
      </c>
      <c r="O21" s="7">
        <f t="shared" si="2"/>
        <v>7123.6704000000009</v>
      </c>
      <c r="P21" s="7">
        <f t="shared" si="3"/>
        <v>10939.922399999999</v>
      </c>
      <c r="Q21" s="13">
        <f t="shared" si="4"/>
        <v>3610.1875999999957</v>
      </c>
    </row>
    <row r="22" spans="1:17" s="8" customFormat="1" ht="12.75" customHeight="1" x14ac:dyDescent="0.15">
      <c r="A22" s="6" t="s">
        <v>32</v>
      </c>
      <c r="B22" s="7">
        <v>0</v>
      </c>
      <c r="C22" s="7">
        <v>5277.91</v>
      </c>
      <c r="D22" s="7">
        <v>1471.2</v>
      </c>
      <c r="E22" s="7">
        <v>1323.12</v>
      </c>
      <c r="F22" s="7">
        <v>148.08000000000001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19">
        <f t="shared" si="0"/>
        <v>0</v>
      </c>
      <c r="M22" s="7">
        <v>0</v>
      </c>
      <c r="N22" s="7">
        <f t="shared" si="1"/>
        <v>345.73199999999997</v>
      </c>
      <c r="O22" s="7">
        <f t="shared" si="2"/>
        <v>205.96800000000002</v>
      </c>
      <c r="P22" s="7">
        <f t="shared" si="3"/>
        <v>316.30799999999999</v>
      </c>
      <c r="Q22" s="13">
        <f t="shared" si="4"/>
        <v>-868.00800000000004</v>
      </c>
    </row>
    <row r="23" spans="1:17" s="8" customFormat="1" ht="12.75" customHeight="1" x14ac:dyDescent="0.15">
      <c r="A23" s="6" t="s">
        <v>33</v>
      </c>
      <c r="B23" s="7">
        <v>0</v>
      </c>
      <c r="C23" s="7">
        <v>10769.79</v>
      </c>
      <c r="D23" s="7">
        <v>3281.5</v>
      </c>
      <c r="E23" s="7">
        <v>2951.16</v>
      </c>
      <c r="F23" s="7">
        <v>330.34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9">
        <f t="shared" si="0"/>
        <v>0</v>
      </c>
      <c r="M23" s="7">
        <v>0</v>
      </c>
      <c r="N23" s="7">
        <f t="shared" si="1"/>
        <v>771.15249999999992</v>
      </c>
      <c r="O23" s="7">
        <f t="shared" si="2"/>
        <v>459.41</v>
      </c>
      <c r="P23" s="7">
        <f t="shared" si="3"/>
        <v>705.52250000000004</v>
      </c>
      <c r="Q23" s="13">
        <f t="shared" si="4"/>
        <v>-1936.085</v>
      </c>
    </row>
    <row r="24" spans="1:17" s="8" customFormat="1" ht="12.75" customHeight="1" x14ac:dyDescent="0.15">
      <c r="A24" s="6" t="s">
        <v>34</v>
      </c>
      <c r="B24" s="7">
        <v>1158.04</v>
      </c>
      <c r="C24" s="7">
        <v>2.75</v>
      </c>
      <c r="D24" s="7">
        <v>5197</v>
      </c>
      <c r="E24" s="7">
        <v>4673.82</v>
      </c>
      <c r="F24" s="7">
        <v>523.17999999999995</v>
      </c>
      <c r="G24" s="7">
        <v>0</v>
      </c>
      <c r="H24" s="7">
        <v>5194.25</v>
      </c>
      <c r="I24" s="7">
        <v>4671.3500000000004</v>
      </c>
      <c r="J24" s="7">
        <v>522.9</v>
      </c>
      <c r="K24" s="7">
        <v>0</v>
      </c>
      <c r="L24" s="19">
        <f t="shared" si="0"/>
        <v>99.947084856648061</v>
      </c>
      <c r="M24" s="7">
        <v>0</v>
      </c>
      <c r="N24" s="7">
        <f t="shared" si="1"/>
        <v>1221.2949999999998</v>
      </c>
      <c r="O24" s="7">
        <f t="shared" si="2"/>
        <v>727.58</v>
      </c>
      <c r="P24" s="7">
        <f t="shared" si="3"/>
        <v>1117.355</v>
      </c>
      <c r="Q24" s="13">
        <f t="shared" si="4"/>
        <v>2763.1600000000003</v>
      </c>
    </row>
    <row r="25" spans="1:17" s="8" customFormat="1" ht="12.75" customHeight="1" x14ac:dyDescent="0.15">
      <c r="A25" s="6" t="s">
        <v>35</v>
      </c>
      <c r="B25" s="7">
        <v>0</v>
      </c>
      <c r="C25" s="7">
        <v>10147.51</v>
      </c>
      <c r="D25" s="7">
        <v>2828.62</v>
      </c>
      <c r="E25" s="7">
        <v>2543.88</v>
      </c>
      <c r="F25" s="7">
        <v>284.74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9">
        <f t="shared" si="0"/>
        <v>0</v>
      </c>
      <c r="M25" s="7">
        <v>0</v>
      </c>
      <c r="N25" s="7">
        <f t="shared" si="1"/>
        <v>664.72569999999996</v>
      </c>
      <c r="O25" s="7">
        <f t="shared" si="2"/>
        <v>396.0068</v>
      </c>
      <c r="P25" s="7">
        <f t="shared" si="3"/>
        <v>608.15329999999994</v>
      </c>
      <c r="Q25" s="13">
        <f t="shared" si="4"/>
        <v>-1668.8858</v>
      </c>
    </row>
    <row r="26" spans="1:17" s="8" customFormat="1" ht="12.75" customHeight="1" x14ac:dyDescent="0.15">
      <c r="A26" s="6" t="s">
        <v>36</v>
      </c>
      <c r="B26" s="7">
        <v>0</v>
      </c>
      <c r="C26" s="7">
        <v>28384.97</v>
      </c>
      <c r="D26" s="7">
        <v>7912.24</v>
      </c>
      <c r="E26" s="7">
        <v>7115.76</v>
      </c>
      <c r="F26" s="7">
        <v>796.48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9">
        <f t="shared" si="0"/>
        <v>0</v>
      </c>
      <c r="M26" s="7">
        <v>0</v>
      </c>
      <c r="N26" s="7">
        <f t="shared" si="1"/>
        <v>1859.3763999999999</v>
      </c>
      <c r="O26" s="7">
        <f t="shared" si="2"/>
        <v>1107.7136</v>
      </c>
      <c r="P26" s="7">
        <f t="shared" si="3"/>
        <v>1701.1315999999999</v>
      </c>
      <c r="Q26" s="13">
        <f t="shared" si="4"/>
        <v>-4668.2215999999999</v>
      </c>
    </row>
    <row r="27" spans="1:17" s="8" customFormat="1" ht="12.75" customHeight="1" x14ac:dyDescent="0.15">
      <c r="A27" s="6" t="s">
        <v>37</v>
      </c>
      <c r="B27" s="7">
        <v>0</v>
      </c>
      <c r="C27" s="7">
        <v>57065.07</v>
      </c>
      <c r="D27" s="7">
        <v>46564.38</v>
      </c>
      <c r="E27" s="7">
        <v>43671.18</v>
      </c>
      <c r="F27" s="7">
        <v>2893.2</v>
      </c>
      <c r="G27" s="7">
        <v>0</v>
      </c>
      <c r="H27" s="7">
        <v>31837.360000000001</v>
      </c>
      <c r="I27" s="7">
        <v>29859.200000000001</v>
      </c>
      <c r="J27" s="7">
        <v>1978.16</v>
      </c>
      <c r="K27" s="7">
        <v>0</v>
      </c>
      <c r="L27" s="19">
        <f t="shared" si="0"/>
        <v>68.372777646776356</v>
      </c>
      <c r="M27" s="7">
        <v>1338</v>
      </c>
      <c r="N27" s="7">
        <f t="shared" si="1"/>
        <v>10942.629299999999</v>
      </c>
      <c r="O27" s="7">
        <f t="shared" si="2"/>
        <v>6519.0132000000003</v>
      </c>
      <c r="P27" s="7">
        <f t="shared" si="3"/>
        <v>10011.341699999999</v>
      </c>
      <c r="Q27" s="13">
        <f t="shared" si="4"/>
        <v>1048.2158000000036</v>
      </c>
    </row>
    <row r="28" spans="1:17" s="8" customFormat="1" ht="12.75" customHeight="1" x14ac:dyDescent="0.15">
      <c r="A28" s="6" t="s">
        <v>38</v>
      </c>
      <c r="B28" s="7">
        <v>0</v>
      </c>
      <c r="C28" s="7">
        <v>39128.26</v>
      </c>
      <c r="D28" s="7">
        <v>47677.120000000003</v>
      </c>
      <c r="E28" s="7">
        <v>42990.18</v>
      </c>
      <c r="F28" s="7">
        <v>4686.9399999999996</v>
      </c>
      <c r="G28" s="7">
        <v>0</v>
      </c>
      <c r="H28" s="7">
        <v>31484.66</v>
      </c>
      <c r="I28" s="7">
        <v>28389.53</v>
      </c>
      <c r="J28" s="7">
        <v>3095.13</v>
      </c>
      <c r="K28" s="7">
        <v>0</v>
      </c>
      <c r="L28" s="19">
        <f t="shared" si="0"/>
        <v>66.037252250135907</v>
      </c>
      <c r="M28" s="7">
        <v>2026</v>
      </c>
      <c r="N28" s="7">
        <f t="shared" si="1"/>
        <v>11204.1232</v>
      </c>
      <c r="O28" s="7">
        <f t="shared" si="2"/>
        <v>6674.796800000001</v>
      </c>
      <c r="P28" s="7">
        <f t="shared" si="3"/>
        <v>10250.5808</v>
      </c>
      <c r="Q28" s="13">
        <f t="shared" si="4"/>
        <v>-1765.9708000000028</v>
      </c>
    </row>
    <row r="29" spans="1:17" s="8" customFormat="1" ht="12.75" customHeight="1" x14ac:dyDescent="0.15">
      <c r="A29" s="6" t="s">
        <v>39</v>
      </c>
      <c r="B29" s="7">
        <v>1063.6199999999999</v>
      </c>
      <c r="C29" s="7">
        <v>-178.32</v>
      </c>
      <c r="D29" s="7">
        <v>4219.24</v>
      </c>
      <c r="E29" s="7">
        <v>3800.82</v>
      </c>
      <c r="F29" s="7">
        <v>418.42</v>
      </c>
      <c r="G29" s="7">
        <v>0</v>
      </c>
      <c r="H29" s="7">
        <v>4380.3500000000004</v>
      </c>
      <c r="I29" s="7">
        <v>3945.95</v>
      </c>
      <c r="J29" s="7">
        <v>434.4</v>
      </c>
      <c r="K29" s="7">
        <v>0</v>
      </c>
      <c r="L29" s="19">
        <f t="shared" si="0"/>
        <v>103.81846019662311</v>
      </c>
      <c r="M29" s="7">
        <v>296</v>
      </c>
      <c r="N29" s="7">
        <f t="shared" si="1"/>
        <v>991.52139999999986</v>
      </c>
      <c r="O29" s="7">
        <f t="shared" si="2"/>
        <v>590.69360000000006</v>
      </c>
      <c r="P29" s="7">
        <f t="shared" si="3"/>
        <v>907.13659999999993</v>
      </c>
      <c r="Q29" s="13">
        <f t="shared" si="4"/>
        <v>2224.2184000000002</v>
      </c>
    </row>
    <row r="30" spans="1:17" s="8" customFormat="1" ht="12.75" customHeight="1" x14ac:dyDescent="0.15">
      <c r="A30" s="6" t="s">
        <v>40</v>
      </c>
      <c r="B30" s="7">
        <v>470.04</v>
      </c>
      <c r="C30" s="7">
        <v>3906.07</v>
      </c>
      <c r="D30" s="7">
        <v>3832.52</v>
      </c>
      <c r="E30" s="7">
        <v>3452.46</v>
      </c>
      <c r="F30" s="7">
        <v>380.06</v>
      </c>
      <c r="G30" s="7">
        <v>0</v>
      </c>
      <c r="H30" s="7">
        <v>640.62</v>
      </c>
      <c r="I30" s="7">
        <v>577.09</v>
      </c>
      <c r="J30" s="7">
        <v>63.53</v>
      </c>
      <c r="K30" s="7">
        <v>0</v>
      </c>
      <c r="L30" s="19">
        <f t="shared" si="0"/>
        <v>16.715372652980285</v>
      </c>
      <c r="M30" s="7">
        <v>0</v>
      </c>
      <c r="N30" s="7">
        <f t="shared" si="1"/>
        <v>900.64219999999989</v>
      </c>
      <c r="O30" s="7">
        <f t="shared" si="2"/>
        <v>536.55280000000005</v>
      </c>
      <c r="P30" s="7">
        <f t="shared" si="3"/>
        <v>823.99180000000001</v>
      </c>
      <c r="Q30" s="13">
        <f t="shared" si="4"/>
        <v>-1214.0567999999998</v>
      </c>
    </row>
    <row r="31" spans="1:17" s="8" customFormat="1" ht="12.75" customHeight="1" x14ac:dyDescent="0.15">
      <c r="A31" s="6" t="s">
        <v>41</v>
      </c>
      <c r="B31" s="7">
        <v>2727.95</v>
      </c>
      <c r="C31" s="7">
        <v>14783.03</v>
      </c>
      <c r="D31" s="7">
        <v>4685.12</v>
      </c>
      <c r="E31" s="7">
        <v>3606.24</v>
      </c>
      <c r="F31" s="7">
        <v>1078.8800000000001</v>
      </c>
      <c r="G31" s="7">
        <v>0</v>
      </c>
      <c r="H31" s="7">
        <v>384.78</v>
      </c>
      <c r="I31" s="7">
        <v>296.17</v>
      </c>
      <c r="J31" s="7">
        <v>88.61</v>
      </c>
      <c r="K31" s="7">
        <v>0</v>
      </c>
      <c r="L31" s="19">
        <f t="shared" si="0"/>
        <v>8.2128099173553704</v>
      </c>
      <c r="M31" s="7">
        <v>0</v>
      </c>
      <c r="N31" s="7">
        <f t="shared" si="1"/>
        <v>1101.0031999999999</v>
      </c>
      <c r="O31" s="7">
        <f t="shared" si="2"/>
        <v>655.91680000000008</v>
      </c>
      <c r="P31" s="7">
        <f t="shared" si="3"/>
        <v>1007.3008</v>
      </c>
      <c r="Q31" s="13">
        <f t="shared" si="4"/>
        <v>259.89919999999984</v>
      </c>
    </row>
    <row r="32" spans="1:17" s="8" customFormat="1" ht="12.75" customHeight="1" x14ac:dyDescent="0.15">
      <c r="A32" s="6" t="s">
        <v>42</v>
      </c>
      <c r="B32" s="7">
        <v>0</v>
      </c>
      <c r="C32" s="7">
        <v>9930.4500000000007</v>
      </c>
      <c r="D32" s="7">
        <v>2764.76</v>
      </c>
      <c r="E32" s="7">
        <v>2490.6</v>
      </c>
      <c r="F32" s="7">
        <v>274.16000000000003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9">
        <f t="shared" si="0"/>
        <v>0</v>
      </c>
      <c r="M32" s="7">
        <v>0</v>
      </c>
      <c r="N32" s="7">
        <f t="shared" si="1"/>
        <v>649.71860000000004</v>
      </c>
      <c r="O32" s="7">
        <f t="shared" si="2"/>
        <v>387.06640000000004</v>
      </c>
      <c r="P32" s="7">
        <f t="shared" si="3"/>
        <v>594.42340000000002</v>
      </c>
      <c r="Q32" s="13">
        <f t="shared" si="4"/>
        <v>-1631.2084</v>
      </c>
    </row>
    <row r="33" spans="1:17" s="8" customFormat="1" ht="12.75" customHeight="1" x14ac:dyDescent="0.15">
      <c r="A33" s="6" t="s">
        <v>43</v>
      </c>
      <c r="B33" s="7">
        <v>0</v>
      </c>
      <c r="C33" s="7">
        <v>31358.42</v>
      </c>
      <c r="D33" s="7">
        <v>5887.56</v>
      </c>
      <c r="E33" s="7">
        <v>5887.56</v>
      </c>
      <c r="F33" s="7">
        <v>0</v>
      </c>
      <c r="G33" s="7">
        <v>0</v>
      </c>
      <c r="H33" s="7">
        <v>550</v>
      </c>
      <c r="I33" s="7">
        <v>550</v>
      </c>
      <c r="J33" s="7">
        <v>0</v>
      </c>
      <c r="K33" s="7">
        <v>0</v>
      </c>
      <c r="L33" s="19">
        <f t="shared" si="0"/>
        <v>9.3417306999843728</v>
      </c>
      <c r="M33" s="7">
        <v>0</v>
      </c>
      <c r="N33" s="7">
        <f t="shared" si="1"/>
        <v>1383.5766000000001</v>
      </c>
      <c r="O33" s="7">
        <f t="shared" si="2"/>
        <v>824.25840000000017</v>
      </c>
      <c r="P33" s="7">
        <f t="shared" si="3"/>
        <v>1265.8254000000002</v>
      </c>
      <c r="Q33" s="13">
        <f t="shared" si="4"/>
        <v>-2923.6604000000007</v>
      </c>
    </row>
    <row r="34" spans="1:17" s="8" customFormat="1" ht="12.75" customHeight="1" x14ac:dyDescent="0.15">
      <c r="A34" s="6" t="s">
        <v>44</v>
      </c>
      <c r="B34" s="7">
        <v>846.11</v>
      </c>
      <c r="C34" s="7">
        <v>782.62</v>
      </c>
      <c r="D34" s="7">
        <v>2504.08</v>
      </c>
      <c r="E34" s="7">
        <v>2336.3000000000002</v>
      </c>
      <c r="F34" s="7">
        <v>167.78</v>
      </c>
      <c r="G34" s="7">
        <v>0</v>
      </c>
      <c r="H34" s="7">
        <v>800</v>
      </c>
      <c r="I34" s="7">
        <v>746.4</v>
      </c>
      <c r="J34" s="7">
        <v>53.6</v>
      </c>
      <c r="K34" s="7">
        <v>0</v>
      </c>
      <c r="L34" s="19">
        <f t="shared" si="0"/>
        <v>31.94786109069998</v>
      </c>
      <c r="M34" s="7">
        <v>0</v>
      </c>
      <c r="N34" s="7">
        <f t="shared" si="1"/>
        <v>588.4588</v>
      </c>
      <c r="O34" s="7">
        <f t="shared" si="2"/>
        <v>350.57120000000003</v>
      </c>
      <c r="P34" s="7">
        <f t="shared" si="3"/>
        <v>538.37720000000002</v>
      </c>
      <c r="Q34" s="13">
        <f t="shared" si="4"/>
        <v>115.1028</v>
      </c>
    </row>
    <row r="35" spans="1:17" s="8" customFormat="1" ht="12.75" customHeight="1" x14ac:dyDescent="0.15">
      <c r="A35" s="6" t="s">
        <v>45</v>
      </c>
      <c r="B35" s="7">
        <v>0</v>
      </c>
      <c r="C35" s="7">
        <v>703.86</v>
      </c>
      <c r="D35" s="7">
        <v>703.86</v>
      </c>
      <c r="E35" s="7">
        <v>0</v>
      </c>
      <c r="F35" s="7">
        <v>703.86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19">
        <f t="shared" si="0"/>
        <v>0</v>
      </c>
      <c r="M35" s="7">
        <v>0</v>
      </c>
      <c r="N35" s="7">
        <f t="shared" si="1"/>
        <v>165.40709999999999</v>
      </c>
      <c r="O35" s="7">
        <f t="shared" si="2"/>
        <v>98.540400000000005</v>
      </c>
      <c r="P35" s="7">
        <f t="shared" si="3"/>
        <v>151.32990000000001</v>
      </c>
      <c r="Q35" s="13">
        <f t="shared" si="4"/>
        <v>-415.2774</v>
      </c>
    </row>
    <row r="36" spans="1:17" s="8" customFormat="1" ht="12.75" customHeight="1" x14ac:dyDescent="0.15">
      <c r="A36" s="6" t="s">
        <v>46</v>
      </c>
      <c r="B36" s="7">
        <v>0</v>
      </c>
      <c r="C36" s="7">
        <v>12281</v>
      </c>
      <c r="D36" s="7">
        <v>3600</v>
      </c>
      <c r="E36" s="7">
        <v>3243</v>
      </c>
      <c r="F36" s="7">
        <v>357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19">
        <f t="shared" si="0"/>
        <v>0</v>
      </c>
      <c r="M36" s="7">
        <v>0</v>
      </c>
      <c r="N36" s="7">
        <f t="shared" si="1"/>
        <v>846</v>
      </c>
      <c r="O36" s="7">
        <f t="shared" si="2"/>
        <v>504.00000000000006</v>
      </c>
      <c r="P36" s="7">
        <f t="shared" si="3"/>
        <v>774</v>
      </c>
      <c r="Q36" s="13">
        <f t="shared" si="4"/>
        <v>-2124</v>
      </c>
    </row>
    <row r="37" spans="1:17" s="8" customFormat="1" ht="12.75" customHeight="1" x14ac:dyDescent="0.15">
      <c r="A37" s="6" t="s">
        <v>47</v>
      </c>
      <c r="B37" s="7">
        <v>0</v>
      </c>
      <c r="C37" s="7">
        <v>20005.16</v>
      </c>
      <c r="D37" s="7">
        <v>5625.32</v>
      </c>
      <c r="E37" s="7">
        <v>5067.4799999999996</v>
      </c>
      <c r="F37" s="7">
        <v>557.84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19">
        <f t="shared" si="0"/>
        <v>0</v>
      </c>
      <c r="M37" s="7">
        <v>0</v>
      </c>
      <c r="N37" s="7">
        <f t="shared" si="1"/>
        <v>1321.9501999999998</v>
      </c>
      <c r="O37" s="7">
        <f t="shared" si="2"/>
        <v>787.54480000000001</v>
      </c>
      <c r="P37" s="7">
        <f t="shared" si="3"/>
        <v>1209.4438</v>
      </c>
      <c r="Q37" s="13">
        <f t="shared" si="4"/>
        <v>-3318.9387999999999</v>
      </c>
    </row>
    <row r="38" spans="1:17" s="8" customFormat="1" ht="12.75" customHeight="1" x14ac:dyDescent="0.15">
      <c r="A38" s="6" t="s">
        <v>48</v>
      </c>
      <c r="B38" s="7">
        <v>0</v>
      </c>
      <c r="C38" s="7">
        <v>6062.68</v>
      </c>
      <c r="D38" s="7">
        <v>2940.44</v>
      </c>
      <c r="E38" s="7">
        <v>2648.88</v>
      </c>
      <c r="F38" s="7">
        <v>291.56</v>
      </c>
      <c r="G38" s="7">
        <v>0</v>
      </c>
      <c r="H38" s="7">
        <v>491.53</v>
      </c>
      <c r="I38" s="7">
        <v>442.79</v>
      </c>
      <c r="J38" s="7">
        <v>48.74</v>
      </c>
      <c r="K38" s="7">
        <v>0</v>
      </c>
      <c r="L38" s="19">
        <f t="shared" si="0"/>
        <v>16.716205737916773</v>
      </c>
      <c r="M38" s="7">
        <v>0</v>
      </c>
      <c r="N38" s="7">
        <f t="shared" si="1"/>
        <v>691.00339999999994</v>
      </c>
      <c r="O38" s="7">
        <f t="shared" si="2"/>
        <v>411.66160000000002</v>
      </c>
      <c r="P38" s="7">
        <f t="shared" si="3"/>
        <v>632.19460000000004</v>
      </c>
      <c r="Q38" s="13">
        <f t="shared" si="4"/>
        <v>-1292.0696</v>
      </c>
    </row>
    <row r="39" spans="1:17" s="8" customFormat="1" ht="12.75" customHeight="1" x14ac:dyDescent="0.15">
      <c r="A39" s="6" t="s">
        <v>49</v>
      </c>
      <c r="B39" s="7">
        <v>0</v>
      </c>
      <c r="C39" s="7">
        <v>11770.38</v>
      </c>
      <c r="D39" s="7">
        <v>3456.96</v>
      </c>
      <c r="E39" s="7">
        <v>2889.48</v>
      </c>
      <c r="F39" s="7">
        <v>567.48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19">
        <f t="shared" si="0"/>
        <v>0</v>
      </c>
      <c r="M39" s="7">
        <v>0</v>
      </c>
      <c r="N39" s="7">
        <f t="shared" si="1"/>
        <v>812.38559999999995</v>
      </c>
      <c r="O39" s="7">
        <f t="shared" si="2"/>
        <v>483.97440000000006</v>
      </c>
      <c r="P39" s="7">
        <f t="shared" si="3"/>
        <v>743.24639999999999</v>
      </c>
      <c r="Q39" s="13">
        <f t="shared" si="4"/>
        <v>-2039.6064000000001</v>
      </c>
    </row>
    <row r="40" spans="1:17" s="8" customFormat="1" ht="12.75" customHeight="1" x14ac:dyDescent="0.15">
      <c r="A40" s="6" t="s">
        <v>50</v>
      </c>
      <c r="B40" s="7">
        <v>0</v>
      </c>
      <c r="C40" s="7">
        <v>6025.8</v>
      </c>
      <c r="D40" s="7">
        <v>3161.48</v>
      </c>
      <c r="E40" s="7">
        <v>2601.54</v>
      </c>
      <c r="F40" s="7">
        <v>559.94000000000005</v>
      </c>
      <c r="G40" s="7">
        <v>0</v>
      </c>
      <c r="H40" s="7">
        <v>1191.5</v>
      </c>
      <c r="I40" s="7">
        <v>980.47</v>
      </c>
      <c r="J40" s="7">
        <v>211.03</v>
      </c>
      <c r="K40" s="7">
        <v>0</v>
      </c>
      <c r="L40" s="19">
        <f t="shared" si="0"/>
        <v>37.688044839758597</v>
      </c>
      <c r="M40" s="7">
        <v>0</v>
      </c>
      <c r="N40" s="7">
        <f t="shared" si="1"/>
        <v>742.94779999999992</v>
      </c>
      <c r="O40" s="7">
        <f t="shared" si="2"/>
        <v>442.60720000000003</v>
      </c>
      <c r="P40" s="7">
        <f t="shared" si="3"/>
        <v>679.71820000000002</v>
      </c>
      <c r="Q40" s="13">
        <f t="shared" si="4"/>
        <v>-884.80319999999995</v>
      </c>
    </row>
    <row r="41" spans="1:17" s="8" customFormat="1" ht="12.75" customHeight="1" x14ac:dyDescent="0.15">
      <c r="A41" s="6" t="s">
        <v>51</v>
      </c>
      <c r="B41" s="7">
        <v>0</v>
      </c>
      <c r="C41" s="7">
        <v>22095.599999999999</v>
      </c>
      <c r="D41" s="7">
        <v>6151.68</v>
      </c>
      <c r="E41" s="7">
        <v>5541.66</v>
      </c>
      <c r="F41" s="7">
        <v>610.02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19">
        <f t="shared" si="0"/>
        <v>0</v>
      </c>
      <c r="M41" s="7">
        <v>0</v>
      </c>
      <c r="N41" s="7">
        <f t="shared" si="1"/>
        <v>1445.6448</v>
      </c>
      <c r="O41" s="7">
        <f t="shared" si="2"/>
        <v>861.23520000000008</v>
      </c>
      <c r="P41" s="7">
        <f t="shared" si="3"/>
        <v>1322.6112000000001</v>
      </c>
      <c r="Q41" s="13">
        <f t="shared" si="4"/>
        <v>-3629.4912000000004</v>
      </c>
    </row>
    <row r="42" spans="1:17" s="8" customFormat="1" ht="12.75" customHeight="1" x14ac:dyDescent="0.15">
      <c r="A42" s="6" t="s">
        <v>52</v>
      </c>
      <c r="B42" s="7">
        <v>14275.48</v>
      </c>
      <c r="C42" s="7">
        <v>27004.66</v>
      </c>
      <c r="D42" s="7">
        <v>52984.04</v>
      </c>
      <c r="E42" s="7">
        <v>50779.44</v>
      </c>
      <c r="F42" s="7">
        <v>2204.6</v>
      </c>
      <c r="G42" s="7">
        <v>0</v>
      </c>
      <c r="H42" s="7">
        <v>46899.71</v>
      </c>
      <c r="I42" s="7">
        <v>44948.27</v>
      </c>
      <c r="J42" s="7">
        <v>1951.44</v>
      </c>
      <c r="K42" s="7">
        <v>0</v>
      </c>
      <c r="L42" s="19">
        <f t="shared" si="0"/>
        <v>88.516674077703399</v>
      </c>
      <c r="M42" s="7">
        <v>35059</v>
      </c>
      <c r="N42" s="7">
        <f t="shared" si="1"/>
        <v>12451.249399999999</v>
      </c>
      <c r="O42" s="7">
        <f t="shared" si="2"/>
        <v>7417.7656000000006</v>
      </c>
      <c r="P42" s="7">
        <f t="shared" si="3"/>
        <v>11391.568600000001</v>
      </c>
      <c r="Q42" s="13">
        <f t="shared" si="4"/>
        <v>-7095.8335999999999</v>
      </c>
    </row>
    <row r="43" spans="1:17" s="8" customFormat="1" ht="12.75" customHeight="1" x14ac:dyDescent="0.15">
      <c r="A43" s="6" t="s">
        <v>53</v>
      </c>
      <c r="B43" s="7">
        <v>0</v>
      </c>
      <c r="C43" s="7">
        <v>21042.85</v>
      </c>
      <c r="D43" s="7">
        <v>19949.16</v>
      </c>
      <c r="E43" s="7">
        <v>19949.16</v>
      </c>
      <c r="F43" s="7">
        <v>0</v>
      </c>
      <c r="G43" s="7">
        <v>0</v>
      </c>
      <c r="H43" s="7">
        <v>10468.24</v>
      </c>
      <c r="I43" s="7">
        <v>10468.24</v>
      </c>
      <c r="J43" s="7">
        <v>0</v>
      </c>
      <c r="K43" s="7">
        <v>0</v>
      </c>
      <c r="L43" s="19">
        <f t="shared" si="0"/>
        <v>52.474590408819225</v>
      </c>
      <c r="M43" s="7">
        <v>15904</v>
      </c>
      <c r="N43" s="7">
        <f t="shared" si="1"/>
        <v>4688.0526</v>
      </c>
      <c r="O43" s="7">
        <f t="shared" si="2"/>
        <v>2792.8824000000004</v>
      </c>
      <c r="P43" s="7">
        <f t="shared" si="3"/>
        <v>4289.0694000000003</v>
      </c>
      <c r="Q43" s="13">
        <f t="shared" si="4"/>
        <v>-17205.7644</v>
      </c>
    </row>
    <row r="44" spans="1:17" s="8" customFormat="1" ht="12.75" customHeight="1" x14ac:dyDescent="0.15">
      <c r="A44" s="6" t="s">
        <v>54</v>
      </c>
      <c r="B44" s="7">
        <v>0</v>
      </c>
      <c r="C44" s="7">
        <v>26034.41</v>
      </c>
      <c r="D44" s="7">
        <v>73149.08</v>
      </c>
      <c r="E44" s="7">
        <v>67985.77</v>
      </c>
      <c r="F44" s="7">
        <v>5163.3100000000004</v>
      </c>
      <c r="G44" s="7">
        <v>0</v>
      </c>
      <c r="H44" s="7">
        <v>68285.34</v>
      </c>
      <c r="I44" s="7">
        <v>63465.34</v>
      </c>
      <c r="J44" s="7">
        <v>4820</v>
      </c>
      <c r="K44" s="7">
        <v>0</v>
      </c>
      <c r="L44" s="19">
        <f t="shared" si="0"/>
        <v>93.350921159910683</v>
      </c>
      <c r="M44" s="7">
        <v>39355</v>
      </c>
      <c r="N44" s="7">
        <f t="shared" si="1"/>
        <v>17190.033800000001</v>
      </c>
      <c r="O44" s="7">
        <f t="shared" si="2"/>
        <v>10240.871200000001</v>
      </c>
      <c r="P44" s="7">
        <f t="shared" si="3"/>
        <v>15727.0522</v>
      </c>
      <c r="Q44" s="13">
        <f t="shared" si="4"/>
        <v>-19047.617200000008</v>
      </c>
    </row>
    <row r="45" spans="1:17" s="8" customFormat="1" ht="12.75" customHeight="1" x14ac:dyDescent="0.15">
      <c r="A45" s="6" t="s">
        <v>55</v>
      </c>
      <c r="B45" s="7">
        <v>0</v>
      </c>
      <c r="C45" s="7">
        <v>48743.72</v>
      </c>
      <c r="D45" s="7">
        <v>47643.09</v>
      </c>
      <c r="E45" s="7">
        <v>42170.400000000001</v>
      </c>
      <c r="F45" s="7">
        <v>5472.69</v>
      </c>
      <c r="G45" s="7">
        <v>0</v>
      </c>
      <c r="H45" s="7">
        <v>26742.07</v>
      </c>
      <c r="I45" s="7">
        <v>23670.25</v>
      </c>
      <c r="J45" s="7">
        <v>3071.82</v>
      </c>
      <c r="K45" s="7">
        <v>0</v>
      </c>
      <c r="L45" s="19">
        <f t="shared" si="0"/>
        <v>56.130007520502978</v>
      </c>
      <c r="M45" s="7">
        <v>20282</v>
      </c>
      <c r="N45" s="7">
        <f t="shared" si="1"/>
        <v>11196.126149999998</v>
      </c>
      <c r="O45" s="7">
        <f t="shared" si="2"/>
        <v>6670.0326000000005</v>
      </c>
      <c r="P45" s="7">
        <f t="shared" si="3"/>
        <v>10243.264349999999</v>
      </c>
      <c r="Q45" s="13">
        <f t="shared" si="4"/>
        <v>-24721.1731</v>
      </c>
    </row>
    <row r="46" spans="1:17" s="8" customFormat="1" ht="12.75" customHeight="1" x14ac:dyDescent="0.15">
      <c r="A46" s="6" t="s">
        <v>56</v>
      </c>
      <c r="B46" s="7">
        <v>0</v>
      </c>
      <c r="C46" s="7">
        <v>86973.78</v>
      </c>
      <c r="D46" s="7">
        <v>73425.78</v>
      </c>
      <c r="E46" s="7">
        <v>67073.039999999994</v>
      </c>
      <c r="F46" s="7">
        <v>6352.74</v>
      </c>
      <c r="G46" s="7">
        <v>0</v>
      </c>
      <c r="H46" s="7">
        <v>47817.61</v>
      </c>
      <c r="I46" s="7">
        <v>43680.47</v>
      </c>
      <c r="J46" s="7">
        <v>4137.1400000000003</v>
      </c>
      <c r="K46" s="7">
        <v>0</v>
      </c>
      <c r="L46" s="19">
        <f t="shared" si="0"/>
        <v>65.123734470372668</v>
      </c>
      <c r="M46" s="7">
        <v>80511</v>
      </c>
      <c r="N46" s="7">
        <f t="shared" si="1"/>
        <v>17255.058299999997</v>
      </c>
      <c r="O46" s="7">
        <f t="shared" si="2"/>
        <v>10279.609200000001</v>
      </c>
      <c r="P46" s="7">
        <f t="shared" si="3"/>
        <v>15786.5427</v>
      </c>
      <c r="Q46" s="13">
        <f t="shared" si="4"/>
        <v>-80151.7402</v>
      </c>
    </row>
    <row r="47" spans="1:17" s="8" customFormat="1" ht="12.75" customHeight="1" x14ac:dyDescent="0.15">
      <c r="A47" s="6" t="s">
        <v>57</v>
      </c>
      <c r="B47" s="7">
        <v>0</v>
      </c>
      <c r="C47" s="7">
        <v>75000.740000000005</v>
      </c>
      <c r="D47" s="7">
        <v>71570.539999999994</v>
      </c>
      <c r="E47" s="7">
        <v>65634.179999999993</v>
      </c>
      <c r="F47" s="7">
        <v>5936.36</v>
      </c>
      <c r="G47" s="7">
        <v>0</v>
      </c>
      <c r="H47" s="7">
        <v>43442.25</v>
      </c>
      <c r="I47" s="7">
        <v>39838.97</v>
      </c>
      <c r="J47" s="7">
        <v>3603.28</v>
      </c>
      <c r="K47" s="7">
        <v>0</v>
      </c>
      <c r="L47" s="19">
        <f t="shared" si="0"/>
        <v>60.698508073293844</v>
      </c>
      <c r="M47" s="7">
        <v>62693</v>
      </c>
      <c r="N47" s="7">
        <f t="shared" si="1"/>
        <v>16819.076899999996</v>
      </c>
      <c r="O47" s="7">
        <f t="shared" si="2"/>
        <v>10019.875599999999</v>
      </c>
      <c r="P47" s="7">
        <f t="shared" si="3"/>
        <v>15387.666099999999</v>
      </c>
      <c r="Q47" s="13">
        <f t="shared" si="4"/>
        <v>-65080.6486</v>
      </c>
    </row>
    <row r="48" spans="1:17" s="8" customFormat="1" ht="12.75" customHeight="1" x14ac:dyDescent="0.15">
      <c r="A48" s="6" t="s">
        <v>58</v>
      </c>
      <c r="B48" s="7">
        <v>0</v>
      </c>
      <c r="C48" s="7">
        <v>21151.360000000001</v>
      </c>
      <c r="D48" s="7">
        <v>55979.199999999997</v>
      </c>
      <c r="E48" s="7">
        <v>50665.440000000002</v>
      </c>
      <c r="F48" s="7">
        <v>5313.76</v>
      </c>
      <c r="G48" s="7">
        <v>0</v>
      </c>
      <c r="H48" s="7">
        <v>39103.17</v>
      </c>
      <c r="I48" s="7">
        <v>35391.35</v>
      </c>
      <c r="J48" s="7">
        <v>3711.82</v>
      </c>
      <c r="K48" s="7">
        <v>0</v>
      </c>
      <c r="L48" s="19">
        <f t="shared" si="0"/>
        <v>69.853034698602329</v>
      </c>
      <c r="M48" s="7">
        <v>25811</v>
      </c>
      <c r="N48" s="7">
        <f t="shared" si="1"/>
        <v>13155.111999999999</v>
      </c>
      <c r="O48" s="7">
        <f t="shared" si="2"/>
        <v>7837.0880000000006</v>
      </c>
      <c r="P48" s="7">
        <f t="shared" si="3"/>
        <v>12035.527999999998</v>
      </c>
      <c r="Q48" s="13">
        <f t="shared" si="4"/>
        <v>-23447.378000000001</v>
      </c>
    </row>
    <row r="49" spans="1:17" s="8" customFormat="1" ht="12.75" customHeight="1" x14ac:dyDescent="0.15">
      <c r="A49" s="6" t="s">
        <v>59</v>
      </c>
      <c r="B49" s="7">
        <v>18016.740000000002</v>
      </c>
      <c r="C49" s="7">
        <v>21149.32</v>
      </c>
      <c r="D49" s="7">
        <v>58617.26</v>
      </c>
      <c r="E49" s="7">
        <v>50539.98</v>
      </c>
      <c r="F49" s="7">
        <v>8077.28</v>
      </c>
      <c r="G49" s="7">
        <v>0</v>
      </c>
      <c r="H49" s="7">
        <v>59099.71</v>
      </c>
      <c r="I49" s="7">
        <v>50955.95</v>
      </c>
      <c r="J49" s="7">
        <v>8143.76</v>
      </c>
      <c r="K49" s="7">
        <v>0</v>
      </c>
      <c r="L49" s="19">
        <f t="shared" si="0"/>
        <v>100.82305109450698</v>
      </c>
      <c r="M49" s="7">
        <v>46094</v>
      </c>
      <c r="N49" s="7">
        <f t="shared" si="1"/>
        <v>13775.0561</v>
      </c>
      <c r="O49" s="7">
        <f t="shared" si="2"/>
        <v>8206.4164000000019</v>
      </c>
      <c r="P49" s="7">
        <f t="shared" si="3"/>
        <v>12602.7109</v>
      </c>
      <c r="Q49" s="13">
        <f t="shared" si="4"/>
        <v>-11705.493399999999</v>
      </c>
    </row>
    <row r="50" spans="1:17" s="8" customFormat="1" ht="12.75" customHeight="1" x14ac:dyDescent="0.15">
      <c r="A50" s="6" t="s">
        <v>60</v>
      </c>
      <c r="B50" s="7">
        <v>0</v>
      </c>
      <c r="C50" s="7">
        <v>9361.5</v>
      </c>
      <c r="D50" s="7">
        <v>2606.38</v>
      </c>
      <c r="E50" s="7">
        <v>2347.92</v>
      </c>
      <c r="F50" s="7">
        <v>258.45999999999998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19">
        <f t="shared" si="0"/>
        <v>0</v>
      </c>
      <c r="M50" s="7">
        <v>0</v>
      </c>
      <c r="N50" s="7">
        <f t="shared" si="1"/>
        <v>612.49929999999995</v>
      </c>
      <c r="O50" s="7">
        <f t="shared" si="2"/>
        <v>364.89320000000004</v>
      </c>
      <c r="P50" s="7">
        <f t="shared" si="3"/>
        <v>560.37170000000003</v>
      </c>
      <c r="Q50" s="13">
        <f t="shared" si="4"/>
        <v>-1537.7642000000001</v>
      </c>
    </row>
    <row r="51" spans="1:17" s="8" customFormat="1" ht="12.75" customHeight="1" x14ac:dyDescent="0.15">
      <c r="A51" s="6" t="s">
        <v>61</v>
      </c>
      <c r="B51" s="7">
        <v>0</v>
      </c>
      <c r="C51" s="7">
        <v>324.88</v>
      </c>
      <c r="D51" s="7">
        <v>324.88</v>
      </c>
      <c r="E51" s="7">
        <v>0</v>
      </c>
      <c r="F51" s="7">
        <v>324.88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19">
        <f t="shared" si="0"/>
        <v>0</v>
      </c>
      <c r="M51" s="7">
        <v>0</v>
      </c>
      <c r="N51" s="7">
        <f t="shared" si="1"/>
        <v>76.346799999999988</v>
      </c>
      <c r="O51" s="7">
        <f t="shared" si="2"/>
        <v>45.483200000000004</v>
      </c>
      <c r="P51" s="7">
        <f t="shared" si="3"/>
        <v>69.849199999999996</v>
      </c>
      <c r="Q51" s="13">
        <f t="shared" si="4"/>
        <v>-191.67919999999998</v>
      </c>
    </row>
    <row r="52" spans="1:17" s="8" customFormat="1" ht="12.75" customHeight="1" x14ac:dyDescent="0.15">
      <c r="A52" s="6" t="s">
        <v>62</v>
      </c>
      <c r="B52" s="7">
        <v>0</v>
      </c>
      <c r="C52" s="7">
        <v>12565.48</v>
      </c>
      <c r="D52" s="7">
        <v>3869.32</v>
      </c>
      <c r="E52" s="7">
        <v>3022.5</v>
      </c>
      <c r="F52" s="7">
        <v>846.82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19">
        <f t="shared" si="0"/>
        <v>0</v>
      </c>
      <c r="M52" s="7">
        <v>0</v>
      </c>
      <c r="N52" s="7">
        <f t="shared" si="1"/>
        <v>909.29020000000003</v>
      </c>
      <c r="O52" s="7">
        <f t="shared" si="2"/>
        <v>541.70480000000009</v>
      </c>
      <c r="P52" s="7">
        <f t="shared" si="3"/>
        <v>831.90380000000005</v>
      </c>
      <c r="Q52" s="13">
        <f t="shared" si="4"/>
        <v>-2282.8987999999999</v>
      </c>
    </row>
    <row r="53" spans="1:17" s="8" customFormat="1" ht="12.75" customHeight="1" x14ac:dyDescent="0.15">
      <c r="A53" s="6" t="s">
        <v>63</v>
      </c>
      <c r="B53" s="7">
        <v>0</v>
      </c>
      <c r="C53" s="7">
        <v>9599.5400000000009</v>
      </c>
      <c r="D53" s="7">
        <v>3456</v>
      </c>
      <c r="E53" s="7">
        <v>3113.28</v>
      </c>
      <c r="F53" s="7">
        <v>342.72</v>
      </c>
      <c r="G53" s="7">
        <v>0</v>
      </c>
      <c r="H53" s="7">
        <v>107.18</v>
      </c>
      <c r="I53" s="7">
        <v>96.55</v>
      </c>
      <c r="J53" s="7">
        <v>10.63</v>
      </c>
      <c r="K53" s="7">
        <v>0</v>
      </c>
      <c r="L53" s="19">
        <f t="shared" si="0"/>
        <v>3.1012731481481484</v>
      </c>
      <c r="M53" s="7">
        <v>0</v>
      </c>
      <c r="N53" s="7">
        <f t="shared" si="1"/>
        <v>812.16</v>
      </c>
      <c r="O53" s="7">
        <f t="shared" si="2"/>
        <v>483.84000000000003</v>
      </c>
      <c r="P53" s="7">
        <f t="shared" si="3"/>
        <v>743.04</v>
      </c>
      <c r="Q53" s="13">
        <f t="shared" si="4"/>
        <v>-1942.49</v>
      </c>
    </row>
    <row r="54" spans="1:17" s="8" customFormat="1" ht="12.75" customHeight="1" x14ac:dyDescent="0.15">
      <c r="A54" s="6" t="s">
        <v>64</v>
      </c>
      <c r="B54" s="7">
        <v>0</v>
      </c>
      <c r="C54" s="7">
        <v>19796.78</v>
      </c>
      <c r="D54" s="7">
        <v>6053.84</v>
      </c>
      <c r="E54" s="7">
        <v>5453.52</v>
      </c>
      <c r="F54" s="7">
        <v>600.32000000000005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19">
        <f t="shared" si="0"/>
        <v>0</v>
      </c>
      <c r="M54" s="7">
        <v>0</v>
      </c>
      <c r="N54" s="7">
        <f t="shared" si="1"/>
        <v>1422.6523999999999</v>
      </c>
      <c r="O54" s="7">
        <f t="shared" si="2"/>
        <v>847.53760000000011</v>
      </c>
      <c r="P54" s="7">
        <f t="shared" si="3"/>
        <v>1301.5756000000001</v>
      </c>
      <c r="Q54" s="13">
        <f t="shared" si="4"/>
        <v>-3571.7656000000002</v>
      </c>
    </row>
    <row r="55" spans="1:17" s="8" customFormat="1" ht="12.75" customHeight="1" x14ac:dyDescent="0.15">
      <c r="A55" s="6" t="s">
        <v>65</v>
      </c>
      <c r="B55" s="7">
        <v>0</v>
      </c>
      <c r="C55" s="7">
        <v>43181.19</v>
      </c>
      <c r="D55" s="7">
        <v>9367.5</v>
      </c>
      <c r="E55" s="7">
        <v>9367.5</v>
      </c>
      <c r="F55" s="7">
        <v>0</v>
      </c>
      <c r="G55" s="7">
        <v>0</v>
      </c>
      <c r="H55" s="7">
        <v>1450</v>
      </c>
      <c r="I55" s="7">
        <v>1450</v>
      </c>
      <c r="J55" s="7">
        <v>0</v>
      </c>
      <c r="K55" s="7">
        <v>0</v>
      </c>
      <c r="L55" s="19">
        <f t="shared" si="0"/>
        <v>15.479049906591941</v>
      </c>
      <c r="M55" s="7">
        <v>0</v>
      </c>
      <c r="N55" s="7">
        <f t="shared" si="1"/>
        <v>2201.3624999999997</v>
      </c>
      <c r="O55" s="7">
        <f t="shared" si="2"/>
        <v>1311.45</v>
      </c>
      <c r="P55" s="7">
        <f t="shared" si="3"/>
        <v>2014.0125</v>
      </c>
      <c r="Q55" s="13">
        <f t="shared" si="4"/>
        <v>-4076.8249999999998</v>
      </c>
    </row>
    <row r="56" spans="1:17" s="8" customFormat="1" ht="12.75" customHeight="1" x14ac:dyDescent="0.15">
      <c r="A56" s="6" t="s">
        <v>66</v>
      </c>
      <c r="B56" s="7">
        <v>0</v>
      </c>
      <c r="C56" s="7">
        <v>12323.4</v>
      </c>
      <c r="D56" s="7">
        <v>3435.1</v>
      </c>
      <c r="E56" s="7">
        <v>3089.28</v>
      </c>
      <c r="F56" s="7">
        <v>345.82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19">
        <f t="shared" si="0"/>
        <v>0</v>
      </c>
      <c r="M56" s="7">
        <v>0</v>
      </c>
      <c r="N56" s="7">
        <f t="shared" si="1"/>
        <v>807.24849999999992</v>
      </c>
      <c r="O56" s="7">
        <f t="shared" si="2"/>
        <v>480.91400000000004</v>
      </c>
      <c r="P56" s="7">
        <f t="shared" si="3"/>
        <v>738.54649999999992</v>
      </c>
      <c r="Q56" s="13">
        <f t="shared" si="4"/>
        <v>-2026.7089999999998</v>
      </c>
    </row>
    <row r="57" spans="1:17" s="8" customFormat="1" ht="12.75" customHeight="1" x14ac:dyDescent="0.15">
      <c r="A57" s="6" t="s">
        <v>67</v>
      </c>
      <c r="B57" s="7">
        <v>0</v>
      </c>
      <c r="C57" s="7">
        <v>7801.82</v>
      </c>
      <c r="D57" s="7">
        <v>5192.6400000000003</v>
      </c>
      <c r="E57" s="7">
        <v>4669.92</v>
      </c>
      <c r="F57" s="7">
        <v>522.72</v>
      </c>
      <c r="G57" s="7">
        <v>0</v>
      </c>
      <c r="H57" s="7">
        <v>2587.25</v>
      </c>
      <c r="I57" s="7">
        <v>2326.8000000000002</v>
      </c>
      <c r="J57" s="7">
        <v>260.45</v>
      </c>
      <c r="K57" s="7">
        <v>0</v>
      </c>
      <c r="L57" s="19">
        <f t="shared" si="0"/>
        <v>49.825329697417878</v>
      </c>
      <c r="M57" s="7">
        <v>0</v>
      </c>
      <c r="N57" s="7">
        <f t="shared" si="1"/>
        <v>1220.2704000000001</v>
      </c>
      <c r="O57" s="7">
        <f t="shared" si="2"/>
        <v>726.96960000000013</v>
      </c>
      <c r="P57" s="7">
        <f t="shared" si="3"/>
        <v>1116.4176</v>
      </c>
      <c r="Q57" s="13">
        <f t="shared" si="4"/>
        <v>-736.85760000000005</v>
      </c>
    </row>
    <row r="58" spans="1:17" s="8" customFormat="1" ht="12.75" customHeight="1" x14ac:dyDescent="0.15">
      <c r="A58" s="6" t="s">
        <v>68</v>
      </c>
      <c r="B58" s="7">
        <v>0</v>
      </c>
      <c r="C58" s="7">
        <v>7416.92</v>
      </c>
      <c r="D58" s="7">
        <v>4904.16</v>
      </c>
      <c r="E58" s="7">
        <v>4410.4799999999996</v>
      </c>
      <c r="F58" s="7">
        <v>493.68</v>
      </c>
      <c r="G58" s="7">
        <v>0</v>
      </c>
      <c r="H58" s="7">
        <v>2288.4</v>
      </c>
      <c r="I58" s="7">
        <v>2058.04</v>
      </c>
      <c r="J58" s="7">
        <v>230.36</v>
      </c>
      <c r="K58" s="7">
        <v>0</v>
      </c>
      <c r="L58" s="19">
        <f t="shared" si="0"/>
        <v>46.662425369482243</v>
      </c>
      <c r="M58" s="7">
        <v>0</v>
      </c>
      <c r="N58" s="7">
        <f t="shared" si="1"/>
        <v>1152.4775999999999</v>
      </c>
      <c r="O58" s="7">
        <f t="shared" si="2"/>
        <v>686.58240000000001</v>
      </c>
      <c r="P58" s="7">
        <f t="shared" si="3"/>
        <v>1054.3943999999999</v>
      </c>
      <c r="Q58" s="13">
        <f t="shared" si="4"/>
        <v>-835.41439999999989</v>
      </c>
    </row>
    <row r="59" spans="1:17" s="8" customFormat="1" ht="12.75" customHeight="1" x14ac:dyDescent="0.15">
      <c r="A59" s="6" t="s">
        <v>69</v>
      </c>
      <c r="B59" s="7">
        <v>0</v>
      </c>
      <c r="C59" s="7">
        <v>42123.75</v>
      </c>
      <c r="D59" s="7">
        <v>53534.02</v>
      </c>
      <c r="E59" s="7">
        <v>50748.54</v>
      </c>
      <c r="F59" s="7">
        <v>2785.48</v>
      </c>
      <c r="G59" s="7">
        <v>0</v>
      </c>
      <c r="H59" s="7">
        <v>39555.9</v>
      </c>
      <c r="I59" s="7">
        <v>37497.730000000003</v>
      </c>
      <c r="J59" s="7">
        <v>2058.17</v>
      </c>
      <c r="K59" s="7">
        <v>0</v>
      </c>
      <c r="L59" s="19">
        <f t="shared" si="0"/>
        <v>73.889276389107351</v>
      </c>
      <c r="M59" s="7">
        <v>15792</v>
      </c>
      <c r="N59" s="7">
        <f t="shared" si="1"/>
        <v>12580.494699999999</v>
      </c>
      <c r="O59" s="7">
        <f t="shared" si="2"/>
        <v>7494.7628000000004</v>
      </c>
      <c r="P59" s="7">
        <f t="shared" si="3"/>
        <v>11509.8143</v>
      </c>
      <c r="Q59" s="13">
        <f t="shared" si="4"/>
        <v>-9879.3417999999965</v>
      </c>
    </row>
    <row r="60" spans="1:17" s="8" customFormat="1" ht="12.75" customHeight="1" x14ac:dyDescent="0.15">
      <c r="A60" s="6" t="s">
        <v>70</v>
      </c>
      <c r="B60" s="7">
        <v>0</v>
      </c>
      <c r="C60" s="7">
        <v>38025.24</v>
      </c>
      <c r="D60" s="7">
        <v>55326.16</v>
      </c>
      <c r="E60" s="7">
        <v>50326.5</v>
      </c>
      <c r="F60" s="7">
        <v>4999.66</v>
      </c>
      <c r="G60" s="7">
        <v>0</v>
      </c>
      <c r="H60" s="7">
        <v>35099.29</v>
      </c>
      <c r="I60" s="7">
        <v>31927.47</v>
      </c>
      <c r="J60" s="7">
        <v>3171.82</v>
      </c>
      <c r="K60" s="7">
        <v>0</v>
      </c>
      <c r="L60" s="19">
        <f t="shared" si="0"/>
        <v>63.440676164765449</v>
      </c>
      <c r="M60" s="7">
        <v>26190</v>
      </c>
      <c r="N60" s="7">
        <f t="shared" si="1"/>
        <v>13001.6476</v>
      </c>
      <c r="O60" s="7">
        <f t="shared" si="2"/>
        <v>7745.6624000000011</v>
      </c>
      <c r="P60" s="7">
        <f t="shared" si="3"/>
        <v>11895.124400000001</v>
      </c>
      <c r="Q60" s="13">
        <f t="shared" si="4"/>
        <v>-26904.964400000001</v>
      </c>
    </row>
    <row r="61" spans="1:17" s="8" customFormat="1" ht="12.75" customHeight="1" x14ac:dyDescent="0.15">
      <c r="A61" s="6" t="s">
        <v>71</v>
      </c>
      <c r="B61" s="7">
        <v>0</v>
      </c>
      <c r="C61" s="7">
        <v>71782.83</v>
      </c>
      <c r="D61" s="7">
        <v>54781.74</v>
      </c>
      <c r="E61" s="7">
        <v>49916.88</v>
      </c>
      <c r="F61" s="7">
        <v>4864.8599999999997</v>
      </c>
      <c r="G61" s="7">
        <v>0</v>
      </c>
      <c r="H61" s="7">
        <v>36340.6</v>
      </c>
      <c r="I61" s="7">
        <v>33113.39</v>
      </c>
      <c r="J61" s="7">
        <v>3227.21</v>
      </c>
      <c r="K61" s="7">
        <v>0</v>
      </c>
      <c r="L61" s="19">
        <f t="shared" si="0"/>
        <v>66.337067789376533</v>
      </c>
      <c r="M61" s="7">
        <v>21038</v>
      </c>
      <c r="N61" s="7">
        <f t="shared" si="1"/>
        <v>12873.7089</v>
      </c>
      <c r="O61" s="7">
        <f t="shared" si="2"/>
        <v>7669.4436000000005</v>
      </c>
      <c r="P61" s="7">
        <f t="shared" si="3"/>
        <v>11778.0741</v>
      </c>
      <c r="Q61" s="13">
        <f t="shared" si="4"/>
        <v>-20245.836600000002</v>
      </c>
    </row>
    <row r="62" spans="1:17" s="8" customFormat="1" ht="12.75" customHeight="1" x14ac:dyDescent="0.15">
      <c r="A62" s="6" t="s">
        <v>72</v>
      </c>
      <c r="B62" s="7">
        <v>0</v>
      </c>
      <c r="C62" s="7">
        <v>98693.75</v>
      </c>
      <c r="D62" s="7">
        <v>18932.7</v>
      </c>
      <c r="E62" s="7">
        <v>16547.88</v>
      </c>
      <c r="F62" s="7">
        <v>2384.8200000000002</v>
      </c>
      <c r="G62" s="7">
        <v>0</v>
      </c>
      <c r="H62" s="7">
        <v>353.13</v>
      </c>
      <c r="I62" s="7">
        <v>308.64999999999998</v>
      </c>
      <c r="J62" s="7">
        <v>44.48</v>
      </c>
      <c r="K62" s="7">
        <v>0</v>
      </c>
      <c r="L62" s="19">
        <f t="shared" si="0"/>
        <v>1.8651856312094945</v>
      </c>
      <c r="M62" s="7">
        <v>7494</v>
      </c>
      <c r="N62" s="7">
        <f t="shared" si="1"/>
        <v>4449.1845000000003</v>
      </c>
      <c r="O62" s="7">
        <f t="shared" si="2"/>
        <v>2650.5780000000004</v>
      </c>
      <c r="P62" s="7">
        <f t="shared" si="3"/>
        <v>4070.5305000000003</v>
      </c>
      <c r="Q62" s="13">
        <f t="shared" si="4"/>
        <v>-18355.643000000004</v>
      </c>
    </row>
    <row r="63" spans="1:17" s="8" customFormat="1" ht="12.75" customHeight="1" x14ac:dyDescent="0.15">
      <c r="A63" s="6" t="s">
        <v>73</v>
      </c>
      <c r="B63" s="7">
        <v>0</v>
      </c>
      <c r="C63" s="7">
        <v>13231.27</v>
      </c>
      <c r="D63" s="7">
        <v>4674.3599999999997</v>
      </c>
      <c r="E63" s="7">
        <v>4674.3599999999997</v>
      </c>
      <c r="F63" s="7">
        <v>0</v>
      </c>
      <c r="G63" s="7">
        <v>0</v>
      </c>
      <c r="H63" s="7">
        <v>2126.7199999999998</v>
      </c>
      <c r="I63" s="7">
        <v>2126.7199999999998</v>
      </c>
      <c r="J63" s="7">
        <v>0</v>
      </c>
      <c r="K63" s="7">
        <v>0</v>
      </c>
      <c r="L63" s="19">
        <f t="shared" si="0"/>
        <v>45.497565442114002</v>
      </c>
      <c r="M63" s="7">
        <v>4020</v>
      </c>
      <c r="N63" s="7">
        <f t="shared" si="1"/>
        <v>1098.4745999999998</v>
      </c>
      <c r="O63" s="7">
        <f t="shared" si="2"/>
        <v>654.41039999999998</v>
      </c>
      <c r="P63" s="7">
        <f t="shared" si="3"/>
        <v>1004.9873999999999</v>
      </c>
      <c r="Q63" s="13">
        <f t="shared" si="4"/>
        <v>-4651.1523999999999</v>
      </c>
    </row>
    <row r="64" spans="1:17" s="8" customFormat="1" ht="12.75" customHeight="1" x14ac:dyDescent="0.15">
      <c r="A64" s="6" t="s">
        <v>74</v>
      </c>
      <c r="B64" s="7">
        <v>317.39</v>
      </c>
      <c r="C64" s="7">
        <v>-1157.51</v>
      </c>
      <c r="D64" s="7">
        <v>2022.72</v>
      </c>
      <c r="E64" s="7">
        <v>2022.72</v>
      </c>
      <c r="F64" s="7">
        <v>0</v>
      </c>
      <c r="G64" s="7">
        <v>0</v>
      </c>
      <c r="H64" s="7">
        <v>5500</v>
      </c>
      <c r="I64" s="7">
        <v>5500</v>
      </c>
      <c r="J64" s="7">
        <v>0</v>
      </c>
      <c r="K64" s="7">
        <v>0</v>
      </c>
      <c r="L64" s="19">
        <f t="shared" si="0"/>
        <v>271.91109001740233</v>
      </c>
      <c r="M64" s="7">
        <v>0</v>
      </c>
      <c r="N64" s="7">
        <f t="shared" si="1"/>
        <v>475.33920000000001</v>
      </c>
      <c r="O64" s="7">
        <f t="shared" si="2"/>
        <v>283.18080000000003</v>
      </c>
      <c r="P64" s="7">
        <f t="shared" si="3"/>
        <v>434.88479999999998</v>
      </c>
      <c r="Q64" s="13">
        <f t="shared" si="4"/>
        <v>4623.9852000000001</v>
      </c>
    </row>
    <row r="65" spans="1:17" s="8" customFormat="1" ht="12.75" customHeight="1" x14ac:dyDescent="0.15">
      <c r="A65" s="6" t="s">
        <v>75</v>
      </c>
      <c r="B65" s="7">
        <v>0</v>
      </c>
      <c r="C65" s="7">
        <v>23774.77</v>
      </c>
      <c r="D65" s="7">
        <v>56155.62</v>
      </c>
      <c r="E65" s="7">
        <v>52058.2</v>
      </c>
      <c r="F65" s="7">
        <v>4097.42</v>
      </c>
      <c r="G65" s="7">
        <v>0</v>
      </c>
      <c r="H65" s="7">
        <v>53876.56</v>
      </c>
      <c r="I65" s="7">
        <v>49945.43</v>
      </c>
      <c r="J65" s="7">
        <v>3931.13</v>
      </c>
      <c r="K65" s="7">
        <v>0</v>
      </c>
      <c r="L65" s="19">
        <f t="shared" si="0"/>
        <v>95.941528203232366</v>
      </c>
      <c r="M65" s="7">
        <v>46625</v>
      </c>
      <c r="N65" s="7">
        <f t="shared" si="1"/>
        <v>13196.5707</v>
      </c>
      <c r="O65" s="7">
        <f t="shared" si="2"/>
        <v>7861.7868000000008</v>
      </c>
      <c r="P65" s="7">
        <f t="shared" si="3"/>
        <v>12073.4583</v>
      </c>
      <c r="Q65" s="13">
        <f t="shared" si="4"/>
        <v>-29811.385800000004</v>
      </c>
    </row>
    <row r="66" spans="1:17" s="8" customFormat="1" ht="12.75" customHeight="1" x14ac:dyDescent="0.15">
      <c r="A66" s="6" t="s">
        <v>76</v>
      </c>
      <c r="B66" s="7">
        <v>0</v>
      </c>
      <c r="C66" s="7">
        <v>2840.36</v>
      </c>
      <c r="D66" s="7">
        <v>79606.740000000005</v>
      </c>
      <c r="E66" s="7">
        <v>78305.64</v>
      </c>
      <c r="F66" s="7">
        <v>1301.0999999999999</v>
      </c>
      <c r="G66" s="7">
        <v>0</v>
      </c>
      <c r="H66" s="7">
        <v>79651.039999999994</v>
      </c>
      <c r="I66" s="7">
        <v>78349.22</v>
      </c>
      <c r="J66" s="7">
        <v>1301.82</v>
      </c>
      <c r="K66" s="7">
        <v>0</v>
      </c>
      <c r="L66" s="19">
        <f t="shared" si="0"/>
        <v>100.05564855438118</v>
      </c>
      <c r="M66" s="7">
        <v>29440</v>
      </c>
      <c r="N66" s="7">
        <f t="shared" si="1"/>
        <v>18707.583900000001</v>
      </c>
      <c r="O66" s="7">
        <f t="shared" si="2"/>
        <v>11144.943600000002</v>
      </c>
      <c r="P66" s="7">
        <f t="shared" si="3"/>
        <v>17115.449100000002</v>
      </c>
      <c r="Q66" s="13">
        <f t="shared" si="4"/>
        <v>1941.2433999999957</v>
      </c>
    </row>
    <row r="67" spans="1:17" s="8" customFormat="1" ht="12.75" customHeight="1" x14ac:dyDescent="0.15">
      <c r="A67" s="6" t="s">
        <v>77</v>
      </c>
      <c r="B67" s="7">
        <v>12681.03</v>
      </c>
      <c r="C67" s="7">
        <v>238304.24</v>
      </c>
      <c r="D67" s="7">
        <v>498127.96</v>
      </c>
      <c r="E67" s="7">
        <v>465903.48</v>
      </c>
      <c r="F67" s="7">
        <v>14356.24</v>
      </c>
      <c r="G67" s="7">
        <v>17868.240000000002</v>
      </c>
      <c r="H67" s="7">
        <v>435426.89</v>
      </c>
      <c r="I67" s="7">
        <v>407258.62</v>
      </c>
      <c r="J67" s="7">
        <v>12549.17</v>
      </c>
      <c r="K67" s="7">
        <v>15619.1</v>
      </c>
      <c r="L67" s="19">
        <f t="shared" si="0"/>
        <v>87.412657984506623</v>
      </c>
      <c r="M67" s="7">
        <v>221244</v>
      </c>
      <c r="N67" s="7">
        <f t="shared" si="1"/>
        <v>117060.07059999999</v>
      </c>
      <c r="O67" s="7">
        <f t="shared" si="2"/>
        <v>69737.914400000009</v>
      </c>
      <c r="P67" s="7">
        <f t="shared" si="3"/>
        <v>107097.5114</v>
      </c>
      <c r="Q67" s="13">
        <f t="shared" si="4"/>
        <v>-95199.84639999998</v>
      </c>
    </row>
    <row r="68" spans="1:17" s="8" customFormat="1" ht="12.75" customHeight="1" x14ac:dyDescent="0.15">
      <c r="A68" s="6" t="s">
        <v>78</v>
      </c>
      <c r="B68" s="7">
        <v>4214.63</v>
      </c>
      <c r="C68" s="7">
        <v>34575.730000000003</v>
      </c>
      <c r="D68" s="7">
        <v>74504.98</v>
      </c>
      <c r="E68" s="7">
        <v>73071.48</v>
      </c>
      <c r="F68" s="7">
        <v>1433.5</v>
      </c>
      <c r="G68" s="7">
        <v>0</v>
      </c>
      <c r="H68" s="7">
        <v>67166.720000000001</v>
      </c>
      <c r="I68" s="7">
        <v>65874.41</v>
      </c>
      <c r="J68" s="7">
        <v>1292.31</v>
      </c>
      <c r="K68" s="7">
        <v>0</v>
      </c>
      <c r="L68" s="19">
        <f t="shared" si="0"/>
        <v>90.15064496359841</v>
      </c>
      <c r="M68" s="7">
        <v>71330</v>
      </c>
      <c r="N68" s="7">
        <f t="shared" si="1"/>
        <v>17508.670299999998</v>
      </c>
      <c r="O68" s="7">
        <f t="shared" si="2"/>
        <v>10430.697200000001</v>
      </c>
      <c r="P68" s="7">
        <f t="shared" si="3"/>
        <v>16018.570699999998</v>
      </c>
      <c r="Q68" s="13">
        <f t="shared" si="4"/>
        <v>-45198.898199999989</v>
      </c>
    </row>
    <row r="69" spans="1:17" s="8" customFormat="1" ht="12.75" customHeight="1" x14ac:dyDescent="0.15">
      <c r="A69" s="6" t="s">
        <v>79</v>
      </c>
      <c r="B69" s="7">
        <v>0</v>
      </c>
      <c r="C69" s="7">
        <v>40695.33</v>
      </c>
      <c r="D69" s="7">
        <v>75559.66</v>
      </c>
      <c r="E69" s="7">
        <v>71546.52</v>
      </c>
      <c r="F69" s="7">
        <v>4013.14</v>
      </c>
      <c r="G69" s="7">
        <v>0</v>
      </c>
      <c r="H69" s="7">
        <v>80795</v>
      </c>
      <c r="I69" s="7">
        <v>76503.8</v>
      </c>
      <c r="J69" s="7">
        <v>4291.2</v>
      </c>
      <c r="K69" s="7">
        <v>0</v>
      </c>
      <c r="L69" s="19">
        <f t="shared" si="0"/>
        <v>106.92875007642965</v>
      </c>
      <c r="M69" s="7">
        <v>40479</v>
      </c>
      <c r="N69" s="7">
        <f t="shared" si="1"/>
        <v>17756.520100000002</v>
      </c>
      <c r="O69" s="7">
        <f t="shared" si="2"/>
        <v>10578.352400000002</v>
      </c>
      <c r="P69" s="7">
        <f t="shared" si="3"/>
        <v>16245.3269</v>
      </c>
      <c r="Q69" s="13">
        <f t="shared" si="4"/>
        <v>-8555.3994000000002</v>
      </c>
    </row>
    <row r="70" spans="1:17" s="8" customFormat="1" ht="12.75" customHeight="1" x14ac:dyDescent="0.15">
      <c r="A70" s="6" t="s">
        <v>80</v>
      </c>
      <c r="B70" s="7">
        <v>0</v>
      </c>
      <c r="C70" s="7">
        <v>49035.67</v>
      </c>
      <c r="D70" s="7">
        <v>74117.679999999993</v>
      </c>
      <c r="E70" s="7">
        <v>72733.56</v>
      </c>
      <c r="F70" s="7">
        <v>1384.12</v>
      </c>
      <c r="G70" s="7">
        <v>0</v>
      </c>
      <c r="H70" s="7">
        <v>56444.49</v>
      </c>
      <c r="I70" s="7">
        <v>55390.41</v>
      </c>
      <c r="J70" s="7">
        <v>1054.08</v>
      </c>
      <c r="K70" s="7">
        <v>0</v>
      </c>
      <c r="L70" s="19">
        <f t="shared" si="0"/>
        <v>76.15523043894521</v>
      </c>
      <c r="M70" s="7">
        <v>29858</v>
      </c>
      <c r="N70" s="7">
        <f t="shared" si="1"/>
        <v>17417.654799999997</v>
      </c>
      <c r="O70" s="7">
        <f t="shared" si="2"/>
        <v>10376.475200000001</v>
      </c>
      <c r="P70" s="7">
        <f t="shared" si="3"/>
        <v>15935.301199999998</v>
      </c>
      <c r="Q70" s="13">
        <f t="shared" si="4"/>
        <v>-18197.021199999992</v>
      </c>
    </row>
    <row r="71" spans="1:17" s="8" customFormat="1" ht="12.75" customHeight="1" x14ac:dyDescent="0.15">
      <c r="A71" s="6" t="s">
        <v>81</v>
      </c>
      <c r="B71" s="7">
        <v>4735.3500000000004</v>
      </c>
      <c r="C71" s="7">
        <v>3592.74</v>
      </c>
      <c r="D71" s="7">
        <v>81762.98</v>
      </c>
      <c r="E71" s="7">
        <v>80393.119999999995</v>
      </c>
      <c r="F71" s="7">
        <v>1369.86</v>
      </c>
      <c r="G71" s="7">
        <v>0</v>
      </c>
      <c r="H71" s="7">
        <v>72781.990000000005</v>
      </c>
      <c r="I71" s="7">
        <v>71294</v>
      </c>
      <c r="J71" s="7">
        <v>1487.46</v>
      </c>
      <c r="K71" s="7">
        <v>0</v>
      </c>
      <c r="L71" s="19">
        <f t="shared" si="0"/>
        <v>89.015823542635076</v>
      </c>
      <c r="M71" s="7">
        <v>27514</v>
      </c>
      <c r="N71" s="7">
        <f t="shared" si="1"/>
        <v>19214.300299999999</v>
      </c>
      <c r="O71" s="7">
        <f t="shared" si="2"/>
        <v>11446.817200000001</v>
      </c>
      <c r="P71" s="7">
        <f t="shared" si="3"/>
        <v>17579.040699999998</v>
      </c>
      <c r="Q71" s="13">
        <f t="shared" si="4"/>
        <v>275.19180000000779</v>
      </c>
    </row>
    <row r="72" spans="1:17" s="8" customFormat="1" ht="12.75" customHeight="1" x14ac:dyDescent="0.15">
      <c r="A72" s="6" t="s">
        <v>82</v>
      </c>
      <c r="B72" s="7">
        <v>0</v>
      </c>
      <c r="C72" s="7">
        <v>75134.66</v>
      </c>
      <c r="D72" s="7">
        <v>74323.22</v>
      </c>
      <c r="E72" s="7">
        <v>69969.36</v>
      </c>
      <c r="F72" s="7">
        <v>4353.8599999999997</v>
      </c>
      <c r="G72" s="7">
        <v>0</v>
      </c>
      <c r="H72" s="7">
        <v>37945.43</v>
      </c>
      <c r="I72" s="7" t="s">
        <v>83</v>
      </c>
      <c r="J72" s="7">
        <v>2222.85</v>
      </c>
      <c r="K72" s="7">
        <v>0</v>
      </c>
      <c r="L72" s="19">
        <f t="shared" ref="L72:L135" si="5">H72/D72*100</f>
        <v>51.0546098514031</v>
      </c>
      <c r="M72" s="7">
        <v>28677</v>
      </c>
      <c r="N72" s="7">
        <f t="shared" ref="N72:N135" si="6">D72*23.5%</f>
        <v>17465.956699999999</v>
      </c>
      <c r="O72" s="7">
        <f t="shared" ref="O72:O135" si="7">D72*14%</f>
        <v>10405.250800000002</v>
      </c>
      <c r="P72" s="7">
        <f t="shared" ref="P72:P135" si="8">D72*21.5%</f>
        <v>15979.4923</v>
      </c>
      <c r="Q72" s="13" t="e">
        <f t="shared" ref="Q72:Q135" si="9">B72+I72-M72-N72-O72-P72</f>
        <v>#VALUE!</v>
      </c>
    </row>
    <row r="73" spans="1:17" s="8" customFormat="1" ht="12.75" customHeight="1" x14ac:dyDescent="0.15">
      <c r="A73" s="6" t="s">
        <v>84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19">
        <v>0</v>
      </c>
      <c r="M73" s="7">
        <v>17094</v>
      </c>
      <c r="N73" s="7">
        <f t="shared" si="6"/>
        <v>0</v>
      </c>
      <c r="O73" s="7">
        <f t="shared" si="7"/>
        <v>0</v>
      </c>
      <c r="P73" s="7">
        <f t="shared" si="8"/>
        <v>0</v>
      </c>
      <c r="Q73" s="13">
        <f t="shared" si="9"/>
        <v>-17094</v>
      </c>
    </row>
    <row r="74" spans="1:17" s="8" customFormat="1" ht="12.75" customHeight="1" x14ac:dyDescent="0.15">
      <c r="A74" s="6" t="s">
        <v>85</v>
      </c>
      <c r="B74" s="7">
        <v>0</v>
      </c>
      <c r="C74" s="7">
        <v>25043.41</v>
      </c>
      <c r="D74" s="7">
        <v>73247.12</v>
      </c>
      <c r="E74" s="7">
        <v>71860.62</v>
      </c>
      <c r="F74" s="7">
        <v>1386.5</v>
      </c>
      <c r="G74" s="7">
        <v>0</v>
      </c>
      <c r="H74" s="7">
        <v>58755.040000000001</v>
      </c>
      <c r="I74" s="7">
        <v>57642.86</v>
      </c>
      <c r="J74" s="7">
        <v>1112.18</v>
      </c>
      <c r="K74" s="7">
        <v>0</v>
      </c>
      <c r="L74" s="19">
        <f t="shared" si="5"/>
        <v>80.214812541435094</v>
      </c>
      <c r="M74" s="7">
        <v>20339</v>
      </c>
      <c r="N74" s="7">
        <f t="shared" si="6"/>
        <v>17213.073199999999</v>
      </c>
      <c r="O74" s="7">
        <f t="shared" si="7"/>
        <v>10254.596800000001</v>
      </c>
      <c r="P74" s="7">
        <f t="shared" si="8"/>
        <v>15748.130799999999</v>
      </c>
      <c r="Q74" s="13">
        <f t="shared" si="9"/>
        <v>-5911.9407999999985</v>
      </c>
    </row>
    <row r="75" spans="1:17" s="8" customFormat="1" ht="12.75" customHeight="1" x14ac:dyDescent="0.15">
      <c r="A75" s="6" t="s">
        <v>86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19">
        <v>0</v>
      </c>
      <c r="M75" s="7">
        <v>40928</v>
      </c>
      <c r="N75" s="7">
        <f t="shared" si="6"/>
        <v>0</v>
      </c>
      <c r="O75" s="7">
        <f t="shared" si="7"/>
        <v>0</v>
      </c>
      <c r="P75" s="7">
        <f t="shared" si="8"/>
        <v>0</v>
      </c>
      <c r="Q75" s="13">
        <f t="shared" si="9"/>
        <v>-40928</v>
      </c>
    </row>
    <row r="76" spans="1:17" s="8" customFormat="1" ht="12.75" customHeight="1" x14ac:dyDescent="0.15">
      <c r="A76" s="6" t="s">
        <v>87</v>
      </c>
      <c r="B76" s="7">
        <v>0</v>
      </c>
      <c r="C76" s="7">
        <v>109835.75</v>
      </c>
      <c r="D76" s="7">
        <v>74675.3</v>
      </c>
      <c r="E76" s="7">
        <v>71173.320000000007</v>
      </c>
      <c r="F76" s="7">
        <v>3501.98</v>
      </c>
      <c r="G76" s="7">
        <v>0</v>
      </c>
      <c r="H76" s="7">
        <v>37851.480000000003</v>
      </c>
      <c r="I76" s="7">
        <v>36076.39</v>
      </c>
      <c r="J76" s="7">
        <v>1775.09</v>
      </c>
      <c r="K76" s="7">
        <v>0</v>
      </c>
      <c r="L76" s="19">
        <f t="shared" si="5"/>
        <v>50.688085618671778</v>
      </c>
      <c r="M76" s="7">
        <v>28654</v>
      </c>
      <c r="N76" s="7">
        <f t="shared" si="6"/>
        <v>17548.695499999998</v>
      </c>
      <c r="O76" s="7">
        <f t="shared" si="7"/>
        <v>10454.542000000001</v>
      </c>
      <c r="P76" s="7">
        <f t="shared" si="8"/>
        <v>16055.1895</v>
      </c>
      <c r="Q76" s="13">
        <f t="shared" si="9"/>
        <v>-36636.036999999997</v>
      </c>
    </row>
    <row r="77" spans="1:17" s="8" customFormat="1" ht="12.75" customHeight="1" x14ac:dyDescent="0.15">
      <c r="A77" s="6" t="s">
        <v>88</v>
      </c>
      <c r="B77" s="7">
        <v>0</v>
      </c>
      <c r="C77" s="7">
        <v>92913.7</v>
      </c>
      <c r="D77" s="7">
        <v>54568.87</v>
      </c>
      <c r="E77" s="7">
        <v>49482.36</v>
      </c>
      <c r="F77" s="7">
        <v>5086.51</v>
      </c>
      <c r="G77" s="7">
        <v>0</v>
      </c>
      <c r="H77" s="7">
        <v>26169.02</v>
      </c>
      <c r="I77" s="7">
        <v>23729.74</v>
      </c>
      <c r="J77" s="7">
        <v>2439.2800000000002</v>
      </c>
      <c r="K77" s="7">
        <v>0</v>
      </c>
      <c r="L77" s="19">
        <f t="shared" si="5"/>
        <v>47.955949976607542</v>
      </c>
      <c r="M77" s="7">
        <v>20787</v>
      </c>
      <c r="N77" s="7">
        <f t="shared" si="6"/>
        <v>12823.684450000001</v>
      </c>
      <c r="O77" s="7">
        <f t="shared" si="7"/>
        <v>7639.6418000000012</v>
      </c>
      <c r="P77" s="7">
        <f t="shared" si="8"/>
        <v>11732.307050000001</v>
      </c>
      <c r="Q77" s="13">
        <f t="shared" si="9"/>
        <v>-29252.893300000003</v>
      </c>
    </row>
    <row r="78" spans="1:17" s="8" customFormat="1" ht="12.75" customHeight="1" x14ac:dyDescent="0.15">
      <c r="A78" s="6" t="s">
        <v>89</v>
      </c>
      <c r="B78" s="7">
        <v>0</v>
      </c>
      <c r="C78" s="7">
        <v>52042.62</v>
      </c>
      <c r="D78" s="7">
        <v>59978.74</v>
      </c>
      <c r="E78" s="7">
        <v>57553.14</v>
      </c>
      <c r="F78" s="7">
        <v>2425.6</v>
      </c>
      <c r="G78" s="7">
        <v>0</v>
      </c>
      <c r="H78" s="7">
        <v>50798.18</v>
      </c>
      <c r="I78" s="7">
        <v>48743.85</v>
      </c>
      <c r="J78" s="7">
        <v>2054.33</v>
      </c>
      <c r="K78" s="7">
        <v>0</v>
      </c>
      <c r="L78" s="19">
        <f t="shared" si="5"/>
        <v>84.693643114210133</v>
      </c>
      <c r="M78" s="7">
        <v>26999</v>
      </c>
      <c r="N78" s="7">
        <f t="shared" si="6"/>
        <v>14095.003899999998</v>
      </c>
      <c r="O78" s="7">
        <f t="shared" si="7"/>
        <v>8397.0236000000004</v>
      </c>
      <c r="P78" s="7">
        <f t="shared" si="8"/>
        <v>12895.429099999999</v>
      </c>
      <c r="Q78" s="13">
        <f t="shared" si="9"/>
        <v>-13642.606599999999</v>
      </c>
    </row>
    <row r="79" spans="1:17" s="8" customFormat="1" ht="12.75" customHeight="1" x14ac:dyDescent="0.15">
      <c r="A79" s="6" t="s">
        <v>90</v>
      </c>
      <c r="B79" s="7">
        <v>0</v>
      </c>
      <c r="C79" s="7">
        <v>94712.01</v>
      </c>
      <c r="D79" s="7">
        <v>62294.879999999997</v>
      </c>
      <c r="E79" s="7">
        <v>59848.98</v>
      </c>
      <c r="F79" s="7">
        <v>2445.9</v>
      </c>
      <c r="G79" s="7">
        <v>0</v>
      </c>
      <c r="H79" s="7">
        <v>40098.129999999997</v>
      </c>
      <c r="I79" s="7">
        <v>38523.75</v>
      </c>
      <c r="J79" s="7">
        <v>1574.38</v>
      </c>
      <c r="K79" s="7">
        <v>0</v>
      </c>
      <c r="L79" s="19">
        <f t="shared" si="5"/>
        <v>64.368259478146513</v>
      </c>
      <c r="M79" s="7">
        <v>15905</v>
      </c>
      <c r="N79" s="7">
        <f t="shared" si="6"/>
        <v>14639.296799999998</v>
      </c>
      <c r="O79" s="7">
        <f t="shared" si="7"/>
        <v>8721.2831999999999</v>
      </c>
      <c r="P79" s="7">
        <f t="shared" si="8"/>
        <v>13393.3992</v>
      </c>
      <c r="Q79" s="13">
        <f t="shared" si="9"/>
        <v>-14135.229199999998</v>
      </c>
    </row>
    <row r="80" spans="1:17" s="8" customFormat="1" ht="12.75" customHeight="1" x14ac:dyDescent="0.15">
      <c r="A80" s="6" t="s">
        <v>91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19">
        <v>0</v>
      </c>
      <c r="M80" s="7">
        <v>30173</v>
      </c>
      <c r="N80" s="7">
        <f t="shared" si="6"/>
        <v>0</v>
      </c>
      <c r="O80" s="7">
        <f t="shared" si="7"/>
        <v>0</v>
      </c>
      <c r="P80" s="7">
        <f t="shared" si="8"/>
        <v>0</v>
      </c>
      <c r="Q80" s="13">
        <f t="shared" si="9"/>
        <v>-30173</v>
      </c>
    </row>
    <row r="81" spans="1:17" s="8" customFormat="1" ht="12.75" customHeight="1" x14ac:dyDescent="0.15">
      <c r="A81" s="6" t="s">
        <v>92</v>
      </c>
      <c r="B81" s="7">
        <v>0</v>
      </c>
      <c r="C81" s="7">
        <v>31563.46</v>
      </c>
      <c r="D81" s="7">
        <v>184499.17</v>
      </c>
      <c r="E81" s="7">
        <v>173381.03</v>
      </c>
      <c r="F81" s="7">
        <v>5241.63</v>
      </c>
      <c r="G81" s="7">
        <v>5876.51</v>
      </c>
      <c r="H81" s="7">
        <v>171188.24</v>
      </c>
      <c r="I81" s="7">
        <v>160872.23000000001</v>
      </c>
      <c r="J81" s="7">
        <v>4863.47</v>
      </c>
      <c r="K81" s="7">
        <v>5452.54</v>
      </c>
      <c r="L81" s="19">
        <f t="shared" si="5"/>
        <v>92.78537133798487</v>
      </c>
      <c r="M81" s="7">
        <v>121463</v>
      </c>
      <c r="N81" s="7">
        <f t="shared" si="6"/>
        <v>43357.304949999998</v>
      </c>
      <c r="O81" s="7">
        <f t="shared" si="7"/>
        <v>25829.883800000003</v>
      </c>
      <c r="P81" s="7">
        <f t="shared" si="8"/>
        <v>39667.321550000001</v>
      </c>
      <c r="Q81" s="13">
        <f t="shared" si="9"/>
        <v>-69445.280299999984</v>
      </c>
    </row>
    <row r="82" spans="1:17" s="8" customFormat="1" ht="12.75" customHeight="1" x14ac:dyDescent="0.15">
      <c r="A82" s="6" t="s">
        <v>93</v>
      </c>
      <c r="B82" s="7">
        <v>2749.89</v>
      </c>
      <c r="C82" s="7">
        <v>3545.9</v>
      </c>
      <c r="D82" s="7">
        <v>21698.03</v>
      </c>
      <c r="E82" s="7">
        <v>19461</v>
      </c>
      <c r="F82" s="7">
        <v>2237.0300000000002</v>
      </c>
      <c r="G82" s="7">
        <v>0</v>
      </c>
      <c r="H82" s="7">
        <v>22131.13</v>
      </c>
      <c r="I82" s="7">
        <v>19849.45</v>
      </c>
      <c r="J82" s="7">
        <v>2281.6799999999998</v>
      </c>
      <c r="K82" s="7">
        <v>0</v>
      </c>
      <c r="L82" s="19">
        <f t="shared" si="5"/>
        <v>101.996033741312</v>
      </c>
      <c r="M82" s="7">
        <v>0</v>
      </c>
      <c r="N82" s="7">
        <f t="shared" si="6"/>
        <v>5099.037049999999</v>
      </c>
      <c r="O82" s="7">
        <f t="shared" si="7"/>
        <v>3037.7242000000001</v>
      </c>
      <c r="P82" s="7">
        <f t="shared" si="8"/>
        <v>4665.0764499999996</v>
      </c>
      <c r="Q82" s="13">
        <f t="shared" si="9"/>
        <v>9797.5023000000001</v>
      </c>
    </row>
    <row r="83" spans="1:17" s="8" customFormat="1" ht="12.75" customHeight="1" x14ac:dyDescent="0.15">
      <c r="A83" s="6" t="s">
        <v>94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19">
        <v>0</v>
      </c>
      <c r="M83" s="7">
        <v>14249</v>
      </c>
      <c r="N83" s="7">
        <f t="shared" si="6"/>
        <v>0</v>
      </c>
      <c r="O83" s="7">
        <f t="shared" si="7"/>
        <v>0</v>
      </c>
      <c r="P83" s="7">
        <f t="shared" si="8"/>
        <v>0</v>
      </c>
      <c r="Q83" s="13">
        <f t="shared" si="9"/>
        <v>-14249</v>
      </c>
    </row>
    <row r="84" spans="1:17" s="8" customFormat="1" ht="12.75" customHeight="1" x14ac:dyDescent="0.15">
      <c r="A84" s="6" t="s">
        <v>95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19">
        <v>0</v>
      </c>
      <c r="M84" s="7">
        <v>14392</v>
      </c>
      <c r="N84" s="7">
        <f t="shared" si="6"/>
        <v>0</v>
      </c>
      <c r="O84" s="7">
        <f t="shared" si="7"/>
        <v>0</v>
      </c>
      <c r="P84" s="7">
        <f t="shared" si="8"/>
        <v>0</v>
      </c>
      <c r="Q84" s="13">
        <f t="shared" si="9"/>
        <v>-14392</v>
      </c>
    </row>
    <row r="85" spans="1:17" s="8" customFormat="1" ht="12.75" customHeight="1" x14ac:dyDescent="0.15">
      <c r="A85" s="6" t="s">
        <v>96</v>
      </c>
      <c r="B85" s="7">
        <v>0</v>
      </c>
      <c r="C85" s="7">
        <v>52497.15</v>
      </c>
      <c r="D85" s="7">
        <v>83138.759999999995</v>
      </c>
      <c r="E85" s="7">
        <v>83138.759999999995</v>
      </c>
      <c r="F85" s="7">
        <v>0</v>
      </c>
      <c r="G85" s="7">
        <v>0</v>
      </c>
      <c r="H85" s="7">
        <v>56515.93</v>
      </c>
      <c r="I85" s="7">
        <v>56515.93</v>
      </c>
      <c r="J85" s="7">
        <v>0</v>
      </c>
      <c r="K85" s="7">
        <v>0</v>
      </c>
      <c r="L85" s="19">
        <f t="shared" si="5"/>
        <v>67.977836089929653</v>
      </c>
      <c r="M85" s="7">
        <v>27462</v>
      </c>
      <c r="N85" s="7">
        <f t="shared" si="6"/>
        <v>19537.608599999996</v>
      </c>
      <c r="O85" s="7">
        <f t="shared" si="7"/>
        <v>11639.4264</v>
      </c>
      <c r="P85" s="7">
        <f t="shared" si="8"/>
        <v>17874.8334</v>
      </c>
      <c r="Q85" s="13">
        <f t="shared" si="9"/>
        <v>-19997.938399999995</v>
      </c>
    </row>
    <row r="86" spans="1:17" s="8" customFormat="1" ht="12.75" customHeight="1" x14ac:dyDescent="0.15">
      <c r="A86" s="6" t="s">
        <v>97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19">
        <v>0</v>
      </c>
      <c r="M86" s="7">
        <v>23854</v>
      </c>
      <c r="N86" s="7">
        <f t="shared" si="6"/>
        <v>0</v>
      </c>
      <c r="O86" s="7">
        <f t="shared" si="7"/>
        <v>0</v>
      </c>
      <c r="P86" s="7">
        <f t="shared" si="8"/>
        <v>0</v>
      </c>
      <c r="Q86" s="13">
        <f t="shared" si="9"/>
        <v>-23854</v>
      </c>
    </row>
    <row r="87" spans="1:17" s="8" customFormat="1" ht="12.75" customHeight="1" x14ac:dyDescent="0.15">
      <c r="A87" s="6" t="s">
        <v>98</v>
      </c>
      <c r="B87" s="7">
        <v>0</v>
      </c>
      <c r="C87" s="7">
        <v>19170.11</v>
      </c>
      <c r="D87" s="7">
        <v>13945.3</v>
      </c>
      <c r="E87" s="7">
        <v>13945.3</v>
      </c>
      <c r="F87" s="7">
        <v>0</v>
      </c>
      <c r="G87" s="7">
        <v>0</v>
      </c>
      <c r="H87" s="7">
        <v>12794.79</v>
      </c>
      <c r="I87" s="7">
        <v>12794.79</v>
      </c>
      <c r="J87" s="7">
        <v>0</v>
      </c>
      <c r="K87" s="7">
        <v>0</v>
      </c>
      <c r="L87" s="19">
        <f t="shared" si="5"/>
        <v>91.749836862598883</v>
      </c>
      <c r="M87" s="7">
        <v>4621</v>
      </c>
      <c r="N87" s="7">
        <f t="shared" si="6"/>
        <v>3277.1454999999996</v>
      </c>
      <c r="O87" s="7">
        <f t="shared" si="7"/>
        <v>1952.3420000000001</v>
      </c>
      <c r="P87" s="7">
        <f t="shared" si="8"/>
        <v>2998.2394999999997</v>
      </c>
      <c r="Q87" s="13">
        <f t="shared" si="9"/>
        <v>-53.936999999998534</v>
      </c>
    </row>
    <row r="88" spans="1:17" s="8" customFormat="1" ht="12.75" customHeight="1" x14ac:dyDescent="0.15">
      <c r="A88" s="6" t="s">
        <v>99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19">
        <v>0</v>
      </c>
      <c r="M88" s="7">
        <v>1253</v>
      </c>
      <c r="N88" s="7">
        <f t="shared" si="6"/>
        <v>0</v>
      </c>
      <c r="O88" s="7">
        <f t="shared" si="7"/>
        <v>0</v>
      </c>
      <c r="P88" s="7">
        <f t="shared" si="8"/>
        <v>0</v>
      </c>
      <c r="Q88" s="13">
        <f t="shared" si="9"/>
        <v>-1253</v>
      </c>
    </row>
    <row r="89" spans="1:17" s="8" customFormat="1" ht="12.75" customHeight="1" x14ac:dyDescent="0.15">
      <c r="A89" s="6" t="s">
        <v>100</v>
      </c>
      <c r="B89" s="7">
        <v>0</v>
      </c>
      <c r="C89" s="7">
        <v>249028.66</v>
      </c>
      <c r="D89" s="7">
        <v>524799.24</v>
      </c>
      <c r="E89" s="7">
        <v>509074.2</v>
      </c>
      <c r="F89" s="7">
        <v>15725.04</v>
      </c>
      <c r="G89" s="7">
        <v>0</v>
      </c>
      <c r="H89" s="7">
        <v>419662.66</v>
      </c>
      <c r="I89" s="7">
        <v>404840.63</v>
      </c>
      <c r="J89" s="7">
        <v>14822.03</v>
      </c>
      <c r="K89" s="7">
        <v>0</v>
      </c>
      <c r="L89" s="19">
        <f t="shared" si="5"/>
        <v>79.966323884158058</v>
      </c>
      <c r="M89" s="7">
        <v>96927</v>
      </c>
      <c r="N89" s="7">
        <f t="shared" si="6"/>
        <v>123327.82139999999</v>
      </c>
      <c r="O89" s="7">
        <f t="shared" si="7"/>
        <v>73471.89360000001</v>
      </c>
      <c r="P89" s="7">
        <f t="shared" si="8"/>
        <v>112831.8366</v>
      </c>
      <c r="Q89" s="13">
        <f t="shared" si="9"/>
        <v>-1717.9215999999869</v>
      </c>
    </row>
    <row r="90" spans="1:17" s="8" customFormat="1" ht="12.75" customHeight="1" x14ac:dyDescent="0.15">
      <c r="A90" s="6" t="s">
        <v>101</v>
      </c>
      <c r="B90" s="7">
        <v>697.48</v>
      </c>
      <c r="C90" s="7">
        <v>20787.27</v>
      </c>
      <c r="D90" s="7">
        <v>67176.03</v>
      </c>
      <c r="E90" s="7">
        <v>64881.69</v>
      </c>
      <c r="F90" s="7">
        <v>2294.34</v>
      </c>
      <c r="G90" s="7">
        <v>0</v>
      </c>
      <c r="H90" s="7">
        <v>44739.9</v>
      </c>
      <c r="I90" s="7">
        <v>43211.85</v>
      </c>
      <c r="J90" s="7">
        <v>1528.05</v>
      </c>
      <c r="K90" s="7">
        <v>0</v>
      </c>
      <c r="L90" s="19">
        <f t="shared" si="5"/>
        <v>66.600988477586426</v>
      </c>
      <c r="M90" s="7">
        <v>38996</v>
      </c>
      <c r="N90" s="7">
        <f t="shared" si="6"/>
        <v>15786.367049999999</v>
      </c>
      <c r="O90" s="7">
        <f t="shared" si="7"/>
        <v>9404.6442000000006</v>
      </c>
      <c r="P90" s="7">
        <f t="shared" si="8"/>
        <v>14442.846449999999</v>
      </c>
      <c r="Q90" s="13">
        <f t="shared" si="9"/>
        <v>-34720.527699999999</v>
      </c>
    </row>
    <row r="91" spans="1:17" s="8" customFormat="1" ht="12.75" customHeight="1" x14ac:dyDescent="0.15">
      <c r="A91" s="6" t="s">
        <v>102</v>
      </c>
      <c r="B91" s="7">
        <v>169.49</v>
      </c>
      <c r="C91" s="7">
        <v>86158.18</v>
      </c>
      <c r="D91" s="7">
        <v>139625.70000000001</v>
      </c>
      <c r="E91" s="7">
        <v>132371.94</v>
      </c>
      <c r="F91" s="7">
        <v>7253.76</v>
      </c>
      <c r="G91" s="7">
        <v>0</v>
      </c>
      <c r="H91" s="7">
        <v>114633.26</v>
      </c>
      <c r="I91" s="7">
        <v>108677.89</v>
      </c>
      <c r="J91" s="7">
        <v>5955.37</v>
      </c>
      <c r="K91" s="7">
        <v>0</v>
      </c>
      <c r="L91" s="19">
        <f t="shared" si="5"/>
        <v>82.100401287155577</v>
      </c>
      <c r="M91" s="7">
        <v>37658</v>
      </c>
      <c r="N91" s="7">
        <f t="shared" si="6"/>
        <v>32812.039499999999</v>
      </c>
      <c r="O91" s="7">
        <f t="shared" si="7"/>
        <v>19547.598000000002</v>
      </c>
      <c r="P91" s="7">
        <f t="shared" si="8"/>
        <v>30019.525500000003</v>
      </c>
      <c r="Q91" s="13">
        <f t="shared" si="9"/>
        <v>-11189.782999999999</v>
      </c>
    </row>
    <row r="92" spans="1:17" s="8" customFormat="1" ht="12.75" customHeight="1" x14ac:dyDescent="0.15">
      <c r="A92" s="6" t="s">
        <v>103</v>
      </c>
      <c r="B92" s="7">
        <v>0</v>
      </c>
      <c r="C92" s="7">
        <v>39230.82</v>
      </c>
      <c r="D92" s="7">
        <v>120167.2</v>
      </c>
      <c r="E92" s="7">
        <v>117612.72</v>
      </c>
      <c r="F92" s="7">
        <v>2554.48</v>
      </c>
      <c r="G92" s="7">
        <v>0</v>
      </c>
      <c r="H92" s="7">
        <v>138667.69</v>
      </c>
      <c r="I92" s="7">
        <v>135719.93</v>
      </c>
      <c r="J92" s="7">
        <v>2947.76</v>
      </c>
      <c r="K92" s="7">
        <v>0</v>
      </c>
      <c r="L92" s="19">
        <f t="shared" si="5"/>
        <v>115.39562376422185</v>
      </c>
      <c r="M92" s="7">
        <v>87373</v>
      </c>
      <c r="N92" s="7">
        <f t="shared" si="6"/>
        <v>28239.291999999998</v>
      </c>
      <c r="O92" s="7">
        <f t="shared" si="7"/>
        <v>16823.407999999999</v>
      </c>
      <c r="P92" s="7">
        <f t="shared" si="8"/>
        <v>25835.948</v>
      </c>
      <c r="Q92" s="13">
        <f t="shared" si="9"/>
        <v>-22551.718000000004</v>
      </c>
    </row>
    <row r="93" spans="1:17" s="8" customFormat="1" ht="12.75" customHeight="1" x14ac:dyDescent="0.15">
      <c r="A93" s="6" t="s">
        <v>104</v>
      </c>
      <c r="B93" s="7">
        <v>3377.33</v>
      </c>
      <c r="C93" s="7">
        <v>15153.04</v>
      </c>
      <c r="D93" s="7">
        <v>63384.87</v>
      </c>
      <c r="E93" s="7">
        <v>62109.42</v>
      </c>
      <c r="F93" s="7">
        <v>1275.45</v>
      </c>
      <c r="G93" s="7">
        <v>0</v>
      </c>
      <c r="H93" s="7">
        <v>50388.35</v>
      </c>
      <c r="I93" s="7">
        <v>49374.42</v>
      </c>
      <c r="J93" s="7">
        <v>1013.93</v>
      </c>
      <c r="K93" s="7">
        <v>0</v>
      </c>
      <c r="L93" s="19">
        <f t="shared" si="5"/>
        <v>79.495863918313631</v>
      </c>
      <c r="M93" s="7">
        <v>31284</v>
      </c>
      <c r="N93" s="7">
        <f t="shared" si="6"/>
        <v>14895.444449999999</v>
      </c>
      <c r="O93" s="7">
        <f t="shared" si="7"/>
        <v>8873.881800000001</v>
      </c>
      <c r="P93" s="7">
        <f t="shared" si="8"/>
        <v>13627.74705</v>
      </c>
      <c r="Q93" s="13">
        <f t="shared" si="9"/>
        <v>-15929.3233</v>
      </c>
    </row>
    <row r="94" spans="1:17" s="8" customFormat="1" ht="12.75" customHeight="1" x14ac:dyDescent="0.15">
      <c r="A94" s="6" t="s">
        <v>105</v>
      </c>
      <c r="B94" s="7">
        <v>0</v>
      </c>
      <c r="C94" s="7">
        <v>16422.240000000002</v>
      </c>
      <c r="D94" s="7">
        <v>68455.02</v>
      </c>
      <c r="E94" s="7">
        <v>62300.639999999999</v>
      </c>
      <c r="F94" s="7">
        <v>6154.38</v>
      </c>
      <c r="G94" s="7">
        <v>0</v>
      </c>
      <c r="H94" s="7">
        <v>68451.259999999995</v>
      </c>
      <c r="I94" s="7">
        <v>62297.22</v>
      </c>
      <c r="J94" s="7">
        <v>6154.04</v>
      </c>
      <c r="K94" s="7">
        <v>0</v>
      </c>
      <c r="L94" s="19">
        <f t="shared" si="5"/>
        <v>99.994507342193444</v>
      </c>
      <c r="M94" s="7">
        <v>17194</v>
      </c>
      <c r="N94" s="7">
        <f t="shared" si="6"/>
        <v>16086.929700000001</v>
      </c>
      <c r="O94" s="7">
        <f t="shared" si="7"/>
        <v>9583.7028000000009</v>
      </c>
      <c r="P94" s="7">
        <f t="shared" si="8"/>
        <v>14717.829300000001</v>
      </c>
      <c r="Q94" s="13">
        <f t="shared" si="9"/>
        <v>4714.7582000000002</v>
      </c>
    </row>
    <row r="95" spans="1:17" s="8" customFormat="1" ht="12.75" customHeight="1" x14ac:dyDescent="0.15">
      <c r="A95" s="6" t="s">
        <v>106</v>
      </c>
      <c r="B95" s="7">
        <v>0</v>
      </c>
      <c r="C95" s="7">
        <v>15048.59</v>
      </c>
      <c r="D95" s="7">
        <v>64385.34</v>
      </c>
      <c r="E95" s="7">
        <v>62246.400000000001</v>
      </c>
      <c r="F95" s="7">
        <v>2138.94</v>
      </c>
      <c r="G95" s="7">
        <v>0</v>
      </c>
      <c r="H95" s="7">
        <v>56127.63</v>
      </c>
      <c r="I95" s="7">
        <v>54263.02</v>
      </c>
      <c r="J95" s="7">
        <v>1864.61</v>
      </c>
      <c r="K95" s="7">
        <v>0</v>
      </c>
      <c r="L95" s="19">
        <f t="shared" si="5"/>
        <v>87.174549361702532</v>
      </c>
      <c r="M95" s="7">
        <v>37635</v>
      </c>
      <c r="N95" s="7">
        <f t="shared" si="6"/>
        <v>15130.554899999999</v>
      </c>
      <c r="O95" s="7">
        <f t="shared" si="7"/>
        <v>9013.9475999999995</v>
      </c>
      <c r="P95" s="7">
        <f t="shared" si="8"/>
        <v>13842.848099999999</v>
      </c>
      <c r="Q95" s="13">
        <f t="shared" si="9"/>
        <v>-21359.330600000001</v>
      </c>
    </row>
    <row r="96" spans="1:17" s="8" customFormat="1" ht="12.75" customHeight="1" x14ac:dyDescent="0.15">
      <c r="A96" s="6" t="s">
        <v>107</v>
      </c>
      <c r="B96" s="7">
        <v>0</v>
      </c>
      <c r="C96" s="7">
        <v>42633.47</v>
      </c>
      <c r="D96" s="7">
        <v>66474.36</v>
      </c>
      <c r="E96" s="7">
        <v>61809.96</v>
      </c>
      <c r="F96" s="7">
        <v>4664.3999999999996</v>
      </c>
      <c r="G96" s="7">
        <v>0</v>
      </c>
      <c r="H96" s="7">
        <v>58590.19</v>
      </c>
      <c r="I96" s="7">
        <v>54479.01</v>
      </c>
      <c r="J96" s="7">
        <v>4111.18</v>
      </c>
      <c r="K96" s="7">
        <v>0</v>
      </c>
      <c r="L96" s="19">
        <f t="shared" si="5"/>
        <v>88.139532294857744</v>
      </c>
      <c r="M96" s="7">
        <v>30693</v>
      </c>
      <c r="N96" s="7">
        <f t="shared" si="6"/>
        <v>15621.4746</v>
      </c>
      <c r="O96" s="7">
        <f t="shared" si="7"/>
        <v>9306.4104000000007</v>
      </c>
      <c r="P96" s="7">
        <f t="shared" si="8"/>
        <v>14291.9874</v>
      </c>
      <c r="Q96" s="13">
        <f t="shared" si="9"/>
        <v>-15433.862399999998</v>
      </c>
    </row>
    <row r="97" spans="1:17" s="8" customFormat="1" ht="12.75" customHeight="1" x14ac:dyDescent="0.15">
      <c r="A97" s="6" t="s">
        <v>108</v>
      </c>
      <c r="B97" s="7">
        <v>0</v>
      </c>
      <c r="C97" s="7">
        <v>29328.1</v>
      </c>
      <c r="D97" s="7">
        <v>64566.400000000001</v>
      </c>
      <c r="E97" s="7">
        <v>61733.9</v>
      </c>
      <c r="F97" s="7">
        <v>2832.5</v>
      </c>
      <c r="G97" s="7">
        <v>0</v>
      </c>
      <c r="H97" s="7">
        <v>52466.04</v>
      </c>
      <c r="I97" s="7">
        <v>50164.38</v>
      </c>
      <c r="J97" s="7">
        <v>2301.66</v>
      </c>
      <c r="K97" s="7">
        <v>0</v>
      </c>
      <c r="L97" s="19">
        <f t="shared" si="5"/>
        <v>81.259044952173269</v>
      </c>
      <c r="M97" s="7">
        <v>26443</v>
      </c>
      <c r="N97" s="7">
        <f t="shared" si="6"/>
        <v>15173.103999999999</v>
      </c>
      <c r="O97" s="7">
        <f t="shared" si="7"/>
        <v>9039.2960000000003</v>
      </c>
      <c r="P97" s="7">
        <f t="shared" si="8"/>
        <v>13881.776</v>
      </c>
      <c r="Q97" s="13">
        <f t="shared" si="9"/>
        <v>-14372.796000000002</v>
      </c>
    </row>
    <row r="98" spans="1:17" s="8" customFormat="1" ht="12.75" customHeight="1" x14ac:dyDescent="0.15">
      <c r="A98" s="6" t="s">
        <v>109</v>
      </c>
      <c r="B98" s="7">
        <v>0</v>
      </c>
      <c r="C98" s="7">
        <v>53402.44</v>
      </c>
      <c r="D98" s="7">
        <v>65756.820000000007</v>
      </c>
      <c r="E98" s="7">
        <v>61797.24</v>
      </c>
      <c r="F98" s="7">
        <v>3959.58</v>
      </c>
      <c r="G98" s="7">
        <v>0</v>
      </c>
      <c r="H98" s="7">
        <v>48303.92</v>
      </c>
      <c r="I98" s="7">
        <v>45395.28</v>
      </c>
      <c r="J98" s="7">
        <v>2908.64</v>
      </c>
      <c r="K98" s="7">
        <v>0</v>
      </c>
      <c r="L98" s="19">
        <f t="shared" si="5"/>
        <v>73.458418457583548</v>
      </c>
      <c r="M98" s="7">
        <v>25100</v>
      </c>
      <c r="N98" s="7">
        <f t="shared" si="6"/>
        <v>15452.852700000001</v>
      </c>
      <c r="O98" s="7">
        <f t="shared" si="7"/>
        <v>9205.9548000000013</v>
      </c>
      <c r="P98" s="7">
        <f t="shared" si="8"/>
        <v>14137.716300000002</v>
      </c>
      <c r="Q98" s="13">
        <f t="shared" si="9"/>
        <v>-18501.243800000004</v>
      </c>
    </row>
    <row r="99" spans="1:17" s="8" customFormat="1" ht="12.75" customHeight="1" x14ac:dyDescent="0.15">
      <c r="A99" s="6" t="s">
        <v>110</v>
      </c>
      <c r="B99" s="7">
        <v>2524.88</v>
      </c>
      <c r="C99" s="7">
        <v>16466.48</v>
      </c>
      <c r="D99" s="7">
        <v>81752.820000000007</v>
      </c>
      <c r="E99" s="7">
        <v>81752.820000000007</v>
      </c>
      <c r="F99" s="7">
        <v>0</v>
      </c>
      <c r="G99" s="7">
        <v>0</v>
      </c>
      <c r="H99" s="7">
        <v>66805.88</v>
      </c>
      <c r="I99" s="7">
        <v>66805.88</v>
      </c>
      <c r="J99" s="7">
        <v>0</v>
      </c>
      <c r="K99" s="7">
        <v>0</v>
      </c>
      <c r="L99" s="19">
        <f t="shared" si="5"/>
        <v>81.716912028233395</v>
      </c>
      <c r="M99" s="7">
        <v>30652</v>
      </c>
      <c r="N99" s="7">
        <f t="shared" si="6"/>
        <v>19211.912700000001</v>
      </c>
      <c r="O99" s="7">
        <f t="shared" si="7"/>
        <v>11445.394800000002</v>
      </c>
      <c r="P99" s="7">
        <f t="shared" si="8"/>
        <v>17576.856299999999</v>
      </c>
      <c r="Q99" s="13">
        <f t="shared" si="9"/>
        <v>-9555.4037999999928</v>
      </c>
    </row>
    <row r="100" spans="1:17" s="8" customFormat="1" ht="12.75" customHeight="1" x14ac:dyDescent="0.15">
      <c r="A100" s="6" t="s">
        <v>111</v>
      </c>
      <c r="B100" s="7">
        <v>0</v>
      </c>
      <c r="C100" s="7">
        <v>1139.31</v>
      </c>
      <c r="D100" s="7">
        <v>1123.1600000000001</v>
      </c>
      <c r="E100" s="7">
        <v>0</v>
      </c>
      <c r="F100" s="7">
        <v>1123.1600000000001</v>
      </c>
      <c r="G100" s="7">
        <v>0</v>
      </c>
      <c r="H100" s="7">
        <v>517.01</v>
      </c>
      <c r="I100" s="7">
        <v>0</v>
      </c>
      <c r="J100" s="7">
        <v>517.01</v>
      </c>
      <c r="K100" s="7">
        <v>0</v>
      </c>
      <c r="L100" s="19">
        <f t="shared" si="5"/>
        <v>46.031731899284154</v>
      </c>
      <c r="M100" s="7">
        <v>0</v>
      </c>
      <c r="N100" s="7">
        <f t="shared" si="6"/>
        <v>263.94260000000003</v>
      </c>
      <c r="O100" s="7">
        <f t="shared" si="7"/>
        <v>157.24240000000003</v>
      </c>
      <c r="P100" s="7">
        <f t="shared" si="8"/>
        <v>241.47940000000003</v>
      </c>
      <c r="Q100" s="13">
        <f t="shared" si="9"/>
        <v>-662.66440000000011</v>
      </c>
    </row>
    <row r="101" spans="1:17" s="8" customFormat="1" ht="12.75" customHeight="1" x14ac:dyDescent="0.15">
      <c r="A101" s="6" t="s">
        <v>112</v>
      </c>
      <c r="B101" s="7">
        <v>0</v>
      </c>
      <c r="C101" s="7">
        <v>20680.55</v>
      </c>
      <c r="D101" s="7">
        <v>18313.080000000002</v>
      </c>
      <c r="E101" s="7">
        <v>18313.080000000002</v>
      </c>
      <c r="F101" s="7">
        <v>0</v>
      </c>
      <c r="G101" s="7">
        <v>0</v>
      </c>
      <c r="H101" s="7">
        <v>21807.41</v>
      </c>
      <c r="I101" s="7">
        <v>21807.41</v>
      </c>
      <c r="J101" s="7">
        <v>0</v>
      </c>
      <c r="K101" s="7">
        <v>0</v>
      </c>
      <c r="L101" s="19">
        <f t="shared" si="5"/>
        <v>119.08106118686752</v>
      </c>
      <c r="M101" s="7">
        <v>0</v>
      </c>
      <c r="N101" s="7">
        <f t="shared" si="6"/>
        <v>4303.5738000000001</v>
      </c>
      <c r="O101" s="7">
        <f t="shared" si="7"/>
        <v>2563.8312000000005</v>
      </c>
      <c r="P101" s="7">
        <f t="shared" si="8"/>
        <v>3937.3122000000003</v>
      </c>
      <c r="Q101" s="13">
        <f t="shared" si="9"/>
        <v>11002.692799999997</v>
      </c>
    </row>
    <row r="102" spans="1:17" s="8" customFormat="1" ht="12.75" customHeight="1" x14ac:dyDescent="0.15">
      <c r="A102" s="6" t="s">
        <v>113</v>
      </c>
      <c r="B102" s="7">
        <v>0</v>
      </c>
      <c r="C102" s="7">
        <v>44642.14</v>
      </c>
      <c r="D102" s="7">
        <v>14834.46</v>
      </c>
      <c r="E102" s="7">
        <v>14834.46</v>
      </c>
      <c r="F102" s="7">
        <v>0</v>
      </c>
      <c r="G102" s="7">
        <v>0</v>
      </c>
      <c r="H102" s="7">
        <v>3500</v>
      </c>
      <c r="I102" s="7">
        <v>3500</v>
      </c>
      <c r="J102" s="7">
        <v>0</v>
      </c>
      <c r="K102" s="7">
        <v>0</v>
      </c>
      <c r="L102" s="19">
        <f t="shared" si="5"/>
        <v>23.593713556138884</v>
      </c>
      <c r="M102" s="7">
        <v>0</v>
      </c>
      <c r="N102" s="7">
        <f t="shared" si="6"/>
        <v>3486.0980999999997</v>
      </c>
      <c r="O102" s="7">
        <f t="shared" si="7"/>
        <v>2076.8244</v>
      </c>
      <c r="P102" s="7">
        <f t="shared" si="8"/>
        <v>3189.4088999999999</v>
      </c>
      <c r="Q102" s="13">
        <f t="shared" si="9"/>
        <v>-5252.3313999999991</v>
      </c>
    </row>
    <row r="103" spans="1:17" s="8" customFormat="1" ht="12.75" customHeight="1" x14ac:dyDescent="0.15">
      <c r="A103" s="6" t="s">
        <v>114</v>
      </c>
      <c r="B103" s="7">
        <v>774.84</v>
      </c>
      <c r="C103" s="7">
        <v>-53.12</v>
      </c>
      <c r="D103" s="7">
        <v>3331.92</v>
      </c>
      <c r="E103" s="7">
        <v>2996.52</v>
      </c>
      <c r="F103" s="7">
        <v>335.4</v>
      </c>
      <c r="G103" s="7">
        <v>0</v>
      </c>
      <c r="H103" s="7">
        <v>3384.89</v>
      </c>
      <c r="I103" s="7">
        <v>3044.16</v>
      </c>
      <c r="J103" s="7">
        <v>340.73</v>
      </c>
      <c r="K103" s="7">
        <v>0</v>
      </c>
      <c r="L103" s="19">
        <f t="shared" si="5"/>
        <v>101.58977406420323</v>
      </c>
      <c r="M103" s="7">
        <v>0</v>
      </c>
      <c r="N103" s="7">
        <f t="shared" si="6"/>
        <v>783.00119999999993</v>
      </c>
      <c r="O103" s="7">
        <f t="shared" si="7"/>
        <v>466.46880000000004</v>
      </c>
      <c r="P103" s="7">
        <f t="shared" si="8"/>
        <v>716.36279999999999</v>
      </c>
      <c r="Q103" s="13">
        <f t="shared" si="9"/>
        <v>1853.1672000000003</v>
      </c>
    </row>
    <row r="104" spans="1:17" s="8" customFormat="1" ht="12.75" customHeight="1" x14ac:dyDescent="0.15">
      <c r="A104" s="6" t="s">
        <v>115</v>
      </c>
      <c r="B104" s="7">
        <v>0</v>
      </c>
      <c r="C104" s="7">
        <v>14488.88</v>
      </c>
      <c r="D104" s="7">
        <v>4038.72</v>
      </c>
      <c r="E104" s="7">
        <v>3632.16</v>
      </c>
      <c r="F104" s="7">
        <v>406.56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19">
        <f t="shared" si="5"/>
        <v>0</v>
      </c>
      <c r="M104" s="7">
        <v>7174</v>
      </c>
      <c r="N104" s="7">
        <f t="shared" si="6"/>
        <v>949.09919999999988</v>
      </c>
      <c r="O104" s="7">
        <f t="shared" si="7"/>
        <v>565.42079999999999</v>
      </c>
      <c r="P104" s="7">
        <f t="shared" si="8"/>
        <v>868.32479999999998</v>
      </c>
      <c r="Q104" s="13">
        <f t="shared" si="9"/>
        <v>-9556.8448000000008</v>
      </c>
    </row>
    <row r="105" spans="1:17" s="8" customFormat="1" ht="12.75" customHeight="1" x14ac:dyDescent="0.15">
      <c r="A105" s="6" t="s">
        <v>116</v>
      </c>
      <c r="B105" s="7">
        <v>0</v>
      </c>
      <c r="C105" s="7">
        <v>8576.59</v>
      </c>
      <c r="D105" s="7">
        <v>2993.02</v>
      </c>
      <c r="E105" s="7">
        <v>2691.72</v>
      </c>
      <c r="F105" s="7">
        <v>301.3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19">
        <f t="shared" si="5"/>
        <v>0</v>
      </c>
      <c r="M105" s="7">
        <v>0</v>
      </c>
      <c r="N105" s="7">
        <f t="shared" si="6"/>
        <v>703.35969999999998</v>
      </c>
      <c r="O105" s="7">
        <f t="shared" si="7"/>
        <v>419.02280000000002</v>
      </c>
      <c r="P105" s="7">
        <f t="shared" si="8"/>
        <v>643.49929999999995</v>
      </c>
      <c r="Q105" s="13">
        <f t="shared" si="9"/>
        <v>-1765.8817999999999</v>
      </c>
    </row>
    <row r="106" spans="1:17" s="8" customFormat="1" ht="12.75" customHeight="1" x14ac:dyDescent="0.15">
      <c r="A106" s="6" t="s">
        <v>117</v>
      </c>
      <c r="B106" s="7">
        <v>0</v>
      </c>
      <c r="C106" s="7">
        <v>1340.24</v>
      </c>
      <c r="D106" s="7">
        <v>322.10000000000002</v>
      </c>
      <c r="E106" s="7">
        <v>0</v>
      </c>
      <c r="F106" s="7">
        <v>322.10000000000002</v>
      </c>
      <c r="G106" s="7">
        <v>0</v>
      </c>
      <c r="H106" s="7">
        <v>45.93</v>
      </c>
      <c r="I106" s="7">
        <v>0</v>
      </c>
      <c r="J106" s="7">
        <v>45.93</v>
      </c>
      <c r="K106" s="7">
        <v>0</v>
      </c>
      <c r="L106" s="19">
        <f t="shared" si="5"/>
        <v>14.259546724619682</v>
      </c>
      <c r="M106" s="7">
        <v>0</v>
      </c>
      <c r="N106" s="7">
        <f t="shared" si="6"/>
        <v>75.6935</v>
      </c>
      <c r="O106" s="7">
        <f t="shared" si="7"/>
        <v>45.094000000000008</v>
      </c>
      <c r="P106" s="7">
        <f t="shared" si="8"/>
        <v>69.251500000000007</v>
      </c>
      <c r="Q106" s="13">
        <f t="shared" si="9"/>
        <v>-190.03900000000002</v>
      </c>
    </row>
    <row r="107" spans="1:17" s="8" customFormat="1" ht="12.75" customHeight="1" x14ac:dyDescent="0.15">
      <c r="A107" s="6" t="s">
        <v>118</v>
      </c>
      <c r="B107" s="7">
        <v>0</v>
      </c>
      <c r="C107" s="7">
        <v>417.16</v>
      </c>
      <c r="D107" s="7">
        <v>417.16</v>
      </c>
      <c r="E107" s="7">
        <v>0</v>
      </c>
      <c r="F107" s="7">
        <v>417.16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19">
        <f t="shared" si="5"/>
        <v>0</v>
      </c>
      <c r="M107" s="7">
        <v>0</v>
      </c>
      <c r="N107" s="7">
        <f t="shared" si="6"/>
        <v>98.032600000000002</v>
      </c>
      <c r="O107" s="7">
        <f t="shared" si="7"/>
        <v>58.402400000000007</v>
      </c>
      <c r="P107" s="7">
        <f t="shared" si="8"/>
        <v>89.689400000000006</v>
      </c>
      <c r="Q107" s="13">
        <f t="shared" si="9"/>
        <v>-246.12440000000001</v>
      </c>
    </row>
    <row r="108" spans="1:17" s="8" customFormat="1" ht="12.75" customHeight="1" x14ac:dyDescent="0.15">
      <c r="A108" s="6" t="s">
        <v>119</v>
      </c>
      <c r="B108" s="7">
        <v>0</v>
      </c>
      <c r="C108" s="7">
        <v>25252.54</v>
      </c>
      <c r="D108" s="7">
        <v>7039.02</v>
      </c>
      <c r="E108" s="7">
        <v>6330.42</v>
      </c>
      <c r="F108" s="7">
        <v>708.6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19">
        <f t="shared" si="5"/>
        <v>0</v>
      </c>
      <c r="M108" s="7">
        <v>0</v>
      </c>
      <c r="N108" s="7">
        <f t="shared" si="6"/>
        <v>1654.1696999999999</v>
      </c>
      <c r="O108" s="7">
        <f t="shared" si="7"/>
        <v>985.46280000000013</v>
      </c>
      <c r="P108" s="7">
        <f t="shared" si="8"/>
        <v>1513.3893</v>
      </c>
      <c r="Q108" s="13">
        <f t="shared" si="9"/>
        <v>-4153.0218000000004</v>
      </c>
    </row>
    <row r="109" spans="1:17" s="8" customFormat="1" ht="12.75" customHeight="1" x14ac:dyDescent="0.15">
      <c r="A109" s="6" t="s">
        <v>120</v>
      </c>
      <c r="B109" s="7">
        <v>68110.899999999994</v>
      </c>
      <c r="C109" s="7">
        <v>22257.51</v>
      </c>
      <c r="D109" s="7">
        <v>220708.74</v>
      </c>
      <c r="E109" s="7">
        <v>215996.34</v>
      </c>
      <c r="F109" s="7">
        <v>2276.52</v>
      </c>
      <c r="G109" s="7">
        <v>2435.88</v>
      </c>
      <c r="H109" s="7">
        <v>183789.81</v>
      </c>
      <c r="I109" s="7">
        <v>178968.81</v>
      </c>
      <c r="J109" s="7">
        <v>2328.9299999999998</v>
      </c>
      <c r="K109" s="7">
        <v>2491.96</v>
      </c>
      <c r="L109" s="19">
        <f t="shared" si="5"/>
        <v>83.272556401708428</v>
      </c>
      <c r="M109" s="7">
        <v>115226</v>
      </c>
      <c r="N109" s="7">
        <f t="shared" si="6"/>
        <v>51866.553899999992</v>
      </c>
      <c r="O109" s="7">
        <f t="shared" si="7"/>
        <v>30899.223600000001</v>
      </c>
      <c r="P109" s="7">
        <f t="shared" si="8"/>
        <v>47452.379099999998</v>
      </c>
      <c r="Q109" s="13">
        <f t="shared" si="9"/>
        <v>1635.5533999999971</v>
      </c>
    </row>
    <row r="110" spans="1:17" s="8" customFormat="1" ht="12.75" customHeight="1" x14ac:dyDescent="0.15">
      <c r="A110" s="6" t="s">
        <v>121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19">
        <v>0</v>
      </c>
      <c r="M110" s="7">
        <v>17431</v>
      </c>
      <c r="N110" s="7">
        <f t="shared" si="6"/>
        <v>0</v>
      </c>
      <c r="O110" s="7">
        <f t="shared" si="7"/>
        <v>0</v>
      </c>
      <c r="P110" s="7">
        <f t="shared" si="8"/>
        <v>0</v>
      </c>
      <c r="Q110" s="13">
        <f t="shared" si="9"/>
        <v>-17431</v>
      </c>
    </row>
    <row r="111" spans="1:17" s="8" customFormat="1" ht="12.75" customHeight="1" x14ac:dyDescent="0.15">
      <c r="A111" s="6" t="s">
        <v>122</v>
      </c>
      <c r="B111" s="7">
        <v>0</v>
      </c>
      <c r="C111" s="7">
        <v>326853.84000000003</v>
      </c>
      <c r="D111" s="7">
        <v>517462.85</v>
      </c>
      <c r="E111" s="7">
        <v>492068.43</v>
      </c>
      <c r="F111" s="7">
        <v>17530.939999999999</v>
      </c>
      <c r="G111" s="7">
        <v>7863.48</v>
      </c>
      <c r="H111" s="7">
        <v>422336.15</v>
      </c>
      <c r="I111" s="7">
        <v>404661.78</v>
      </c>
      <c r="J111" s="7">
        <v>14308.18</v>
      </c>
      <c r="K111" s="7">
        <v>6417.91</v>
      </c>
      <c r="L111" s="19">
        <v>79.400000000000006</v>
      </c>
      <c r="M111" s="7">
        <v>145564</v>
      </c>
      <c r="N111" s="7">
        <v>115636.08</v>
      </c>
      <c r="O111" s="7">
        <v>68889.58</v>
      </c>
      <c r="P111" s="7">
        <v>155001.56</v>
      </c>
      <c r="Q111" s="13">
        <f t="shared" si="9"/>
        <v>-80429.439999999988</v>
      </c>
    </row>
    <row r="112" spans="1:17" s="8" customFormat="1" ht="12.75" customHeight="1" x14ac:dyDescent="0.15">
      <c r="A112" s="6" t="s">
        <v>123</v>
      </c>
      <c r="B112" s="7">
        <v>0</v>
      </c>
      <c r="C112" s="7">
        <v>364823.12</v>
      </c>
      <c r="D112" s="7">
        <v>493852.32</v>
      </c>
      <c r="E112" s="7">
        <v>460621.76</v>
      </c>
      <c r="F112" s="7">
        <v>15564.96</v>
      </c>
      <c r="G112" s="7">
        <v>17665.599999999999</v>
      </c>
      <c r="H112" s="7">
        <v>409275.57</v>
      </c>
      <c r="I112" s="7">
        <v>381736.05</v>
      </c>
      <c r="J112" s="7">
        <v>12899.32</v>
      </c>
      <c r="K112" s="7">
        <v>14640.2</v>
      </c>
      <c r="L112" s="19">
        <f t="shared" si="5"/>
        <v>82.87408065633872</v>
      </c>
      <c r="M112" s="7">
        <v>144708</v>
      </c>
      <c r="N112" s="7">
        <f t="shared" si="6"/>
        <v>116055.29519999999</v>
      </c>
      <c r="O112" s="7">
        <f t="shared" si="7"/>
        <v>69139.324800000002</v>
      </c>
      <c r="P112" s="7">
        <f t="shared" si="8"/>
        <v>106178.2488</v>
      </c>
      <c r="Q112" s="13">
        <f t="shared" si="9"/>
        <v>-54344.818800000008</v>
      </c>
    </row>
    <row r="113" spans="1:17" s="8" customFormat="1" ht="12.75" customHeight="1" x14ac:dyDescent="0.15">
      <c r="A113" s="6" t="s">
        <v>124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19">
        <v>0</v>
      </c>
      <c r="M113" s="7">
        <v>129</v>
      </c>
      <c r="N113" s="7">
        <f t="shared" si="6"/>
        <v>0</v>
      </c>
      <c r="O113" s="7">
        <f t="shared" si="7"/>
        <v>0</v>
      </c>
      <c r="P113" s="7">
        <f t="shared" si="8"/>
        <v>0</v>
      </c>
      <c r="Q113" s="13">
        <f t="shared" si="9"/>
        <v>-129</v>
      </c>
    </row>
    <row r="114" spans="1:17" s="8" customFormat="1" ht="12.75" customHeight="1" x14ac:dyDescent="0.15">
      <c r="A114" s="6" t="s">
        <v>125</v>
      </c>
      <c r="B114" s="7">
        <v>0</v>
      </c>
      <c r="C114" s="7">
        <v>163633.79</v>
      </c>
      <c r="D114" s="7">
        <v>341136.84</v>
      </c>
      <c r="E114" s="7">
        <v>315509.28000000003</v>
      </c>
      <c r="F114" s="7">
        <v>14931.12</v>
      </c>
      <c r="G114" s="7">
        <v>10696.44</v>
      </c>
      <c r="H114" s="7">
        <v>314357</v>
      </c>
      <c r="I114" s="7">
        <v>329425.95</v>
      </c>
      <c r="J114" s="7">
        <v>15072.07</v>
      </c>
      <c r="K114" s="7">
        <v>10797.41</v>
      </c>
      <c r="L114" s="19">
        <v>99.6</v>
      </c>
      <c r="M114" s="7">
        <v>85434</v>
      </c>
      <c r="N114" s="7">
        <v>74144.679999999993</v>
      </c>
      <c r="O114" s="7">
        <v>44171.3</v>
      </c>
      <c r="P114" s="7">
        <v>125675.97</v>
      </c>
      <c r="Q114" s="13">
        <f t="shared" si="9"/>
        <v>0</v>
      </c>
    </row>
    <row r="115" spans="1:17" s="8" customFormat="1" ht="12.75" customHeight="1" x14ac:dyDescent="0.15">
      <c r="A115" s="6" t="s">
        <v>126</v>
      </c>
      <c r="B115" s="7">
        <v>0</v>
      </c>
      <c r="C115" s="7">
        <v>387197.4</v>
      </c>
      <c r="D115" s="7">
        <v>285197.03999999998</v>
      </c>
      <c r="E115" s="7">
        <v>269073.90000000002</v>
      </c>
      <c r="F115" s="7">
        <v>7001.1</v>
      </c>
      <c r="G115" s="7">
        <v>9122.0400000000009</v>
      </c>
      <c r="H115" s="7">
        <v>234443.91</v>
      </c>
      <c r="I115" s="7">
        <v>221190.01</v>
      </c>
      <c r="J115" s="7">
        <v>5755.2</v>
      </c>
      <c r="K115" s="7">
        <v>7498.7</v>
      </c>
      <c r="L115" s="19">
        <f t="shared" si="5"/>
        <v>82.204187673196046</v>
      </c>
      <c r="M115" s="7">
        <v>105186</v>
      </c>
      <c r="N115" s="7">
        <f t="shared" si="6"/>
        <v>67021.304399999994</v>
      </c>
      <c r="O115" s="7">
        <f t="shared" si="7"/>
        <v>39927.585599999999</v>
      </c>
      <c r="P115" s="7">
        <f t="shared" si="8"/>
        <v>61317.363599999997</v>
      </c>
      <c r="Q115" s="13">
        <f t="shared" si="9"/>
        <v>-52262.24359999998</v>
      </c>
    </row>
    <row r="116" spans="1:17" s="8" customFormat="1" ht="12.75" customHeight="1" x14ac:dyDescent="0.15">
      <c r="A116" s="6" t="s">
        <v>127</v>
      </c>
      <c r="B116" s="7">
        <v>0</v>
      </c>
      <c r="C116" s="7">
        <v>12295.88</v>
      </c>
      <c r="D116" s="7">
        <v>30599.46</v>
      </c>
      <c r="E116" s="7">
        <v>30599.46</v>
      </c>
      <c r="F116" s="7">
        <v>0</v>
      </c>
      <c r="G116" s="7">
        <v>0</v>
      </c>
      <c r="H116" s="7">
        <v>18302</v>
      </c>
      <c r="I116" s="7">
        <v>18302</v>
      </c>
      <c r="J116" s="7">
        <v>0</v>
      </c>
      <c r="K116" s="7">
        <v>0</v>
      </c>
      <c r="L116" s="19">
        <f t="shared" si="5"/>
        <v>59.81151301362835</v>
      </c>
      <c r="M116" s="7">
        <v>0</v>
      </c>
      <c r="N116" s="7">
        <f t="shared" si="6"/>
        <v>7190.8730999999998</v>
      </c>
      <c r="O116" s="7">
        <f t="shared" si="7"/>
        <v>4283.9243999999999</v>
      </c>
      <c r="P116" s="7">
        <f t="shared" si="8"/>
        <v>6578.8838999999998</v>
      </c>
      <c r="Q116" s="13">
        <f t="shared" si="9"/>
        <v>248.31859999999961</v>
      </c>
    </row>
    <row r="117" spans="1:17" s="8" customFormat="1" ht="12.75" customHeight="1" x14ac:dyDescent="0.15">
      <c r="A117" s="6" t="s">
        <v>128</v>
      </c>
      <c r="B117" s="7">
        <v>0</v>
      </c>
      <c r="C117" s="7">
        <v>85585.4</v>
      </c>
      <c r="D117" s="7">
        <v>68806.42</v>
      </c>
      <c r="E117" s="7">
        <v>63646.74</v>
      </c>
      <c r="F117" s="7">
        <v>5159.68</v>
      </c>
      <c r="G117" s="7">
        <v>0</v>
      </c>
      <c r="H117" s="7">
        <v>59365.120000000003</v>
      </c>
      <c r="I117" s="7">
        <v>54913.43</v>
      </c>
      <c r="J117" s="7">
        <v>4451.6899999999996</v>
      </c>
      <c r="K117" s="7">
        <v>0</v>
      </c>
      <c r="L117" s="19">
        <f t="shared" si="5"/>
        <v>86.278460643643427</v>
      </c>
      <c r="M117" s="7">
        <v>30459</v>
      </c>
      <c r="N117" s="7">
        <f t="shared" si="6"/>
        <v>16169.508699999998</v>
      </c>
      <c r="O117" s="7">
        <f t="shared" si="7"/>
        <v>9632.8988000000008</v>
      </c>
      <c r="P117" s="7">
        <f t="shared" si="8"/>
        <v>14793.380299999999</v>
      </c>
      <c r="Q117" s="13">
        <f t="shared" si="9"/>
        <v>-16141.357799999998</v>
      </c>
    </row>
    <row r="118" spans="1:17" s="8" customFormat="1" ht="12.75" customHeight="1" x14ac:dyDescent="0.15">
      <c r="A118" s="6" t="s">
        <v>129</v>
      </c>
      <c r="B118" s="7">
        <v>16565.07</v>
      </c>
      <c r="C118" s="7">
        <v>22908.68</v>
      </c>
      <c r="D118" s="7">
        <v>252056.52</v>
      </c>
      <c r="E118" s="7">
        <v>236704.02</v>
      </c>
      <c r="F118" s="7">
        <v>7327.98</v>
      </c>
      <c r="G118" s="7">
        <v>8024.52</v>
      </c>
      <c r="H118" s="7">
        <v>266237.01</v>
      </c>
      <c r="I118" s="7">
        <v>237876.03</v>
      </c>
      <c r="J118" s="7">
        <v>6768.56</v>
      </c>
      <c r="K118" s="7">
        <v>7411.93</v>
      </c>
      <c r="L118" s="19">
        <v>92.4</v>
      </c>
      <c r="M118" s="7">
        <v>69544</v>
      </c>
      <c r="N118" s="7">
        <v>55625.440000000002</v>
      </c>
      <c r="O118" s="7">
        <v>33138.559999999998</v>
      </c>
      <c r="P118" s="7">
        <v>50891.360000000001</v>
      </c>
      <c r="Q118" s="13">
        <f t="shared" si="9"/>
        <v>45241.740000000005</v>
      </c>
    </row>
    <row r="119" spans="1:17" s="8" customFormat="1" ht="12.75" customHeight="1" x14ac:dyDescent="0.15">
      <c r="A119" s="6" t="s">
        <v>130</v>
      </c>
      <c r="B119" s="7">
        <v>0</v>
      </c>
      <c r="C119" s="7">
        <v>50084.07</v>
      </c>
      <c r="D119" s="7">
        <v>11074.38</v>
      </c>
      <c r="E119" s="7">
        <v>10214.73</v>
      </c>
      <c r="F119" s="7">
        <v>859.65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19">
        <f t="shared" si="5"/>
        <v>0</v>
      </c>
      <c r="M119" s="7">
        <v>897</v>
      </c>
      <c r="N119" s="7">
        <f t="shared" si="6"/>
        <v>2602.4792999999995</v>
      </c>
      <c r="O119" s="7">
        <f t="shared" si="7"/>
        <v>1550.4132</v>
      </c>
      <c r="P119" s="7">
        <f t="shared" si="8"/>
        <v>2380.9916999999996</v>
      </c>
      <c r="Q119" s="13">
        <f t="shared" si="9"/>
        <v>-7430.8841999999995</v>
      </c>
    </row>
    <row r="120" spans="1:17" s="8" customFormat="1" ht="12.75" customHeight="1" x14ac:dyDescent="0.15">
      <c r="A120" s="6" t="s">
        <v>131</v>
      </c>
      <c r="B120" s="7">
        <v>0</v>
      </c>
      <c r="C120" s="7">
        <v>37087.269999999997</v>
      </c>
      <c r="D120" s="7">
        <v>71140.740000000005</v>
      </c>
      <c r="E120" s="7">
        <v>66973.679999999993</v>
      </c>
      <c r="F120" s="7">
        <v>4167.0600000000004</v>
      </c>
      <c r="G120" s="7">
        <v>0</v>
      </c>
      <c r="H120" s="7">
        <v>53287.05</v>
      </c>
      <c r="I120" s="7">
        <v>50165.77</v>
      </c>
      <c r="J120" s="7">
        <v>3121.28</v>
      </c>
      <c r="K120" s="7">
        <v>0</v>
      </c>
      <c r="L120" s="19">
        <f t="shared" si="5"/>
        <v>74.903704965677903</v>
      </c>
      <c r="M120" s="7">
        <v>36310</v>
      </c>
      <c r="N120" s="7">
        <f t="shared" si="6"/>
        <v>16718.073899999999</v>
      </c>
      <c r="O120" s="7">
        <f t="shared" si="7"/>
        <v>9959.7036000000026</v>
      </c>
      <c r="P120" s="7">
        <f t="shared" si="8"/>
        <v>15295.259100000001</v>
      </c>
      <c r="Q120" s="13">
        <f t="shared" si="9"/>
        <v>-28117.266600000006</v>
      </c>
    </row>
    <row r="121" spans="1:17" s="8" customFormat="1" ht="12.75" customHeight="1" x14ac:dyDescent="0.15">
      <c r="A121" s="6" t="s">
        <v>132</v>
      </c>
      <c r="B121" s="7">
        <v>0</v>
      </c>
      <c r="C121" s="7">
        <v>64117.91</v>
      </c>
      <c r="D121" s="7">
        <v>27053.759999999998</v>
      </c>
      <c r="E121" s="7">
        <v>25994.94</v>
      </c>
      <c r="F121" s="7">
        <v>1058.82</v>
      </c>
      <c r="G121" s="7">
        <v>0</v>
      </c>
      <c r="H121" s="7">
        <v>12970.56</v>
      </c>
      <c r="I121" s="7">
        <v>12462.92</v>
      </c>
      <c r="J121" s="7">
        <v>507.64</v>
      </c>
      <c r="K121" s="7">
        <v>0</v>
      </c>
      <c r="L121" s="19">
        <f t="shared" si="5"/>
        <v>47.943649976934815</v>
      </c>
      <c r="M121" s="7">
        <v>2049</v>
      </c>
      <c r="N121" s="7">
        <f t="shared" si="6"/>
        <v>6357.6335999999992</v>
      </c>
      <c r="O121" s="7">
        <f t="shared" si="7"/>
        <v>3787.5264000000002</v>
      </c>
      <c r="P121" s="7">
        <f t="shared" si="8"/>
        <v>5816.5583999999999</v>
      </c>
      <c r="Q121" s="13">
        <f t="shared" si="9"/>
        <v>-5547.7983999999997</v>
      </c>
    </row>
    <row r="122" spans="1:17" s="8" customFormat="1" ht="12.75" customHeight="1" x14ac:dyDescent="0.15">
      <c r="A122" s="6" t="s">
        <v>133</v>
      </c>
      <c r="B122" s="7">
        <v>0</v>
      </c>
      <c r="C122" s="7">
        <v>3920.34</v>
      </c>
      <c r="D122" s="7">
        <v>66726.48</v>
      </c>
      <c r="E122" s="7">
        <v>64565.4</v>
      </c>
      <c r="F122" s="7">
        <v>2161.08</v>
      </c>
      <c r="G122" s="7">
        <v>0</v>
      </c>
      <c r="H122" s="7">
        <v>63173.81</v>
      </c>
      <c r="I122" s="7">
        <v>61127.79</v>
      </c>
      <c r="J122" s="7">
        <v>2046.02</v>
      </c>
      <c r="K122" s="7">
        <v>0</v>
      </c>
      <c r="L122" s="19">
        <f t="shared" si="5"/>
        <v>94.675771897453615</v>
      </c>
      <c r="M122" s="7">
        <v>45018</v>
      </c>
      <c r="N122" s="7">
        <f t="shared" si="6"/>
        <v>15680.722799999998</v>
      </c>
      <c r="O122" s="7">
        <f t="shared" si="7"/>
        <v>9341.7072000000007</v>
      </c>
      <c r="P122" s="7">
        <f t="shared" si="8"/>
        <v>14346.1932</v>
      </c>
      <c r="Q122" s="13">
        <f t="shared" si="9"/>
        <v>-23258.833199999997</v>
      </c>
    </row>
    <row r="123" spans="1:17" s="8" customFormat="1" ht="12.75" customHeight="1" x14ac:dyDescent="0.15">
      <c r="A123" s="6" t="s">
        <v>134</v>
      </c>
      <c r="B123" s="7">
        <v>0</v>
      </c>
      <c r="C123" s="7">
        <v>30273.52</v>
      </c>
      <c r="D123" s="7">
        <v>26834.52</v>
      </c>
      <c r="E123" s="7">
        <v>25771.56</v>
      </c>
      <c r="F123" s="7">
        <v>1062.96</v>
      </c>
      <c r="G123" s="7">
        <v>0</v>
      </c>
      <c r="H123" s="7">
        <v>21500.45</v>
      </c>
      <c r="I123" s="7">
        <v>20648.78</v>
      </c>
      <c r="J123" s="7">
        <v>851.67</v>
      </c>
      <c r="K123" s="7">
        <v>0</v>
      </c>
      <c r="L123" s="19">
        <f t="shared" si="5"/>
        <v>80.122357321837683</v>
      </c>
      <c r="M123" s="7">
        <v>1223</v>
      </c>
      <c r="N123" s="7">
        <f t="shared" si="6"/>
        <v>6306.1121999999996</v>
      </c>
      <c r="O123" s="7">
        <f t="shared" si="7"/>
        <v>3756.8328000000006</v>
      </c>
      <c r="P123" s="7">
        <f t="shared" si="8"/>
        <v>5769.4218000000001</v>
      </c>
      <c r="Q123" s="13">
        <f t="shared" si="9"/>
        <v>3593.4131999999991</v>
      </c>
    </row>
    <row r="124" spans="1:17" s="8" customFormat="1" ht="12.75" customHeight="1" x14ac:dyDescent="0.15">
      <c r="A124" s="6" t="s">
        <v>135</v>
      </c>
      <c r="B124" s="7">
        <v>0</v>
      </c>
      <c r="C124" s="7">
        <v>14452.39</v>
      </c>
      <c r="D124" s="7">
        <v>72420.38</v>
      </c>
      <c r="E124" s="7">
        <v>66501.899999999994</v>
      </c>
      <c r="F124" s="7">
        <v>3025.52</v>
      </c>
      <c r="G124" s="7">
        <v>2892.96</v>
      </c>
      <c r="H124" s="7">
        <v>69597.06</v>
      </c>
      <c r="I124" s="7">
        <v>63909.31</v>
      </c>
      <c r="J124" s="7">
        <v>2907.57</v>
      </c>
      <c r="K124" s="7">
        <v>2780.18</v>
      </c>
      <c r="L124" s="19">
        <f t="shared" si="5"/>
        <v>96.101484140237858</v>
      </c>
      <c r="M124" s="7">
        <v>41871</v>
      </c>
      <c r="N124" s="7">
        <f t="shared" si="6"/>
        <v>17018.7893</v>
      </c>
      <c r="O124" s="7">
        <f t="shared" si="7"/>
        <v>10138.853200000001</v>
      </c>
      <c r="P124" s="7">
        <f t="shared" si="8"/>
        <v>15570.3817</v>
      </c>
      <c r="Q124" s="13">
        <f t="shared" si="9"/>
        <v>-20689.714200000002</v>
      </c>
    </row>
    <row r="125" spans="1:17" s="8" customFormat="1" ht="12.75" customHeight="1" x14ac:dyDescent="0.15">
      <c r="A125" s="6" t="s">
        <v>136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19">
        <v>0</v>
      </c>
      <c r="M125" s="7">
        <v>2078</v>
      </c>
      <c r="N125" s="7">
        <f t="shared" si="6"/>
        <v>0</v>
      </c>
      <c r="O125" s="7">
        <f t="shared" si="7"/>
        <v>0</v>
      </c>
      <c r="P125" s="7">
        <f t="shared" si="8"/>
        <v>0</v>
      </c>
      <c r="Q125" s="13">
        <f t="shared" si="9"/>
        <v>-2078</v>
      </c>
    </row>
    <row r="126" spans="1:17" s="8" customFormat="1" ht="12.75" customHeight="1" x14ac:dyDescent="0.15">
      <c r="A126" s="6" t="s">
        <v>137</v>
      </c>
      <c r="B126" s="7">
        <v>0</v>
      </c>
      <c r="C126" s="7">
        <v>66476.45</v>
      </c>
      <c r="D126" s="7">
        <v>221253.03</v>
      </c>
      <c r="E126" s="7">
        <v>213285.84</v>
      </c>
      <c r="F126" s="7">
        <v>1339.08</v>
      </c>
      <c r="G126" s="7">
        <v>6628.11</v>
      </c>
      <c r="H126" s="7">
        <v>255264.5</v>
      </c>
      <c r="I126" s="7">
        <v>246072.58</v>
      </c>
      <c r="J126" s="7">
        <v>1544.93</v>
      </c>
      <c r="K126" s="7">
        <v>7647</v>
      </c>
      <c r="L126" s="19">
        <f t="shared" si="5"/>
        <v>115.37220529816021</v>
      </c>
      <c r="M126" s="7">
        <v>139473</v>
      </c>
      <c r="N126" s="7">
        <f t="shared" si="6"/>
        <v>51994.462049999995</v>
      </c>
      <c r="O126" s="7">
        <f t="shared" si="7"/>
        <v>30975.424200000001</v>
      </c>
      <c r="P126" s="7">
        <f t="shared" si="8"/>
        <v>47569.401449999998</v>
      </c>
      <c r="Q126" s="13">
        <f t="shared" si="9"/>
        <v>-23939.707700000006</v>
      </c>
    </row>
    <row r="127" spans="1:17" s="8" customFormat="1" ht="12.75" customHeight="1" x14ac:dyDescent="0.15">
      <c r="A127" s="6" t="s">
        <v>138</v>
      </c>
      <c r="B127" s="7">
        <v>0</v>
      </c>
      <c r="C127" s="7">
        <v>27401.53</v>
      </c>
      <c r="D127" s="7">
        <v>2053.44</v>
      </c>
      <c r="E127" s="7">
        <v>2053.44</v>
      </c>
      <c r="F127" s="7">
        <v>0</v>
      </c>
      <c r="G127" s="7">
        <v>0</v>
      </c>
      <c r="H127" s="7">
        <v>2542.5</v>
      </c>
      <c r="I127" s="7">
        <v>2542.5</v>
      </c>
      <c r="J127" s="7">
        <v>0</v>
      </c>
      <c r="K127" s="7">
        <v>0</v>
      </c>
      <c r="L127" s="19">
        <f t="shared" si="5"/>
        <v>123.81661991584852</v>
      </c>
      <c r="M127" s="7">
        <v>12805</v>
      </c>
      <c r="N127" s="7">
        <f t="shared" si="6"/>
        <v>482.55840000000001</v>
      </c>
      <c r="O127" s="7">
        <f t="shared" si="7"/>
        <v>287.48160000000001</v>
      </c>
      <c r="P127" s="7">
        <f t="shared" si="8"/>
        <v>441.4896</v>
      </c>
      <c r="Q127" s="13">
        <f t="shared" si="9"/>
        <v>-11474.0296</v>
      </c>
    </row>
    <row r="128" spans="1:17" s="8" customFormat="1" ht="12.75" customHeight="1" x14ac:dyDescent="0.15">
      <c r="A128" s="6" t="s">
        <v>139</v>
      </c>
      <c r="B128" s="7">
        <v>0</v>
      </c>
      <c r="C128" s="7">
        <v>241122.91</v>
      </c>
      <c r="D128" s="7">
        <v>503461.72</v>
      </c>
      <c r="E128" s="7">
        <v>467587.02</v>
      </c>
      <c r="F128" s="7">
        <v>17941.54</v>
      </c>
      <c r="G128" s="7">
        <v>17933.16</v>
      </c>
      <c r="H128" s="7">
        <v>455027.16</v>
      </c>
      <c r="I128" s="7">
        <v>437085.62</v>
      </c>
      <c r="J128" s="7">
        <v>16215.51</v>
      </c>
      <c r="K128" s="7">
        <v>16207.94</v>
      </c>
      <c r="L128" s="19">
        <v>90</v>
      </c>
      <c r="M128" s="7">
        <v>151347</v>
      </c>
      <c r="N128" s="7">
        <v>109882.95</v>
      </c>
      <c r="O128" s="7">
        <v>65462.18</v>
      </c>
      <c r="P128" s="7">
        <v>147289.91</v>
      </c>
      <c r="Q128" s="13">
        <f t="shared" si="9"/>
        <v>-36896.420000000013</v>
      </c>
    </row>
    <row r="129" spans="1:17" s="8" customFormat="1" ht="12.75" customHeight="1" x14ac:dyDescent="0.15">
      <c r="A129" s="6" t="s">
        <v>140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19">
        <v>0</v>
      </c>
      <c r="M129" s="7">
        <v>17164</v>
      </c>
      <c r="N129" s="7">
        <f t="shared" si="6"/>
        <v>0</v>
      </c>
      <c r="O129" s="7">
        <f t="shared" si="7"/>
        <v>0</v>
      </c>
      <c r="P129" s="7">
        <f t="shared" si="8"/>
        <v>0</v>
      </c>
      <c r="Q129" s="13">
        <f t="shared" si="9"/>
        <v>-17164</v>
      </c>
    </row>
    <row r="130" spans="1:17" s="8" customFormat="1" ht="12.75" customHeight="1" x14ac:dyDescent="0.15">
      <c r="A130" s="6" t="s">
        <v>141</v>
      </c>
      <c r="B130" s="7">
        <v>0</v>
      </c>
      <c r="C130" s="7">
        <v>199130.25</v>
      </c>
      <c r="D130" s="7">
        <v>477312.84</v>
      </c>
      <c r="E130" s="7">
        <v>464353.02</v>
      </c>
      <c r="F130" s="7">
        <v>12959.82</v>
      </c>
      <c r="G130" s="7">
        <v>0</v>
      </c>
      <c r="H130" s="7">
        <v>435310.17</v>
      </c>
      <c r="I130" s="7">
        <v>422350.35</v>
      </c>
      <c r="J130" s="7">
        <v>11819.38</v>
      </c>
      <c r="K130" s="7">
        <v>0</v>
      </c>
      <c r="L130" s="19">
        <v>88.4</v>
      </c>
      <c r="M130" s="7">
        <v>140908</v>
      </c>
      <c r="N130" s="7">
        <v>109122.96</v>
      </c>
      <c r="O130" s="7">
        <v>65009.42</v>
      </c>
      <c r="P130" s="7">
        <v>146271.20000000001</v>
      </c>
      <c r="Q130" s="13">
        <f t="shared" si="9"/>
        <v>-38961.230000000054</v>
      </c>
    </row>
    <row r="131" spans="1:17" s="8" customFormat="1" ht="12.75" customHeight="1" x14ac:dyDescent="0.15">
      <c r="A131" s="6" t="s">
        <v>142</v>
      </c>
      <c r="B131" s="7">
        <v>0</v>
      </c>
      <c r="C131" s="7">
        <v>47443.63</v>
      </c>
      <c r="D131" s="7">
        <v>63696.84</v>
      </c>
      <c r="E131" s="7">
        <v>62302.32</v>
      </c>
      <c r="F131" s="7">
        <v>1394.52</v>
      </c>
      <c r="G131" s="7">
        <v>0</v>
      </c>
      <c r="H131" s="7">
        <v>56746.69</v>
      </c>
      <c r="I131" s="7">
        <v>55504.33</v>
      </c>
      <c r="J131" s="7">
        <v>1242.3599999999999</v>
      </c>
      <c r="K131" s="7">
        <v>0</v>
      </c>
      <c r="L131" s="19">
        <f t="shared" si="5"/>
        <v>89.088705185374977</v>
      </c>
      <c r="M131" s="7">
        <v>28453</v>
      </c>
      <c r="N131" s="7">
        <f t="shared" si="6"/>
        <v>14968.757399999999</v>
      </c>
      <c r="O131" s="7">
        <f t="shared" si="7"/>
        <v>8917.5576000000001</v>
      </c>
      <c r="P131" s="7">
        <f t="shared" si="8"/>
        <v>13694.820599999999</v>
      </c>
      <c r="Q131" s="13">
        <f t="shared" si="9"/>
        <v>-10529.805599999996</v>
      </c>
    </row>
    <row r="132" spans="1:17" s="8" customFormat="1" ht="12.75" customHeight="1" x14ac:dyDescent="0.15">
      <c r="A132" s="6" t="s">
        <v>143</v>
      </c>
      <c r="B132" s="7">
        <v>0</v>
      </c>
      <c r="C132" s="7">
        <v>17147.91</v>
      </c>
      <c r="D132" s="7">
        <v>68435.34</v>
      </c>
      <c r="E132" s="7">
        <v>68435.34</v>
      </c>
      <c r="F132" s="7">
        <v>0</v>
      </c>
      <c r="G132" s="7">
        <v>0</v>
      </c>
      <c r="H132" s="7">
        <v>74575.55</v>
      </c>
      <c r="I132" s="7">
        <v>74575.55</v>
      </c>
      <c r="J132" s="7">
        <v>0</v>
      </c>
      <c r="K132" s="7">
        <v>0</v>
      </c>
      <c r="L132" s="19">
        <f t="shared" si="5"/>
        <v>108.97227952692279</v>
      </c>
      <c r="M132" s="7">
        <v>44881</v>
      </c>
      <c r="N132" s="7">
        <f t="shared" si="6"/>
        <v>16082.304899999997</v>
      </c>
      <c r="O132" s="7">
        <f t="shared" si="7"/>
        <v>9580.9476000000013</v>
      </c>
      <c r="P132" s="7">
        <f t="shared" si="8"/>
        <v>14713.598099999999</v>
      </c>
      <c r="Q132" s="13">
        <f t="shared" si="9"/>
        <v>-10682.300599999995</v>
      </c>
    </row>
    <row r="133" spans="1:17" s="8" customFormat="1" ht="12.75" customHeight="1" x14ac:dyDescent="0.15">
      <c r="A133" s="6" t="s">
        <v>144</v>
      </c>
      <c r="B133" s="7">
        <v>0</v>
      </c>
      <c r="C133" s="7">
        <v>-24478.73</v>
      </c>
      <c r="D133" s="7">
        <v>15678.24</v>
      </c>
      <c r="E133" s="7">
        <v>15678.24</v>
      </c>
      <c r="F133" s="7">
        <v>0</v>
      </c>
      <c r="G133" s="7">
        <v>0</v>
      </c>
      <c r="H133" s="7">
        <v>49220.71</v>
      </c>
      <c r="I133" s="7">
        <v>49220.71</v>
      </c>
      <c r="J133" s="7">
        <v>0</v>
      </c>
      <c r="K133" s="7">
        <v>0</v>
      </c>
      <c r="L133" s="19">
        <f t="shared" si="5"/>
        <v>313.94282776638198</v>
      </c>
      <c r="M133" s="7">
        <v>21365</v>
      </c>
      <c r="N133" s="7">
        <f t="shared" si="6"/>
        <v>3684.3863999999999</v>
      </c>
      <c r="O133" s="7">
        <f t="shared" si="7"/>
        <v>2194.9536000000003</v>
      </c>
      <c r="P133" s="7">
        <f t="shared" si="8"/>
        <v>3370.8215999999998</v>
      </c>
      <c r="Q133" s="13">
        <f t="shared" si="9"/>
        <v>18605.5484</v>
      </c>
    </row>
    <row r="134" spans="1:17" s="8" customFormat="1" ht="12.75" customHeight="1" x14ac:dyDescent="0.15">
      <c r="A134" s="6" t="s">
        <v>145</v>
      </c>
      <c r="B134" s="7">
        <v>0</v>
      </c>
      <c r="C134" s="7">
        <v>94552.1</v>
      </c>
      <c r="D134" s="7">
        <v>65031.54</v>
      </c>
      <c r="E134" s="7">
        <v>61585.56</v>
      </c>
      <c r="F134" s="7">
        <v>3445.98</v>
      </c>
      <c r="G134" s="7">
        <v>0</v>
      </c>
      <c r="H134" s="7">
        <v>54395.66</v>
      </c>
      <c r="I134" s="7">
        <v>51513.27</v>
      </c>
      <c r="J134" s="7">
        <v>2882.39</v>
      </c>
      <c r="K134" s="7">
        <v>0</v>
      </c>
      <c r="L134" s="19">
        <f t="shared" si="5"/>
        <v>83.645043620372519</v>
      </c>
      <c r="M134" s="7">
        <v>4847</v>
      </c>
      <c r="N134" s="7">
        <f t="shared" si="6"/>
        <v>15282.411899999999</v>
      </c>
      <c r="O134" s="7">
        <f t="shared" si="7"/>
        <v>9104.4156000000003</v>
      </c>
      <c r="P134" s="7">
        <f t="shared" si="8"/>
        <v>13981.7811</v>
      </c>
      <c r="Q134" s="13">
        <f t="shared" si="9"/>
        <v>8297.6613999999972</v>
      </c>
    </row>
    <row r="135" spans="1:17" s="8" customFormat="1" ht="12.75" customHeight="1" x14ac:dyDescent="0.15">
      <c r="A135" s="6" t="s">
        <v>146</v>
      </c>
      <c r="B135" s="7">
        <v>0</v>
      </c>
      <c r="C135" s="7">
        <v>20057.650000000001</v>
      </c>
      <c r="D135" s="7">
        <v>107195.62</v>
      </c>
      <c r="E135" s="7">
        <v>101038.5</v>
      </c>
      <c r="F135" s="7">
        <v>6157.12</v>
      </c>
      <c r="G135" s="7">
        <v>0</v>
      </c>
      <c r="H135" s="7">
        <v>96301.56</v>
      </c>
      <c r="I135" s="7">
        <v>90770.17</v>
      </c>
      <c r="J135" s="7">
        <v>5531.39</v>
      </c>
      <c r="K135" s="7">
        <v>0</v>
      </c>
      <c r="L135" s="19">
        <f t="shared" si="5"/>
        <v>89.837215363836691</v>
      </c>
      <c r="M135" s="7">
        <v>19360</v>
      </c>
      <c r="N135" s="7">
        <f t="shared" si="6"/>
        <v>25190.970699999998</v>
      </c>
      <c r="O135" s="7">
        <f t="shared" si="7"/>
        <v>15007.3868</v>
      </c>
      <c r="P135" s="7">
        <f t="shared" si="8"/>
        <v>23047.058299999997</v>
      </c>
      <c r="Q135" s="13">
        <f t="shared" si="9"/>
        <v>8164.754200000003</v>
      </c>
    </row>
    <row r="136" spans="1:17" s="8" customFormat="1" ht="12.75" customHeight="1" x14ac:dyDescent="0.15">
      <c r="A136" s="6" t="s">
        <v>147</v>
      </c>
      <c r="B136" s="7">
        <v>0</v>
      </c>
      <c r="C136" s="7">
        <v>11351.4</v>
      </c>
      <c r="D136" s="7">
        <v>2166.6</v>
      </c>
      <c r="E136" s="7">
        <v>1945.8</v>
      </c>
      <c r="F136" s="7">
        <v>220.8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19">
        <f t="shared" ref="L136:L199" si="10">H136/D136*100</f>
        <v>0</v>
      </c>
      <c r="M136" s="7">
        <v>0</v>
      </c>
      <c r="N136" s="7">
        <f t="shared" ref="N136:N199" si="11">D136*23.5%</f>
        <v>509.15099999999995</v>
      </c>
      <c r="O136" s="7">
        <f t="shared" ref="O136:O199" si="12">D136*14%</f>
        <v>303.32400000000001</v>
      </c>
      <c r="P136" s="7">
        <f t="shared" ref="P136:P199" si="13">D136*21.5%</f>
        <v>465.81899999999996</v>
      </c>
      <c r="Q136" s="13">
        <f t="shared" ref="Q136:Q199" si="14">B136+I136-M136-N136-O136-P136</f>
        <v>-1278.2939999999999</v>
      </c>
    </row>
    <row r="137" spans="1:17" s="8" customFormat="1" ht="12.75" customHeight="1" x14ac:dyDescent="0.15">
      <c r="A137" s="6" t="s">
        <v>148</v>
      </c>
      <c r="B137" s="7">
        <v>0</v>
      </c>
      <c r="C137" s="7">
        <v>364195.89</v>
      </c>
      <c r="D137" s="7">
        <v>498974.59</v>
      </c>
      <c r="E137" s="7">
        <v>470885.44</v>
      </c>
      <c r="F137" s="7">
        <v>10029.83</v>
      </c>
      <c r="G137" s="7">
        <v>18059.32</v>
      </c>
      <c r="H137" s="7">
        <v>406833.57</v>
      </c>
      <c r="I137" s="7">
        <v>383931.38</v>
      </c>
      <c r="J137" s="7">
        <v>8177.71</v>
      </c>
      <c r="K137" s="7">
        <v>14724.47</v>
      </c>
      <c r="L137" s="19">
        <f t="shared" si="10"/>
        <v>81.533925404898881</v>
      </c>
      <c r="M137" s="7">
        <v>202068</v>
      </c>
      <c r="N137" s="7">
        <f t="shared" si="11"/>
        <v>117259.02864999999</v>
      </c>
      <c r="O137" s="7">
        <f t="shared" si="12"/>
        <v>69856.442600000009</v>
      </c>
      <c r="P137" s="7">
        <f t="shared" si="13"/>
        <v>107279.53685</v>
      </c>
      <c r="Q137" s="13">
        <f t="shared" si="14"/>
        <v>-112531.6281</v>
      </c>
    </row>
    <row r="138" spans="1:17" s="8" customFormat="1" ht="12.75" customHeight="1" x14ac:dyDescent="0.15">
      <c r="A138" s="6" t="s">
        <v>149</v>
      </c>
      <c r="B138" s="7">
        <v>0</v>
      </c>
      <c r="C138" s="7">
        <v>264765</v>
      </c>
      <c r="D138" s="7">
        <v>501513</v>
      </c>
      <c r="E138" s="7">
        <v>468296.82</v>
      </c>
      <c r="F138" s="7">
        <v>15255.9</v>
      </c>
      <c r="G138" s="7">
        <v>17960.28</v>
      </c>
      <c r="H138" s="7">
        <v>473595.43</v>
      </c>
      <c r="I138" s="7">
        <v>442228.28</v>
      </c>
      <c r="J138" s="7">
        <v>14406.65</v>
      </c>
      <c r="K138" s="7">
        <v>16960.490000000002</v>
      </c>
      <c r="L138" s="19">
        <f t="shared" si="10"/>
        <v>94.433330741177201</v>
      </c>
      <c r="M138" s="7">
        <v>162471</v>
      </c>
      <c r="N138" s="7">
        <f t="shared" si="11"/>
        <v>117855.55499999999</v>
      </c>
      <c r="O138" s="7">
        <f t="shared" si="12"/>
        <v>70211.820000000007</v>
      </c>
      <c r="P138" s="7">
        <f t="shared" si="13"/>
        <v>107825.295</v>
      </c>
      <c r="Q138" s="13">
        <f t="shared" si="14"/>
        <v>-16135.38999999997</v>
      </c>
    </row>
    <row r="139" spans="1:17" s="8" customFormat="1" ht="12.75" customHeight="1" x14ac:dyDescent="0.15">
      <c r="A139" s="6" t="s">
        <v>150</v>
      </c>
      <c r="B139" s="7">
        <v>0</v>
      </c>
      <c r="C139" s="7">
        <v>224602.97</v>
      </c>
      <c r="D139" s="7">
        <v>197198.66</v>
      </c>
      <c r="E139" s="7">
        <v>185800.68</v>
      </c>
      <c r="F139" s="7">
        <v>10210.44</v>
      </c>
      <c r="G139" s="7">
        <v>1187.54</v>
      </c>
      <c r="H139" s="7">
        <v>152969.71</v>
      </c>
      <c r="I139" s="7">
        <v>144128.14000000001</v>
      </c>
      <c r="J139" s="7">
        <v>7920.38</v>
      </c>
      <c r="K139" s="7">
        <v>921.19</v>
      </c>
      <c r="L139" s="19">
        <f t="shared" si="10"/>
        <v>77.571373963697312</v>
      </c>
      <c r="M139" s="7">
        <v>125649</v>
      </c>
      <c r="N139" s="7">
        <f t="shared" si="11"/>
        <v>46341.685099999995</v>
      </c>
      <c r="O139" s="7">
        <f t="shared" si="12"/>
        <v>27607.812400000003</v>
      </c>
      <c r="P139" s="7">
        <f t="shared" si="13"/>
        <v>42397.711900000002</v>
      </c>
      <c r="Q139" s="13">
        <f t="shared" si="14"/>
        <v>-97868.069399999978</v>
      </c>
    </row>
    <row r="140" spans="1:17" s="8" customFormat="1" ht="12.75" customHeight="1" x14ac:dyDescent="0.15">
      <c r="A140" s="6" t="s">
        <v>151</v>
      </c>
      <c r="B140" s="7">
        <v>41052.33</v>
      </c>
      <c r="C140" s="7">
        <v>312577.53000000003</v>
      </c>
      <c r="D140" s="7">
        <v>445670.3</v>
      </c>
      <c r="E140" s="7">
        <v>404508.84</v>
      </c>
      <c r="F140" s="7">
        <v>25649.06</v>
      </c>
      <c r="G140" s="7">
        <v>15512.4</v>
      </c>
      <c r="H140" s="7">
        <v>386370.31</v>
      </c>
      <c r="I140" s="7">
        <v>350685.71</v>
      </c>
      <c r="J140" s="7">
        <v>22236.25</v>
      </c>
      <c r="K140" s="7">
        <v>13448.35</v>
      </c>
      <c r="L140" s="19">
        <f t="shared" si="10"/>
        <v>86.694201969482819</v>
      </c>
      <c r="M140" s="7">
        <v>1225</v>
      </c>
      <c r="N140" s="7">
        <f t="shared" si="11"/>
        <v>104732.52049999998</v>
      </c>
      <c r="O140" s="7">
        <f t="shared" si="12"/>
        <v>62393.842000000004</v>
      </c>
      <c r="P140" s="7">
        <f t="shared" si="13"/>
        <v>95819.114499999996</v>
      </c>
      <c r="Q140" s="13">
        <f t="shared" si="14"/>
        <v>127567.56300000005</v>
      </c>
    </row>
    <row r="141" spans="1:17" s="8" customFormat="1" ht="12.75" customHeight="1" x14ac:dyDescent="0.15">
      <c r="A141" s="6" t="s">
        <v>152</v>
      </c>
      <c r="B141" s="7">
        <v>27369.15</v>
      </c>
      <c r="C141" s="7">
        <v>365797.48</v>
      </c>
      <c r="D141" s="7">
        <v>671192</v>
      </c>
      <c r="E141" s="7">
        <v>647406.12</v>
      </c>
      <c r="F141" s="7">
        <v>23785.88</v>
      </c>
      <c r="G141" s="7">
        <v>0</v>
      </c>
      <c r="H141" s="7">
        <v>576453.82999999996</v>
      </c>
      <c r="I141" s="7">
        <v>556025.31000000006</v>
      </c>
      <c r="J141" s="7">
        <v>20428.52</v>
      </c>
      <c r="K141" s="7">
        <v>0</v>
      </c>
      <c r="L141" s="19">
        <f t="shared" si="10"/>
        <v>85.885086532616597</v>
      </c>
      <c r="M141" s="7">
        <v>192805</v>
      </c>
      <c r="N141" s="7">
        <f t="shared" si="11"/>
        <v>157730.12</v>
      </c>
      <c r="O141" s="7">
        <f t="shared" si="12"/>
        <v>93966.88</v>
      </c>
      <c r="P141" s="7">
        <f t="shared" si="13"/>
        <v>144306.28</v>
      </c>
      <c r="Q141" s="13">
        <f t="shared" si="14"/>
        <v>-5413.8199999999197</v>
      </c>
    </row>
    <row r="142" spans="1:17" s="8" customFormat="1" ht="12.75" customHeight="1" x14ac:dyDescent="0.15">
      <c r="A142" s="6" t="s">
        <v>153</v>
      </c>
      <c r="B142" s="7">
        <v>0</v>
      </c>
      <c r="C142" s="7">
        <v>168198.09</v>
      </c>
      <c r="D142" s="7">
        <v>508096.14</v>
      </c>
      <c r="E142" s="7">
        <v>475781.38</v>
      </c>
      <c r="F142" s="7">
        <v>14068.06</v>
      </c>
      <c r="G142" s="7">
        <v>18246.7</v>
      </c>
      <c r="H142" s="7">
        <v>436725.16</v>
      </c>
      <c r="I142" s="7">
        <v>422657.1</v>
      </c>
      <c r="J142" s="7">
        <v>12091.96</v>
      </c>
      <c r="K142" s="7">
        <v>15683.63</v>
      </c>
      <c r="L142" s="19">
        <v>86.2</v>
      </c>
      <c r="M142" s="7">
        <v>149587</v>
      </c>
      <c r="N142" s="7">
        <v>111808.62</v>
      </c>
      <c r="O142" s="7">
        <v>66609.39</v>
      </c>
      <c r="P142" s="7">
        <v>149871.14000000001</v>
      </c>
      <c r="Q142" s="13">
        <f t="shared" si="14"/>
        <v>-55219.050000000032</v>
      </c>
    </row>
    <row r="143" spans="1:17" s="8" customFormat="1" ht="12.75" customHeight="1" x14ac:dyDescent="0.15">
      <c r="A143" s="6" t="s">
        <v>154</v>
      </c>
      <c r="B143" s="7">
        <v>0</v>
      </c>
      <c r="C143" s="7">
        <v>211226.66</v>
      </c>
      <c r="D143" s="7">
        <v>693526.1</v>
      </c>
      <c r="E143" s="7">
        <v>658434.21</v>
      </c>
      <c r="F143" s="7">
        <v>24563.9</v>
      </c>
      <c r="G143" s="7">
        <v>10527.99</v>
      </c>
      <c r="H143" s="7">
        <v>592134.98</v>
      </c>
      <c r="I143" s="7">
        <v>553004.18999999994</v>
      </c>
      <c r="J143" s="7">
        <v>20972.74</v>
      </c>
      <c r="K143" s="7">
        <v>8988.83</v>
      </c>
      <c r="L143" s="19">
        <v>83.1</v>
      </c>
      <c r="M143" s="7">
        <v>164528</v>
      </c>
      <c r="N143" s="7">
        <v>154732.04</v>
      </c>
      <c r="O143" s="7">
        <v>92108.79</v>
      </c>
      <c r="P143" s="7">
        <v>141563.35999999999</v>
      </c>
      <c r="Q143" s="13">
        <f t="shared" si="14"/>
        <v>71.999999999941792</v>
      </c>
    </row>
    <row r="144" spans="1:17" s="8" customFormat="1" ht="12.75" customHeight="1" x14ac:dyDescent="0.15">
      <c r="A144" s="6" t="s">
        <v>155</v>
      </c>
      <c r="B144" s="7">
        <v>0</v>
      </c>
      <c r="C144" s="7">
        <v>67388.95</v>
      </c>
      <c r="D144" s="7">
        <v>67006.86</v>
      </c>
      <c r="E144" s="7">
        <v>62759.4</v>
      </c>
      <c r="F144" s="7">
        <v>2119.7399999999998</v>
      </c>
      <c r="G144" s="7">
        <v>2127.7199999999998</v>
      </c>
      <c r="H144" s="7">
        <v>45630.04</v>
      </c>
      <c r="I144" s="7">
        <v>42737.62</v>
      </c>
      <c r="J144" s="7">
        <v>1443.49</v>
      </c>
      <c r="K144" s="7">
        <v>1448.93</v>
      </c>
      <c r="L144" s="19">
        <f t="shared" si="10"/>
        <v>68.097564935888656</v>
      </c>
      <c r="M144" s="7">
        <v>19391</v>
      </c>
      <c r="N144" s="7">
        <f t="shared" si="11"/>
        <v>15746.612099999998</v>
      </c>
      <c r="O144" s="7">
        <f t="shared" si="12"/>
        <v>9380.9604000000018</v>
      </c>
      <c r="P144" s="7">
        <f t="shared" si="13"/>
        <v>14406.474899999999</v>
      </c>
      <c r="Q144" s="13">
        <f t="shared" si="14"/>
        <v>-16187.427399999997</v>
      </c>
    </row>
    <row r="145" spans="1:17" s="8" customFormat="1" ht="12.75" customHeight="1" x14ac:dyDescent="0.15">
      <c r="A145" s="6" t="s">
        <v>156</v>
      </c>
      <c r="B145" s="7">
        <v>0</v>
      </c>
      <c r="C145" s="7">
        <v>476047.13</v>
      </c>
      <c r="D145" s="7">
        <v>690065.48</v>
      </c>
      <c r="E145" s="7">
        <v>637599.93000000005</v>
      </c>
      <c r="F145" s="7">
        <v>27003.16</v>
      </c>
      <c r="G145" s="7">
        <v>24451.83</v>
      </c>
      <c r="H145" s="7">
        <v>562782.57999999996</v>
      </c>
      <c r="I145" s="7">
        <v>534766.06000000006</v>
      </c>
      <c r="J145" s="7">
        <v>22054.71</v>
      </c>
      <c r="K145" s="7">
        <v>19970.919999999998</v>
      </c>
      <c r="L145" s="19">
        <f t="shared" si="10"/>
        <v>81.554953306749951</v>
      </c>
      <c r="M145" s="7">
        <v>207483</v>
      </c>
      <c r="N145" s="7">
        <v>149835.37</v>
      </c>
      <c r="O145" s="7">
        <v>89263.63</v>
      </c>
      <c r="P145" s="7">
        <v>200843.16</v>
      </c>
      <c r="Q145" s="13">
        <f t="shared" si="14"/>
        <v>-112659.09999999995</v>
      </c>
    </row>
    <row r="146" spans="1:17" s="8" customFormat="1" ht="12.75" customHeight="1" x14ac:dyDescent="0.15">
      <c r="A146" s="6" t="s">
        <v>157</v>
      </c>
      <c r="B146" s="7">
        <v>10901.37</v>
      </c>
      <c r="C146" s="7">
        <v>17297.66</v>
      </c>
      <c r="D146" s="7">
        <v>59212.36</v>
      </c>
      <c r="E146" s="7">
        <v>55039.56</v>
      </c>
      <c r="F146" s="7">
        <v>2061.88</v>
      </c>
      <c r="G146" s="7">
        <v>2110.92</v>
      </c>
      <c r="H146" s="7">
        <v>50576.36</v>
      </c>
      <c r="I146" s="7">
        <v>47012.15</v>
      </c>
      <c r="J146" s="7">
        <v>1761.16</v>
      </c>
      <c r="K146" s="7">
        <v>1803.05</v>
      </c>
      <c r="L146" s="19">
        <f t="shared" si="10"/>
        <v>85.415207230382308</v>
      </c>
      <c r="M146" s="7">
        <v>19088</v>
      </c>
      <c r="N146" s="7">
        <f t="shared" si="11"/>
        <v>13914.9046</v>
      </c>
      <c r="O146" s="7">
        <f t="shared" si="12"/>
        <v>8289.7304000000004</v>
      </c>
      <c r="P146" s="7">
        <f t="shared" si="13"/>
        <v>12730.6574</v>
      </c>
      <c r="Q146" s="13">
        <f t="shared" si="14"/>
        <v>3890.227600000002</v>
      </c>
    </row>
    <row r="147" spans="1:17" s="8" customFormat="1" ht="13" x14ac:dyDescent="0.15">
      <c r="A147" s="6" t="s">
        <v>158</v>
      </c>
      <c r="B147" s="7">
        <v>27847.72</v>
      </c>
      <c r="C147" s="7">
        <v>285347.74</v>
      </c>
      <c r="D147" s="7">
        <v>499555.18</v>
      </c>
      <c r="E147" s="7">
        <v>466015.92</v>
      </c>
      <c r="F147" s="7">
        <v>15667.42</v>
      </c>
      <c r="G147" s="7">
        <v>17871.84</v>
      </c>
      <c r="H147" s="7">
        <v>387220.98</v>
      </c>
      <c r="I147" s="7">
        <v>381553.56</v>
      </c>
      <c r="J147" s="7">
        <v>12457.94</v>
      </c>
      <c r="K147" s="7">
        <v>14210.78</v>
      </c>
      <c r="L147" s="19">
        <v>79.2</v>
      </c>
      <c r="M147" s="7">
        <v>93036</v>
      </c>
      <c r="N147" s="7">
        <v>109513.74</v>
      </c>
      <c r="O147" s="7">
        <v>65242.23</v>
      </c>
      <c r="P147" s="7">
        <v>146795.01</v>
      </c>
      <c r="Q147" s="13">
        <f t="shared" si="14"/>
        <v>-5185.6999999999825</v>
      </c>
    </row>
    <row r="148" spans="1:17" s="8" customFormat="1" ht="12.75" customHeight="1" x14ac:dyDescent="0.15">
      <c r="A148" s="6" t="s">
        <v>159</v>
      </c>
      <c r="B148" s="7">
        <v>0</v>
      </c>
      <c r="C148" s="7">
        <v>89987.91</v>
      </c>
      <c r="D148" s="7">
        <v>107182.9</v>
      </c>
      <c r="E148" s="7">
        <v>101545.32</v>
      </c>
      <c r="F148" s="7">
        <v>5637.58</v>
      </c>
      <c r="G148" s="7">
        <v>0</v>
      </c>
      <c r="H148" s="7">
        <v>89516.79</v>
      </c>
      <c r="I148" s="7">
        <v>84808.41</v>
      </c>
      <c r="J148" s="7">
        <v>4708.38</v>
      </c>
      <c r="K148" s="7">
        <v>0</v>
      </c>
      <c r="L148" s="19">
        <f t="shared" si="10"/>
        <v>83.517790617719797</v>
      </c>
      <c r="M148" s="7">
        <v>36448</v>
      </c>
      <c r="N148" s="7">
        <f t="shared" si="11"/>
        <v>25187.981499999998</v>
      </c>
      <c r="O148" s="7">
        <f t="shared" si="12"/>
        <v>15005.606</v>
      </c>
      <c r="P148" s="7">
        <f t="shared" si="13"/>
        <v>23044.323499999999</v>
      </c>
      <c r="Q148" s="13">
        <f t="shared" si="14"/>
        <v>-14877.500999999993</v>
      </c>
    </row>
    <row r="149" spans="1:17" s="8" customFormat="1" ht="12.75" customHeight="1" x14ac:dyDescent="0.15">
      <c r="A149" s="6" t="s">
        <v>160</v>
      </c>
      <c r="B149" s="7">
        <v>0</v>
      </c>
      <c r="C149" s="7">
        <v>2515.48</v>
      </c>
      <c r="D149" s="7">
        <v>2515.48</v>
      </c>
      <c r="E149" s="7">
        <v>0</v>
      </c>
      <c r="F149" s="7">
        <v>2515.48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19">
        <f t="shared" si="10"/>
        <v>0</v>
      </c>
      <c r="M149" s="7">
        <v>0</v>
      </c>
      <c r="N149" s="7">
        <f t="shared" si="11"/>
        <v>591.13779999999997</v>
      </c>
      <c r="O149" s="7">
        <f t="shared" si="12"/>
        <v>352.16720000000004</v>
      </c>
      <c r="P149" s="7">
        <f t="shared" si="13"/>
        <v>540.82820000000004</v>
      </c>
      <c r="Q149" s="13">
        <f t="shared" si="14"/>
        <v>-1484.1332000000002</v>
      </c>
    </row>
    <row r="150" spans="1:17" s="8" customFormat="1" ht="12.75" customHeight="1" x14ac:dyDescent="0.15">
      <c r="A150" s="6" t="s">
        <v>161</v>
      </c>
      <c r="B150" s="7">
        <v>0</v>
      </c>
      <c r="C150" s="7">
        <v>98204.76</v>
      </c>
      <c r="D150" s="7">
        <v>119198.7</v>
      </c>
      <c r="E150" s="7">
        <v>110702.82</v>
      </c>
      <c r="F150" s="7">
        <v>4250.6400000000003</v>
      </c>
      <c r="G150" s="7">
        <v>4245.24</v>
      </c>
      <c r="H150" s="7">
        <v>82153.88</v>
      </c>
      <c r="I150" s="7">
        <v>76298.37</v>
      </c>
      <c r="J150" s="7">
        <v>2929.62</v>
      </c>
      <c r="K150" s="7">
        <v>2925.9</v>
      </c>
      <c r="L150" s="19">
        <f t="shared" si="10"/>
        <v>68.921791932294568</v>
      </c>
      <c r="M150" s="7">
        <v>55104</v>
      </c>
      <c r="N150" s="7">
        <f t="shared" si="11"/>
        <v>28011.694499999998</v>
      </c>
      <c r="O150" s="7">
        <f t="shared" si="12"/>
        <v>16687.818000000003</v>
      </c>
      <c r="P150" s="7">
        <f t="shared" si="13"/>
        <v>25627.720499999999</v>
      </c>
      <c r="Q150" s="13">
        <f t="shared" si="14"/>
        <v>-49132.863000000005</v>
      </c>
    </row>
    <row r="151" spans="1:17" s="8" customFormat="1" ht="12.75" customHeight="1" x14ac:dyDescent="0.15">
      <c r="A151" s="6" t="s">
        <v>162</v>
      </c>
      <c r="B151" s="7">
        <v>0</v>
      </c>
      <c r="C151" s="7">
        <v>22341.279999999999</v>
      </c>
      <c r="D151" s="7">
        <v>77600.88</v>
      </c>
      <c r="E151" s="7">
        <v>70593.179999999993</v>
      </c>
      <c r="F151" s="7">
        <v>4300.5</v>
      </c>
      <c r="G151" s="7">
        <v>2707.2</v>
      </c>
      <c r="H151" s="7">
        <v>68684.820000000007</v>
      </c>
      <c r="I151" s="7">
        <v>62482.28</v>
      </c>
      <c r="J151" s="7">
        <v>3806.39</v>
      </c>
      <c r="K151" s="7">
        <v>2396.15</v>
      </c>
      <c r="L151" s="19">
        <f t="shared" si="10"/>
        <v>88.510362253623924</v>
      </c>
      <c r="M151" s="7">
        <v>18528</v>
      </c>
      <c r="N151" s="7">
        <f t="shared" si="11"/>
        <v>18236.2068</v>
      </c>
      <c r="O151" s="7">
        <f t="shared" si="12"/>
        <v>10864.123200000002</v>
      </c>
      <c r="P151" s="7">
        <f t="shared" si="13"/>
        <v>16684.189200000001</v>
      </c>
      <c r="Q151" s="13">
        <f t="shared" si="14"/>
        <v>-1830.2392000000036</v>
      </c>
    </row>
    <row r="152" spans="1:17" s="8" customFormat="1" ht="12.75" customHeight="1" x14ac:dyDescent="0.15">
      <c r="A152" s="6" t="s">
        <v>163</v>
      </c>
      <c r="B152" s="7">
        <v>5282.31</v>
      </c>
      <c r="C152" s="7">
        <v>86365.1</v>
      </c>
      <c r="D152" s="7">
        <v>136554.20000000001</v>
      </c>
      <c r="E152" s="7">
        <v>126597.3</v>
      </c>
      <c r="F152" s="7">
        <v>5101.82</v>
      </c>
      <c r="G152" s="7">
        <v>4855.08</v>
      </c>
      <c r="H152" s="7">
        <v>128374.07</v>
      </c>
      <c r="I152" s="7">
        <v>117190.74</v>
      </c>
      <c r="J152" s="7">
        <v>5730.23</v>
      </c>
      <c r="K152" s="7">
        <v>5453.1</v>
      </c>
      <c r="L152" s="19">
        <f t="shared" si="10"/>
        <v>94.00960937122403</v>
      </c>
      <c r="M152" s="7">
        <v>39324</v>
      </c>
      <c r="N152" s="7">
        <f t="shared" si="11"/>
        <v>32090.237000000001</v>
      </c>
      <c r="O152" s="7">
        <f t="shared" si="12"/>
        <v>19117.588000000003</v>
      </c>
      <c r="P152" s="7">
        <f t="shared" si="13"/>
        <v>29359.153000000002</v>
      </c>
      <c r="Q152" s="13">
        <f t="shared" si="14"/>
        <v>2582.0719999999965</v>
      </c>
    </row>
    <row r="153" spans="1:17" s="8" customFormat="1" ht="12.75" customHeight="1" x14ac:dyDescent="0.15">
      <c r="A153" s="6" t="s">
        <v>164</v>
      </c>
      <c r="B153" s="7">
        <v>0</v>
      </c>
      <c r="C153" s="7">
        <v>245740.24</v>
      </c>
      <c r="D153" s="7">
        <v>512066.79</v>
      </c>
      <c r="E153" s="7">
        <v>472676.82</v>
      </c>
      <c r="F153" s="7">
        <v>21262.29</v>
      </c>
      <c r="G153" s="7">
        <v>18127.68</v>
      </c>
      <c r="H153" s="7">
        <v>442477.27</v>
      </c>
      <c r="I153" s="7">
        <v>408440.37</v>
      </c>
      <c r="J153" s="7">
        <v>18372.759999999998</v>
      </c>
      <c r="K153" s="7">
        <v>15664.14</v>
      </c>
      <c r="L153" s="19">
        <f t="shared" si="10"/>
        <v>86.410069670794314</v>
      </c>
      <c r="M153" s="7">
        <v>239137</v>
      </c>
      <c r="N153" s="7">
        <f t="shared" si="11"/>
        <v>120335.69564999999</v>
      </c>
      <c r="O153" s="7">
        <f t="shared" si="12"/>
        <v>71689.350600000005</v>
      </c>
      <c r="P153" s="7">
        <f t="shared" si="13"/>
        <v>110094.35984999999</v>
      </c>
      <c r="Q153" s="13">
        <f t="shared" si="14"/>
        <v>-132816.0361</v>
      </c>
    </row>
    <row r="154" spans="1:17" s="8" customFormat="1" ht="12.75" customHeight="1" x14ac:dyDescent="0.15">
      <c r="A154" s="6" t="s">
        <v>165</v>
      </c>
      <c r="B154" s="7">
        <v>0</v>
      </c>
      <c r="C154" s="7">
        <v>256713.59</v>
      </c>
      <c r="D154" s="7">
        <v>507637.27</v>
      </c>
      <c r="E154" s="7">
        <v>471638.85</v>
      </c>
      <c r="F154" s="7">
        <v>17909.43</v>
      </c>
      <c r="G154" s="7">
        <v>18088.990000000002</v>
      </c>
      <c r="H154" s="7">
        <v>452592.36</v>
      </c>
      <c r="I154" s="7">
        <v>420497.38</v>
      </c>
      <c r="J154" s="7">
        <v>15967.45</v>
      </c>
      <c r="K154" s="7">
        <v>16127.54</v>
      </c>
      <c r="L154" s="19">
        <f t="shared" si="10"/>
        <v>89.156645255774848</v>
      </c>
      <c r="M154" s="7">
        <v>296546</v>
      </c>
      <c r="N154" s="7">
        <f t="shared" si="11"/>
        <v>119294.75844999999</v>
      </c>
      <c r="O154" s="7">
        <f t="shared" si="12"/>
        <v>71069.217800000013</v>
      </c>
      <c r="P154" s="7">
        <f t="shared" si="13"/>
        <v>109142.01305000001</v>
      </c>
      <c r="Q154" s="13">
        <f t="shared" si="14"/>
        <v>-175554.60930000001</v>
      </c>
    </row>
    <row r="155" spans="1:17" s="8" customFormat="1" ht="12.75" customHeight="1" x14ac:dyDescent="0.15">
      <c r="A155" s="6" t="s">
        <v>166</v>
      </c>
      <c r="B155" s="7">
        <v>0</v>
      </c>
      <c r="C155" s="7">
        <v>155042.68</v>
      </c>
      <c r="D155" s="7">
        <v>487199.24</v>
      </c>
      <c r="E155" s="7">
        <v>459954.58</v>
      </c>
      <c r="F155" s="7">
        <v>9604.42</v>
      </c>
      <c r="G155" s="7">
        <v>17640.240000000002</v>
      </c>
      <c r="H155" s="7">
        <v>438260.67</v>
      </c>
      <c r="I155" s="7">
        <v>413752.7</v>
      </c>
      <c r="J155" s="7">
        <v>8639.67</v>
      </c>
      <c r="K155" s="7">
        <v>15868.3</v>
      </c>
      <c r="L155" s="19">
        <f t="shared" si="10"/>
        <v>89.955121851175306</v>
      </c>
      <c r="M155" s="7">
        <v>214700</v>
      </c>
      <c r="N155" s="7">
        <f t="shared" si="11"/>
        <v>114491.82139999999</v>
      </c>
      <c r="O155" s="7">
        <f t="shared" si="12"/>
        <v>68207.89360000001</v>
      </c>
      <c r="P155" s="7">
        <f t="shared" si="13"/>
        <v>104747.8366</v>
      </c>
      <c r="Q155" s="13">
        <f t="shared" si="14"/>
        <v>-88394.85159999998</v>
      </c>
    </row>
    <row r="156" spans="1:17" s="8" customFormat="1" ht="12.75" customHeight="1" x14ac:dyDescent="0.15">
      <c r="A156" s="6" t="s">
        <v>167</v>
      </c>
      <c r="B156" s="7">
        <v>0</v>
      </c>
      <c r="C156" s="7">
        <v>188192.02</v>
      </c>
      <c r="D156" s="7">
        <v>515751.88</v>
      </c>
      <c r="E156" s="7">
        <v>481159.2</v>
      </c>
      <c r="F156" s="7">
        <v>16139.8</v>
      </c>
      <c r="G156" s="7">
        <v>18452.88</v>
      </c>
      <c r="H156" s="7">
        <v>444486.53</v>
      </c>
      <c r="I156" s="7">
        <v>414673.78</v>
      </c>
      <c r="J156" s="7">
        <v>13909.64</v>
      </c>
      <c r="K156" s="7">
        <v>15903.11</v>
      </c>
      <c r="L156" s="19">
        <f t="shared" si="10"/>
        <v>86.182241352178892</v>
      </c>
      <c r="M156" s="7">
        <v>194219</v>
      </c>
      <c r="N156" s="7">
        <f t="shared" si="11"/>
        <v>121201.6918</v>
      </c>
      <c r="O156" s="7">
        <f t="shared" si="12"/>
        <v>72205.263200000001</v>
      </c>
      <c r="P156" s="7">
        <f t="shared" si="13"/>
        <v>110886.6542</v>
      </c>
      <c r="Q156" s="13">
        <f t="shared" si="14"/>
        <v>-83838.829199999978</v>
      </c>
    </row>
    <row r="157" spans="1:17" s="8" customFormat="1" ht="12.75" customHeight="1" x14ac:dyDescent="0.15">
      <c r="A157" s="6" t="s">
        <v>168</v>
      </c>
      <c r="B157" s="7">
        <v>0</v>
      </c>
      <c r="C157" s="7">
        <v>198071.81</v>
      </c>
      <c r="D157" s="7">
        <v>524269.54</v>
      </c>
      <c r="E157" s="7">
        <v>494053.44</v>
      </c>
      <c r="F157" s="7">
        <v>11268.34</v>
      </c>
      <c r="G157" s="7">
        <v>18947.759999999998</v>
      </c>
      <c r="H157" s="7">
        <v>494789.15</v>
      </c>
      <c r="I157" s="7">
        <v>466272.14</v>
      </c>
      <c r="J157" s="7">
        <v>10634.71</v>
      </c>
      <c r="K157" s="7">
        <v>17882.3</v>
      </c>
      <c r="L157" s="19">
        <f t="shared" si="10"/>
        <v>94.376863855184126</v>
      </c>
      <c r="M157" s="7">
        <v>173834</v>
      </c>
      <c r="N157" s="7">
        <f t="shared" si="11"/>
        <v>123203.34189999998</v>
      </c>
      <c r="O157" s="7">
        <f t="shared" si="12"/>
        <v>73397.7356</v>
      </c>
      <c r="P157" s="7">
        <f t="shared" si="13"/>
        <v>112717.95109999999</v>
      </c>
      <c r="Q157" s="13">
        <f t="shared" si="14"/>
        <v>-16880.888599999977</v>
      </c>
    </row>
    <row r="158" spans="1:17" s="8" customFormat="1" ht="12.75" customHeight="1" x14ac:dyDescent="0.15">
      <c r="A158" s="6" t="s">
        <v>169</v>
      </c>
      <c r="B158" s="7">
        <v>3554.18</v>
      </c>
      <c r="C158" s="7">
        <v>98142.73</v>
      </c>
      <c r="D158" s="7">
        <v>339864.46</v>
      </c>
      <c r="E158" s="7">
        <v>322395</v>
      </c>
      <c r="F158" s="7">
        <v>6539.44</v>
      </c>
      <c r="G158" s="7">
        <v>10930.02</v>
      </c>
      <c r="H158" s="7">
        <v>281355.65000000002</v>
      </c>
      <c r="I158" s="7">
        <v>274816.21000000002</v>
      </c>
      <c r="J158" s="7">
        <v>5413.65</v>
      </c>
      <c r="K158" s="7">
        <v>9048.3799999999992</v>
      </c>
      <c r="L158" s="19">
        <f t="shared" si="10"/>
        <v>82.784663627376631</v>
      </c>
      <c r="M158" s="7">
        <v>223333</v>
      </c>
      <c r="N158" s="7">
        <v>75762.83</v>
      </c>
      <c r="O158" s="7">
        <v>45135.3</v>
      </c>
      <c r="P158" s="7">
        <v>101554.42</v>
      </c>
      <c r="Q158" s="13">
        <f t="shared" si="14"/>
        <v>-167415.15999999997</v>
      </c>
    </row>
    <row r="159" spans="1:17" s="8" customFormat="1" ht="12.75" customHeight="1" x14ac:dyDescent="0.15">
      <c r="A159" s="6" t="s">
        <v>170</v>
      </c>
      <c r="B159" s="7">
        <v>0</v>
      </c>
      <c r="C159" s="7">
        <v>-1608.55</v>
      </c>
      <c r="D159" s="7">
        <v>102957.94</v>
      </c>
      <c r="E159" s="7">
        <v>101418.66</v>
      </c>
      <c r="F159" s="7">
        <v>1539.28</v>
      </c>
      <c r="G159" s="7">
        <v>0</v>
      </c>
      <c r="H159" s="7">
        <v>114391.36</v>
      </c>
      <c r="I159" s="7">
        <v>112681.14</v>
      </c>
      <c r="J159" s="7">
        <v>1710.22</v>
      </c>
      <c r="K159" s="7">
        <v>0</v>
      </c>
      <c r="L159" s="19">
        <f t="shared" si="10"/>
        <v>111.10494246485507</v>
      </c>
      <c r="M159" s="7">
        <v>74020</v>
      </c>
      <c r="N159" s="7">
        <f t="shared" si="11"/>
        <v>24195.115900000001</v>
      </c>
      <c r="O159" s="7">
        <f t="shared" si="12"/>
        <v>14414.111600000002</v>
      </c>
      <c r="P159" s="7">
        <f t="shared" si="13"/>
        <v>22135.9571</v>
      </c>
      <c r="Q159" s="13">
        <f t="shared" si="14"/>
        <v>-22084.044600000001</v>
      </c>
    </row>
    <row r="160" spans="1:17" s="8" customFormat="1" ht="12.75" customHeight="1" x14ac:dyDescent="0.15">
      <c r="A160" s="6" t="s">
        <v>171</v>
      </c>
      <c r="B160" s="7">
        <v>0</v>
      </c>
      <c r="C160" s="7">
        <v>320666.03000000003</v>
      </c>
      <c r="D160" s="7">
        <v>817209.4</v>
      </c>
      <c r="E160" s="7">
        <v>774873.02</v>
      </c>
      <c r="F160" s="7">
        <v>20048.310000000001</v>
      </c>
      <c r="G160" s="7">
        <v>22288.07</v>
      </c>
      <c r="H160" s="7">
        <v>774609.17</v>
      </c>
      <c r="I160" s="7">
        <v>734479.74</v>
      </c>
      <c r="J160" s="7">
        <v>19003.21</v>
      </c>
      <c r="K160" s="7">
        <v>21126.22</v>
      </c>
      <c r="L160" s="19">
        <f t="shared" si="10"/>
        <v>94.787109644113258</v>
      </c>
      <c r="M160" s="7">
        <v>341331</v>
      </c>
      <c r="N160" s="7">
        <f t="shared" si="11"/>
        <v>192044.209</v>
      </c>
      <c r="O160" s="7">
        <f t="shared" si="12"/>
        <v>114409.31600000002</v>
      </c>
      <c r="P160" s="7">
        <f t="shared" si="13"/>
        <v>175700.02100000001</v>
      </c>
      <c r="Q160" s="13">
        <f t="shared" si="14"/>
        <v>-89004.806000000041</v>
      </c>
    </row>
    <row r="161" spans="1:17" s="8" customFormat="1" ht="12.75" customHeight="1" x14ac:dyDescent="0.15">
      <c r="A161" s="6" t="s">
        <v>172</v>
      </c>
      <c r="B161" s="7">
        <v>51.9</v>
      </c>
      <c r="C161" s="7">
        <v>362892.02</v>
      </c>
      <c r="D161" s="7">
        <v>833839.54</v>
      </c>
      <c r="E161" s="7">
        <v>773355.3</v>
      </c>
      <c r="F161" s="7">
        <v>30825.040000000001</v>
      </c>
      <c r="G161" s="7">
        <v>29659.200000000001</v>
      </c>
      <c r="H161" s="7">
        <v>766193.05</v>
      </c>
      <c r="I161" s="7">
        <v>710615.69</v>
      </c>
      <c r="J161" s="7">
        <v>28324.31</v>
      </c>
      <c r="K161" s="7">
        <v>27253.05</v>
      </c>
      <c r="L161" s="19">
        <f t="shared" si="10"/>
        <v>91.887349213494957</v>
      </c>
      <c r="M161" s="7">
        <v>243016</v>
      </c>
      <c r="N161" s="7">
        <f t="shared" si="11"/>
        <v>195952.29190000001</v>
      </c>
      <c r="O161" s="7">
        <f t="shared" si="12"/>
        <v>116737.53560000002</v>
      </c>
      <c r="P161" s="7">
        <f t="shared" si="13"/>
        <v>179275.50109999999</v>
      </c>
      <c r="Q161" s="13">
        <f t="shared" si="14"/>
        <v>-24313.738600000041</v>
      </c>
    </row>
    <row r="162" spans="1:17" s="8" customFormat="1" ht="12.75" customHeight="1" x14ac:dyDescent="0.15">
      <c r="A162" s="6" t="s">
        <v>173</v>
      </c>
      <c r="B162" s="7">
        <v>0</v>
      </c>
      <c r="C162" s="7">
        <v>312041.58</v>
      </c>
      <c r="D162" s="7">
        <v>490959.21</v>
      </c>
      <c r="E162" s="7">
        <v>466727.46</v>
      </c>
      <c r="F162" s="7">
        <v>24231.75</v>
      </c>
      <c r="G162" s="7">
        <v>0</v>
      </c>
      <c r="H162" s="7">
        <v>466454.92</v>
      </c>
      <c r="I162" s="7">
        <v>443432.6</v>
      </c>
      <c r="J162" s="7">
        <v>23022.32</v>
      </c>
      <c r="K162" s="7">
        <v>0</v>
      </c>
      <c r="L162" s="19">
        <f t="shared" si="10"/>
        <v>95.008894934469197</v>
      </c>
      <c r="M162" s="7">
        <v>223122</v>
      </c>
      <c r="N162" s="7">
        <f t="shared" si="11"/>
        <v>115375.41434999999</v>
      </c>
      <c r="O162" s="7">
        <f t="shared" si="12"/>
        <v>68734.289400000009</v>
      </c>
      <c r="P162" s="7">
        <f t="shared" si="13"/>
        <v>105556.23015</v>
      </c>
      <c r="Q162" s="13">
        <f t="shared" si="14"/>
        <v>-69355.333900000027</v>
      </c>
    </row>
    <row r="163" spans="1:17" s="8" customFormat="1" ht="12.75" customHeight="1" x14ac:dyDescent="0.15">
      <c r="A163" s="6" t="s">
        <v>174</v>
      </c>
      <c r="B163" s="7">
        <v>0</v>
      </c>
      <c r="C163" s="7">
        <v>387806.88</v>
      </c>
      <c r="D163" s="7">
        <v>511338.88</v>
      </c>
      <c r="E163" s="7">
        <v>464593.14</v>
      </c>
      <c r="F163" s="7">
        <v>28928.5</v>
      </c>
      <c r="G163" s="7">
        <v>17817.240000000002</v>
      </c>
      <c r="H163" s="7">
        <v>404929.35</v>
      </c>
      <c r="I163" s="7">
        <v>367911.39</v>
      </c>
      <c r="J163" s="7">
        <v>22908.48</v>
      </c>
      <c r="K163" s="7">
        <v>14109.48</v>
      </c>
      <c r="L163" s="19">
        <f t="shared" si="10"/>
        <v>79.19001778233644</v>
      </c>
      <c r="M163" s="7">
        <v>183559</v>
      </c>
      <c r="N163" s="7">
        <f t="shared" si="11"/>
        <v>120164.63679999999</v>
      </c>
      <c r="O163" s="7">
        <f t="shared" si="12"/>
        <v>71587.443200000009</v>
      </c>
      <c r="P163" s="7">
        <f t="shared" si="13"/>
        <v>109937.85920000001</v>
      </c>
      <c r="Q163" s="13">
        <f t="shared" si="14"/>
        <v>-117337.54919999999</v>
      </c>
    </row>
    <row r="164" spans="1:17" s="8" customFormat="1" ht="12.75" customHeight="1" x14ac:dyDescent="0.15">
      <c r="A164" s="6" t="s">
        <v>175</v>
      </c>
      <c r="B164" s="7">
        <v>0</v>
      </c>
      <c r="C164" s="7">
        <v>491781.07</v>
      </c>
      <c r="D164" s="7">
        <v>833905.04</v>
      </c>
      <c r="E164" s="7">
        <v>774450.18</v>
      </c>
      <c r="F164" s="7">
        <v>29753.87</v>
      </c>
      <c r="G164" s="7">
        <v>29700.99</v>
      </c>
      <c r="H164" s="7">
        <v>715330.78</v>
      </c>
      <c r="I164" s="7">
        <v>664329.9</v>
      </c>
      <c r="J164" s="7">
        <v>25523.119999999999</v>
      </c>
      <c r="K164" s="7">
        <v>25477.759999999998</v>
      </c>
      <c r="L164" s="19">
        <f t="shared" si="10"/>
        <v>85.780843823656468</v>
      </c>
      <c r="M164" s="7">
        <v>199084</v>
      </c>
      <c r="N164" s="7">
        <f t="shared" si="11"/>
        <v>195967.6844</v>
      </c>
      <c r="O164" s="7">
        <f t="shared" si="12"/>
        <v>116746.70560000002</v>
      </c>
      <c r="P164" s="7">
        <f t="shared" si="13"/>
        <v>179289.58360000001</v>
      </c>
      <c r="Q164" s="13">
        <f t="shared" si="14"/>
        <v>-26758.073600000032</v>
      </c>
    </row>
    <row r="165" spans="1:17" s="8" customFormat="1" ht="12.75" customHeight="1" x14ac:dyDescent="0.15">
      <c r="A165" s="6" t="s">
        <v>176</v>
      </c>
      <c r="B165" s="7">
        <v>0</v>
      </c>
      <c r="C165" s="7">
        <v>13915.68</v>
      </c>
      <c r="D165" s="7">
        <v>2434.56</v>
      </c>
      <c r="E165" s="7">
        <v>2434.56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19">
        <f t="shared" si="10"/>
        <v>0</v>
      </c>
      <c r="M165" s="7">
        <v>0</v>
      </c>
      <c r="N165" s="7">
        <f t="shared" si="11"/>
        <v>572.12159999999994</v>
      </c>
      <c r="O165" s="7">
        <f t="shared" si="12"/>
        <v>340.83840000000004</v>
      </c>
      <c r="P165" s="7">
        <f t="shared" si="13"/>
        <v>523.43039999999996</v>
      </c>
      <c r="Q165" s="13">
        <f t="shared" si="14"/>
        <v>-1436.3904</v>
      </c>
    </row>
    <row r="166" spans="1:17" s="8" customFormat="1" ht="12.75" customHeight="1" x14ac:dyDescent="0.15">
      <c r="A166" s="6" t="s">
        <v>177</v>
      </c>
      <c r="B166" s="7">
        <v>0</v>
      </c>
      <c r="C166" s="7">
        <v>26981.91</v>
      </c>
      <c r="D166" s="7">
        <v>6704.52</v>
      </c>
      <c r="E166" s="7">
        <v>6704.52</v>
      </c>
      <c r="F166" s="7">
        <v>0</v>
      </c>
      <c r="G166" s="7">
        <v>0</v>
      </c>
      <c r="H166" s="7">
        <v>2925</v>
      </c>
      <c r="I166" s="7">
        <v>2925</v>
      </c>
      <c r="J166" s="7">
        <v>0</v>
      </c>
      <c r="K166" s="7">
        <v>0</v>
      </c>
      <c r="L166" s="19">
        <f t="shared" si="10"/>
        <v>43.627284279858955</v>
      </c>
      <c r="M166" s="7">
        <v>0</v>
      </c>
      <c r="N166" s="7">
        <f t="shared" si="11"/>
        <v>1575.5622000000001</v>
      </c>
      <c r="O166" s="7">
        <f t="shared" si="12"/>
        <v>938.6328000000002</v>
      </c>
      <c r="P166" s="7">
        <f t="shared" si="13"/>
        <v>1441.4718</v>
      </c>
      <c r="Q166" s="13">
        <f t="shared" si="14"/>
        <v>-1030.6668000000004</v>
      </c>
    </row>
    <row r="167" spans="1:17" s="8" customFormat="1" ht="12.75" customHeight="1" x14ac:dyDescent="0.15">
      <c r="A167" s="6" t="s">
        <v>178</v>
      </c>
      <c r="B167" s="7">
        <v>0</v>
      </c>
      <c r="C167" s="7">
        <v>36076.86</v>
      </c>
      <c r="D167" s="7">
        <v>7541.88</v>
      </c>
      <c r="E167" s="7">
        <v>7541.88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19">
        <f t="shared" si="10"/>
        <v>0</v>
      </c>
      <c r="M167" s="7">
        <v>0</v>
      </c>
      <c r="N167" s="7">
        <f t="shared" si="11"/>
        <v>1772.3417999999999</v>
      </c>
      <c r="O167" s="7">
        <f t="shared" si="12"/>
        <v>1055.8632</v>
      </c>
      <c r="P167" s="7">
        <f t="shared" si="13"/>
        <v>1621.5042000000001</v>
      </c>
      <c r="Q167" s="13">
        <f t="shared" si="14"/>
        <v>-4449.7092000000002</v>
      </c>
    </row>
    <row r="168" spans="1:17" s="8" customFormat="1" ht="12.75" customHeight="1" x14ac:dyDescent="0.15">
      <c r="A168" s="6" t="s">
        <v>179</v>
      </c>
      <c r="B168" s="7">
        <v>0</v>
      </c>
      <c r="C168" s="7">
        <v>10320.9</v>
      </c>
      <c r="D168" s="7">
        <v>1805.64</v>
      </c>
      <c r="E168" s="7">
        <v>1805.64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19">
        <f t="shared" si="10"/>
        <v>0</v>
      </c>
      <c r="M168" s="7">
        <v>0</v>
      </c>
      <c r="N168" s="7">
        <f t="shared" si="11"/>
        <v>424.3254</v>
      </c>
      <c r="O168" s="7">
        <f t="shared" si="12"/>
        <v>252.78960000000004</v>
      </c>
      <c r="P168" s="7">
        <f t="shared" si="13"/>
        <v>388.21260000000001</v>
      </c>
      <c r="Q168" s="13">
        <f t="shared" si="14"/>
        <v>-1065.3276000000001</v>
      </c>
    </row>
    <row r="169" spans="1:17" s="8" customFormat="1" ht="12.75" customHeight="1" x14ac:dyDescent="0.15">
      <c r="A169" s="6" t="s">
        <v>180</v>
      </c>
      <c r="B169" s="7">
        <v>0</v>
      </c>
      <c r="C169" s="7">
        <v>6233.5</v>
      </c>
      <c r="D169" s="7">
        <v>2779.24</v>
      </c>
      <c r="E169" s="7">
        <v>2503.62</v>
      </c>
      <c r="F169" s="7">
        <v>275.62</v>
      </c>
      <c r="G169" s="7">
        <v>0</v>
      </c>
      <c r="H169" s="7">
        <v>963.38</v>
      </c>
      <c r="I169" s="7">
        <v>867.84</v>
      </c>
      <c r="J169" s="7">
        <v>95.54</v>
      </c>
      <c r="K169" s="7">
        <v>0</v>
      </c>
      <c r="L169" s="19">
        <f t="shared" si="10"/>
        <v>34.663433168779953</v>
      </c>
      <c r="M169" s="7">
        <v>0</v>
      </c>
      <c r="N169" s="7">
        <f t="shared" si="11"/>
        <v>653.12139999999988</v>
      </c>
      <c r="O169" s="7">
        <f t="shared" si="12"/>
        <v>389.09359999999998</v>
      </c>
      <c r="P169" s="7">
        <f t="shared" si="13"/>
        <v>597.53659999999991</v>
      </c>
      <c r="Q169" s="13">
        <f t="shared" si="14"/>
        <v>-771.91159999999968</v>
      </c>
    </row>
    <row r="170" spans="1:17" s="8" customFormat="1" ht="12.75" customHeight="1" x14ac:dyDescent="0.15">
      <c r="A170" s="6" t="s">
        <v>181</v>
      </c>
      <c r="B170" s="7">
        <v>0</v>
      </c>
      <c r="C170" s="7">
        <v>48946.73</v>
      </c>
      <c r="D170" s="7">
        <v>76091.03</v>
      </c>
      <c r="E170" s="7">
        <v>73437.72</v>
      </c>
      <c r="F170" s="7">
        <v>2653.31</v>
      </c>
      <c r="G170" s="7">
        <v>0</v>
      </c>
      <c r="H170" s="7">
        <v>69745.42</v>
      </c>
      <c r="I170" s="7">
        <v>67313.38</v>
      </c>
      <c r="J170" s="7">
        <v>2432.04</v>
      </c>
      <c r="K170" s="7">
        <v>0</v>
      </c>
      <c r="L170" s="19">
        <f t="shared" si="10"/>
        <v>91.660501901472486</v>
      </c>
      <c r="M170" s="7">
        <v>15043</v>
      </c>
      <c r="N170" s="7">
        <f t="shared" si="11"/>
        <v>17881.392049999999</v>
      </c>
      <c r="O170" s="7">
        <f t="shared" si="12"/>
        <v>10652.744200000001</v>
      </c>
      <c r="P170" s="7">
        <f t="shared" si="13"/>
        <v>16359.571449999999</v>
      </c>
      <c r="Q170" s="13">
        <f t="shared" si="14"/>
        <v>7376.6723000000093</v>
      </c>
    </row>
    <row r="171" spans="1:17" s="8" customFormat="1" ht="12.75" customHeight="1" x14ac:dyDescent="0.15">
      <c r="A171" s="6" t="s">
        <v>182</v>
      </c>
      <c r="B171" s="7">
        <v>0</v>
      </c>
      <c r="C171" s="7">
        <v>82494.12</v>
      </c>
      <c r="D171" s="7">
        <v>72069.240000000005</v>
      </c>
      <c r="E171" s="7">
        <v>69502.5</v>
      </c>
      <c r="F171" s="7">
        <v>2566.7399999999998</v>
      </c>
      <c r="G171" s="7">
        <v>0</v>
      </c>
      <c r="H171" s="7">
        <v>51759.839999999997</v>
      </c>
      <c r="I171" s="7">
        <v>49916.42</v>
      </c>
      <c r="J171" s="7">
        <v>1843.42</v>
      </c>
      <c r="K171" s="7">
        <v>0</v>
      </c>
      <c r="L171" s="19">
        <f t="shared" si="10"/>
        <v>71.819600151187927</v>
      </c>
      <c r="M171" s="7">
        <v>39918</v>
      </c>
      <c r="N171" s="7">
        <f t="shared" si="11"/>
        <v>16936.271400000001</v>
      </c>
      <c r="O171" s="7">
        <f t="shared" si="12"/>
        <v>10089.693600000002</v>
      </c>
      <c r="P171" s="7">
        <f t="shared" si="13"/>
        <v>15494.886600000002</v>
      </c>
      <c r="Q171" s="13">
        <f t="shared" si="14"/>
        <v>-32522.431600000007</v>
      </c>
    </row>
    <row r="172" spans="1:17" s="8" customFormat="1" ht="12.75" customHeight="1" x14ac:dyDescent="0.15">
      <c r="A172" s="6" t="s">
        <v>183</v>
      </c>
      <c r="B172" s="7">
        <v>126.41</v>
      </c>
      <c r="C172" s="7">
        <v>-48775.57</v>
      </c>
      <c r="D172" s="7">
        <v>18959.7</v>
      </c>
      <c r="E172" s="7">
        <v>18959.7</v>
      </c>
      <c r="F172" s="7">
        <v>0</v>
      </c>
      <c r="G172" s="7">
        <v>0</v>
      </c>
      <c r="H172" s="7">
        <v>5631.18</v>
      </c>
      <c r="I172" s="7">
        <v>5631.18</v>
      </c>
      <c r="J172" s="7">
        <v>0</v>
      </c>
      <c r="K172" s="7">
        <v>0</v>
      </c>
      <c r="L172" s="19">
        <f t="shared" si="10"/>
        <v>29.700786404848177</v>
      </c>
      <c r="M172" s="7">
        <v>21146</v>
      </c>
      <c r="N172" s="7">
        <f t="shared" si="11"/>
        <v>4455.5294999999996</v>
      </c>
      <c r="O172" s="7">
        <f t="shared" si="12"/>
        <v>2654.3580000000002</v>
      </c>
      <c r="P172" s="7">
        <f t="shared" si="13"/>
        <v>4076.3355000000001</v>
      </c>
      <c r="Q172" s="13">
        <f t="shared" si="14"/>
        <v>-26574.633000000002</v>
      </c>
    </row>
    <row r="173" spans="1:17" s="8" customFormat="1" ht="12.75" customHeight="1" x14ac:dyDescent="0.15">
      <c r="A173" s="6" t="s">
        <v>184</v>
      </c>
      <c r="B173" s="7">
        <v>0</v>
      </c>
      <c r="C173" s="7">
        <v>79412.679999999993</v>
      </c>
      <c r="D173" s="7">
        <v>77460.62</v>
      </c>
      <c r="E173" s="7">
        <v>73268.639999999999</v>
      </c>
      <c r="F173" s="7">
        <v>4191.9799999999996</v>
      </c>
      <c r="G173" s="7">
        <v>0</v>
      </c>
      <c r="H173" s="7">
        <v>52247.46</v>
      </c>
      <c r="I173" s="7">
        <v>49419.95</v>
      </c>
      <c r="J173" s="7">
        <v>2827.51</v>
      </c>
      <c r="K173" s="7">
        <v>0</v>
      </c>
      <c r="L173" s="19">
        <f t="shared" si="10"/>
        <v>67.450350900883578</v>
      </c>
      <c r="M173" s="7">
        <v>28036</v>
      </c>
      <c r="N173" s="7">
        <f t="shared" si="11"/>
        <v>18203.245699999999</v>
      </c>
      <c r="O173" s="7">
        <f t="shared" si="12"/>
        <v>10844.486800000001</v>
      </c>
      <c r="P173" s="7">
        <f t="shared" si="13"/>
        <v>16654.033299999999</v>
      </c>
      <c r="Q173" s="13">
        <f t="shared" si="14"/>
        <v>-24317.815800000004</v>
      </c>
    </row>
    <row r="174" spans="1:17" s="8" customFormat="1" ht="12.75" customHeight="1" x14ac:dyDescent="0.15">
      <c r="A174" s="6" t="s">
        <v>185</v>
      </c>
      <c r="B174" s="7">
        <v>0</v>
      </c>
      <c r="C174" s="7">
        <v>5002.4799999999996</v>
      </c>
      <c r="D174" s="7">
        <v>3164.84</v>
      </c>
      <c r="E174" s="7">
        <v>2591.7600000000002</v>
      </c>
      <c r="F174" s="7">
        <v>573.08000000000004</v>
      </c>
      <c r="G174" s="7">
        <v>0</v>
      </c>
      <c r="H174" s="7">
        <v>1390.56</v>
      </c>
      <c r="I174" s="7">
        <v>1138.76</v>
      </c>
      <c r="J174" s="7">
        <v>251.8</v>
      </c>
      <c r="K174" s="7">
        <v>0</v>
      </c>
      <c r="L174" s="19">
        <f t="shared" si="10"/>
        <v>43.937766206190517</v>
      </c>
      <c r="M174" s="7">
        <v>0</v>
      </c>
      <c r="N174" s="7">
        <f t="shared" si="11"/>
        <v>743.73739999999998</v>
      </c>
      <c r="O174" s="7">
        <f t="shared" si="12"/>
        <v>443.07760000000007</v>
      </c>
      <c r="P174" s="7">
        <f t="shared" si="13"/>
        <v>680.44060000000002</v>
      </c>
      <c r="Q174" s="13">
        <f t="shared" si="14"/>
        <v>-728.49560000000008</v>
      </c>
    </row>
    <row r="175" spans="1:17" s="8" customFormat="1" ht="12.75" customHeight="1" x14ac:dyDescent="0.15">
      <c r="A175" s="6" t="s">
        <v>186</v>
      </c>
      <c r="B175" s="7">
        <v>0</v>
      </c>
      <c r="C175" s="7">
        <v>20533.11</v>
      </c>
      <c r="D175" s="7">
        <v>6030.68</v>
      </c>
      <c r="E175" s="7">
        <v>5432.64</v>
      </c>
      <c r="F175" s="7">
        <v>598.04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19">
        <f t="shared" si="10"/>
        <v>0</v>
      </c>
      <c r="M175" s="7">
        <v>0</v>
      </c>
      <c r="N175" s="7">
        <f t="shared" si="11"/>
        <v>1417.2098000000001</v>
      </c>
      <c r="O175" s="7">
        <f t="shared" si="12"/>
        <v>844.29520000000014</v>
      </c>
      <c r="P175" s="7">
        <f t="shared" si="13"/>
        <v>1296.5962</v>
      </c>
      <c r="Q175" s="13">
        <f t="shared" si="14"/>
        <v>-3558.1012000000001</v>
      </c>
    </row>
    <row r="176" spans="1:17" s="8" customFormat="1" ht="12.75" customHeight="1" x14ac:dyDescent="0.15">
      <c r="A176" s="6" t="s">
        <v>187</v>
      </c>
      <c r="B176" s="7">
        <v>0</v>
      </c>
      <c r="C176" s="7">
        <v>10290.4</v>
      </c>
      <c r="D176" s="7">
        <v>5747.76</v>
      </c>
      <c r="E176" s="7">
        <v>5177.76</v>
      </c>
      <c r="F176" s="7">
        <v>570</v>
      </c>
      <c r="G176" s="7">
        <v>0</v>
      </c>
      <c r="H176" s="7">
        <v>2808.33</v>
      </c>
      <c r="I176" s="7">
        <v>2529.83</v>
      </c>
      <c r="J176" s="7">
        <v>278.5</v>
      </c>
      <c r="K176" s="7">
        <v>0</v>
      </c>
      <c r="L176" s="19">
        <f t="shared" si="10"/>
        <v>48.859555722577142</v>
      </c>
      <c r="M176" s="7">
        <v>0</v>
      </c>
      <c r="N176" s="7">
        <f t="shared" si="11"/>
        <v>1350.7236</v>
      </c>
      <c r="O176" s="7">
        <f t="shared" si="12"/>
        <v>804.68640000000016</v>
      </c>
      <c r="P176" s="7">
        <f t="shared" si="13"/>
        <v>1235.7683999999999</v>
      </c>
      <c r="Q176" s="13">
        <f t="shared" si="14"/>
        <v>-861.3484000000002</v>
      </c>
    </row>
    <row r="177" spans="1:17" s="8" customFormat="1" ht="12.75" customHeight="1" x14ac:dyDescent="0.15">
      <c r="A177" s="6" t="s">
        <v>188</v>
      </c>
      <c r="B177" s="7">
        <v>0</v>
      </c>
      <c r="C177" s="7">
        <v>15506.49</v>
      </c>
      <c r="D177" s="7">
        <v>5824.12</v>
      </c>
      <c r="E177" s="7">
        <v>5246.58</v>
      </c>
      <c r="F177" s="7">
        <v>577.54</v>
      </c>
      <c r="G177" s="7">
        <v>0</v>
      </c>
      <c r="H177" s="7">
        <v>893.49</v>
      </c>
      <c r="I177" s="7">
        <v>804.89</v>
      </c>
      <c r="J177" s="7">
        <v>88.6</v>
      </c>
      <c r="K177" s="7">
        <v>0</v>
      </c>
      <c r="L177" s="19">
        <f t="shared" si="10"/>
        <v>15.341201760952728</v>
      </c>
      <c r="M177" s="7">
        <v>0</v>
      </c>
      <c r="N177" s="7">
        <f t="shared" si="11"/>
        <v>1368.6681999999998</v>
      </c>
      <c r="O177" s="7">
        <f t="shared" si="12"/>
        <v>815.37680000000012</v>
      </c>
      <c r="P177" s="7">
        <f t="shared" si="13"/>
        <v>1252.1858</v>
      </c>
      <c r="Q177" s="13">
        <f t="shared" si="14"/>
        <v>-2631.3407999999999</v>
      </c>
    </row>
    <row r="178" spans="1:17" s="8" customFormat="1" ht="12.75" customHeight="1" x14ac:dyDescent="0.15">
      <c r="A178" s="6" t="s">
        <v>189</v>
      </c>
      <c r="B178" s="7">
        <v>0</v>
      </c>
      <c r="C178" s="7">
        <v>16997.150000000001</v>
      </c>
      <c r="D178" s="7">
        <v>5942.12</v>
      </c>
      <c r="E178" s="7">
        <v>5352.9</v>
      </c>
      <c r="F178" s="7">
        <v>589.22</v>
      </c>
      <c r="G178" s="7">
        <v>0</v>
      </c>
      <c r="H178" s="7">
        <v>800</v>
      </c>
      <c r="I178" s="7">
        <v>720.67</v>
      </c>
      <c r="J178" s="7">
        <v>79.33</v>
      </c>
      <c r="K178" s="7">
        <v>0</v>
      </c>
      <c r="L178" s="19">
        <f t="shared" si="10"/>
        <v>13.463208417197903</v>
      </c>
      <c r="M178" s="7">
        <v>0</v>
      </c>
      <c r="N178" s="7">
        <f t="shared" si="11"/>
        <v>1396.3981999999999</v>
      </c>
      <c r="O178" s="7">
        <f t="shared" si="12"/>
        <v>831.8968000000001</v>
      </c>
      <c r="P178" s="7">
        <f t="shared" si="13"/>
        <v>1277.5557999999999</v>
      </c>
      <c r="Q178" s="13">
        <f t="shared" si="14"/>
        <v>-2785.1808000000001</v>
      </c>
    </row>
    <row r="179" spans="1:17" s="8" customFormat="1" ht="12.75" customHeight="1" x14ac:dyDescent="0.15">
      <c r="A179" s="6" t="s">
        <v>190</v>
      </c>
      <c r="B179" s="7">
        <v>0</v>
      </c>
      <c r="C179" s="7">
        <v>21614.78</v>
      </c>
      <c r="D179" s="7">
        <v>6017.86</v>
      </c>
      <c r="E179" s="7">
        <v>5421.06</v>
      </c>
      <c r="F179" s="7">
        <v>596.79999999999995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19">
        <f t="shared" si="10"/>
        <v>0</v>
      </c>
      <c r="M179" s="7">
        <v>0</v>
      </c>
      <c r="N179" s="7">
        <f t="shared" si="11"/>
        <v>1414.1970999999999</v>
      </c>
      <c r="O179" s="7">
        <f t="shared" si="12"/>
        <v>842.50040000000001</v>
      </c>
      <c r="P179" s="7">
        <f t="shared" si="13"/>
        <v>1293.8398999999999</v>
      </c>
      <c r="Q179" s="13">
        <f t="shared" si="14"/>
        <v>-3550.5373999999997</v>
      </c>
    </row>
    <row r="180" spans="1:17" s="8" customFormat="1" ht="12.75" customHeight="1" x14ac:dyDescent="0.15">
      <c r="A180" s="6" t="s">
        <v>191</v>
      </c>
      <c r="B180" s="7">
        <v>0</v>
      </c>
      <c r="C180" s="7">
        <v>28909.51</v>
      </c>
      <c r="D180" s="7">
        <v>11807.24</v>
      </c>
      <c r="E180" s="7">
        <v>10636.38</v>
      </c>
      <c r="F180" s="7">
        <v>1170.8599999999999</v>
      </c>
      <c r="G180" s="7">
        <v>0</v>
      </c>
      <c r="H180" s="7">
        <v>7500</v>
      </c>
      <c r="I180" s="7">
        <v>6756.27</v>
      </c>
      <c r="J180" s="7">
        <v>743.73</v>
      </c>
      <c r="K180" s="7">
        <v>0</v>
      </c>
      <c r="L180" s="19">
        <f t="shared" si="10"/>
        <v>63.520348531917705</v>
      </c>
      <c r="M180" s="7">
        <v>0</v>
      </c>
      <c r="N180" s="7">
        <f t="shared" si="11"/>
        <v>2774.7013999999999</v>
      </c>
      <c r="O180" s="7">
        <f t="shared" si="12"/>
        <v>1653.0136000000002</v>
      </c>
      <c r="P180" s="7">
        <f t="shared" si="13"/>
        <v>2538.5565999999999</v>
      </c>
      <c r="Q180" s="13">
        <f t="shared" si="14"/>
        <v>-210.0015999999996</v>
      </c>
    </row>
    <row r="181" spans="1:17" s="8" customFormat="1" ht="12.75" customHeight="1" x14ac:dyDescent="0.15">
      <c r="A181" s="6" t="s">
        <v>192</v>
      </c>
      <c r="B181" s="7">
        <v>0</v>
      </c>
      <c r="C181" s="7">
        <v>13249.23</v>
      </c>
      <c r="D181" s="7">
        <v>4756.28</v>
      </c>
      <c r="E181" s="7">
        <v>4284.6000000000004</v>
      </c>
      <c r="F181" s="7">
        <v>471.68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19">
        <f t="shared" si="10"/>
        <v>0</v>
      </c>
      <c r="M181" s="7">
        <v>0</v>
      </c>
      <c r="N181" s="7">
        <f t="shared" si="11"/>
        <v>1117.7257999999999</v>
      </c>
      <c r="O181" s="7">
        <f t="shared" si="12"/>
        <v>665.87920000000008</v>
      </c>
      <c r="P181" s="7">
        <f t="shared" si="13"/>
        <v>1022.6002</v>
      </c>
      <c r="Q181" s="13">
        <f t="shared" si="14"/>
        <v>-2806.2051999999999</v>
      </c>
    </row>
    <row r="182" spans="1:17" s="8" customFormat="1" ht="12.75" customHeight="1" x14ac:dyDescent="0.15">
      <c r="A182" s="6" t="s">
        <v>193</v>
      </c>
      <c r="B182" s="7">
        <v>0</v>
      </c>
      <c r="C182" s="7">
        <v>307.02</v>
      </c>
      <c r="D182" s="7">
        <v>307.02</v>
      </c>
      <c r="E182" s="7">
        <v>0</v>
      </c>
      <c r="F182" s="7">
        <v>307.02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19">
        <f t="shared" si="10"/>
        <v>0</v>
      </c>
      <c r="M182" s="7">
        <v>0</v>
      </c>
      <c r="N182" s="7">
        <f t="shared" si="11"/>
        <v>72.149699999999996</v>
      </c>
      <c r="O182" s="7">
        <f t="shared" si="12"/>
        <v>42.982800000000005</v>
      </c>
      <c r="P182" s="7">
        <f t="shared" si="13"/>
        <v>66.009299999999996</v>
      </c>
      <c r="Q182" s="13">
        <f t="shared" si="14"/>
        <v>-181.14179999999999</v>
      </c>
    </row>
    <row r="183" spans="1:17" s="8" customFormat="1" ht="12.75" customHeight="1" x14ac:dyDescent="0.15">
      <c r="A183" s="6" t="s">
        <v>194</v>
      </c>
      <c r="B183" s="7">
        <v>0</v>
      </c>
      <c r="C183" s="7">
        <v>10018.77</v>
      </c>
      <c r="D183" s="7">
        <v>2789.32</v>
      </c>
      <c r="E183" s="7">
        <v>2512.6799999999998</v>
      </c>
      <c r="F183" s="7">
        <v>276.64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19">
        <f t="shared" si="10"/>
        <v>0</v>
      </c>
      <c r="M183" s="7">
        <v>0</v>
      </c>
      <c r="N183" s="7">
        <f t="shared" si="11"/>
        <v>655.49019999999996</v>
      </c>
      <c r="O183" s="7">
        <f t="shared" si="12"/>
        <v>390.50480000000005</v>
      </c>
      <c r="P183" s="7">
        <f t="shared" si="13"/>
        <v>599.7038</v>
      </c>
      <c r="Q183" s="13">
        <f t="shared" si="14"/>
        <v>-1645.6987999999999</v>
      </c>
    </row>
    <row r="184" spans="1:17" s="8" customFormat="1" ht="12.75" customHeight="1" x14ac:dyDescent="0.15">
      <c r="A184" s="6" t="s">
        <v>195</v>
      </c>
      <c r="B184" s="7">
        <v>0</v>
      </c>
      <c r="C184" s="7">
        <v>24767.67</v>
      </c>
      <c r="D184" s="7">
        <v>18113.18</v>
      </c>
      <c r="E184" s="7">
        <v>16243.16</v>
      </c>
      <c r="F184" s="7">
        <v>1870.02</v>
      </c>
      <c r="G184" s="7">
        <v>0</v>
      </c>
      <c r="H184" s="7">
        <v>20249.150000000001</v>
      </c>
      <c r="I184" s="7">
        <v>18158.61</v>
      </c>
      <c r="J184" s="7">
        <v>2090.54</v>
      </c>
      <c r="K184" s="7">
        <v>0</v>
      </c>
      <c r="L184" s="19">
        <f t="shared" si="10"/>
        <v>111.79235230920249</v>
      </c>
      <c r="M184" s="7">
        <v>0</v>
      </c>
      <c r="N184" s="7">
        <f t="shared" si="11"/>
        <v>4256.5972999999994</v>
      </c>
      <c r="O184" s="7">
        <f t="shared" si="12"/>
        <v>2535.8452000000002</v>
      </c>
      <c r="P184" s="7">
        <f t="shared" si="13"/>
        <v>3894.3337000000001</v>
      </c>
      <c r="Q184" s="13">
        <f t="shared" si="14"/>
        <v>7471.8338000000012</v>
      </c>
    </row>
    <row r="185" spans="1:17" s="8" customFormat="1" ht="12.75" customHeight="1" x14ac:dyDescent="0.15">
      <c r="A185" s="6" t="s">
        <v>196</v>
      </c>
      <c r="B185" s="7">
        <v>486.56</v>
      </c>
      <c r="C185" s="7">
        <v>49166.33</v>
      </c>
      <c r="D185" s="7">
        <v>22912.84</v>
      </c>
      <c r="E185" s="7">
        <v>20604.72</v>
      </c>
      <c r="F185" s="7">
        <v>2308.12</v>
      </c>
      <c r="G185" s="7">
        <v>0</v>
      </c>
      <c r="H185" s="7">
        <v>10108.51</v>
      </c>
      <c r="I185" s="7">
        <v>9090.23</v>
      </c>
      <c r="J185" s="7">
        <v>1018.28</v>
      </c>
      <c r="K185" s="7">
        <v>0</v>
      </c>
      <c r="L185" s="19">
        <f t="shared" si="10"/>
        <v>44.117228593225462</v>
      </c>
      <c r="M185" s="7">
        <v>0</v>
      </c>
      <c r="N185" s="7">
        <f t="shared" si="11"/>
        <v>5384.5173999999997</v>
      </c>
      <c r="O185" s="7">
        <f t="shared" si="12"/>
        <v>3207.7976000000003</v>
      </c>
      <c r="P185" s="7">
        <f t="shared" si="13"/>
        <v>4926.2605999999996</v>
      </c>
      <c r="Q185" s="13">
        <f t="shared" si="14"/>
        <v>-3941.7856000000006</v>
      </c>
    </row>
    <row r="186" spans="1:17" s="8" customFormat="1" ht="12.75" customHeight="1" x14ac:dyDescent="0.15">
      <c r="A186" s="6" t="s">
        <v>197</v>
      </c>
      <c r="B186" s="7">
        <v>0</v>
      </c>
      <c r="C186" s="7">
        <v>28201.65</v>
      </c>
      <c r="D186" s="7">
        <v>32884.22</v>
      </c>
      <c r="E186" s="7">
        <v>30753.119999999999</v>
      </c>
      <c r="F186" s="7">
        <v>2131.1</v>
      </c>
      <c r="G186" s="7">
        <v>0</v>
      </c>
      <c r="H186" s="7">
        <v>25920.95</v>
      </c>
      <c r="I186" s="7">
        <v>24241.11</v>
      </c>
      <c r="J186" s="7">
        <v>1679.84</v>
      </c>
      <c r="K186" s="7">
        <v>0</v>
      </c>
      <c r="L186" s="19">
        <f t="shared" si="10"/>
        <v>78.824889262996038</v>
      </c>
      <c r="M186" s="7">
        <v>7568</v>
      </c>
      <c r="N186" s="7">
        <f t="shared" si="11"/>
        <v>7727.7916999999998</v>
      </c>
      <c r="O186" s="7">
        <f t="shared" si="12"/>
        <v>4603.7908000000007</v>
      </c>
      <c r="P186" s="7">
        <f t="shared" si="13"/>
        <v>7070.1073000000006</v>
      </c>
      <c r="Q186" s="13">
        <f t="shared" si="14"/>
        <v>-2728.5798000000004</v>
      </c>
    </row>
    <row r="187" spans="1:17" s="8" customFormat="1" ht="12.75" customHeight="1" x14ac:dyDescent="0.15">
      <c r="A187" s="6" t="s">
        <v>198</v>
      </c>
      <c r="B187" s="7">
        <v>0</v>
      </c>
      <c r="C187" s="7">
        <v>987.04</v>
      </c>
      <c r="D187" s="7">
        <v>4686.5200000000004</v>
      </c>
      <c r="E187" s="7">
        <v>4221.78</v>
      </c>
      <c r="F187" s="7">
        <v>464.74</v>
      </c>
      <c r="G187" s="7">
        <v>0</v>
      </c>
      <c r="H187" s="7">
        <v>7066.68</v>
      </c>
      <c r="I187" s="7">
        <v>6365.91</v>
      </c>
      <c r="J187" s="7">
        <v>700.77</v>
      </c>
      <c r="K187" s="7">
        <v>0</v>
      </c>
      <c r="L187" s="19">
        <f t="shared" si="10"/>
        <v>150.78736461169481</v>
      </c>
      <c r="M187" s="7">
        <v>0</v>
      </c>
      <c r="N187" s="7">
        <f t="shared" si="11"/>
        <v>1101.3322000000001</v>
      </c>
      <c r="O187" s="7">
        <f t="shared" si="12"/>
        <v>656.11280000000011</v>
      </c>
      <c r="P187" s="7">
        <f t="shared" si="13"/>
        <v>1007.6018</v>
      </c>
      <c r="Q187" s="13">
        <f t="shared" si="14"/>
        <v>3600.8632000000002</v>
      </c>
    </row>
    <row r="188" spans="1:17" s="8" customFormat="1" ht="12.75" customHeight="1" x14ac:dyDescent="0.15">
      <c r="A188" s="6" t="s">
        <v>199</v>
      </c>
      <c r="B188" s="7">
        <v>0</v>
      </c>
      <c r="C188" s="7">
        <v>11298.37</v>
      </c>
      <c r="D188" s="7">
        <v>5904</v>
      </c>
      <c r="E188" s="7">
        <v>5318.52</v>
      </c>
      <c r="F188" s="7">
        <v>585.48</v>
      </c>
      <c r="G188" s="7">
        <v>0</v>
      </c>
      <c r="H188" s="7">
        <v>6828.48</v>
      </c>
      <c r="I188" s="7">
        <v>6151.32</v>
      </c>
      <c r="J188" s="7">
        <v>677.16</v>
      </c>
      <c r="K188" s="7">
        <v>0</v>
      </c>
      <c r="L188" s="19">
        <f t="shared" si="10"/>
        <v>115.65853658536585</v>
      </c>
      <c r="M188" s="7">
        <v>0</v>
      </c>
      <c r="N188" s="7">
        <f t="shared" si="11"/>
        <v>1387.4399999999998</v>
      </c>
      <c r="O188" s="7">
        <f t="shared" si="12"/>
        <v>826.56000000000006</v>
      </c>
      <c r="P188" s="7">
        <f t="shared" si="13"/>
        <v>1269.3599999999999</v>
      </c>
      <c r="Q188" s="13">
        <f t="shared" si="14"/>
        <v>2667.96</v>
      </c>
    </row>
    <row r="189" spans="1:17" s="8" customFormat="1" ht="12.75" customHeight="1" x14ac:dyDescent="0.15">
      <c r="A189" s="6" t="s">
        <v>200</v>
      </c>
      <c r="B189" s="7">
        <v>120.13</v>
      </c>
      <c r="C189" s="7">
        <v>3472.02</v>
      </c>
      <c r="D189" s="7">
        <v>4881.6000000000004</v>
      </c>
      <c r="E189" s="7">
        <v>4397.5200000000004</v>
      </c>
      <c r="F189" s="7">
        <v>484.08</v>
      </c>
      <c r="G189" s="7">
        <v>0</v>
      </c>
      <c r="H189" s="7">
        <v>2611.96</v>
      </c>
      <c r="I189" s="7">
        <v>2352.9499999999998</v>
      </c>
      <c r="J189" s="7">
        <v>259.01</v>
      </c>
      <c r="K189" s="7">
        <v>0</v>
      </c>
      <c r="L189" s="19">
        <f t="shared" si="10"/>
        <v>53.506227466404454</v>
      </c>
      <c r="M189" s="7">
        <v>0</v>
      </c>
      <c r="N189" s="7">
        <f t="shared" si="11"/>
        <v>1147.1759999999999</v>
      </c>
      <c r="O189" s="7">
        <f t="shared" si="12"/>
        <v>683.42400000000009</v>
      </c>
      <c r="P189" s="7">
        <f t="shared" si="13"/>
        <v>1049.5440000000001</v>
      </c>
      <c r="Q189" s="13">
        <f t="shared" si="14"/>
        <v>-407.06400000000019</v>
      </c>
    </row>
    <row r="190" spans="1:17" s="8" customFormat="1" ht="12.75" customHeight="1" x14ac:dyDescent="0.15">
      <c r="A190" s="6" t="s">
        <v>201</v>
      </c>
      <c r="B190" s="7">
        <v>0</v>
      </c>
      <c r="C190" s="7">
        <v>0</v>
      </c>
      <c r="D190" s="7">
        <v>484.1</v>
      </c>
      <c r="E190" s="7">
        <v>0</v>
      </c>
      <c r="F190" s="7">
        <v>484.1</v>
      </c>
      <c r="G190" s="7">
        <v>0</v>
      </c>
      <c r="H190" s="7">
        <v>484.1</v>
      </c>
      <c r="I190" s="7">
        <v>0</v>
      </c>
      <c r="J190" s="7">
        <v>484.1</v>
      </c>
      <c r="K190" s="7">
        <v>0</v>
      </c>
      <c r="L190" s="19">
        <f t="shared" si="10"/>
        <v>100</v>
      </c>
      <c r="M190" s="7">
        <v>0</v>
      </c>
      <c r="N190" s="7">
        <f t="shared" si="11"/>
        <v>113.76349999999999</v>
      </c>
      <c r="O190" s="7">
        <f t="shared" si="12"/>
        <v>67.774000000000015</v>
      </c>
      <c r="P190" s="7">
        <f t="shared" si="13"/>
        <v>104.08150000000001</v>
      </c>
      <c r="Q190" s="13">
        <f t="shared" si="14"/>
        <v>-285.61900000000003</v>
      </c>
    </row>
    <row r="191" spans="1:17" s="8" customFormat="1" ht="12.75" customHeight="1" x14ac:dyDescent="0.15">
      <c r="A191" s="6" t="s">
        <v>202</v>
      </c>
      <c r="B191" s="7">
        <v>0</v>
      </c>
      <c r="C191" s="7">
        <v>292.74</v>
      </c>
      <c r="D191" s="7">
        <v>292.74</v>
      </c>
      <c r="E191" s="7">
        <v>0</v>
      </c>
      <c r="F191" s="7">
        <v>292.74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19">
        <f t="shared" si="10"/>
        <v>0</v>
      </c>
      <c r="M191" s="7">
        <v>0</v>
      </c>
      <c r="N191" s="7">
        <f t="shared" si="11"/>
        <v>68.793899999999994</v>
      </c>
      <c r="O191" s="7">
        <f t="shared" si="12"/>
        <v>40.983600000000003</v>
      </c>
      <c r="P191" s="7">
        <f t="shared" si="13"/>
        <v>62.939100000000003</v>
      </c>
      <c r="Q191" s="13">
        <f t="shared" si="14"/>
        <v>-172.7166</v>
      </c>
    </row>
    <row r="192" spans="1:17" s="8" customFormat="1" ht="12.75" customHeight="1" x14ac:dyDescent="0.15">
      <c r="A192" s="6" t="s">
        <v>203</v>
      </c>
      <c r="B192" s="7">
        <v>0</v>
      </c>
      <c r="C192" s="7">
        <v>252.84</v>
      </c>
      <c r="D192" s="7">
        <v>2682.84</v>
      </c>
      <c r="E192" s="7">
        <v>2198.7600000000002</v>
      </c>
      <c r="F192" s="7">
        <v>484.08</v>
      </c>
      <c r="G192" s="7">
        <v>0</v>
      </c>
      <c r="H192" s="7">
        <v>2430</v>
      </c>
      <c r="I192" s="7">
        <v>1991.54</v>
      </c>
      <c r="J192" s="7">
        <v>438.46</v>
      </c>
      <c r="K192" s="7">
        <v>0</v>
      </c>
      <c r="L192" s="19">
        <f t="shared" si="10"/>
        <v>90.575658630406579</v>
      </c>
      <c r="M192" s="7">
        <v>0</v>
      </c>
      <c r="N192" s="7">
        <f t="shared" si="11"/>
        <v>630.4674</v>
      </c>
      <c r="O192" s="7">
        <f t="shared" si="12"/>
        <v>375.59760000000006</v>
      </c>
      <c r="P192" s="7">
        <f t="shared" si="13"/>
        <v>576.81060000000002</v>
      </c>
      <c r="Q192" s="13">
        <f t="shared" si="14"/>
        <v>408.66439999999989</v>
      </c>
    </row>
    <row r="193" spans="1:17" s="8" customFormat="1" ht="12.75" customHeight="1" x14ac:dyDescent="0.15">
      <c r="A193" s="6" t="s">
        <v>204</v>
      </c>
      <c r="B193" s="7">
        <v>0</v>
      </c>
      <c r="C193" s="7">
        <v>9518.23</v>
      </c>
      <c r="D193" s="7">
        <v>5140.76</v>
      </c>
      <c r="E193" s="7">
        <v>4630.9799999999996</v>
      </c>
      <c r="F193" s="7">
        <v>509.78</v>
      </c>
      <c r="G193" s="7">
        <v>0</v>
      </c>
      <c r="H193" s="7">
        <v>2415</v>
      </c>
      <c r="I193" s="7">
        <v>2175.52</v>
      </c>
      <c r="J193" s="7">
        <v>239.48</v>
      </c>
      <c r="K193" s="7">
        <v>0</v>
      </c>
      <c r="L193" s="19">
        <f t="shared" si="10"/>
        <v>46.977489709692726</v>
      </c>
      <c r="M193" s="7">
        <v>0</v>
      </c>
      <c r="N193" s="7">
        <f t="shared" si="11"/>
        <v>1208.0786000000001</v>
      </c>
      <c r="O193" s="7">
        <f t="shared" si="12"/>
        <v>719.70640000000014</v>
      </c>
      <c r="P193" s="7">
        <f t="shared" si="13"/>
        <v>1105.2634</v>
      </c>
      <c r="Q193" s="13">
        <f t="shared" si="14"/>
        <v>-857.52840000000026</v>
      </c>
    </row>
    <row r="194" spans="1:17" s="8" customFormat="1" ht="12.75" customHeight="1" x14ac:dyDescent="0.15">
      <c r="A194" s="6" t="s">
        <v>205</v>
      </c>
      <c r="B194" s="7">
        <v>0</v>
      </c>
      <c r="C194" s="7">
        <v>10869.54</v>
      </c>
      <c r="D194" s="7">
        <v>5616</v>
      </c>
      <c r="E194" s="7">
        <v>5059.08</v>
      </c>
      <c r="F194" s="7">
        <v>556.91999999999996</v>
      </c>
      <c r="G194" s="7">
        <v>0</v>
      </c>
      <c r="H194" s="7">
        <v>9302.0400000000009</v>
      </c>
      <c r="I194" s="7">
        <v>8379.59</v>
      </c>
      <c r="J194" s="7">
        <v>922.45</v>
      </c>
      <c r="K194" s="7">
        <v>0</v>
      </c>
      <c r="L194" s="19">
        <f t="shared" si="10"/>
        <v>165.63461538461539</v>
      </c>
      <c r="M194" s="7">
        <v>0</v>
      </c>
      <c r="N194" s="7">
        <f t="shared" si="11"/>
        <v>1319.76</v>
      </c>
      <c r="O194" s="7">
        <f t="shared" si="12"/>
        <v>786.24000000000012</v>
      </c>
      <c r="P194" s="7">
        <f t="shared" si="13"/>
        <v>1207.44</v>
      </c>
      <c r="Q194" s="13">
        <f t="shared" si="14"/>
        <v>5066.1499999999996</v>
      </c>
    </row>
    <row r="195" spans="1:17" s="8" customFormat="1" ht="12.75" customHeight="1" x14ac:dyDescent="0.15">
      <c r="A195" s="6" t="s">
        <v>206</v>
      </c>
      <c r="B195" s="7">
        <v>0</v>
      </c>
      <c r="C195" s="7">
        <v>12667.21</v>
      </c>
      <c r="D195" s="7">
        <v>5904</v>
      </c>
      <c r="E195" s="7">
        <v>5318.52</v>
      </c>
      <c r="F195" s="7">
        <v>585.48</v>
      </c>
      <c r="G195" s="7">
        <v>0</v>
      </c>
      <c r="H195" s="7">
        <v>322</v>
      </c>
      <c r="I195" s="7">
        <v>290.07</v>
      </c>
      <c r="J195" s="7">
        <v>31.93</v>
      </c>
      <c r="K195" s="7">
        <v>0</v>
      </c>
      <c r="L195" s="19">
        <f t="shared" si="10"/>
        <v>5.4539295392953928</v>
      </c>
      <c r="M195" s="7">
        <v>0</v>
      </c>
      <c r="N195" s="7">
        <f t="shared" si="11"/>
        <v>1387.4399999999998</v>
      </c>
      <c r="O195" s="7">
        <f t="shared" si="12"/>
        <v>826.56000000000006</v>
      </c>
      <c r="P195" s="7">
        <f t="shared" si="13"/>
        <v>1269.3599999999999</v>
      </c>
      <c r="Q195" s="13">
        <f t="shared" si="14"/>
        <v>-3193.29</v>
      </c>
    </row>
    <row r="196" spans="1:17" s="8" customFormat="1" ht="12.75" customHeight="1" x14ac:dyDescent="0.15">
      <c r="A196" s="6" t="s">
        <v>207</v>
      </c>
      <c r="B196" s="7">
        <v>0</v>
      </c>
      <c r="C196" s="7">
        <v>18428.13</v>
      </c>
      <c r="D196" s="7">
        <v>5256</v>
      </c>
      <c r="E196" s="7">
        <v>4734.78</v>
      </c>
      <c r="F196" s="7">
        <v>521.22</v>
      </c>
      <c r="G196" s="7">
        <v>0</v>
      </c>
      <c r="H196" s="7">
        <v>92</v>
      </c>
      <c r="I196" s="7">
        <v>82.88</v>
      </c>
      <c r="J196" s="7">
        <v>9.1199999999999992</v>
      </c>
      <c r="K196" s="7">
        <v>0</v>
      </c>
      <c r="L196" s="19">
        <f t="shared" si="10"/>
        <v>1.750380517503805</v>
      </c>
      <c r="M196" s="7">
        <v>0</v>
      </c>
      <c r="N196" s="7">
        <f t="shared" si="11"/>
        <v>1235.1599999999999</v>
      </c>
      <c r="O196" s="7">
        <f t="shared" si="12"/>
        <v>735.84</v>
      </c>
      <c r="P196" s="7">
        <f t="shared" si="13"/>
        <v>1130.04</v>
      </c>
      <c r="Q196" s="13">
        <f t="shared" si="14"/>
        <v>-3018.16</v>
      </c>
    </row>
    <row r="197" spans="1:17" s="8" customFormat="1" ht="12.75" customHeight="1" x14ac:dyDescent="0.15">
      <c r="A197" s="6" t="s">
        <v>208</v>
      </c>
      <c r="B197" s="7">
        <v>0</v>
      </c>
      <c r="C197" s="7">
        <v>7235.06</v>
      </c>
      <c r="D197" s="7">
        <v>3175.28</v>
      </c>
      <c r="E197" s="7">
        <v>2860.38</v>
      </c>
      <c r="F197" s="7">
        <v>314.89999999999998</v>
      </c>
      <c r="G197" s="7">
        <v>0</v>
      </c>
      <c r="H197" s="7">
        <v>1090.68</v>
      </c>
      <c r="I197" s="7">
        <v>982.51</v>
      </c>
      <c r="J197" s="7">
        <v>108.17</v>
      </c>
      <c r="K197" s="7">
        <v>0</v>
      </c>
      <c r="L197" s="19">
        <f t="shared" si="10"/>
        <v>34.349096772568089</v>
      </c>
      <c r="M197" s="7">
        <v>0</v>
      </c>
      <c r="N197" s="7">
        <f t="shared" si="11"/>
        <v>746.19079999999997</v>
      </c>
      <c r="O197" s="7">
        <f t="shared" si="12"/>
        <v>444.53920000000005</v>
      </c>
      <c r="P197" s="7">
        <f t="shared" si="13"/>
        <v>682.68520000000001</v>
      </c>
      <c r="Q197" s="13">
        <f t="shared" si="14"/>
        <v>-890.90520000000004</v>
      </c>
    </row>
    <row r="198" spans="1:17" s="8" customFormat="1" ht="12.75" customHeight="1" x14ac:dyDescent="0.15">
      <c r="A198" s="6" t="s">
        <v>209</v>
      </c>
      <c r="B198" s="7">
        <v>0</v>
      </c>
      <c r="C198" s="7">
        <v>292.74</v>
      </c>
      <c r="D198" s="7">
        <v>292.74</v>
      </c>
      <c r="E198" s="7">
        <v>0</v>
      </c>
      <c r="F198" s="7">
        <v>292.74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19">
        <f t="shared" si="10"/>
        <v>0</v>
      </c>
      <c r="M198" s="7">
        <v>0</v>
      </c>
      <c r="N198" s="7">
        <f t="shared" si="11"/>
        <v>68.793899999999994</v>
      </c>
      <c r="O198" s="7">
        <f t="shared" si="12"/>
        <v>40.983600000000003</v>
      </c>
      <c r="P198" s="7">
        <f t="shared" si="13"/>
        <v>62.939100000000003</v>
      </c>
      <c r="Q198" s="13">
        <f t="shared" si="14"/>
        <v>-172.7166</v>
      </c>
    </row>
    <row r="199" spans="1:17" s="8" customFormat="1" ht="12.75" customHeight="1" x14ac:dyDescent="0.15">
      <c r="A199" s="6" t="s">
        <v>210</v>
      </c>
      <c r="B199" s="7">
        <v>851.25</v>
      </c>
      <c r="C199" s="7">
        <v>336.14</v>
      </c>
      <c r="D199" s="7">
        <v>336.14</v>
      </c>
      <c r="E199" s="7">
        <v>0</v>
      </c>
      <c r="F199" s="7">
        <v>336.14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19">
        <f t="shared" si="10"/>
        <v>0</v>
      </c>
      <c r="M199" s="7">
        <v>0</v>
      </c>
      <c r="N199" s="7">
        <f t="shared" si="11"/>
        <v>78.992899999999992</v>
      </c>
      <c r="O199" s="7">
        <f t="shared" si="12"/>
        <v>47.059600000000003</v>
      </c>
      <c r="P199" s="7">
        <f t="shared" si="13"/>
        <v>72.270099999999999</v>
      </c>
      <c r="Q199" s="13">
        <f t="shared" si="14"/>
        <v>652.92740000000003</v>
      </c>
    </row>
    <row r="200" spans="1:17" s="8" customFormat="1" ht="12.75" customHeight="1" x14ac:dyDescent="0.15">
      <c r="A200" s="6" t="s">
        <v>211</v>
      </c>
      <c r="B200" s="7">
        <v>0</v>
      </c>
      <c r="C200" s="7">
        <v>285.32</v>
      </c>
      <c r="D200" s="7">
        <v>285.32</v>
      </c>
      <c r="E200" s="7">
        <v>0</v>
      </c>
      <c r="F200" s="7">
        <v>285.32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19">
        <f t="shared" ref="L200:L263" si="15">H200/D200*100</f>
        <v>0</v>
      </c>
      <c r="M200" s="7">
        <v>0</v>
      </c>
      <c r="N200" s="7">
        <f t="shared" ref="N200:N263" si="16">D200*23.5%</f>
        <v>67.05019999999999</v>
      </c>
      <c r="O200" s="7">
        <f t="shared" ref="O200:O263" si="17">D200*14%</f>
        <v>39.944800000000001</v>
      </c>
      <c r="P200" s="7">
        <f t="shared" ref="P200:P263" si="18">D200*21.5%</f>
        <v>61.343799999999995</v>
      </c>
      <c r="Q200" s="13">
        <f t="shared" ref="Q200:Q263" si="19">B200+I200-M200-N200-O200-P200</f>
        <v>-168.33879999999999</v>
      </c>
    </row>
    <row r="201" spans="1:17" s="8" customFormat="1" ht="12.75" customHeight="1" x14ac:dyDescent="0.15">
      <c r="A201" s="6" t="s">
        <v>212</v>
      </c>
      <c r="B201" s="7">
        <v>0</v>
      </c>
      <c r="C201" s="7">
        <v>7772.05</v>
      </c>
      <c r="D201" s="7">
        <v>3102.26</v>
      </c>
      <c r="E201" s="7">
        <v>2542.5</v>
      </c>
      <c r="F201" s="7">
        <v>559.76</v>
      </c>
      <c r="G201" s="7">
        <v>0</v>
      </c>
      <c r="H201" s="7">
        <v>2645.16</v>
      </c>
      <c r="I201" s="7">
        <v>2167.88</v>
      </c>
      <c r="J201" s="7">
        <v>477.28</v>
      </c>
      <c r="K201" s="7">
        <v>0</v>
      </c>
      <c r="L201" s="19">
        <f t="shared" si="15"/>
        <v>85.265580576740817</v>
      </c>
      <c r="M201" s="7">
        <v>0</v>
      </c>
      <c r="N201" s="7">
        <f t="shared" si="16"/>
        <v>729.03110000000004</v>
      </c>
      <c r="O201" s="7">
        <f t="shared" si="17"/>
        <v>434.31640000000004</v>
      </c>
      <c r="P201" s="7">
        <f t="shared" si="18"/>
        <v>666.98590000000002</v>
      </c>
      <c r="Q201" s="13">
        <f t="shared" si="19"/>
        <v>337.5465999999999</v>
      </c>
    </row>
    <row r="202" spans="1:17" s="8" customFormat="1" ht="12.75" customHeight="1" x14ac:dyDescent="0.15">
      <c r="A202" s="6" t="s">
        <v>213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19">
        <v>0</v>
      </c>
      <c r="M202" s="7">
        <v>0</v>
      </c>
      <c r="N202" s="7">
        <f t="shared" si="16"/>
        <v>0</v>
      </c>
      <c r="O202" s="7">
        <f t="shared" si="17"/>
        <v>0</v>
      </c>
      <c r="P202" s="7">
        <f t="shared" si="18"/>
        <v>0</v>
      </c>
      <c r="Q202" s="13">
        <f t="shared" si="19"/>
        <v>0</v>
      </c>
    </row>
    <row r="203" spans="1:17" s="8" customFormat="1" ht="12.75" customHeight="1" x14ac:dyDescent="0.15">
      <c r="A203" s="6" t="s">
        <v>214</v>
      </c>
      <c r="B203" s="7">
        <v>0</v>
      </c>
      <c r="C203" s="7">
        <v>11311.94</v>
      </c>
      <c r="D203" s="7">
        <v>3828.72</v>
      </c>
      <c r="E203" s="7">
        <v>3828.72</v>
      </c>
      <c r="F203" s="7">
        <v>0</v>
      </c>
      <c r="G203" s="7">
        <v>0</v>
      </c>
      <c r="H203" s="7">
        <v>1093</v>
      </c>
      <c r="I203" s="7">
        <v>1093</v>
      </c>
      <c r="J203" s="7">
        <v>0</v>
      </c>
      <c r="K203" s="7">
        <v>0</v>
      </c>
      <c r="L203" s="19">
        <f t="shared" si="15"/>
        <v>28.547399653147792</v>
      </c>
      <c r="M203" s="7">
        <v>8856</v>
      </c>
      <c r="N203" s="7">
        <f t="shared" si="16"/>
        <v>899.74919999999986</v>
      </c>
      <c r="O203" s="7">
        <f t="shared" si="17"/>
        <v>536.02080000000001</v>
      </c>
      <c r="P203" s="7">
        <f t="shared" si="18"/>
        <v>823.17479999999989</v>
      </c>
      <c r="Q203" s="13">
        <f t="shared" si="19"/>
        <v>-10021.944800000001</v>
      </c>
    </row>
    <row r="204" spans="1:17" s="8" customFormat="1" ht="12.75" customHeight="1" x14ac:dyDescent="0.15">
      <c r="A204" s="6" t="s">
        <v>215</v>
      </c>
      <c r="B204" s="7">
        <v>0</v>
      </c>
      <c r="C204" s="7">
        <v>14516.13</v>
      </c>
      <c r="D204" s="7">
        <v>4659.4799999999996</v>
      </c>
      <c r="E204" s="7">
        <v>4659.4799999999996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19">
        <f t="shared" si="15"/>
        <v>0</v>
      </c>
      <c r="M204" s="7">
        <v>0</v>
      </c>
      <c r="N204" s="7">
        <f t="shared" si="16"/>
        <v>1094.9777999999999</v>
      </c>
      <c r="O204" s="7">
        <f t="shared" si="17"/>
        <v>652.32719999999995</v>
      </c>
      <c r="P204" s="7">
        <f t="shared" si="18"/>
        <v>1001.7881999999998</v>
      </c>
      <c r="Q204" s="13">
        <f t="shared" si="19"/>
        <v>-2749.0931999999998</v>
      </c>
    </row>
    <row r="205" spans="1:17" s="8" customFormat="1" ht="12.75" customHeight="1" x14ac:dyDescent="0.15">
      <c r="A205" s="6" t="s">
        <v>216</v>
      </c>
      <c r="B205" s="7">
        <v>0</v>
      </c>
      <c r="C205" s="7">
        <v>22995.91</v>
      </c>
      <c r="D205" s="7">
        <v>5757.48</v>
      </c>
      <c r="E205" s="7">
        <v>5757.48</v>
      </c>
      <c r="F205" s="7">
        <v>0</v>
      </c>
      <c r="G205" s="7">
        <v>0</v>
      </c>
      <c r="H205" s="7">
        <v>2121.08</v>
      </c>
      <c r="I205" s="7">
        <v>2121.08</v>
      </c>
      <c r="J205" s="7">
        <v>0</v>
      </c>
      <c r="K205" s="7">
        <v>0</v>
      </c>
      <c r="L205" s="19">
        <f t="shared" si="15"/>
        <v>36.840423240723375</v>
      </c>
      <c r="M205" s="7">
        <v>3998</v>
      </c>
      <c r="N205" s="7">
        <f t="shared" si="16"/>
        <v>1353.0077999999999</v>
      </c>
      <c r="O205" s="7">
        <f t="shared" si="17"/>
        <v>806.04719999999998</v>
      </c>
      <c r="P205" s="7">
        <f t="shared" si="18"/>
        <v>1237.8581999999999</v>
      </c>
      <c r="Q205" s="13">
        <f t="shared" si="19"/>
        <v>-5273.8332</v>
      </c>
    </row>
    <row r="206" spans="1:17" s="8" customFormat="1" ht="12.75" customHeight="1" x14ac:dyDescent="0.15">
      <c r="A206" s="6" t="s">
        <v>217</v>
      </c>
      <c r="B206" s="7">
        <v>0</v>
      </c>
      <c r="C206" s="7">
        <v>7449.41</v>
      </c>
      <c r="D206" s="7">
        <v>7463.88</v>
      </c>
      <c r="E206" s="7">
        <v>7463.88</v>
      </c>
      <c r="F206" s="7">
        <v>0</v>
      </c>
      <c r="G206" s="7">
        <v>0</v>
      </c>
      <c r="H206" s="7">
        <v>6119.7</v>
      </c>
      <c r="I206" s="7">
        <v>6119.7</v>
      </c>
      <c r="J206" s="7">
        <v>0</v>
      </c>
      <c r="K206" s="7">
        <v>0</v>
      </c>
      <c r="L206" s="19">
        <f t="shared" si="15"/>
        <v>81.990868020386173</v>
      </c>
      <c r="M206" s="7">
        <v>5062</v>
      </c>
      <c r="N206" s="7">
        <f t="shared" si="16"/>
        <v>1754.0118</v>
      </c>
      <c r="O206" s="7">
        <f t="shared" si="17"/>
        <v>1044.9432000000002</v>
      </c>
      <c r="P206" s="7">
        <f t="shared" si="18"/>
        <v>1604.7342000000001</v>
      </c>
      <c r="Q206" s="13">
        <f t="shared" si="19"/>
        <v>-3345.9892000000004</v>
      </c>
    </row>
    <row r="207" spans="1:17" s="8" customFormat="1" ht="12.75" customHeight="1" x14ac:dyDescent="0.15">
      <c r="A207" s="6" t="s">
        <v>218</v>
      </c>
      <c r="B207" s="7">
        <v>0</v>
      </c>
      <c r="C207" s="7">
        <v>7160.72</v>
      </c>
      <c r="D207" s="7">
        <v>603.1</v>
      </c>
      <c r="E207" s="7">
        <v>0</v>
      </c>
      <c r="F207" s="7">
        <v>603.1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19">
        <f t="shared" si="15"/>
        <v>0</v>
      </c>
      <c r="M207" s="7">
        <v>0</v>
      </c>
      <c r="N207" s="7">
        <f t="shared" si="16"/>
        <v>141.7285</v>
      </c>
      <c r="O207" s="7">
        <f t="shared" si="17"/>
        <v>84.434000000000012</v>
      </c>
      <c r="P207" s="7">
        <f t="shared" si="18"/>
        <v>129.66650000000001</v>
      </c>
      <c r="Q207" s="13">
        <f t="shared" si="19"/>
        <v>-355.82900000000006</v>
      </c>
    </row>
    <row r="208" spans="1:17" s="8" customFormat="1" ht="12.75" customHeight="1" x14ac:dyDescent="0.15">
      <c r="A208" s="6" t="s">
        <v>219</v>
      </c>
      <c r="B208" s="7">
        <v>0</v>
      </c>
      <c r="C208" s="7">
        <v>12238.57</v>
      </c>
      <c r="D208" s="7">
        <v>5090.42</v>
      </c>
      <c r="E208" s="7">
        <v>4585.62</v>
      </c>
      <c r="F208" s="7">
        <v>504.8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19">
        <f t="shared" si="15"/>
        <v>0</v>
      </c>
      <c r="M208" s="7">
        <v>0</v>
      </c>
      <c r="N208" s="7">
        <f t="shared" si="16"/>
        <v>1196.2486999999999</v>
      </c>
      <c r="O208" s="7">
        <f t="shared" si="17"/>
        <v>712.65880000000004</v>
      </c>
      <c r="P208" s="7">
        <f t="shared" si="18"/>
        <v>1094.4403</v>
      </c>
      <c r="Q208" s="13">
        <f t="shared" si="19"/>
        <v>-3003.3477999999996</v>
      </c>
    </row>
    <row r="209" spans="1:17" s="8" customFormat="1" ht="12.75" customHeight="1" x14ac:dyDescent="0.15">
      <c r="A209" s="6" t="s">
        <v>220</v>
      </c>
      <c r="B209" s="7">
        <v>0</v>
      </c>
      <c r="C209" s="7">
        <v>-12.28</v>
      </c>
      <c r="D209" s="7">
        <v>278</v>
      </c>
      <c r="E209" s="7">
        <v>0</v>
      </c>
      <c r="F209" s="7">
        <v>278</v>
      </c>
      <c r="G209" s="7">
        <v>0</v>
      </c>
      <c r="H209" s="7">
        <v>290.27999999999997</v>
      </c>
      <c r="I209" s="7">
        <v>0</v>
      </c>
      <c r="J209" s="7">
        <v>290.27999999999997</v>
      </c>
      <c r="K209" s="7">
        <v>0</v>
      </c>
      <c r="L209" s="19">
        <f t="shared" si="15"/>
        <v>104.41726618705034</v>
      </c>
      <c r="M209" s="7">
        <v>0</v>
      </c>
      <c r="N209" s="7">
        <f t="shared" si="16"/>
        <v>65.33</v>
      </c>
      <c r="O209" s="7">
        <f t="shared" si="17"/>
        <v>38.92</v>
      </c>
      <c r="P209" s="7">
        <f t="shared" si="18"/>
        <v>59.769999999999996</v>
      </c>
      <c r="Q209" s="13">
        <f t="shared" si="19"/>
        <v>-164.01999999999998</v>
      </c>
    </row>
    <row r="210" spans="1:17" s="8" customFormat="1" ht="12.75" customHeight="1" x14ac:dyDescent="0.15">
      <c r="A210" s="6" t="s">
        <v>221</v>
      </c>
      <c r="B210" s="7">
        <v>0</v>
      </c>
      <c r="C210" s="7">
        <v>258.20999999999998</v>
      </c>
      <c r="D210" s="7">
        <v>6036.46</v>
      </c>
      <c r="E210" s="7">
        <v>5428.8</v>
      </c>
      <c r="F210" s="7">
        <v>607.66</v>
      </c>
      <c r="G210" s="7">
        <v>0</v>
      </c>
      <c r="H210" s="7">
        <v>6329.83</v>
      </c>
      <c r="I210" s="7">
        <v>5692.64</v>
      </c>
      <c r="J210" s="7">
        <v>637.19000000000005</v>
      </c>
      <c r="K210" s="7">
        <v>0</v>
      </c>
      <c r="L210" s="19">
        <f t="shared" si="15"/>
        <v>104.85996759690282</v>
      </c>
      <c r="M210" s="7">
        <v>1218</v>
      </c>
      <c r="N210" s="7">
        <f t="shared" si="16"/>
        <v>1418.5681</v>
      </c>
      <c r="O210" s="7">
        <f t="shared" si="17"/>
        <v>845.10440000000006</v>
      </c>
      <c r="P210" s="7">
        <f t="shared" si="18"/>
        <v>1297.8389</v>
      </c>
      <c r="Q210" s="13">
        <f t="shared" si="19"/>
        <v>913.12860000000023</v>
      </c>
    </row>
    <row r="211" spans="1:17" s="8" customFormat="1" ht="12.75" customHeight="1" x14ac:dyDescent="0.15">
      <c r="A211" s="6" t="s">
        <v>222</v>
      </c>
      <c r="B211" s="7">
        <v>0</v>
      </c>
      <c r="C211" s="7">
        <v>9443.93</v>
      </c>
      <c r="D211" s="7">
        <v>2632.42</v>
      </c>
      <c r="E211" s="7">
        <v>2367.42</v>
      </c>
      <c r="F211" s="7">
        <v>265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19">
        <f t="shared" si="15"/>
        <v>0</v>
      </c>
      <c r="M211" s="7">
        <v>0</v>
      </c>
      <c r="N211" s="7">
        <f t="shared" si="16"/>
        <v>618.61869999999999</v>
      </c>
      <c r="O211" s="7">
        <f t="shared" si="17"/>
        <v>368.53880000000004</v>
      </c>
      <c r="P211" s="7">
        <f t="shared" si="18"/>
        <v>565.97029999999995</v>
      </c>
      <c r="Q211" s="13">
        <f t="shared" si="19"/>
        <v>-1553.1278</v>
      </c>
    </row>
    <row r="212" spans="1:17" s="8" customFormat="1" ht="12.75" customHeight="1" x14ac:dyDescent="0.15">
      <c r="A212" s="6" t="s">
        <v>223</v>
      </c>
      <c r="B212" s="7">
        <v>0</v>
      </c>
      <c r="C212" s="7">
        <v>40949.08</v>
      </c>
      <c r="D212" s="7">
        <v>17272.78</v>
      </c>
      <c r="E212" s="7">
        <v>15534</v>
      </c>
      <c r="F212" s="7">
        <v>1738.78</v>
      </c>
      <c r="G212" s="7">
        <v>0</v>
      </c>
      <c r="H212" s="7">
        <v>1411.78</v>
      </c>
      <c r="I212" s="7">
        <v>1269.6600000000001</v>
      </c>
      <c r="J212" s="7">
        <v>142.12</v>
      </c>
      <c r="K212" s="7">
        <v>0</v>
      </c>
      <c r="L212" s="19">
        <f t="shared" si="15"/>
        <v>8.1734382073991565</v>
      </c>
      <c r="M212" s="7">
        <v>0</v>
      </c>
      <c r="N212" s="7">
        <f t="shared" si="16"/>
        <v>4059.1032999999993</v>
      </c>
      <c r="O212" s="7">
        <f t="shared" si="17"/>
        <v>2418.1892000000003</v>
      </c>
      <c r="P212" s="7">
        <f t="shared" si="18"/>
        <v>3713.6476999999995</v>
      </c>
      <c r="Q212" s="13">
        <f t="shared" si="19"/>
        <v>-8921.2801999999992</v>
      </c>
    </row>
    <row r="213" spans="1:17" s="8" customFormat="1" ht="12.75" customHeight="1" x14ac:dyDescent="0.15">
      <c r="A213" s="6" t="s">
        <v>224</v>
      </c>
      <c r="B213" s="7">
        <v>0</v>
      </c>
      <c r="C213" s="7">
        <v>47982.34</v>
      </c>
      <c r="D213" s="7">
        <v>30906.720000000001</v>
      </c>
      <c r="E213" s="7">
        <v>27689.88</v>
      </c>
      <c r="F213" s="7">
        <v>3216.84</v>
      </c>
      <c r="G213" s="7">
        <v>0</v>
      </c>
      <c r="H213" s="7">
        <v>15556.57</v>
      </c>
      <c r="I213" s="7">
        <v>13937.41</v>
      </c>
      <c r="J213" s="7">
        <v>1619.16</v>
      </c>
      <c r="K213" s="7">
        <v>0</v>
      </c>
      <c r="L213" s="19">
        <f t="shared" si="15"/>
        <v>50.333940321069328</v>
      </c>
      <c r="M213" s="7">
        <v>31035</v>
      </c>
      <c r="N213" s="7">
        <f t="shared" si="16"/>
        <v>7263.0792000000001</v>
      </c>
      <c r="O213" s="7">
        <f t="shared" si="17"/>
        <v>4326.9408000000003</v>
      </c>
      <c r="P213" s="7">
        <f t="shared" si="18"/>
        <v>6644.9448000000002</v>
      </c>
      <c r="Q213" s="13">
        <f t="shared" si="19"/>
        <v>-35332.554799999998</v>
      </c>
    </row>
    <row r="214" spans="1:17" s="8" customFormat="1" ht="12.75" customHeight="1" x14ac:dyDescent="0.15">
      <c r="A214" s="6" t="s">
        <v>225</v>
      </c>
      <c r="B214" s="7">
        <v>0</v>
      </c>
      <c r="C214" s="7">
        <v>4296.8500000000004</v>
      </c>
      <c r="D214" s="7">
        <v>2437.6799999999998</v>
      </c>
      <c r="E214" s="7">
        <v>2192.2800000000002</v>
      </c>
      <c r="F214" s="7">
        <v>245.4</v>
      </c>
      <c r="G214" s="7">
        <v>0</v>
      </c>
      <c r="H214" s="7">
        <v>1221.4100000000001</v>
      </c>
      <c r="I214" s="7">
        <v>1098.45</v>
      </c>
      <c r="J214" s="7">
        <v>122.96</v>
      </c>
      <c r="K214" s="7">
        <v>0</v>
      </c>
      <c r="L214" s="19">
        <f t="shared" si="15"/>
        <v>50.105428111975328</v>
      </c>
      <c r="M214" s="7">
        <v>878</v>
      </c>
      <c r="N214" s="7">
        <f t="shared" si="16"/>
        <v>572.85479999999995</v>
      </c>
      <c r="O214" s="7">
        <f t="shared" si="17"/>
        <v>341.27519999999998</v>
      </c>
      <c r="P214" s="7">
        <f t="shared" si="18"/>
        <v>524.10119999999995</v>
      </c>
      <c r="Q214" s="13">
        <f t="shared" si="19"/>
        <v>-1217.7811999999999</v>
      </c>
    </row>
    <row r="215" spans="1:17" s="8" customFormat="1" ht="12.75" customHeight="1" x14ac:dyDescent="0.15">
      <c r="A215" s="6" t="s">
        <v>226</v>
      </c>
      <c r="B215" s="7">
        <v>0</v>
      </c>
      <c r="C215" s="7">
        <v>51.86</v>
      </c>
      <c r="D215" s="7">
        <v>226.86</v>
      </c>
      <c r="E215" s="7">
        <v>0</v>
      </c>
      <c r="F215" s="7">
        <v>226.86</v>
      </c>
      <c r="G215" s="7">
        <v>0</v>
      </c>
      <c r="H215" s="7">
        <v>175</v>
      </c>
      <c r="I215" s="7">
        <v>0</v>
      </c>
      <c r="J215" s="7">
        <v>175</v>
      </c>
      <c r="K215" s="7">
        <v>0</v>
      </c>
      <c r="L215" s="19">
        <f t="shared" si="15"/>
        <v>77.140086396896763</v>
      </c>
      <c r="M215" s="7">
        <v>0</v>
      </c>
      <c r="N215" s="7">
        <f t="shared" si="16"/>
        <v>53.312100000000001</v>
      </c>
      <c r="O215" s="7">
        <f t="shared" si="17"/>
        <v>31.760400000000004</v>
      </c>
      <c r="P215" s="7">
        <f t="shared" si="18"/>
        <v>48.774900000000002</v>
      </c>
      <c r="Q215" s="13">
        <f t="shared" si="19"/>
        <v>-133.84739999999999</v>
      </c>
    </row>
    <row r="216" spans="1:17" s="8" customFormat="1" ht="12.75" customHeight="1" x14ac:dyDescent="0.15">
      <c r="A216" s="6" t="s">
        <v>227</v>
      </c>
      <c r="B216" s="7">
        <v>0</v>
      </c>
      <c r="C216" s="7">
        <v>7924.68</v>
      </c>
      <c r="D216" s="7">
        <v>2747.08</v>
      </c>
      <c r="E216" s="7">
        <v>2471.2199999999998</v>
      </c>
      <c r="F216" s="7">
        <v>275.86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19">
        <f t="shared" si="15"/>
        <v>0</v>
      </c>
      <c r="M216" s="7">
        <v>0</v>
      </c>
      <c r="N216" s="7">
        <f t="shared" si="16"/>
        <v>645.5637999999999</v>
      </c>
      <c r="O216" s="7">
        <f t="shared" si="17"/>
        <v>384.59120000000001</v>
      </c>
      <c r="P216" s="7">
        <f t="shared" si="18"/>
        <v>590.62220000000002</v>
      </c>
      <c r="Q216" s="13">
        <f t="shared" si="19"/>
        <v>-1620.7772</v>
      </c>
    </row>
    <row r="217" spans="1:17" s="8" customFormat="1" ht="12.75" customHeight="1" x14ac:dyDescent="0.15">
      <c r="A217" s="6" t="s">
        <v>228</v>
      </c>
      <c r="B217" s="7">
        <v>0</v>
      </c>
      <c r="C217" s="7">
        <v>149.69999999999999</v>
      </c>
      <c r="D217" s="7">
        <v>349.7</v>
      </c>
      <c r="E217" s="7">
        <v>0</v>
      </c>
      <c r="F217" s="7">
        <v>349.7</v>
      </c>
      <c r="G217" s="7">
        <v>0</v>
      </c>
      <c r="H217" s="7">
        <v>200</v>
      </c>
      <c r="I217" s="7">
        <v>0</v>
      </c>
      <c r="J217" s="7">
        <v>200</v>
      </c>
      <c r="K217" s="7">
        <v>0</v>
      </c>
      <c r="L217" s="19">
        <f t="shared" si="15"/>
        <v>57.19187875321704</v>
      </c>
      <c r="M217" s="7">
        <v>0</v>
      </c>
      <c r="N217" s="7">
        <f t="shared" si="16"/>
        <v>82.17949999999999</v>
      </c>
      <c r="O217" s="7">
        <f t="shared" si="17"/>
        <v>48.958000000000006</v>
      </c>
      <c r="P217" s="7">
        <f t="shared" si="18"/>
        <v>75.18549999999999</v>
      </c>
      <c r="Q217" s="13">
        <f t="shared" si="19"/>
        <v>-206.32299999999998</v>
      </c>
    </row>
    <row r="218" spans="1:17" s="8" customFormat="1" ht="12.75" customHeight="1" x14ac:dyDescent="0.15">
      <c r="A218" s="6" t="s">
        <v>229</v>
      </c>
      <c r="B218" s="7">
        <v>0</v>
      </c>
      <c r="C218" s="7">
        <v>15399.48</v>
      </c>
      <c r="D218" s="7">
        <v>4913.38</v>
      </c>
      <c r="E218" s="7">
        <v>4165.9799999999996</v>
      </c>
      <c r="F218" s="7">
        <v>747.4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19">
        <f t="shared" si="15"/>
        <v>0</v>
      </c>
      <c r="M218" s="7">
        <v>0</v>
      </c>
      <c r="N218" s="7">
        <f t="shared" si="16"/>
        <v>1154.6442999999999</v>
      </c>
      <c r="O218" s="7">
        <f t="shared" si="17"/>
        <v>687.87320000000011</v>
      </c>
      <c r="P218" s="7">
        <f t="shared" si="18"/>
        <v>1056.3767</v>
      </c>
      <c r="Q218" s="13">
        <f t="shared" si="19"/>
        <v>-2898.8941999999997</v>
      </c>
    </row>
    <row r="219" spans="1:17" s="8" customFormat="1" ht="12.75" customHeight="1" x14ac:dyDescent="0.15">
      <c r="A219" s="6" t="s">
        <v>230</v>
      </c>
      <c r="B219" s="7">
        <v>461.39</v>
      </c>
      <c r="C219" s="7">
        <v>3316</v>
      </c>
      <c r="D219" s="7">
        <v>5742.02</v>
      </c>
      <c r="E219" s="7">
        <v>5172.6000000000004</v>
      </c>
      <c r="F219" s="7">
        <v>569.41999999999996</v>
      </c>
      <c r="G219" s="7">
        <v>0</v>
      </c>
      <c r="H219" s="7">
        <v>4143.83</v>
      </c>
      <c r="I219" s="7">
        <v>3732.9</v>
      </c>
      <c r="J219" s="7">
        <v>410.93</v>
      </c>
      <c r="K219" s="7">
        <v>0</v>
      </c>
      <c r="L219" s="19">
        <f t="shared" si="15"/>
        <v>72.166763612805241</v>
      </c>
      <c r="M219" s="7">
        <v>0</v>
      </c>
      <c r="N219" s="7">
        <f t="shared" si="16"/>
        <v>1349.3747000000001</v>
      </c>
      <c r="O219" s="7">
        <f t="shared" si="17"/>
        <v>803.88280000000009</v>
      </c>
      <c r="P219" s="7">
        <f t="shared" si="18"/>
        <v>1234.5343</v>
      </c>
      <c r="Q219" s="13">
        <f t="shared" si="19"/>
        <v>806.49819999999954</v>
      </c>
    </row>
    <row r="220" spans="1:17" s="8" customFormat="1" ht="12.75" customHeight="1" x14ac:dyDescent="0.15">
      <c r="A220" s="6" t="s">
        <v>231</v>
      </c>
      <c r="B220" s="7">
        <v>1647.47</v>
      </c>
      <c r="C220" s="7">
        <v>1966.06</v>
      </c>
      <c r="D220" s="7">
        <v>2696.44</v>
      </c>
      <c r="E220" s="7">
        <v>2429.04</v>
      </c>
      <c r="F220" s="7">
        <v>267.39999999999998</v>
      </c>
      <c r="G220" s="7">
        <v>0</v>
      </c>
      <c r="H220" s="7">
        <v>991.89</v>
      </c>
      <c r="I220" s="7">
        <v>893.53</v>
      </c>
      <c r="J220" s="7">
        <v>98.36</v>
      </c>
      <c r="K220" s="7">
        <v>0</v>
      </c>
      <c r="L220" s="19">
        <f t="shared" si="15"/>
        <v>36.785168592662913</v>
      </c>
      <c r="M220" s="7">
        <v>0</v>
      </c>
      <c r="N220" s="7">
        <f t="shared" si="16"/>
        <v>633.66340000000002</v>
      </c>
      <c r="O220" s="7">
        <f t="shared" si="17"/>
        <v>377.50160000000005</v>
      </c>
      <c r="P220" s="7">
        <f t="shared" si="18"/>
        <v>579.7346</v>
      </c>
      <c r="Q220" s="13">
        <f t="shared" si="19"/>
        <v>950.10040000000004</v>
      </c>
    </row>
    <row r="221" spans="1:17" s="8" customFormat="1" ht="12.75" customHeight="1" x14ac:dyDescent="0.15">
      <c r="A221" s="6" t="s">
        <v>232</v>
      </c>
      <c r="B221" s="7">
        <v>1303.4000000000001</v>
      </c>
      <c r="C221" s="7">
        <v>5504.56</v>
      </c>
      <c r="D221" s="7">
        <v>6493</v>
      </c>
      <c r="E221" s="7">
        <v>5849.1</v>
      </c>
      <c r="F221" s="7">
        <v>643.9</v>
      </c>
      <c r="G221" s="7">
        <v>0</v>
      </c>
      <c r="H221" s="7">
        <v>2998.09</v>
      </c>
      <c r="I221" s="7">
        <v>2700.77</v>
      </c>
      <c r="J221" s="7">
        <v>297.32</v>
      </c>
      <c r="K221" s="7">
        <v>0</v>
      </c>
      <c r="L221" s="19">
        <f t="shared" si="15"/>
        <v>46.17418758663176</v>
      </c>
      <c r="M221" s="7">
        <v>0</v>
      </c>
      <c r="N221" s="7">
        <f t="shared" si="16"/>
        <v>1525.855</v>
      </c>
      <c r="O221" s="7">
        <f t="shared" si="17"/>
        <v>909.0200000000001</v>
      </c>
      <c r="P221" s="7">
        <f t="shared" si="18"/>
        <v>1395.9949999999999</v>
      </c>
      <c r="Q221" s="13">
        <f t="shared" si="19"/>
        <v>173.30000000000018</v>
      </c>
    </row>
    <row r="222" spans="1:17" s="8" customFormat="1" ht="12.75" customHeight="1" x14ac:dyDescent="0.15">
      <c r="A222" s="6" t="s">
        <v>233</v>
      </c>
      <c r="B222" s="7">
        <v>0</v>
      </c>
      <c r="C222" s="7">
        <v>10222.86</v>
      </c>
      <c r="D222" s="7">
        <v>2846.18</v>
      </c>
      <c r="E222" s="7">
        <v>2563.92</v>
      </c>
      <c r="F222" s="7">
        <v>282.26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19">
        <f t="shared" si="15"/>
        <v>0</v>
      </c>
      <c r="M222" s="7">
        <v>0</v>
      </c>
      <c r="N222" s="7">
        <f t="shared" si="16"/>
        <v>668.8522999999999</v>
      </c>
      <c r="O222" s="7">
        <f t="shared" si="17"/>
        <v>398.46520000000004</v>
      </c>
      <c r="P222" s="7">
        <f t="shared" si="18"/>
        <v>611.92869999999994</v>
      </c>
      <c r="Q222" s="13">
        <f t="shared" si="19"/>
        <v>-1679.2461999999998</v>
      </c>
    </row>
    <row r="223" spans="1:17" s="8" customFormat="1" ht="12.75" customHeight="1" x14ac:dyDescent="0.15">
      <c r="A223" s="6" t="s">
        <v>234</v>
      </c>
      <c r="B223" s="7">
        <v>0</v>
      </c>
      <c r="C223" s="7">
        <v>175.1</v>
      </c>
      <c r="D223" s="7">
        <v>2504.14</v>
      </c>
      <c r="E223" s="7">
        <v>2255.8200000000002</v>
      </c>
      <c r="F223" s="7">
        <v>248.32</v>
      </c>
      <c r="G223" s="7">
        <v>0</v>
      </c>
      <c r="H223" s="7">
        <v>2379.42</v>
      </c>
      <c r="I223" s="7">
        <v>2143.4699999999998</v>
      </c>
      <c r="J223" s="7">
        <v>235.95</v>
      </c>
      <c r="K223" s="7">
        <v>0</v>
      </c>
      <c r="L223" s="19">
        <f t="shared" si="15"/>
        <v>95.01944779445239</v>
      </c>
      <c r="M223" s="7">
        <v>0</v>
      </c>
      <c r="N223" s="7">
        <f t="shared" si="16"/>
        <v>588.47289999999998</v>
      </c>
      <c r="O223" s="7">
        <f t="shared" si="17"/>
        <v>350.57960000000003</v>
      </c>
      <c r="P223" s="7">
        <f t="shared" si="18"/>
        <v>538.39009999999996</v>
      </c>
      <c r="Q223" s="13">
        <f t="shared" si="19"/>
        <v>666.02739999999983</v>
      </c>
    </row>
    <row r="224" spans="1:17" s="8" customFormat="1" ht="12.75" customHeight="1" x14ac:dyDescent="0.15">
      <c r="A224" s="6" t="s">
        <v>235</v>
      </c>
      <c r="B224" s="7">
        <v>12.56</v>
      </c>
      <c r="C224" s="7">
        <v>0</v>
      </c>
      <c r="D224" s="7">
        <v>2765.96</v>
      </c>
      <c r="E224" s="7">
        <v>2680.08</v>
      </c>
      <c r="F224" s="7">
        <v>85.88</v>
      </c>
      <c r="G224" s="7">
        <v>0</v>
      </c>
      <c r="H224" s="7">
        <v>4826.3900000000003</v>
      </c>
      <c r="I224" s="7">
        <v>4676.54</v>
      </c>
      <c r="J224" s="7">
        <v>149.85</v>
      </c>
      <c r="K224" s="7">
        <v>0</v>
      </c>
      <c r="L224" s="19">
        <f t="shared" si="15"/>
        <v>174.49240046855343</v>
      </c>
      <c r="M224" s="7">
        <v>0</v>
      </c>
      <c r="N224" s="7">
        <f t="shared" si="16"/>
        <v>650.00059999999996</v>
      </c>
      <c r="O224" s="7">
        <f t="shared" si="17"/>
        <v>387.23440000000005</v>
      </c>
      <c r="P224" s="7">
        <f t="shared" si="18"/>
        <v>594.68140000000005</v>
      </c>
      <c r="Q224" s="13">
        <f t="shared" si="19"/>
        <v>3057.1836000000008</v>
      </c>
    </row>
    <row r="225" spans="1:17" s="8" customFormat="1" ht="12.75" customHeight="1" x14ac:dyDescent="0.15">
      <c r="A225" s="6" t="s">
        <v>236</v>
      </c>
      <c r="B225" s="7">
        <v>0</v>
      </c>
      <c r="C225" s="7">
        <v>4682.3599999999997</v>
      </c>
      <c r="D225" s="7">
        <v>1632.2</v>
      </c>
      <c r="E225" s="7">
        <v>1470.36</v>
      </c>
      <c r="F225" s="7">
        <v>161.84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19">
        <f t="shared" si="15"/>
        <v>0</v>
      </c>
      <c r="M225" s="7">
        <v>0</v>
      </c>
      <c r="N225" s="7">
        <f t="shared" si="16"/>
        <v>383.56700000000001</v>
      </c>
      <c r="O225" s="7">
        <f t="shared" si="17"/>
        <v>228.50800000000004</v>
      </c>
      <c r="P225" s="7">
        <f t="shared" si="18"/>
        <v>350.923</v>
      </c>
      <c r="Q225" s="13">
        <f t="shared" si="19"/>
        <v>-962.99800000000005</v>
      </c>
    </row>
    <row r="226" spans="1:17" s="8" customFormat="1" ht="12.75" customHeight="1" x14ac:dyDescent="0.15">
      <c r="A226" s="6" t="s">
        <v>237</v>
      </c>
      <c r="B226" s="7">
        <v>0</v>
      </c>
      <c r="C226" s="7">
        <v>41499.879999999997</v>
      </c>
      <c r="D226" s="7">
        <v>15599.68</v>
      </c>
      <c r="E226" s="7">
        <v>14029.32</v>
      </c>
      <c r="F226" s="7">
        <v>1570.36</v>
      </c>
      <c r="G226" s="7">
        <v>0</v>
      </c>
      <c r="H226" s="7">
        <v>3787.15</v>
      </c>
      <c r="I226" s="7">
        <v>3405.91</v>
      </c>
      <c r="J226" s="7">
        <v>381.24</v>
      </c>
      <c r="K226" s="7">
        <v>0</v>
      </c>
      <c r="L226" s="19">
        <f t="shared" si="15"/>
        <v>24.277100555908842</v>
      </c>
      <c r="M226" s="7">
        <v>0</v>
      </c>
      <c r="N226" s="7">
        <f t="shared" si="16"/>
        <v>3665.9247999999998</v>
      </c>
      <c r="O226" s="7">
        <f t="shared" si="17"/>
        <v>2183.9552000000003</v>
      </c>
      <c r="P226" s="7">
        <f t="shared" si="18"/>
        <v>3353.9312</v>
      </c>
      <c r="Q226" s="13">
        <f t="shared" si="19"/>
        <v>-5797.9012000000002</v>
      </c>
    </row>
    <row r="227" spans="1:17" s="8" customFormat="1" ht="12.75" customHeight="1" x14ac:dyDescent="0.15">
      <c r="A227" s="6" t="s">
        <v>238</v>
      </c>
      <c r="B227" s="7">
        <v>0</v>
      </c>
      <c r="C227" s="7">
        <v>27087.59</v>
      </c>
      <c r="D227" s="7">
        <v>22016.66</v>
      </c>
      <c r="E227" s="7">
        <v>20035.38</v>
      </c>
      <c r="F227" s="7">
        <v>1981.28</v>
      </c>
      <c r="G227" s="7">
        <v>0</v>
      </c>
      <c r="H227" s="7">
        <v>10271.709999999999</v>
      </c>
      <c r="I227" s="7">
        <v>9347.36</v>
      </c>
      <c r="J227" s="7">
        <v>924.35</v>
      </c>
      <c r="K227" s="7">
        <v>0</v>
      </c>
      <c r="L227" s="19">
        <f t="shared" si="15"/>
        <v>46.65426090969293</v>
      </c>
      <c r="M227" s="7">
        <v>0</v>
      </c>
      <c r="N227" s="7">
        <f t="shared" si="16"/>
        <v>5173.9150999999993</v>
      </c>
      <c r="O227" s="7">
        <f t="shared" si="17"/>
        <v>3082.3324000000002</v>
      </c>
      <c r="P227" s="7">
        <f t="shared" si="18"/>
        <v>4733.5819000000001</v>
      </c>
      <c r="Q227" s="13">
        <f t="shared" si="19"/>
        <v>-3642.469399999999</v>
      </c>
    </row>
    <row r="228" spans="1:17" s="8" customFormat="1" ht="12.75" customHeight="1" x14ac:dyDescent="0.15">
      <c r="A228" s="6" t="s">
        <v>239</v>
      </c>
      <c r="B228" s="7">
        <v>0</v>
      </c>
      <c r="C228" s="7">
        <v>19055.16</v>
      </c>
      <c r="D228" s="7">
        <v>3637.02</v>
      </c>
      <c r="E228" s="7">
        <v>3266.34</v>
      </c>
      <c r="F228" s="7">
        <v>370.68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19">
        <f t="shared" si="15"/>
        <v>0</v>
      </c>
      <c r="M228" s="7">
        <v>0</v>
      </c>
      <c r="N228" s="7">
        <f t="shared" si="16"/>
        <v>854.69969999999989</v>
      </c>
      <c r="O228" s="7">
        <f t="shared" si="17"/>
        <v>509.18280000000004</v>
      </c>
      <c r="P228" s="7">
        <f t="shared" si="18"/>
        <v>781.95929999999998</v>
      </c>
      <c r="Q228" s="13">
        <f t="shared" si="19"/>
        <v>-2145.8418000000001</v>
      </c>
    </row>
    <row r="229" spans="1:17" s="8" customFormat="1" ht="12.75" customHeight="1" x14ac:dyDescent="0.15">
      <c r="A229" s="6" t="s">
        <v>240</v>
      </c>
      <c r="B229" s="7">
        <v>0</v>
      </c>
      <c r="C229" s="7">
        <v>10220.040000000001</v>
      </c>
      <c r="D229" s="7">
        <v>1953.72</v>
      </c>
      <c r="E229" s="7">
        <v>1751.22</v>
      </c>
      <c r="F229" s="7">
        <v>202.5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19">
        <f t="shared" si="15"/>
        <v>0</v>
      </c>
      <c r="M229" s="7">
        <v>0</v>
      </c>
      <c r="N229" s="7">
        <f t="shared" si="16"/>
        <v>459.12419999999997</v>
      </c>
      <c r="O229" s="7">
        <f t="shared" si="17"/>
        <v>273.52080000000001</v>
      </c>
      <c r="P229" s="7">
        <f t="shared" si="18"/>
        <v>420.0498</v>
      </c>
      <c r="Q229" s="13">
        <f t="shared" si="19"/>
        <v>-1152.6948</v>
      </c>
    </row>
    <row r="230" spans="1:17" s="8" customFormat="1" ht="12.75" customHeight="1" x14ac:dyDescent="0.15">
      <c r="A230" s="6" t="s">
        <v>241</v>
      </c>
      <c r="B230" s="7">
        <v>0</v>
      </c>
      <c r="C230" s="7">
        <v>676.42</v>
      </c>
      <c r="D230" s="7">
        <v>676.42</v>
      </c>
      <c r="E230" s="7">
        <v>0</v>
      </c>
      <c r="F230" s="7">
        <v>676.42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19">
        <f t="shared" si="15"/>
        <v>0</v>
      </c>
      <c r="M230" s="7">
        <v>0</v>
      </c>
      <c r="N230" s="7">
        <f t="shared" si="16"/>
        <v>158.95869999999999</v>
      </c>
      <c r="O230" s="7">
        <f t="shared" si="17"/>
        <v>94.698800000000006</v>
      </c>
      <c r="P230" s="7">
        <f t="shared" si="18"/>
        <v>145.43029999999999</v>
      </c>
      <c r="Q230" s="13">
        <f t="shared" si="19"/>
        <v>-399.08780000000002</v>
      </c>
    </row>
    <row r="231" spans="1:17" s="8" customFormat="1" ht="12.75" customHeight="1" x14ac:dyDescent="0.15">
      <c r="A231" s="6" t="s">
        <v>242</v>
      </c>
      <c r="B231" s="7">
        <v>0</v>
      </c>
      <c r="C231" s="7">
        <v>637.33000000000004</v>
      </c>
      <c r="D231" s="7">
        <v>210.22</v>
      </c>
      <c r="E231" s="7">
        <v>0</v>
      </c>
      <c r="F231" s="7">
        <v>210.22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19">
        <f t="shared" si="15"/>
        <v>0</v>
      </c>
      <c r="M231" s="7">
        <v>0</v>
      </c>
      <c r="N231" s="7">
        <f t="shared" si="16"/>
        <v>49.401699999999998</v>
      </c>
      <c r="O231" s="7">
        <f t="shared" si="17"/>
        <v>29.430800000000001</v>
      </c>
      <c r="P231" s="7">
        <f t="shared" si="18"/>
        <v>45.197299999999998</v>
      </c>
      <c r="Q231" s="13">
        <f t="shared" si="19"/>
        <v>-124.02979999999999</v>
      </c>
    </row>
    <row r="232" spans="1:17" s="8" customFormat="1" ht="12.75" customHeight="1" x14ac:dyDescent="0.15">
      <c r="A232" s="6" t="s">
        <v>243</v>
      </c>
      <c r="B232" s="7">
        <v>1271.77</v>
      </c>
      <c r="C232" s="7">
        <v>-161.72999999999999</v>
      </c>
      <c r="D232" s="7">
        <v>2080.62</v>
      </c>
      <c r="E232" s="7">
        <v>1868.58</v>
      </c>
      <c r="F232" s="7">
        <v>212.04</v>
      </c>
      <c r="G232" s="7">
        <v>0</v>
      </c>
      <c r="H232" s="7">
        <v>2100.92</v>
      </c>
      <c r="I232" s="7">
        <v>1886.81</v>
      </c>
      <c r="J232" s="7">
        <v>214.11</v>
      </c>
      <c r="K232" s="7">
        <v>0</v>
      </c>
      <c r="L232" s="19">
        <f t="shared" si="15"/>
        <v>100.97567071353733</v>
      </c>
      <c r="M232" s="7">
        <v>0</v>
      </c>
      <c r="N232" s="7">
        <f t="shared" si="16"/>
        <v>488.94569999999993</v>
      </c>
      <c r="O232" s="7">
        <f t="shared" si="17"/>
        <v>291.28680000000003</v>
      </c>
      <c r="P232" s="7">
        <f t="shared" si="18"/>
        <v>447.33329999999995</v>
      </c>
      <c r="Q232" s="13">
        <f t="shared" si="19"/>
        <v>1931.0142000000003</v>
      </c>
    </row>
    <row r="233" spans="1:17" s="8" customFormat="1" ht="12.75" customHeight="1" x14ac:dyDescent="0.15">
      <c r="A233" s="6" t="s">
        <v>244</v>
      </c>
      <c r="B233" s="7">
        <v>482.13</v>
      </c>
      <c r="C233" s="7">
        <v>2170.7800000000002</v>
      </c>
      <c r="D233" s="7">
        <v>2170.8000000000002</v>
      </c>
      <c r="E233" s="7">
        <v>1945.8</v>
      </c>
      <c r="F233" s="7">
        <v>225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19">
        <f t="shared" si="15"/>
        <v>0</v>
      </c>
      <c r="M233" s="7">
        <v>0</v>
      </c>
      <c r="N233" s="7">
        <f t="shared" si="16"/>
        <v>510.13800000000003</v>
      </c>
      <c r="O233" s="7">
        <f t="shared" si="17"/>
        <v>303.91200000000003</v>
      </c>
      <c r="P233" s="7">
        <f t="shared" si="18"/>
        <v>466.72200000000004</v>
      </c>
      <c r="Q233" s="13">
        <f t="shared" si="19"/>
        <v>-798.64200000000005</v>
      </c>
    </row>
    <row r="234" spans="1:17" s="8" customFormat="1" ht="12.75" customHeight="1" x14ac:dyDescent="0.15">
      <c r="A234" s="6" t="s">
        <v>245</v>
      </c>
      <c r="B234" s="7">
        <v>28914.07</v>
      </c>
      <c r="C234" s="7">
        <v>14323.12</v>
      </c>
      <c r="D234" s="7">
        <v>0</v>
      </c>
      <c r="E234" s="7">
        <v>0</v>
      </c>
      <c r="F234" s="7">
        <v>0</v>
      </c>
      <c r="G234" s="7">
        <v>0</v>
      </c>
      <c r="H234" s="7">
        <v>3731.32</v>
      </c>
      <c r="I234" s="7">
        <v>0</v>
      </c>
      <c r="J234" s="7">
        <v>0</v>
      </c>
      <c r="K234" s="7">
        <v>0</v>
      </c>
      <c r="L234" s="19">
        <v>0</v>
      </c>
      <c r="M234" s="7">
        <v>0</v>
      </c>
      <c r="N234" s="7">
        <f t="shared" si="16"/>
        <v>0</v>
      </c>
      <c r="O234" s="7">
        <f t="shared" si="17"/>
        <v>0</v>
      </c>
      <c r="P234" s="7">
        <f t="shared" si="18"/>
        <v>0</v>
      </c>
      <c r="Q234" s="13">
        <f t="shared" si="19"/>
        <v>28914.07</v>
      </c>
    </row>
    <row r="235" spans="1:17" s="8" customFormat="1" ht="12.75" customHeight="1" x14ac:dyDescent="0.15">
      <c r="A235" s="6" t="s">
        <v>246</v>
      </c>
      <c r="B235" s="7">
        <v>0</v>
      </c>
      <c r="C235" s="7">
        <v>15710.22</v>
      </c>
      <c r="D235" s="7">
        <v>2998.54</v>
      </c>
      <c r="E235" s="7">
        <v>2692.98</v>
      </c>
      <c r="F235" s="7">
        <v>305.56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19">
        <f t="shared" si="15"/>
        <v>0</v>
      </c>
      <c r="M235" s="7">
        <v>0</v>
      </c>
      <c r="N235" s="7">
        <f t="shared" si="16"/>
        <v>704.65689999999995</v>
      </c>
      <c r="O235" s="7">
        <f t="shared" si="17"/>
        <v>419.79560000000004</v>
      </c>
      <c r="P235" s="7">
        <f t="shared" si="18"/>
        <v>644.68610000000001</v>
      </c>
      <c r="Q235" s="13">
        <f t="shared" si="19"/>
        <v>-1769.1385999999998</v>
      </c>
    </row>
    <row r="236" spans="1:17" s="8" customFormat="1" ht="12.75" customHeight="1" x14ac:dyDescent="0.15">
      <c r="A236" s="6" t="s">
        <v>247</v>
      </c>
      <c r="B236" s="7">
        <v>0</v>
      </c>
      <c r="C236" s="7">
        <v>234.22</v>
      </c>
      <c r="D236" s="7">
        <v>234.22</v>
      </c>
      <c r="E236" s="7">
        <v>0</v>
      </c>
      <c r="F236" s="7">
        <v>234.22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19">
        <f t="shared" si="15"/>
        <v>0</v>
      </c>
      <c r="M236" s="7">
        <v>0</v>
      </c>
      <c r="N236" s="7">
        <f t="shared" si="16"/>
        <v>55.041699999999999</v>
      </c>
      <c r="O236" s="7">
        <f t="shared" si="17"/>
        <v>32.790800000000004</v>
      </c>
      <c r="P236" s="7">
        <f t="shared" si="18"/>
        <v>50.357300000000002</v>
      </c>
      <c r="Q236" s="13">
        <f t="shared" si="19"/>
        <v>-138.18980000000002</v>
      </c>
    </row>
    <row r="237" spans="1:17" s="8" customFormat="1" ht="12.75" customHeight="1" x14ac:dyDescent="0.15">
      <c r="A237" s="6" t="s">
        <v>248</v>
      </c>
      <c r="B237" s="7">
        <v>3059.72</v>
      </c>
      <c r="C237" s="7">
        <v>324.77999999999997</v>
      </c>
      <c r="D237" s="7">
        <v>452.84</v>
      </c>
      <c r="E237" s="7">
        <v>0</v>
      </c>
      <c r="F237" s="7">
        <v>452.84</v>
      </c>
      <c r="G237" s="7">
        <v>0</v>
      </c>
      <c r="H237" s="7">
        <v>95.6</v>
      </c>
      <c r="I237" s="7">
        <v>0</v>
      </c>
      <c r="J237" s="7">
        <v>95.6</v>
      </c>
      <c r="K237" s="7">
        <v>0</v>
      </c>
      <c r="L237" s="19">
        <f t="shared" si="15"/>
        <v>21.111209257132764</v>
      </c>
      <c r="M237" s="7">
        <v>0</v>
      </c>
      <c r="N237" s="7">
        <f t="shared" si="16"/>
        <v>106.41739999999999</v>
      </c>
      <c r="O237" s="7">
        <f t="shared" si="17"/>
        <v>63.397600000000004</v>
      </c>
      <c r="P237" s="7">
        <f t="shared" si="18"/>
        <v>97.360599999999991</v>
      </c>
      <c r="Q237" s="13">
        <f t="shared" si="19"/>
        <v>2792.5444000000002</v>
      </c>
    </row>
    <row r="238" spans="1:17" s="8" customFormat="1" ht="12.75" customHeight="1" x14ac:dyDescent="0.15">
      <c r="A238" s="6" t="s">
        <v>249</v>
      </c>
      <c r="B238" s="7">
        <v>0</v>
      </c>
      <c r="C238" s="7">
        <v>11355.6</v>
      </c>
      <c r="D238" s="7">
        <v>2170.8000000000002</v>
      </c>
      <c r="E238" s="7">
        <v>1945.8</v>
      </c>
      <c r="F238" s="7">
        <v>225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19">
        <f t="shared" si="15"/>
        <v>0</v>
      </c>
      <c r="M238" s="7">
        <v>0</v>
      </c>
      <c r="N238" s="7">
        <f t="shared" si="16"/>
        <v>510.13800000000003</v>
      </c>
      <c r="O238" s="7">
        <f t="shared" si="17"/>
        <v>303.91200000000003</v>
      </c>
      <c r="P238" s="7">
        <f t="shared" si="18"/>
        <v>466.72200000000004</v>
      </c>
      <c r="Q238" s="13">
        <f t="shared" si="19"/>
        <v>-1280.7720000000002</v>
      </c>
    </row>
    <row r="239" spans="1:17" s="8" customFormat="1" ht="12.75" customHeight="1" x14ac:dyDescent="0.15">
      <c r="A239" s="6" t="s">
        <v>250</v>
      </c>
      <c r="B239" s="7">
        <v>0</v>
      </c>
      <c r="C239" s="7">
        <v>6080.78</v>
      </c>
      <c r="D239" s="7">
        <v>2315.52</v>
      </c>
      <c r="E239" s="7">
        <v>2075.52</v>
      </c>
      <c r="F239" s="7">
        <v>240</v>
      </c>
      <c r="G239" s="7">
        <v>0</v>
      </c>
      <c r="H239" s="7">
        <v>503.75</v>
      </c>
      <c r="I239" s="7">
        <v>451.54</v>
      </c>
      <c r="J239" s="7">
        <v>52.21</v>
      </c>
      <c r="K239" s="7">
        <v>0</v>
      </c>
      <c r="L239" s="19">
        <f t="shared" si="15"/>
        <v>21.75537244333886</v>
      </c>
      <c r="M239" s="7">
        <v>0</v>
      </c>
      <c r="N239" s="7">
        <f t="shared" si="16"/>
        <v>544.1472</v>
      </c>
      <c r="O239" s="7">
        <f t="shared" si="17"/>
        <v>324.17280000000005</v>
      </c>
      <c r="P239" s="7">
        <f t="shared" si="18"/>
        <v>497.83679999999998</v>
      </c>
      <c r="Q239" s="13">
        <f t="shared" si="19"/>
        <v>-914.61680000000001</v>
      </c>
    </row>
    <row r="240" spans="1:17" s="8" customFormat="1" ht="12.75" customHeight="1" x14ac:dyDescent="0.15">
      <c r="A240" s="6" t="s">
        <v>251</v>
      </c>
      <c r="B240" s="7">
        <v>0</v>
      </c>
      <c r="C240" s="7">
        <v>40318.26</v>
      </c>
      <c r="D240" s="7">
        <v>193949.9</v>
      </c>
      <c r="E240" s="7">
        <v>168685.14</v>
      </c>
      <c r="F240" s="7">
        <v>20016.72</v>
      </c>
      <c r="G240" s="7">
        <v>5248.04</v>
      </c>
      <c r="H240" s="7">
        <v>134478.82999999999</v>
      </c>
      <c r="I240" s="7">
        <v>137415.54</v>
      </c>
      <c r="J240" s="7">
        <v>16306.17</v>
      </c>
      <c r="K240" s="7">
        <v>4275.2</v>
      </c>
      <c r="L240" s="19">
        <f t="shared" si="15"/>
        <v>69.336890609379026</v>
      </c>
      <c r="M240" s="7">
        <v>48328</v>
      </c>
      <c r="N240" s="7">
        <v>39641.01</v>
      </c>
      <c r="O240" s="7">
        <v>23615.919999999998</v>
      </c>
      <c r="P240" s="7">
        <v>53135.82</v>
      </c>
      <c r="Q240" s="13">
        <v>-30241.919999999998</v>
      </c>
    </row>
    <row r="241" spans="1:17" s="8" customFormat="1" ht="12.75" customHeight="1" x14ac:dyDescent="0.15">
      <c r="A241" s="6" t="s">
        <v>252</v>
      </c>
      <c r="B241" s="7">
        <v>0</v>
      </c>
      <c r="C241" s="7">
        <v>27047.96</v>
      </c>
      <c r="D241" s="7">
        <v>191087.18</v>
      </c>
      <c r="E241" s="7">
        <v>169216.78</v>
      </c>
      <c r="F241" s="7">
        <v>16044.37</v>
      </c>
      <c r="G241" s="7">
        <v>5826.03</v>
      </c>
      <c r="H241" s="7">
        <v>144039.22</v>
      </c>
      <c r="I241" s="7">
        <v>135264.53</v>
      </c>
      <c r="J241" s="7">
        <v>13773.33</v>
      </c>
      <c r="K241" s="7">
        <v>5001.37</v>
      </c>
      <c r="L241" s="19">
        <f t="shared" si="15"/>
        <v>75.378798305569219</v>
      </c>
      <c r="M241" s="7">
        <v>22264</v>
      </c>
      <c r="N241" s="7">
        <f t="shared" si="16"/>
        <v>44905.487299999993</v>
      </c>
      <c r="O241" s="7">
        <f t="shared" si="17"/>
        <v>26752.2052</v>
      </c>
      <c r="P241" s="7">
        <f t="shared" si="18"/>
        <v>41083.743699999999</v>
      </c>
      <c r="Q241" s="13">
        <f t="shared" si="19"/>
        <v>259.09380000000965</v>
      </c>
    </row>
    <row r="242" spans="1:17" s="8" customFormat="1" ht="12.75" customHeight="1" x14ac:dyDescent="0.15">
      <c r="A242" s="6" t="s">
        <v>253</v>
      </c>
      <c r="B242" s="7">
        <v>0</v>
      </c>
      <c r="C242" s="7"/>
      <c r="D242" s="7">
        <v>140548.43</v>
      </c>
      <c r="E242" s="7">
        <v>122900.21</v>
      </c>
      <c r="F242" s="7">
        <v>11325.24</v>
      </c>
      <c r="G242" s="7">
        <v>3717.87</v>
      </c>
      <c r="H242" s="7">
        <v>69023.38</v>
      </c>
      <c r="I242" s="7">
        <v>69023.38</v>
      </c>
      <c r="J242" s="7">
        <v>7565.2</v>
      </c>
      <c r="K242" s="7">
        <v>2483.52</v>
      </c>
      <c r="L242" s="19">
        <f t="shared" si="15"/>
        <v>49.110032748142409</v>
      </c>
      <c r="M242" s="7">
        <v>13899</v>
      </c>
      <c r="N242" s="7">
        <v>24814.560000000001</v>
      </c>
      <c r="O242" s="7">
        <v>28881.55</v>
      </c>
      <c r="P242" s="7">
        <v>17206.03</v>
      </c>
      <c r="Q242" s="13">
        <f t="shared" si="19"/>
        <v>-15777.759999999995</v>
      </c>
    </row>
    <row r="243" spans="1:17" s="8" customFormat="1" ht="12.75" customHeight="1" x14ac:dyDescent="0.15">
      <c r="A243" s="6" t="s">
        <v>254</v>
      </c>
      <c r="B243" s="7">
        <v>0</v>
      </c>
      <c r="C243" s="7">
        <v>0</v>
      </c>
      <c r="D243" s="7">
        <v>104575.43</v>
      </c>
      <c r="E243" s="7">
        <v>91939.71</v>
      </c>
      <c r="F243" s="7">
        <v>9643.9</v>
      </c>
      <c r="G243" s="7">
        <v>2991.82</v>
      </c>
      <c r="H243" s="7">
        <v>57576.19</v>
      </c>
      <c r="I243" s="7">
        <v>57756.19</v>
      </c>
      <c r="J243" s="7">
        <v>6210.63</v>
      </c>
      <c r="K243" s="7">
        <v>1926.72</v>
      </c>
      <c r="L243" s="19">
        <v>56.6</v>
      </c>
      <c r="M243" s="7">
        <v>13899</v>
      </c>
      <c r="N243" s="7">
        <v>21605.83</v>
      </c>
      <c r="O243" s="7">
        <v>12871.56</v>
      </c>
      <c r="P243" s="7">
        <v>15062.01</v>
      </c>
      <c r="Q243" s="13">
        <f t="shared" si="19"/>
        <v>-5682.2099999999991</v>
      </c>
    </row>
    <row r="244" spans="1:17" s="8" customFormat="1" ht="12.75" customHeight="1" x14ac:dyDescent="0.15">
      <c r="A244" s="6" t="s">
        <v>255</v>
      </c>
      <c r="B244" s="7">
        <v>4933.1400000000003</v>
      </c>
      <c r="C244" s="7">
        <v>964.38</v>
      </c>
      <c r="D244" s="7">
        <v>2164.3200000000002</v>
      </c>
      <c r="E244" s="7">
        <v>1939.98</v>
      </c>
      <c r="F244" s="7">
        <v>224.34</v>
      </c>
      <c r="G244" s="7">
        <v>0</v>
      </c>
      <c r="H244" s="7">
        <v>1195</v>
      </c>
      <c r="I244" s="7">
        <v>1071.1300000000001</v>
      </c>
      <c r="J244" s="7">
        <v>123.87</v>
      </c>
      <c r="K244" s="7">
        <v>0</v>
      </c>
      <c r="L244" s="19">
        <f t="shared" si="15"/>
        <v>55.213646780513045</v>
      </c>
      <c r="M244" s="7">
        <v>0</v>
      </c>
      <c r="N244" s="7">
        <f t="shared" si="16"/>
        <v>508.61520000000002</v>
      </c>
      <c r="O244" s="7">
        <f t="shared" si="17"/>
        <v>303.00480000000005</v>
      </c>
      <c r="P244" s="7">
        <f t="shared" si="18"/>
        <v>465.3288</v>
      </c>
      <c r="Q244" s="13">
        <f t="shared" si="19"/>
        <v>4727.3212000000003</v>
      </c>
    </row>
    <row r="245" spans="1:17" s="8" customFormat="1" ht="12.75" customHeight="1" x14ac:dyDescent="0.15">
      <c r="A245" s="6" t="s">
        <v>256</v>
      </c>
      <c r="B245" s="7">
        <v>0</v>
      </c>
      <c r="C245" s="7">
        <v>291</v>
      </c>
      <c r="D245" s="7">
        <v>291</v>
      </c>
      <c r="E245" s="7">
        <v>0</v>
      </c>
      <c r="F245" s="7">
        <v>291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19">
        <f t="shared" si="15"/>
        <v>0</v>
      </c>
      <c r="M245" s="7">
        <v>0</v>
      </c>
      <c r="N245" s="7">
        <f t="shared" si="16"/>
        <v>68.384999999999991</v>
      </c>
      <c r="O245" s="7">
        <f t="shared" si="17"/>
        <v>40.74</v>
      </c>
      <c r="P245" s="7">
        <f t="shared" si="18"/>
        <v>62.564999999999998</v>
      </c>
      <c r="Q245" s="13">
        <f t="shared" si="19"/>
        <v>-171.69</v>
      </c>
    </row>
    <row r="246" spans="1:17" s="8" customFormat="1" ht="12.75" customHeight="1" x14ac:dyDescent="0.15">
      <c r="A246" s="6" t="s">
        <v>257</v>
      </c>
      <c r="B246" s="7">
        <v>0</v>
      </c>
      <c r="C246" s="7">
        <v>96.76</v>
      </c>
      <c r="D246" s="7">
        <v>224.76</v>
      </c>
      <c r="E246" s="7">
        <v>0</v>
      </c>
      <c r="F246" s="7">
        <v>224.76</v>
      </c>
      <c r="G246" s="7">
        <v>0</v>
      </c>
      <c r="H246" s="7">
        <v>128</v>
      </c>
      <c r="I246" s="7">
        <v>0</v>
      </c>
      <c r="J246" s="7">
        <v>128</v>
      </c>
      <c r="K246" s="7">
        <v>0</v>
      </c>
      <c r="L246" s="19">
        <f t="shared" si="15"/>
        <v>56.949635166399716</v>
      </c>
      <c r="M246" s="7">
        <v>0</v>
      </c>
      <c r="N246" s="7">
        <f t="shared" si="16"/>
        <v>52.818599999999996</v>
      </c>
      <c r="O246" s="7">
        <f t="shared" si="17"/>
        <v>31.4664</v>
      </c>
      <c r="P246" s="7">
        <f t="shared" si="18"/>
        <v>48.323399999999999</v>
      </c>
      <c r="Q246" s="13">
        <f t="shared" si="19"/>
        <v>-132.60839999999999</v>
      </c>
    </row>
    <row r="247" spans="1:17" s="8" customFormat="1" ht="12.75" customHeight="1" x14ac:dyDescent="0.15">
      <c r="A247" s="6" t="s">
        <v>258</v>
      </c>
      <c r="B247" s="7">
        <v>0</v>
      </c>
      <c r="C247" s="7">
        <v>231.84</v>
      </c>
      <c r="D247" s="7">
        <v>231.84</v>
      </c>
      <c r="E247" s="7">
        <v>0</v>
      </c>
      <c r="F247" s="7">
        <v>231.84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19">
        <f t="shared" si="15"/>
        <v>0</v>
      </c>
      <c r="M247" s="7">
        <v>0</v>
      </c>
      <c r="N247" s="7">
        <f t="shared" si="16"/>
        <v>54.482399999999998</v>
      </c>
      <c r="O247" s="7">
        <f t="shared" si="17"/>
        <v>32.457600000000006</v>
      </c>
      <c r="P247" s="7">
        <f t="shared" si="18"/>
        <v>49.845599999999997</v>
      </c>
      <c r="Q247" s="13">
        <f t="shared" si="19"/>
        <v>-136.78559999999999</v>
      </c>
    </row>
    <row r="248" spans="1:17" s="8" customFormat="1" ht="12.75" customHeight="1" x14ac:dyDescent="0.15">
      <c r="A248" s="6" t="s">
        <v>259</v>
      </c>
      <c r="B248" s="7">
        <v>0</v>
      </c>
      <c r="C248" s="7">
        <v>285.82</v>
      </c>
      <c r="D248" s="7">
        <v>285.82</v>
      </c>
      <c r="E248" s="7">
        <v>0</v>
      </c>
      <c r="F248" s="7">
        <v>285.82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19">
        <f t="shared" si="15"/>
        <v>0</v>
      </c>
      <c r="M248" s="7">
        <v>0</v>
      </c>
      <c r="N248" s="7">
        <f t="shared" si="16"/>
        <v>67.167699999999996</v>
      </c>
      <c r="O248" s="7">
        <f t="shared" si="17"/>
        <v>40.014800000000001</v>
      </c>
      <c r="P248" s="7">
        <f t="shared" si="18"/>
        <v>61.451299999999996</v>
      </c>
      <c r="Q248" s="13">
        <f t="shared" si="19"/>
        <v>-168.63380000000001</v>
      </c>
    </row>
    <row r="249" spans="1:17" s="8" customFormat="1" ht="12.75" customHeight="1" x14ac:dyDescent="0.15">
      <c r="A249" s="6" t="s">
        <v>260</v>
      </c>
      <c r="B249" s="7">
        <v>0</v>
      </c>
      <c r="C249" s="7">
        <v>1638.23</v>
      </c>
      <c r="D249" s="7">
        <v>2587.92</v>
      </c>
      <c r="E249" s="7">
        <v>2587.92</v>
      </c>
      <c r="F249" s="7">
        <v>0</v>
      </c>
      <c r="G249" s="7">
        <v>0</v>
      </c>
      <c r="H249" s="7">
        <v>1070.22</v>
      </c>
      <c r="I249" s="7">
        <v>1070.22</v>
      </c>
      <c r="J249" s="7">
        <v>0</v>
      </c>
      <c r="K249" s="7">
        <v>0</v>
      </c>
      <c r="L249" s="19">
        <f t="shared" si="15"/>
        <v>41.354446814430126</v>
      </c>
      <c r="M249" s="7">
        <v>0</v>
      </c>
      <c r="N249" s="7">
        <f t="shared" si="16"/>
        <v>608.16120000000001</v>
      </c>
      <c r="O249" s="7">
        <f t="shared" si="17"/>
        <v>362.30880000000002</v>
      </c>
      <c r="P249" s="7">
        <f t="shared" si="18"/>
        <v>556.40279999999996</v>
      </c>
      <c r="Q249" s="13">
        <f t="shared" si="19"/>
        <v>-456.65279999999996</v>
      </c>
    </row>
    <row r="250" spans="1:17" s="8" customFormat="1" ht="12.75" customHeight="1" x14ac:dyDescent="0.15">
      <c r="A250" s="6" t="s">
        <v>261</v>
      </c>
      <c r="B250" s="7">
        <v>0</v>
      </c>
      <c r="C250" s="7">
        <v>407.08</v>
      </c>
      <c r="D250" s="7">
        <v>407.08</v>
      </c>
      <c r="E250" s="7">
        <v>0</v>
      </c>
      <c r="F250" s="7">
        <v>407.08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19">
        <f t="shared" si="15"/>
        <v>0</v>
      </c>
      <c r="M250" s="7">
        <v>0</v>
      </c>
      <c r="N250" s="7">
        <f t="shared" si="16"/>
        <v>95.663799999999995</v>
      </c>
      <c r="O250" s="7">
        <f t="shared" si="17"/>
        <v>56.991200000000006</v>
      </c>
      <c r="P250" s="7">
        <f t="shared" si="18"/>
        <v>87.522199999999998</v>
      </c>
      <c r="Q250" s="13">
        <f t="shared" si="19"/>
        <v>-240.1772</v>
      </c>
    </row>
    <row r="251" spans="1:17" s="8" customFormat="1" ht="12.75" customHeight="1" x14ac:dyDescent="0.15">
      <c r="A251" s="6" t="s">
        <v>262</v>
      </c>
      <c r="B251" s="7">
        <v>0</v>
      </c>
      <c r="C251" s="7">
        <v>315.72000000000003</v>
      </c>
      <c r="D251" s="7">
        <v>315.72000000000003</v>
      </c>
      <c r="E251" s="7">
        <v>0</v>
      </c>
      <c r="F251" s="7">
        <v>315.72000000000003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19">
        <f t="shared" si="15"/>
        <v>0</v>
      </c>
      <c r="M251" s="7">
        <v>0</v>
      </c>
      <c r="N251" s="7">
        <f t="shared" si="16"/>
        <v>74.194200000000009</v>
      </c>
      <c r="O251" s="7">
        <f t="shared" si="17"/>
        <v>44.200800000000008</v>
      </c>
      <c r="P251" s="7">
        <f t="shared" si="18"/>
        <v>67.879800000000003</v>
      </c>
      <c r="Q251" s="13">
        <f t="shared" si="19"/>
        <v>-186.27480000000003</v>
      </c>
    </row>
    <row r="252" spans="1:17" s="8" customFormat="1" ht="12.75" customHeight="1" x14ac:dyDescent="0.15">
      <c r="A252" s="6" t="s">
        <v>263</v>
      </c>
      <c r="B252" s="7">
        <v>0</v>
      </c>
      <c r="C252" s="7">
        <v>315.72000000000003</v>
      </c>
      <c r="D252" s="7">
        <v>315.72000000000003</v>
      </c>
      <c r="E252" s="7">
        <v>0</v>
      </c>
      <c r="F252" s="7">
        <v>315.72000000000003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19">
        <f t="shared" si="15"/>
        <v>0</v>
      </c>
      <c r="M252" s="7">
        <v>0</v>
      </c>
      <c r="N252" s="7">
        <f t="shared" si="16"/>
        <v>74.194200000000009</v>
      </c>
      <c r="O252" s="7">
        <f t="shared" si="17"/>
        <v>44.200800000000008</v>
      </c>
      <c r="P252" s="7">
        <f t="shared" si="18"/>
        <v>67.879800000000003</v>
      </c>
      <c r="Q252" s="13">
        <f t="shared" si="19"/>
        <v>-186.27480000000003</v>
      </c>
    </row>
    <row r="253" spans="1:17" s="8" customFormat="1" ht="12.75" customHeight="1" x14ac:dyDescent="0.15">
      <c r="A253" s="6" t="s">
        <v>264</v>
      </c>
      <c r="B253" s="7">
        <v>0</v>
      </c>
      <c r="C253" s="7">
        <v>1552</v>
      </c>
      <c r="D253" s="7">
        <v>315.72000000000003</v>
      </c>
      <c r="E253" s="7">
        <v>0</v>
      </c>
      <c r="F253" s="7">
        <v>315.72000000000003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19">
        <f t="shared" si="15"/>
        <v>0</v>
      </c>
      <c r="M253" s="7">
        <v>0</v>
      </c>
      <c r="N253" s="7">
        <f t="shared" si="16"/>
        <v>74.194200000000009</v>
      </c>
      <c r="O253" s="7">
        <f t="shared" si="17"/>
        <v>44.200800000000008</v>
      </c>
      <c r="P253" s="7">
        <f t="shared" si="18"/>
        <v>67.879800000000003</v>
      </c>
      <c r="Q253" s="13">
        <f t="shared" si="19"/>
        <v>-186.27480000000003</v>
      </c>
    </row>
    <row r="254" spans="1:17" s="8" customFormat="1" ht="12.75" customHeight="1" x14ac:dyDescent="0.15">
      <c r="A254" s="6" t="s">
        <v>265</v>
      </c>
      <c r="B254" s="7">
        <v>0</v>
      </c>
      <c r="C254" s="7">
        <v>392.18</v>
      </c>
      <c r="D254" s="7">
        <v>392.18</v>
      </c>
      <c r="E254" s="7">
        <v>0</v>
      </c>
      <c r="F254" s="7">
        <v>392.18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19">
        <f t="shared" si="15"/>
        <v>0</v>
      </c>
      <c r="M254" s="7">
        <v>0</v>
      </c>
      <c r="N254" s="7">
        <f t="shared" si="16"/>
        <v>92.162300000000002</v>
      </c>
      <c r="O254" s="7">
        <f t="shared" si="17"/>
        <v>54.905200000000008</v>
      </c>
      <c r="P254" s="7">
        <f t="shared" si="18"/>
        <v>84.318700000000007</v>
      </c>
      <c r="Q254" s="13">
        <f t="shared" si="19"/>
        <v>-231.3862</v>
      </c>
    </row>
    <row r="255" spans="1:17" s="8" customFormat="1" ht="12.75" customHeight="1" x14ac:dyDescent="0.15">
      <c r="A255" s="6" t="s">
        <v>266</v>
      </c>
      <c r="B255" s="7">
        <v>0</v>
      </c>
      <c r="C255" s="7">
        <v>390.84</v>
      </c>
      <c r="D255" s="7">
        <v>390.84</v>
      </c>
      <c r="E255" s="7">
        <v>0</v>
      </c>
      <c r="F255" s="7">
        <v>390.84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19">
        <f t="shared" si="15"/>
        <v>0</v>
      </c>
      <c r="M255" s="7">
        <v>0</v>
      </c>
      <c r="N255" s="7">
        <f t="shared" si="16"/>
        <v>91.847399999999993</v>
      </c>
      <c r="O255" s="7">
        <f t="shared" si="17"/>
        <v>54.717600000000004</v>
      </c>
      <c r="P255" s="7">
        <f t="shared" si="18"/>
        <v>84.030599999999993</v>
      </c>
      <c r="Q255" s="13">
        <f t="shared" si="19"/>
        <v>-230.59559999999999</v>
      </c>
    </row>
    <row r="256" spans="1:17" s="8" customFormat="1" ht="12.75" customHeight="1" x14ac:dyDescent="0.15">
      <c r="A256" s="6" t="s">
        <v>267</v>
      </c>
      <c r="B256" s="7">
        <v>0</v>
      </c>
      <c r="C256" s="7">
        <v>331.2</v>
      </c>
      <c r="D256" s="7">
        <v>331.2</v>
      </c>
      <c r="E256" s="7">
        <v>0</v>
      </c>
      <c r="F256" s="7">
        <v>331.2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19">
        <f t="shared" si="15"/>
        <v>0</v>
      </c>
      <c r="M256" s="7">
        <v>0</v>
      </c>
      <c r="N256" s="7">
        <f t="shared" si="16"/>
        <v>77.831999999999994</v>
      </c>
      <c r="O256" s="7">
        <f t="shared" si="17"/>
        <v>46.368000000000002</v>
      </c>
      <c r="P256" s="7">
        <f t="shared" si="18"/>
        <v>71.207999999999998</v>
      </c>
      <c r="Q256" s="13">
        <f t="shared" si="19"/>
        <v>-195.40799999999999</v>
      </c>
    </row>
    <row r="257" spans="1:17" s="8" customFormat="1" ht="12.75" customHeight="1" x14ac:dyDescent="0.15">
      <c r="A257" s="6" t="s">
        <v>268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19">
        <v>0</v>
      </c>
      <c r="M257" s="7">
        <v>0</v>
      </c>
      <c r="N257" s="7">
        <f t="shared" si="16"/>
        <v>0</v>
      </c>
      <c r="O257" s="7">
        <f t="shared" si="17"/>
        <v>0</v>
      </c>
      <c r="P257" s="7">
        <f t="shared" si="18"/>
        <v>0</v>
      </c>
      <c r="Q257" s="13">
        <f t="shared" si="19"/>
        <v>0</v>
      </c>
    </row>
    <row r="258" spans="1:17" s="8" customFormat="1" ht="12.75" customHeight="1" x14ac:dyDescent="0.15">
      <c r="A258" s="6" t="s">
        <v>269</v>
      </c>
      <c r="B258" s="7">
        <v>0</v>
      </c>
      <c r="C258" s="7">
        <v>7330.81</v>
      </c>
      <c r="D258" s="7">
        <v>1942.7</v>
      </c>
      <c r="E258" s="7">
        <v>1744.74</v>
      </c>
      <c r="F258" s="7">
        <v>197.96</v>
      </c>
      <c r="G258" s="7">
        <v>0</v>
      </c>
      <c r="H258" s="7">
        <v>42.46</v>
      </c>
      <c r="I258" s="7">
        <v>38.130000000000003</v>
      </c>
      <c r="J258" s="7">
        <v>4.33</v>
      </c>
      <c r="K258" s="7">
        <v>0</v>
      </c>
      <c r="L258" s="19">
        <f t="shared" si="15"/>
        <v>2.1856179543933698</v>
      </c>
      <c r="M258" s="7">
        <v>0</v>
      </c>
      <c r="N258" s="7">
        <f t="shared" si="16"/>
        <v>456.53449999999998</v>
      </c>
      <c r="O258" s="7">
        <f t="shared" si="17"/>
        <v>271.97800000000001</v>
      </c>
      <c r="P258" s="7">
        <f t="shared" si="18"/>
        <v>417.68049999999999</v>
      </c>
      <c r="Q258" s="13">
        <f t="shared" si="19"/>
        <v>-1108.0629999999999</v>
      </c>
    </row>
    <row r="259" spans="1:17" s="8" customFormat="1" ht="12.75" customHeight="1" x14ac:dyDescent="0.15">
      <c r="A259" s="6" t="s">
        <v>270</v>
      </c>
      <c r="B259" s="7">
        <v>0</v>
      </c>
      <c r="C259" s="7">
        <v>734.24</v>
      </c>
      <c r="D259" s="7">
        <v>734.24</v>
      </c>
      <c r="E259" s="7">
        <v>0</v>
      </c>
      <c r="F259" s="7">
        <v>734.24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19">
        <f t="shared" si="15"/>
        <v>0</v>
      </c>
      <c r="M259" s="7">
        <v>7137</v>
      </c>
      <c r="N259" s="7">
        <f t="shared" si="16"/>
        <v>172.54640000000001</v>
      </c>
      <c r="O259" s="7">
        <f t="shared" si="17"/>
        <v>102.79360000000001</v>
      </c>
      <c r="P259" s="7">
        <f t="shared" si="18"/>
        <v>157.86160000000001</v>
      </c>
      <c r="Q259" s="13">
        <f t="shared" si="19"/>
        <v>-7570.2016000000003</v>
      </c>
    </row>
    <row r="260" spans="1:17" s="8" customFormat="1" ht="12.75" customHeight="1" x14ac:dyDescent="0.15">
      <c r="A260" s="6" t="s">
        <v>271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19">
        <v>0</v>
      </c>
      <c r="M260" s="7">
        <v>8866</v>
      </c>
      <c r="N260" s="7">
        <f t="shared" si="16"/>
        <v>0</v>
      </c>
      <c r="O260" s="7">
        <f t="shared" si="17"/>
        <v>0</v>
      </c>
      <c r="P260" s="7">
        <f t="shared" si="18"/>
        <v>0</v>
      </c>
      <c r="Q260" s="13">
        <f t="shared" si="19"/>
        <v>-8866</v>
      </c>
    </row>
    <row r="261" spans="1:17" s="8" customFormat="1" ht="12.75" customHeight="1" x14ac:dyDescent="0.15">
      <c r="A261" s="6" t="s">
        <v>272</v>
      </c>
      <c r="B261" s="7">
        <v>0</v>
      </c>
      <c r="C261" s="7">
        <v>5689.42</v>
      </c>
      <c r="D261" s="7">
        <v>1584</v>
      </c>
      <c r="E261" s="7">
        <v>1426.92</v>
      </c>
      <c r="F261" s="7">
        <v>157.08000000000001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19">
        <f t="shared" si="15"/>
        <v>0</v>
      </c>
      <c r="M261" s="7">
        <v>0</v>
      </c>
      <c r="N261" s="7">
        <f t="shared" si="16"/>
        <v>372.23999999999995</v>
      </c>
      <c r="O261" s="7">
        <f t="shared" si="17"/>
        <v>221.76000000000002</v>
      </c>
      <c r="P261" s="7">
        <f t="shared" si="18"/>
        <v>340.56</v>
      </c>
      <c r="Q261" s="13">
        <f t="shared" si="19"/>
        <v>-934.56</v>
      </c>
    </row>
    <row r="262" spans="1:17" s="8" customFormat="1" ht="12.75" customHeight="1" x14ac:dyDescent="0.15">
      <c r="A262" s="6" t="s">
        <v>273</v>
      </c>
      <c r="B262" s="7">
        <v>0</v>
      </c>
      <c r="C262" s="7">
        <v>3225.58</v>
      </c>
      <c r="D262" s="7">
        <v>1224</v>
      </c>
      <c r="E262" s="7">
        <v>1102.6199999999999</v>
      </c>
      <c r="F262" s="7">
        <v>121.38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19">
        <f t="shared" si="15"/>
        <v>0</v>
      </c>
      <c r="M262" s="7">
        <v>0</v>
      </c>
      <c r="N262" s="7">
        <f t="shared" si="16"/>
        <v>287.64</v>
      </c>
      <c r="O262" s="7">
        <f t="shared" si="17"/>
        <v>171.36</v>
      </c>
      <c r="P262" s="7">
        <f t="shared" si="18"/>
        <v>263.15999999999997</v>
      </c>
      <c r="Q262" s="13">
        <f t="shared" si="19"/>
        <v>-722.16</v>
      </c>
    </row>
    <row r="263" spans="1:17" s="8" customFormat="1" ht="12.75" customHeight="1" x14ac:dyDescent="0.15">
      <c r="A263" s="6" t="s">
        <v>274</v>
      </c>
      <c r="B263" s="7">
        <v>0</v>
      </c>
      <c r="C263" s="7">
        <v>14882.43</v>
      </c>
      <c r="D263" s="7">
        <v>4152.1099999999997</v>
      </c>
      <c r="E263" s="7">
        <v>3729.48</v>
      </c>
      <c r="F263" s="7">
        <v>422.63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19">
        <f t="shared" si="15"/>
        <v>0</v>
      </c>
      <c r="M263" s="7">
        <v>0</v>
      </c>
      <c r="N263" s="7">
        <f t="shared" si="16"/>
        <v>975.7458499999999</v>
      </c>
      <c r="O263" s="7">
        <f t="shared" si="17"/>
        <v>581.29539999999997</v>
      </c>
      <c r="P263" s="7">
        <f t="shared" si="18"/>
        <v>892.70364999999993</v>
      </c>
      <c r="Q263" s="13">
        <f t="shared" si="19"/>
        <v>-2449.7448999999997</v>
      </c>
    </row>
    <row r="264" spans="1:17" s="8" customFormat="1" ht="12.75" customHeight="1" x14ac:dyDescent="0.15">
      <c r="A264" s="6" t="s">
        <v>275</v>
      </c>
      <c r="B264" s="7">
        <v>0</v>
      </c>
      <c r="C264" s="7">
        <v>6723.86</v>
      </c>
      <c r="D264" s="7">
        <v>1872</v>
      </c>
      <c r="E264" s="7">
        <v>1686.36</v>
      </c>
      <c r="F264" s="7">
        <v>185.64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19">
        <f t="shared" ref="L264:L327" si="20">H264/D264*100</f>
        <v>0</v>
      </c>
      <c r="M264" s="7">
        <v>0</v>
      </c>
      <c r="N264" s="7">
        <f t="shared" ref="N264:N325" si="21">D264*23.5%</f>
        <v>439.91999999999996</v>
      </c>
      <c r="O264" s="7">
        <f t="shared" ref="O264:O325" si="22">D264*14%</f>
        <v>262.08000000000004</v>
      </c>
      <c r="P264" s="7">
        <f t="shared" ref="P264:P325" si="23">D264*21.5%</f>
        <v>402.48</v>
      </c>
      <c r="Q264" s="13">
        <f t="shared" ref="Q264:Q327" si="24">B264+I264-M264-N264-O264-P264</f>
        <v>-1104.48</v>
      </c>
    </row>
    <row r="265" spans="1:17" s="8" customFormat="1" ht="12.75" customHeight="1" x14ac:dyDescent="0.15">
      <c r="A265" s="6" t="s">
        <v>276</v>
      </c>
      <c r="B265" s="7">
        <v>0</v>
      </c>
      <c r="C265" s="7">
        <v>15516.6</v>
      </c>
      <c r="D265" s="7">
        <v>4320</v>
      </c>
      <c r="E265" s="7">
        <v>3891.6</v>
      </c>
      <c r="F265" s="7">
        <v>428.4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19">
        <f t="shared" si="20"/>
        <v>0</v>
      </c>
      <c r="M265" s="7">
        <v>0</v>
      </c>
      <c r="N265" s="7">
        <f t="shared" si="21"/>
        <v>1015.1999999999999</v>
      </c>
      <c r="O265" s="7">
        <f t="shared" si="22"/>
        <v>604.80000000000007</v>
      </c>
      <c r="P265" s="7">
        <f t="shared" si="23"/>
        <v>928.8</v>
      </c>
      <c r="Q265" s="13">
        <f t="shared" si="24"/>
        <v>-2548.8000000000002</v>
      </c>
    </row>
    <row r="266" spans="1:17" s="8" customFormat="1" ht="12.75" customHeight="1" x14ac:dyDescent="0.15">
      <c r="A266" s="6" t="s">
        <v>277</v>
      </c>
      <c r="B266" s="7">
        <v>0</v>
      </c>
      <c r="C266" s="7">
        <v>12374.93</v>
      </c>
      <c r="D266" s="7">
        <v>2888.16</v>
      </c>
      <c r="E266" s="7">
        <v>2478.3000000000002</v>
      </c>
      <c r="F266" s="7">
        <v>409.86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19">
        <f t="shared" si="20"/>
        <v>0</v>
      </c>
      <c r="M266" s="7">
        <v>0</v>
      </c>
      <c r="N266" s="7">
        <f t="shared" si="21"/>
        <v>678.71759999999995</v>
      </c>
      <c r="O266" s="7">
        <f t="shared" si="22"/>
        <v>404.3424</v>
      </c>
      <c r="P266" s="7">
        <f t="shared" si="23"/>
        <v>620.95439999999996</v>
      </c>
      <c r="Q266" s="13">
        <f t="shared" si="24"/>
        <v>-1704.0144</v>
      </c>
    </row>
    <row r="267" spans="1:17" s="8" customFormat="1" ht="12.75" customHeight="1" x14ac:dyDescent="0.15">
      <c r="A267" s="6" t="s">
        <v>278</v>
      </c>
      <c r="B267" s="7">
        <v>0</v>
      </c>
      <c r="C267" s="7">
        <v>25457.94</v>
      </c>
      <c r="D267" s="7">
        <v>7087.78</v>
      </c>
      <c r="E267" s="7">
        <v>6384.9</v>
      </c>
      <c r="F267" s="7">
        <v>702.88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19">
        <f t="shared" si="20"/>
        <v>0</v>
      </c>
      <c r="M267" s="7">
        <v>0</v>
      </c>
      <c r="N267" s="7">
        <f t="shared" si="21"/>
        <v>1665.6282999999999</v>
      </c>
      <c r="O267" s="7">
        <f t="shared" si="22"/>
        <v>992.28920000000005</v>
      </c>
      <c r="P267" s="7">
        <f t="shared" si="23"/>
        <v>1523.8726999999999</v>
      </c>
      <c r="Q267" s="13">
        <f t="shared" si="24"/>
        <v>-4181.7901999999995</v>
      </c>
    </row>
    <row r="268" spans="1:17" s="8" customFormat="1" ht="12.75" customHeight="1" x14ac:dyDescent="0.15">
      <c r="A268" s="6" t="s">
        <v>279</v>
      </c>
      <c r="B268" s="7">
        <v>0</v>
      </c>
      <c r="C268" s="7">
        <v>19597.38</v>
      </c>
      <c r="D268" s="7">
        <v>3733.58</v>
      </c>
      <c r="E268" s="7">
        <v>3431.1</v>
      </c>
      <c r="F268" s="7">
        <v>302.48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19">
        <f t="shared" si="20"/>
        <v>0</v>
      </c>
      <c r="M268" s="7">
        <v>0</v>
      </c>
      <c r="N268" s="7">
        <f t="shared" si="21"/>
        <v>877.39129999999989</v>
      </c>
      <c r="O268" s="7">
        <f t="shared" si="22"/>
        <v>522.70120000000009</v>
      </c>
      <c r="P268" s="7">
        <f t="shared" si="23"/>
        <v>802.71969999999999</v>
      </c>
      <c r="Q268" s="13">
        <f t="shared" si="24"/>
        <v>-2202.8121999999998</v>
      </c>
    </row>
    <row r="269" spans="1:17" s="8" customFormat="1" ht="12.75" customHeight="1" x14ac:dyDescent="0.15">
      <c r="A269" s="6" t="s">
        <v>280</v>
      </c>
      <c r="B269" s="7">
        <v>0</v>
      </c>
      <c r="C269" s="7">
        <v>19630.86</v>
      </c>
      <c r="D269" s="7">
        <v>3376.38</v>
      </c>
      <c r="E269" s="7">
        <v>2714.4</v>
      </c>
      <c r="F269" s="7">
        <v>661.98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19">
        <f t="shared" si="20"/>
        <v>0</v>
      </c>
      <c r="M269" s="7">
        <v>0</v>
      </c>
      <c r="N269" s="7">
        <f t="shared" si="21"/>
        <v>793.44929999999999</v>
      </c>
      <c r="O269" s="7">
        <f t="shared" si="22"/>
        <v>472.69320000000005</v>
      </c>
      <c r="P269" s="7">
        <f t="shared" si="23"/>
        <v>725.92169999999999</v>
      </c>
      <c r="Q269" s="13">
        <f t="shared" si="24"/>
        <v>-1992.0641999999998</v>
      </c>
    </row>
    <row r="270" spans="1:17" s="8" customFormat="1" ht="12.75" customHeight="1" x14ac:dyDescent="0.15">
      <c r="A270" s="6" t="s">
        <v>281</v>
      </c>
      <c r="B270" s="7">
        <v>0</v>
      </c>
      <c r="C270" s="7">
        <v>10808.16</v>
      </c>
      <c r="D270" s="7">
        <v>3767.8</v>
      </c>
      <c r="E270" s="7">
        <v>3394.14</v>
      </c>
      <c r="F270" s="7">
        <v>373.66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19">
        <f t="shared" si="20"/>
        <v>0</v>
      </c>
      <c r="M270" s="7">
        <v>0</v>
      </c>
      <c r="N270" s="7">
        <f t="shared" si="21"/>
        <v>885.43299999999999</v>
      </c>
      <c r="O270" s="7">
        <f t="shared" si="22"/>
        <v>527.49200000000008</v>
      </c>
      <c r="P270" s="7">
        <f t="shared" si="23"/>
        <v>810.077</v>
      </c>
      <c r="Q270" s="13">
        <f t="shared" si="24"/>
        <v>-2223.0020000000004</v>
      </c>
    </row>
    <row r="271" spans="1:17" s="8" customFormat="1" ht="12.75" customHeight="1" x14ac:dyDescent="0.15">
      <c r="A271" s="6" t="s">
        <v>282</v>
      </c>
      <c r="B271" s="7">
        <v>0</v>
      </c>
      <c r="C271" s="7">
        <v>269.18</v>
      </c>
      <c r="D271" s="7">
        <v>269.18</v>
      </c>
      <c r="E271" s="7">
        <v>0</v>
      </c>
      <c r="F271" s="7">
        <v>269.18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19">
        <f t="shared" si="20"/>
        <v>0</v>
      </c>
      <c r="M271" s="7">
        <v>0</v>
      </c>
      <c r="N271" s="7">
        <f t="shared" si="21"/>
        <v>63.257300000000001</v>
      </c>
      <c r="O271" s="7">
        <f t="shared" si="22"/>
        <v>37.685200000000002</v>
      </c>
      <c r="P271" s="7">
        <f t="shared" si="23"/>
        <v>57.873699999999999</v>
      </c>
      <c r="Q271" s="13">
        <f t="shared" si="24"/>
        <v>-158.81619999999998</v>
      </c>
    </row>
    <row r="272" spans="1:17" s="8" customFormat="1" ht="12.75" customHeight="1" x14ac:dyDescent="0.15">
      <c r="A272" s="6" t="s">
        <v>283</v>
      </c>
      <c r="B272" s="7">
        <v>0</v>
      </c>
      <c r="C272" s="7">
        <v>11981.35</v>
      </c>
      <c r="D272" s="7">
        <v>3335.8</v>
      </c>
      <c r="E272" s="7">
        <v>3004.98</v>
      </c>
      <c r="F272" s="7">
        <v>330.82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19">
        <f t="shared" si="20"/>
        <v>0</v>
      </c>
      <c r="M272" s="7">
        <v>0</v>
      </c>
      <c r="N272" s="7">
        <f t="shared" si="21"/>
        <v>783.91300000000001</v>
      </c>
      <c r="O272" s="7">
        <f t="shared" si="22"/>
        <v>467.01200000000006</v>
      </c>
      <c r="P272" s="7">
        <f t="shared" si="23"/>
        <v>717.197</v>
      </c>
      <c r="Q272" s="13">
        <f t="shared" si="24"/>
        <v>-1968.1220000000003</v>
      </c>
    </row>
    <row r="273" spans="1:17" s="8" customFormat="1" ht="12.75" customHeight="1" x14ac:dyDescent="0.15">
      <c r="A273" s="6" t="s">
        <v>284</v>
      </c>
      <c r="B273" s="7">
        <v>0</v>
      </c>
      <c r="C273" s="7">
        <v>12061.59</v>
      </c>
      <c r="D273" s="7">
        <v>3358.06</v>
      </c>
      <c r="E273" s="7">
        <v>3025.08</v>
      </c>
      <c r="F273" s="7">
        <v>332.98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19">
        <f t="shared" si="20"/>
        <v>0</v>
      </c>
      <c r="M273" s="7">
        <v>0</v>
      </c>
      <c r="N273" s="7">
        <f t="shared" si="21"/>
        <v>789.14409999999998</v>
      </c>
      <c r="O273" s="7">
        <f t="shared" si="22"/>
        <v>470.12840000000006</v>
      </c>
      <c r="P273" s="7">
        <f t="shared" si="23"/>
        <v>721.98289999999997</v>
      </c>
      <c r="Q273" s="13">
        <f t="shared" si="24"/>
        <v>-1981.2554</v>
      </c>
    </row>
    <row r="274" spans="1:17" s="8" customFormat="1" ht="12.75" customHeight="1" x14ac:dyDescent="0.15">
      <c r="A274" s="6" t="s">
        <v>285</v>
      </c>
      <c r="B274" s="7">
        <v>0</v>
      </c>
      <c r="C274" s="7">
        <v>12110.61</v>
      </c>
      <c r="D274" s="7">
        <v>3371.76</v>
      </c>
      <c r="E274" s="7">
        <v>3037.38</v>
      </c>
      <c r="F274" s="7">
        <v>334.38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19">
        <f t="shared" si="20"/>
        <v>0</v>
      </c>
      <c r="M274" s="7">
        <v>0</v>
      </c>
      <c r="N274" s="7">
        <f t="shared" si="21"/>
        <v>792.36360000000002</v>
      </c>
      <c r="O274" s="7">
        <f t="shared" si="22"/>
        <v>472.04640000000006</v>
      </c>
      <c r="P274" s="7">
        <f t="shared" si="23"/>
        <v>724.92840000000001</v>
      </c>
      <c r="Q274" s="13">
        <f t="shared" si="24"/>
        <v>-1989.3384000000001</v>
      </c>
    </row>
    <row r="275" spans="1:17" s="8" customFormat="1" ht="12.75" customHeight="1" x14ac:dyDescent="0.15">
      <c r="A275" s="6" t="s">
        <v>286</v>
      </c>
      <c r="B275" s="7">
        <v>0</v>
      </c>
      <c r="C275" s="7">
        <v>14954</v>
      </c>
      <c r="D275" s="7">
        <v>3014.6</v>
      </c>
      <c r="E275" s="7">
        <v>2471.2199999999998</v>
      </c>
      <c r="F275" s="7">
        <v>543.38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19">
        <f t="shared" si="20"/>
        <v>0</v>
      </c>
      <c r="M275" s="7">
        <v>0</v>
      </c>
      <c r="N275" s="7">
        <f t="shared" si="21"/>
        <v>708.43099999999993</v>
      </c>
      <c r="O275" s="7">
        <f t="shared" si="22"/>
        <v>422.04400000000004</v>
      </c>
      <c r="P275" s="7">
        <f t="shared" si="23"/>
        <v>648.13900000000001</v>
      </c>
      <c r="Q275" s="13">
        <f t="shared" si="24"/>
        <v>-1778.614</v>
      </c>
    </row>
    <row r="276" spans="1:17" s="8" customFormat="1" ht="12.75" customHeight="1" x14ac:dyDescent="0.15">
      <c r="A276" s="6" t="s">
        <v>287</v>
      </c>
      <c r="B276" s="7">
        <v>0</v>
      </c>
      <c r="C276" s="7">
        <v>16794.3</v>
      </c>
      <c r="D276" s="7">
        <v>3515.42</v>
      </c>
      <c r="E276" s="7">
        <v>2919.96</v>
      </c>
      <c r="F276" s="7">
        <v>595.46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19">
        <f t="shared" si="20"/>
        <v>0</v>
      </c>
      <c r="M276" s="7">
        <v>0</v>
      </c>
      <c r="N276" s="7">
        <f t="shared" si="21"/>
        <v>826.12369999999999</v>
      </c>
      <c r="O276" s="7">
        <f t="shared" si="22"/>
        <v>492.15880000000004</v>
      </c>
      <c r="P276" s="7">
        <f t="shared" si="23"/>
        <v>755.81529999999998</v>
      </c>
      <c r="Q276" s="13">
        <f t="shared" si="24"/>
        <v>-2074.0978</v>
      </c>
    </row>
    <row r="277" spans="1:17" s="8" customFormat="1" ht="12.75" customHeight="1" x14ac:dyDescent="0.15">
      <c r="A277" s="6" t="s">
        <v>288</v>
      </c>
      <c r="B277" s="7">
        <v>0</v>
      </c>
      <c r="C277" s="7">
        <v>330.82</v>
      </c>
      <c r="D277" s="7">
        <v>330.82</v>
      </c>
      <c r="E277" s="7">
        <v>0</v>
      </c>
      <c r="F277" s="7">
        <v>330.82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19">
        <f t="shared" si="20"/>
        <v>0</v>
      </c>
      <c r="M277" s="7">
        <v>0</v>
      </c>
      <c r="N277" s="7">
        <f t="shared" si="21"/>
        <v>77.742699999999999</v>
      </c>
      <c r="O277" s="7">
        <f t="shared" si="22"/>
        <v>46.314800000000005</v>
      </c>
      <c r="P277" s="7">
        <f t="shared" si="23"/>
        <v>71.126300000000001</v>
      </c>
      <c r="Q277" s="13">
        <f t="shared" si="24"/>
        <v>-195.18380000000002</v>
      </c>
    </row>
    <row r="278" spans="1:17" s="8" customFormat="1" ht="12.75" customHeight="1" x14ac:dyDescent="0.15">
      <c r="A278" s="6" t="s">
        <v>289</v>
      </c>
      <c r="B278" s="7">
        <v>0</v>
      </c>
      <c r="C278" s="7">
        <v>666.34</v>
      </c>
      <c r="D278" s="7">
        <v>666.34</v>
      </c>
      <c r="E278" s="7">
        <v>0</v>
      </c>
      <c r="F278" s="7">
        <v>666.34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19">
        <f t="shared" si="20"/>
        <v>0</v>
      </c>
      <c r="M278" s="7">
        <v>0</v>
      </c>
      <c r="N278" s="7">
        <f t="shared" si="21"/>
        <v>156.5899</v>
      </c>
      <c r="O278" s="7">
        <f t="shared" si="22"/>
        <v>93.287600000000012</v>
      </c>
      <c r="P278" s="7">
        <f t="shared" si="23"/>
        <v>143.26310000000001</v>
      </c>
      <c r="Q278" s="13">
        <f t="shared" si="24"/>
        <v>-393.14060000000001</v>
      </c>
    </row>
    <row r="279" spans="1:17" s="8" customFormat="1" ht="12.75" customHeight="1" x14ac:dyDescent="0.15">
      <c r="A279" s="6" t="s">
        <v>290</v>
      </c>
      <c r="B279" s="7">
        <v>0</v>
      </c>
      <c r="C279" s="7">
        <v>10525.31</v>
      </c>
      <c r="D279" s="7">
        <v>3178.58</v>
      </c>
      <c r="E279" s="7">
        <v>2612.52</v>
      </c>
      <c r="F279" s="7">
        <v>566.05999999999995</v>
      </c>
      <c r="G279" s="7">
        <v>0</v>
      </c>
      <c r="H279" s="7">
        <v>170</v>
      </c>
      <c r="I279" s="7">
        <v>139.72999999999999</v>
      </c>
      <c r="J279" s="7">
        <v>30.27</v>
      </c>
      <c r="K279" s="7">
        <v>0</v>
      </c>
      <c r="L279" s="19">
        <f t="shared" si="20"/>
        <v>5.3483001843590534</v>
      </c>
      <c r="M279" s="7">
        <v>0</v>
      </c>
      <c r="N279" s="7">
        <f t="shared" si="21"/>
        <v>746.96629999999993</v>
      </c>
      <c r="O279" s="7">
        <f t="shared" si="22"/>
        <v>445.00120000000004</v>
      </c>
      <c r="P279" s="7">
        <f t="shared" si="23"/>
        <v>683.39469999999994</v>
      </c>
      <c r="Q279" s="13">
        <f t="shared" si="24"/>
        <v>-1735.6322</v>
      </c>
    </row>
    <row r="280" spans="1:17" s="8" customFormat="1" ht="12.75" customHeight="1" x14ac:dyDescent="0.15">
      <c r="A280" s="6" t="s">
        <v>291</v>
      </c>
      <c r="B280" s="7">
        <v>0</v>
      </c>
      <c r="C280" s="7">
        <v>6792.77</v>
      </c>
      <c r="D280" s="7">
        <v>280.10000000000002</v>
      </c>
      <c r="E280" s="7">
        <v>0</v>
      </c>
      <c r="F280" s="7">
        <v>280.10000000000002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19">
        <f t="shared" si="20"/>
        <v>0</v>
      </c>
      <c r="M280" s="7">
        <v>0</v>
      </c>
      <c r="N280" s="7">
        <f t="shared" si="21"/>
        <v>65.823499999999996</v>
      </c>
      <c r="O280" s="7">
        <f t="shared" si="22"/>
        <v>39.214000000000006</v>
      </c>
      <c r="P280" s="7">
        <f t="shared" si="23"/>
        <v>60.221500000000006</v>
      </c>
      <c r="Q280" s="13">
        <f t="shared" si="24"/>
        <v>-165.25900000000001</v>
      </c>
    </row>
    <row r="281" spans="1:17" s="8" customFormat="1" ht="12.75" customHeight="1" x14ac:dyDescent="0.15">
      <c r="A281" s="6" t="s">
        <v>292</v>
      </c>
      <c r="B281" s="7">
        <v>0</v>
      </c>
      <c r="C281" s="7">
        <v>9765.98</v>
      </c>
      <c r="D281" s="7">
        <v>2455.37</v>
      </c>
      <c r="E281" s="7">
        <v>1891.29</v>
      </c>
      <c r="F281" s="7">
        <v>564.08000000000004</v>
      </c>
      <c r="G281" s="7">
        <v>0</v>
      </c>
      <c r="H281" s="7">
        <v>60.73</v>
      </c>
      <c r="I281" s="7">
        <v>46.78</v>
      </c>
      <c r="J281" s="7">
        <v>13.95</v>
      </c>
      <c r="K281" s="7">
        <v>0</v>
      </c>
      <c r="L281" s="19">
        <f t="shared" si="20"/>
        <v>2.4733543213446443</v>
      </c>
      <c r="M281" s="7">
        <v>0</v>
      </c>
      <c r="N281" s="7">
        <f t="shared" si="21"/>
        <v>577.01194999999996</v>
      </c>
      <c r="O281" s="7">
        <f t="shared" si="22"/>
        <v>343.7518</v>
      </c>
      <c r="P281" s="7">
        <f t="shared" si="23"/>
        <v>527.90454999999997</v>
      </c>
      <c r="Q281" s="13">
        <f t="shared" si="24"/>
        <v>-1401.8883000000001</v>
      </c>
    </row>
    <row r="282" spans="1:17" s="8" customFormat="1" ht="12.75" customHeight="1" x14ac:dyDescent="0.15">
      <c r="A282" s="6" t="s">
        <v>293</v>
      </c>
      <c r="B282" s="7">
        <v>0</v>
      </c>
      <c r="C282" s="7">
        <v>10023.89</v>
      </c>
      <c r="D282" s="7">
        <v>2790.7</v>
      </c>
      <c r="E282" s="7">
        <v>2513.94</v>
      </c>
      <c r="F282" s="7">
        <v>276.76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19">
        <f t="shared" si="20"/>
        <v>0</v>
      </c>
      <c r="M282" s="7">
        <v>0</v>
      </c>
      <c r="N282" s="7">
        <f t="shared" si="21"/>
        <v>655.81449999999995</v>
      </c>
      <c r="O282" s="7">
        <f t="shared" si="22"/>
        <v>390.69800000000004</v>
      </c>
      <c r="P282" s="7">
        <f t="shared" si="23"/>
        <v>600.00049999999999</v>
      </c>
      <c r="Q282" s="13">
        <f t="shared" si="24"/>
        <v>-1646.5129999999999</v>
      </c>
    </row>
    <row r="283" spans="1:17" s="8" customFormat="1" ht="12.75" customHeight="1" x14ac:dyDescent="0.15">
      <c r="A283" s="6" t="s">
        <v>294</v>
      </c>
      <c r="B283" s="7">
        <v>2230.36</v>
      </c>
      <c r="C283" s="7">
        <v>-440.2</v>
      </c>
      <c r="D283" s="7">
        <v>199.92</v>
      </c>
      <c r="E283" s="7">
        <v>0</v>
      </c>
      <c r="F283" s="7">
        <v>199.92</v>
      </c>
      <c r="G283" s="7">
        <v>0</v>
      </c>
      <c r="H283" s="7">
        <v>1500</v>
      </c>
      <c r="I283" s="7">
        <v>0</v>
      </c>
      <c r="J283" s="7">
        <v>1500</v>
      </c>
      <c r="K283" s="7">
        <v>0</v>
      </c>
      <c r="L283" s="19">
        <v>0</v>
      </c>
      <c r="M283" s="7">
        <v>0</v>
      </c>
      <c r="N283" s="7">
        <f t="shared" si="21"/>
        <v>46.981199999999994</v>
      </c>
      <c r="O283" s="7">
        <f t="shared" si="22"/>
        <v>27.988800000000001</v>
      </c>
      <c r="P283" s="7">
        <f t="shared" si="23"/>
        <v>42.982799999999997</v>
      </c>
      <c r="Q283" s="13">
        <f t="shared" si="24"/>
        <v>2112.4071999999996</v>
      </c>
    </row>
    <row r="284" spans="1:17" s="8" customFormat="1" ht="12.75" customHeight="1" x14ac:dyDescent="0.15">
      <c r="A284" s="6" t="s">
        <v>295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19">
        <v>0</v>
      </c>
      <c r="M284" s="7">
        <v>0</v>
      </c>
      <c r="N284" s="7">
        <f t="shared" si="21"/>
        <v>0</v>
      </c>
      <c r="O284" s="7">
        <f t="shared" si="22"/>
        <v>0</v>
      </c>
      <c r="P284" s="7">
        <f t="shared" si="23"/>
        <v>0</v>
      </c>
      <c r="Q284" s="13">
        <f t="shared" si="24"/>
        <v>0</v>
      </c>
    </row>
    <row r="285" spans="1:17" s="8" customFormat="1" ht="12.75" customHeight="1" x14ac:dyDescent="0.15">
      <c r="A285" s="6" t="s">
        <v>296</v>
      </c>
      <c r="B285" s="7">
        <v>0</v>
      </c>
      <c r="C285" s="7">
        <v>12221.47</v>
      </c>
      <c r="D285" s="7">
        <v>3557.88</v>
      </c>
      <c r="E285" s="7">
        <v>3557.88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19">
        <f t="shared" si="20"/>
        <v>0</v>
      </c>
      <c r="M285" s="7">
        <v>0</v>
      </c>
      <c r="N285" s="7">
        <f t="shared" si="21"/>
        <v>836.10180000000003</v>
      </c>
      <c r="O285" s="7">
        <f t="shared" si="22"/>
        <v>498.10320000000007</v>
      </c>
      <c r="P285" s="7">
        <f t="shared" si="23"/>
        <v>764.94420000000002</v>
      </c>
      <c r="Q285" s="13">
        <f t="shared" si="24"/>
        <v>-2099.1492000000003</v>
      </c>
    </row>
    <row r="286" spans="1:17" s="8" customFormat="1" ht="12.75" customHeight="1" x14ac:dyDescent="0.15">
      <c r="A286" s="6" t="s">
        <v>297</v>
      </c>
      <c r="B286" s="7">
        <v>0</v>
      </c>
      <c r="C286" s="7">
        <v>15420.33</v>
      </c>
      <c r="D286" s="7">
        <v>192479.91</v>
      </c>
      <c r="E286" s="7">
        <v>164528.74</v>
      </c>
      <c r="F286" s="7">
        <v>22373.919999999998</v>
      </c>
      <c r="G286" s="7">
        <v>5577.25</v>
      </c>
      <c r="H286" s="7">
        <v>161643.10999999999</v>
      </c>
      <c r="I286" s="7">
        <v>141152.09</v>
      </c>
      <c r="J286" s="7">
        <v>18789.439999999999</v>
      </c>
      <c r="K286" s="7">
        <v>4683.7299999999996</v>
      </c>
      <c r="L286" s="19">
        <v>74.400000000000006</v>
      </c>
      <c r="M286" s="7" t="s">
        <v>298</v>
      </c>
      <c r="N286" s="7">
        <v>39268.93</v>
      </c>
      <c r="O286" s="7">
        <v>23394.25</v>
      </c>
      <c r="P286" s="7">
        <v>35926.89</v>
      </c>
      <c r="Q286" s="13" t="e">
        <f t="shared" si="24"/>
        <v>#VALUE!</v>
      </c>
    </row>
    <row r="287" spans="1:17" s="8" customFormat="1" ht="12.75" customHeight="1" x14ac:dyDescent="0.15">
      <c r="A287" s="6" t="s">
        <v>299</v>
      </c>
      <c r="B287" s="7">
        <v>0</v>
      </c>
      <c r="C287" s="7">
        <v>15693.9</v>
      </c>
      <c r="D287" s="7">
        <v>198108.64</v>
      </c>
      <c r="E287" s="7">
        <v>172527.24</v>
      </c>
      <c r="F287" s="7">
        <v>19733.080000000002</v>
      </c>
      <c r="G287" s="7">
        <v>5848.32</v>
      </c>
      <c r="H287" s="7">
        <v>129895.11</v>
      </c>
      <c r="I287" s="7">
        <v>104738.75</v>
      </c>
      <c r="J287" s="7">
        <v>12938.51</v>
      </c>
      <c r="K287" s="7">
        <v>3834.6</v>
      </c>
      <c r="L287" s="19">
        <v>53</v>
      </c>
      <c r="M287" s="7">
        <v>28867</v>
      </c>
      <c r="N287" s="7">
        <v>40532.68</v>
      </c>
      <c r="O287" s="7">
        <v>24147.13</v>
      </c>
      <c r="P287" s="7">
        <v>37083.089999999997</v>
      </c>
      <c r="Q287" s="13">
        <f t="shared" si="24"/>
        <v>-25891.149999999998</v>
      </c>
    </row>
    <row r="288" spans="1:17" s="8" customFormat="1" ht="12.75" customHeight="1" x14ac:dyDescent="0.15">
      <c r="A288" s="6" t="s">
        <v>300</v>
      </c>
      <c r="B288" s="7">
        <v>0</v>
      </c>
      <c r="C288" s="7">
        <v>14932.55</v>
      </c>
      <c r="D288" s="7">
        <v>194383.24</v>
      </c>
      <c r="E288" s="7">
        <v>167677.79999999999</v>
      </c>
      <c r="F288" s="7">
        <v>21025.53</v>
      </c>
      <c r="G288" s="7">
        <v>5679.91</v>
      </c>
      <c r="H288" s="7">
        <v>150211.48000000001</v>
      </c>
      <c r="I288" s="7">
        <v>129438.16</v>
      </c>
      <c r="J288" s="7">
        <v>16355.1</v>
      </c>
      <c r="K288" s="7">
        <v>4418.22</v>
      </c>
      <c r="L288" s="19">
        <v>66.5</v>
      </c>
      <c r="M288" s="7">
        <v>34221</v>
      </c>
      <c r="N288" s="7">
        <v>40573.879999999997</v>
      </c>
      <c r="O288" s="7">
        <v>24171.67</v>
      </c>
      <c r="P288" s="7">
        <v>37120.79</v>
      </c>
      <c r="Q288" s="13">
        <f t="shared" si="24"/>
        <v>-6649.179999999993</v>
      </c>
    </row>
    <row r="289" spans="1:17" s="8" customFormat="1" ht="12.75" customHeight="1" x14ac:dyDescent="0.15">
      <c r="A289" s="6" t="s">
        <v>301</v>
      </c>
      <c r="B289" s="7">
        <v>0</v>
      </c>
      <c r="C289" s="7">
        <v>14032.2</v>
      </c>
      <c r="D289" s="7">
        <v>198814.38</v>
      </c>
      <c r="E289" s="7">
        <v>172270.11</v>
      </c>
      <c r="F289" s="7">
        <v>20704.560000000001</v>
      </c>
      <c r="G289" s="7">
        <v>5839.71</v>
      </c>
      <c r="H289" s="7">
        <v>159823.10999999999</v>
      </c>
      <c r="I289" s="7">
        <v>139118.54999999999</v>
      </c>
      <c r="J289" s="7">
        <v>16644</v>
      </c>
      <c r="K289" s="7">
        <v>4694.43</v>
      </c>
      <c r="L289" s="19">
        <v>72.09</v>
      </c>
      <c r="M289" s="7">
        <v>30115</v>
      </c>
      <c r="N289" s="7">
        <v>40483.480000000003</v>
      </c>
      <c r="O289" s="7">
        <v>24117.82</v>
      </c>
      <c r="P289" s="7">
        <v>37038.07</v>
      </c>
      <c r="Q289" s="13">
        <f t="shared" si="24"/>
        <v>7364.1799999999785</v>
      </c>
    </row>
    <row r="290" spans="1:17" s="8" customFormat="1" ht="12.75" customHeight="1" x14ac:dyDescent="0.15">
      <c r="A290" s="6" t="s">
        <v>302</v>
      </c>
      <c r="B290" s="7">
        <v>0</v>
      </c>
      <c r="C290" s="7">
        <v>14279.68</v>
      </c>
      <c r="D290" s="7">
        <v>202434.06</v>
      </c>
      <c r="E290" s="7">
        <v>172603.72</v>
      </c>
      <c r="F290" s="7">
        <v>23979.38</v>
      </c>
      <c r="G290" s="7">
        <v>5850.96</v>
      </c>
      <c r="H290" s="7">
        <v>128870.03</v>
      </c>
      <c r="I290" s="7">
        <v>104890.65</v>
      </c>
      <c r="J290" s="7">
        <v>15265.33</v>
      </c>
      <c r="K290" s="7">
        <v>3724.74</v>
      </c>
      <c r="L290" s="19">
        <v>72.09</v>
      </c>
      <c r="M290" s="7">
        <v>30207</v>
      </c>
      <c r="N290" s="7">
        <v>40561.870000000003</v>
      </c>
      <c r="O290" s="7">
        <v>24164.52</v>
      </c>
      <c r="P290" s="7">
        <v>37109.800000000003</v>
      </c>
      <c r="Q290" s="13">
        <f t="shared" si="24"/>
        <v>-27152.540000000012</v>
      </c>
    </row>
    <row r="291" spans="1:17" s="8" customFormat="1" ht="12.75" customHeight="1" x14ac:dyDescent="0.15">
      <c r="A291" s="6" t="s">
        <v>303</v>
      </c>
      <c r="B291" s="7">
        <v>0</v>
      </c>
      <c r="C291" s="7">
        <v>14915.12</v>
      </c>
      <c r="D291" s="7">
        <v>198228.05</v>
      </c>
      <c r="E291" s="7">
        <v>173177.17</v>
      </c>
      <c r="F291" s="7">
        <v>19180.060000000001</v>
      </c>
      <c r="G291" s="7">
        <v>5870.82</v>
      </c>
      <c r="H291" s="7">
        <v>117043.61</v>
      </c>
      <c r="I291" s="7">
        <v>97267.99</v>
      </c>
      <c r="J291" s="7">
        <v>11324.85</v>
      </c>
      <c r="K291" s="7">
        <v>3466.42</v>
      </c>
      <c r="L291" s="19">
        <f t="shared" si="20"/>
        <v>59.044928303537269</v>
      </c>
      <c r="M291" s="7">
        <v>34722</v>
      </c>
      <c r="N291" s="7">
        <v>40689.9</v>
      </c>
      <c r="O291" s="7">
        <v>24240.79</v>
      </c>
      <c r="P291" s="7">
        <v>37226.93</v>
      </c>
      <c r="Q291" s="13">
        <f t="shared" si="24"/>
        <v>-39611.629999999997</v>
      </c>
    </row>
    <row r="292" spans="1:17" s="8" customFormat="1" ht="12.75" customHeight="1" x14ac:dyDescent="0.15">
      <c r="A292" s="6" t="s">
        <v>304</v>
      </c>
      <c r="B292" s="7">
        <v>0</v>
      </c>
      <c r="C292" s="7">
        <v>-932.57</v>
      </c>
      <c r="D292" s="7">
        <v>16928.28</v>
      </c>
      <c r="E292" s="7">
        <v>16841.259999999998</v>
      </c>
      <c r="F292" s="7">
        <v>87.02</v>
      </c>
      <c r="G292" s="7">
        <v>0</v>
      </c>
      <c r="H292" s="7">
        <v>19183.71</v>
      </c>
      <c r="I292" s="7">
        <v>19085.099999999999</v>
      </c>
      <c r="J292" s="7">
        <v>98.61</v>
      </c>
      <c r="K292" s="7">
        <v>0</v>
      </c>
      <c r="L292" s="19">
        <f t="shared" si="20"/>
        <v>113.32344455550121</v>
      </c>
      <c r="M292" s="7">
        <v>16510</v>
      </c>
      <c r="N292" s="7">
        <f t="shared" si="21"/>
        <v>3978.1457999999993</v>
      </c>
      <c r="O292" s="7">
        <f t="shared" si="22"/>
        <v>2369.9592000000002</v>
      </c>
      <c r="P292" s="7">
        <f t="shared" si="23"/>
        <v>3639.5801999999999</v>
      </c>
      <c r="Q292" s="13">
        <f t="shared" si="24"/>
        <v>-7412.5852000000014</v>
      </c>
    </row>
    <row r="293" spans="1:17" s="8" customFormat="1" ht="12.75" customHeight="1" x14ac:dyDescent="0.15">
      <c r="A293" s="6" t="s">
        <v>305</v>
      </c>
      <c r="B293" s="7">
        <v>5011.01</v>
      </c>
      <c r="C293" s="7">
        <v>4230.25</v>
      </c>
      <c r="D293" s="7">
        <v>3235.48</v>
      </c>
      <c r="E293" s="7">
        <v>2905.74</v>
      </c>
      <c r="F293" s="7">
        <v>329.74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19">
        <f t="shared" si="20"/>
        <v>0</v>
      </c>
      <c r="M293" s="7">
        <v>0</v>
      </c>
      <c r="N293" s="7">
        <f t="shared" si="21"/>
        <v>760.33780000000002</v>
      </c>
      <c r="O293" s="7">
        <f t="shared" si="22"/>
        <v>452.96720000000005</v>
      </c>
      <c r="P293" s="7">
        <f t="shared" si="23"/>
        <v>695.62819999999999</v>
      </c>
      <c r="Q293" s="13">
        <f t="shared" si="24"/>
        <v>3102.0767999999998</v>
      </c>
    </row>
    <row r="294" spans="1:17" s="8" customFormat="1" ht="12.75" customHeight="1" x14ac:dyDescent="0.15">
      <c r="A294" s="6" t="s">
        <v>306</v>
      </c>
      <c r="B294" s="7">
        <v>0</v>
      </c>
      <c r="C294" s="7">
        <v>39773.370000000003</v>
      </c>
      <c r="D294" s="7">
        <v>24840.6</v>
      </c>
      <c r="E294" s="7">
        <v>24840.6</v>
      </c>
      <c r="F294" s="7">
        <v>0</v>
      </c>
      <c r="G294" s="7">
        <v>0</v>
      </c>
      <c r="H294" s="7">
        <v>11055.18</v>
      </c>
      <c r="I294" s="7">
        <v>11055.18</v>
      </c>
      <c r="J294" s="7">
        <v>0</v>
      </c>
      <c r="K294" s="7">
        <v>0</v>
      </c>
      <c r="L294" s="19">
        <f t="shared" si="20"/>
        <v>44.504480568102224</v>
      </c>
      <c r="M294" s="7">
        <v>30088</v>
      </c>
      <c r="N294" s="7">
        <f t="shared" si="21"/>
        <v>5837.5409999999993</v>
      </c>
      <c r="O294" s="7">
        <f t="shared" si="22"/>
        <v>3477.6840000000002</v>
      </c>
      <c r="P294" s="7">
        <f t="shared" si="23"/>
        <v>5340.7289999999994</v>
      </c>
      <c r="Q294" s="13">
        <f t="shared" si="24"/>
        <v>-33688.773999999998</v>
      </c>
    </row>
    <row r="295" spans="1:17" s="8" customFormat="1" ht="12.75" customHeight="1" x14ac:dyDescent="0.15">
      <c r="A295" s="6" t="s">
        <v>307</v>
      </c>
      <c r="B295" s="7">
        <v>0</v>
      </c>
      <c r="C295" s="7">
        <v>7273.44</v>
      </c>
      <c r="D295" s="7">
        <v>1382.28</v>
      </c>
      <c r="E295" s="7">
        <v>1382.28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19">
        <f t="shared" si="20"/>
        <v>0</v>
      </c>
      <c r="M295" s="7">
        <v>0</v>
      </c>
      <c r="N295" s="7">
        <f t="shared" si="21"/>
        <v>324.83579999999995</v>
      </c>
      <c r="O295" s="7">
        <f t="shared" si="22"/>
        <v>193.51920000000001</v>
      </c>
      <c r="P295" s="7">
        <f t="shared" si="23"/>
        <v>297.1902</v>
      </c>
      <c r="Q295" s="13">
        <f t="shared" si="24"/>
        <v>-815.54520000000002</v>
      </c>
    </row>
    <row r="296" spans="1:17" s="8" customFormat="1" ht="12.75" customHeight="1" x14ac:dyDescent="0.15">
      <c r="A296" s="6" t="s">
        <v>308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19">
        <v>0</v>
      </c>
      <c r="M296" s="7">
        <v>25418</v>
      </c>
      <c r="N296" s="7">
        <f t="shared" si="21"/>
        <v>0</v>
      </c>
      <c r="O296" s="7">
        <f t="shared" si="22"/>
        <v>0</v>
      </c>
      <c r="P296" s="7">
        <f t="shared" si="23"/>
        <v>0</v>
      </c>
      <c r="Q296" s="13">
        <f t="shared" si="24"/>
        <v>-25418</v>
      </c>
    </row>
    <row r="297" spans="1:17" s="8" customFormat="1" ht="12.75" customHeight="1" x14ac:dyDescent="0.15">
      <c r="A297" s="6" t="s">
        <v>309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19">
        <v>0</v>
      </c>
      <c r="M297" s="7">
        <v>23627</v>
      </c>
      <c r="N297" s="7">
        <f t="shared" si="21"/>
        <v>0</v>
      </c>
      <c r="O297" s="7">
        <f t="shared" si="22"/>
        <v>0</v>
      </c>
      <c r="P297" s="7">
        <f t="shared" si="23"/>
        <v>0</v>
      </c>
      <c r="Q297" s="13">
        <f t="shared" si="24"/>
        <v>-23627</v>
      </c>
    </row>
    <row r="298" spans="1:17" s="8" customFormat="1" ht="12.75" customHeight="1" x14ac:dyDescent="0.15">
      <c r="A298" s="6" t="s">
        <v>310</v>
      </c>
      <c r="B298" s="7">
        <v>0</v>
      </c>
      <c r="C298" s="7">
        <v>897.84</v>
      </c>
      <c r="D298" s="7">
        <v>9694.1200000000008</v>
      </c>
      <c r="E298" s="7">
        <v>8388.1200000000008</v>
      </c>
      <c r="F298" s="7">
        <v>1306</v>
      </c>
      <c r="G298" s="7">
        <v>0</v>
      </c>
      <c r="H298" s="7">
        <v>8365.82</v>
      </c>
      <c r="I298" s="7">
        <v>7238.77</v>
      </c>
      <c r="J298" s="7">
        <v>1127.05</v>
      </c>
      <c r="K298" s="7">
        <v>0</v>
      </c>
      <c r="L298" s="19">
        <f t="shared" si="20"/>
        <v>86.297879539349623</v>
      </c>
      <c r="M298" s="7">
        <v>8004</v>
      </c>
      <c r="N298" s="7">
        <f t="shared" si="21"/>
        <v>2278.1181999999999</v>
      </c>
      <c r="O298" s="7">
        <f t="shared" si="22"/>
        <v>1357.1768000000002</v>
      </c>
      <c r="P298" s="7">
        <f t="shared" si="23"/>
        <v>2084.2357999999999</v>
      </c>
      <c r="Q298" s="13">
        <f t="shared" si="24"/>
        <v>-6484.7608</v>
      </c>
    </row>
    <row r="299" spans="1:17" s="8" customFormat="1" ht="12.75" customHeight="1" x14ac:dyDescent="0.15">
      <c r="A299" s="6" t="s">
        <v>311</v>
      </c>
      <c r="B299" s="7">
        <v>0</v>
      </c>
      <c r="C299" s="7">
        <v>-777.49</v>
      </c>
      <c r="D299" s="7">
        <v>6855.84</v>
      </c>
      <c r="E299" s="7">
        <v>5607.78</v>
      </c>
      <c r="F299" s="7">
        <v>1248.06</v>
      </c>
      <c r="G299" s="7">
        <v>0</v>
      </c>
      <c r="H299" s="7">
        <v>7377.05</v>
      </c>
      <c r="I299" s="7">
        <v>6034.11</v>
      </c>
      <c r="J299" s="7">
        <v>1342.94</v>
      </c>
      <c r="K299" s="7">
        <v>0</v>
      </c>
      <c r="L299" s="19">
        <f t="shared" si="20"/>
        <v>107.60242362715582</v>
      </c>
      <c r="M299" s="7">
        <v>960</v>
      </c>
      <c r="N299" s="7">
        <f t="shared" si="21"/>
        <v>1611.1224</v>
      </c>
      <c r="O299" s="7">
        <f t="shared" si="22"/>
        <v>959.81760000000008</v>
      </c>
      <c r="P299" s="7">
        <f t="shared" si="23"/>
        <v>1474.0056</v>
      </c>
      <c r="Q299" s="13">
        <f t="shared" si="24"/>
        <v>1029.1643999999992</v>
      </c>
    </row>
    <row r="300" spans="1:17" s="8" customFormat="1" ht="12.75" customHeight="1" x14ac:dyDescent="0.15">
      <c r="A300" s="6" t="s">
        <v>312</v>
      </c>
      <c r="B300" s="7">
        <v>0</v>
      </c>
      <c r="C300" s="7">
        <v>49.05</v>
      </c>
      <c r="D300" s="7">
        <v>3142.49</v>
      </c>
      <c r="E300" s="7">
        <v>1687.11</v>
      </c>
      <c r="F300" s="7">
        <v>1455.38</v>
      </c>
      <c r="G300" s="7">
        <v>0</v>
      </c>
      <c r="H300" s="7">
        <v>4672.29</v>
      </c>
      <c r="I300" s="7">
        <v>2508.41</v>
      </c>
      <c r="J300" s="7">
        <v>2163.88</v>
      </c>
      <c r="K300" s="7">
        <v>0</v>
      </c>
      <c r="L300" s="19">
        <f t="shared" si="20"/>
        <v>148.6811413878803</v>
      </c>
      <c r="M300" s="7">
        <v>1800</v>
      </c>
      <c r="N300" s="7">
        <f t="shared" si="21"/>
        <v>738.48514999999986</v>
      </c>
      <c r="O300" s="7">
        <f t="shared" si="22"/>
        <v>439.9486</v>
      </c>
      <c r="P300" s="7">
        <f t="shared" si="23"/>
        <v>675.6353499999999</v>
      </c>
      <c r="Q300" s="13">
        <f t="shared" si="24"/>
        <v>-1145.6590999999999</v>
      </c>
    </row>
    <row r="301" spans="1:17" s="8" customFormat="1" ht="12.75" customHeight="1" x14ac:dyDescent="0.15">
      <c r="A301" s="6" t="s">
        <v>313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19">
        <v>0</v>
      </c>
      <c r="M301" s="7">
        <v>1796</v>
      </c>
      <c r="N301" s="7">
        <f t="shared" si="21"/>
        <v>0</v>
      </c>
      <c r="O301" s="7">
        <f t="shared" si="22"/>
        <v>0</v>
      </c>
      <c r="P301" s="7">
        <f t="shared" si="23"/>
        <v>0</v>
      </c>
      <c r="Q301" s="13">
        <f t="shared" si="24"/>
        <v>-1796</v>
      </c>
    </row>
    <row r="302" spans="1:17" s="8" customFormat="1" ht="12.75" customHeight="1" x14ac:dyDescent="0.15">
      <c r="A302" s="6" t="s">
        <v>314</v>
      </c>
      <c r="B302" s="7">
        <v>0</v>
      </c>
      <c r="C302" s="7">
        <v>18721.080000000002</v>
      </c>
      <c r="D302" s="7">
        <v>9784.44</v>
      </c>
      <c r="E302" s="7">
        <v>8003.22</v>
      </c>
      <c r="F302" s="7">
        <v>1781.22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19">
        <f t="shared" si="20"/>
        <v>0</v>
      </c>
      <c r="M302" s="7">
        <v>0</v>
      </c>
      <c r="N302" s="7">
        <f t="shared" si="21"/>
        <v>2299.3434000000002</v>
      </c>
      <c r="O302" s="7">
        <f t="shared" si="22"/>
        <v>1369.8216000000002</v>
      </c>
      <c r="P302" s="7">
        <f t="shared" si="23"/>
        <v>2103.6546000000003</v>
      </c>
      <c r="Q302" s="13">
        <f t="shared" si="24"/>
        <v>-5772.8196000000007</v>
      </c>
    </row>
    <row r="303" spans="1:17" s="8" customFormat="1" ht="12.75" customHeight="1" x14ac:dyDescent="0.15">
      <c r="A303" s="6" t="s">
        <v>315</v>
      </c>
      <c r="B303" s="7">
        <v>0</v>
      </c>
      <c r="C303" s="7">
        <v>27980.09</v>
      </c>
      <c r="D303" s="7">
        <v>11820.06</v>
      </c>
      <c r="E303" s="7">
        <v>9668.2800000000007</v>
      </c>
      <c r="F303" s="7">
        <v>2151.7800000000002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19">
        <f t="shared" si="20"/>
        <v>0</v>
      </c>
      <c r="M303" s="7">
        <v>0</v>
      </c>
      <c r="N303" s="7">
        <f t="shared" si="21"/>
        <v>2777.7140999999997</v>
      </c>
      <c r="O303" s="7">
        <f t="shared" si="22"/>
        <v>1654.8084000000001</v>
      </c>
      <c r="P303" s="7">
        <f t="shared" si="23"/>
        <v>2541.3128999999999</v>
      </c>
      <c r="Q303" s="13">
        <f t="shared" si="24"/>
        <v>-6973.8353999999999</v>
      </c>
    </row>
    <row r="304" spans="1:17" s="8" customFormat="1" ht="12.75" customHeight="1" x14ac:dyDescent="0.15">
      <c r="A304" s="6" t="s">
        <v>316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19">
        <v>0</v>
      </c>
      <c r="M304" s="7">
        <v>48310</v>
      </c>
      <c r="N304" s="7">
        <f t="shared" si="21"/>
        <v>0</v>
      </c>
      <c r="O304" s="7">
        <f t="shared" si="22"/>
        <v>0</v>
      </c>
      <c r="P304" s="7">
        <f t="shared" si="23"/>
        <v>0</v>
      </c>
      <c r="Q304" s="13">
        <f t="shared" si="24"/>
        <v>-48310</v>
      </c>
    </row>
    <row r="305" spans="1:17" s="8" customFormat="1" ht="12.75" customHeight="1" x14ac:dyDescent="0.15">
      <c r="A305" s="6" t="s">
        <v>317</v>
      </c>
      <c r="B305" s="7">
        <v>0</v>
      </c>
      <c r="C305" s="7">
        <v>0</v>
      </c>
      <c r="D305" s="7">
        <v>62019.68</v>
      </c>
      <c r="E305" s="7">
        <v>57507.44</v>
      </c>
      <c r="F305" s="7">
        <v>3542.13</v>
      </c>
      <c r="G305" s="7">
        <v>2187.23</v>
      </c>
      <c r="H305" s="7">
        <v>69344.11</v>
      </c>
      <c r="I305" s="7">
        <v>56778.19</v>
      </c>
      <c r="J305" s="7">
        <v>3511.73</v>
      </c>
      <c r="K305" s="7">
        <v>2168.46</v>
      </c>
      <c r="L305" s="19">
        <v>94.5</v>
      </c>
      <c r="M305" s="7">
        <v>27845</v>
      </c>
      <c r="N305" s="7">
        <v>12364.1</v>
      </c>
      <c r="O305" s="7">
        <v>8051.04</v>
      </c>
      <c r="P305" s="7">
        <v>12364.1</v>
      </c>
      <c r="Q305" s="13">
        <f t="shared" si="24"/>
        <v>-3846.0499999999975</v>
      </c>
    </row>
    <row r="306" spans="1:17" s="8" customFormat="1" ht="12.75" customHeight="1" x14ac:dyDescent="0.15">
      <c r="A306" s="6" t="s">
        <v>318</v>
      </c>
      <c r="B306" s="7">
        <v>0</v>
      </c>
      <c r="C306" s="7">
        <v>0</v>
      </c>
      <c r="D306" s="7">
        <v>47579.49</v>
      </c>
      <c r="E306" s="7">
        <v>41079.65</v>
      </c>
      <c r="F306" s="7">
        <v>5130.95</v>
      </c>
      <c r="G306" s="7">
        <v>1368.89</v>
      </c>
      <c r="H306" s="7">
        <v>30273.919999999998</v>
      </c>
      <c r="I306" s="7">
        <v>29963.55</v>
      </c>
      <c r="J306" s="7">
        <v>3118.91</v>
      </c>
      <c r="K306" s="7">
        <v>870.69</v>
      </c>
      <c r="L306" s="19">
        <v>64.8</v>
      </c>
      <c r="M306" s="7">
        <v>18880</v>
      </c>
      <c r="N306" s="7">
        <v>9653.7199999999993</v>
      </c>
      <c r="O306" s="7">
        <v>5751.15</v>
      </c>
      <c r="P306" s="7">
        <v>8832.1200000000008</v>
      </c>
      <c r="Q306" s="13">
        <f t="shared" si="24"/>
        <v>-13153.44</v>
      </c>
    </row>
    <row r="307" spans="1:17" s="8" customFormat="1" ht="12.75" customHeight="1" x14ac:dyDescent="0.15">
      <c r="A307" s="6" t="s">
        <v>319</v>
      </c>
      <c r="B307" s="7">
        <v>0</v>
      </c>
      <c r="C307" s="7">
        <v>11263.24</v>
      </c>
      <c r="D307" s="7">
        <v>81634.259999999995</v>
      </c>
      <c r="E307" s="7">
        <v>69024.960000000006</v>
      </c>
      <c r="F307" s="7">
        <v>10268.94</v>
      </c>
      <c r="G307" s="7">
        <v>2340.36</v>
      </c>
      <c r="H307" s="7">
        <v>55225.11</v>
      </c>
      <c r="I307" s="7">
        <v>46462.35</v>
      </c>
      <c r="J307" s="7">
        <v>7136.34</v>
      </c>
      <c r="K307" s="7">
        <v>1626.42</v>
      </c>
      <c r="L307" s="19">
        <v>58.6</v>
      </c>
      <c r="M307" s="7">
        <v>15439</v>
      </c>
      <c r="N307" s="7">
        <v>16220.87</v>
      </c>
      <c r="O307" s="7">
        <v>9663.49</v>
      </c>
      <c r="P307" s="7">
        <v>14840.37</v>
      </c>
      <c r="Q307" s="13">
        <f t="shared" si="24"/>
        <v>-9701.3800000000028</v>
      </c>
    </row>
    <row r="308" spans="1:17" s="8" customFormat="1" ht="12.75" customHeight="1" x14ac:dyDescent="0.15">
      <c r="A308" s="6" t="s">
        <v>320</v>
      </c>
      <c r="B308" s="7">
        <v>0</v>
      </c>
      <c r="C308" s="7">
        <v>11247.24</v>
      </c>
      <c r="D308" s="7">
        <v>81634.259999999995</v>
      </c>
      <c r="E308" s="7">
        <v>69024.960000000006</v>
      </c>
      <c r="F308" s="7">
        <v>10268.94</v>
      </c>
      <c r="G308" s="7">
        <v>2340.36</v>
      </c>
      <c r="H308" s="7">
        <v>51440.14</v>
      </c>
      <c r="I308" s="7">
        <v>46462.35</v>
      </c>
      <c r="J308" s="7">
        <v>4053.88</v>
      </c>
      <c r="K308" s="7">
        <v>923.91</v>
      </c>
      <c r="L308" s="19">
        <v>57</v>
      </c>
      <c r="M308" s="7">
        <v>14360</v>
      </c>
      <c r="N308" s="7">
        <v>16220.87</v>
      </c>
      <c r="O308" s="7">
        <v>9663.49</v>
      </c>
      <c r="P308" s="7">
        <v>14840.37</v>
      </c>
      <c r="Q308" s="13">
        <f t="shared" si="24"/>
        <v>-8622.3800000000028</v>
      </c>
    </row>
    <row r="309" spans="1:17" s="8" customFormat="1" ht="12.75" customHeight="1" x14ac:dyDescent="0.15">
      <c r="A309" s="6" t="s">
        <v>321</v>
      </c>
      <c r="B309" s="7">
        <v>0</v>
      </c>
      <c r="C309" s="7">
        <v>9090.07</v>
      </c>
      <c r="D309" s="7">
        <v>81615.48</v>
      </c>
      <c r="E309" s="7">
        <v>69009.06</v>
      </c>
      <c r="F309" s="7">
        <v>10266.540000000001</v>
      </c>
      <c r="G309" s="7">
        <v>2339.88</v>
      </c>
      <c r="H309" s="7">
        <v>35629.78</v>
      </c>
      <c r="I309" s="7">
        <v>29489.08</v>
      </c>
      <c r="J309" s="7">
        <v>5000.92</v>
      </c>
      <c r="K309" s="7">
        <v>1139.78</v>
      </c>
      <c r="L309" s="19">
        <v>37.200000000000003</v>
      </c>
      <c r="M309" s="7">
        <v>24991</v>
      </c>
      <c r="N309" s="7">
        <v>16217.13</v>
      </c>
      <c r="O309" s="7">
        <v>9661.27</v>
      </c>
      <c r="P309" s="7">
        <v>14836.95</v>
      </c>
      <c r="Q309" s="13">
        <f t="shared" si="24"/>
        <v>-36217.270000000004</v>
      </c>
    </row>
    <row r="310" spans="1:17" s="8" customFormat="1" ht="12.75" customHeight="1" x14ac:dyDescent="0.15">
      <c r="A310" s="6" t="s">
        <v>322</v>
      </c>
      <c r="B310" s="7">
        <v>0</v>
      </c>
      <c r="C310" s="7">
        <v>9473.65</v>
      </c>
      <c r="D310" s="7">
        <v>81634.259999999995</v>
      </c>
      <c r="E310" s="7">
        <v>69024.960000000006</v>
      </c>
      <c r="F310" s="7">
        <v>10268.94</v>
      </c>
      <c r="G310" s="7">
        <v>2340.36</v>
      </c>
      <c r="H310" s="7">
        <v>55542.22</v>
      </c>
      <c r="I310" s="7">
        <v>45273.279999999999</v>
      </c>
      <c r="J310" s="7">
        <v>6986.77</v>
      </c>
      <c r="K310" s="7">
        <v>1592.33</v>
      </c>
      <c r="L310" s="19">
        <f t="shared" si="20"/>
        <v>68.037880174328762</v>
      </c>
      <c r="M310" s="7">
        <v>13679</v>
      </c>
      <c r="N310" s="7">
        <v>16220.87</v>
      </c>
      <c r="O310" s="7">
        <v>9663.49</v>
      </c>
      <c r="P310" s="7">
        <v>14840.37</v>
      </c>
      <c r="Q310" s="13">
        <f t="shared" si="24"/>
        <v>-9130.4500000000025</v>
      </c>
    </row>
    <row r="311" spans="1:17" s="8" customFormat="1" ht="12.75" customHeight="1" x14ac:dyDescent="0.15">
      <c r="A311" s="6" t="s">
        <v>323</v>
      </c>
      <c r="B311" s="7">
        <v>0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19">
        <v>0</v>
      </c>
      <c r="M311" s="7">
        <v>34447</v>
      </c>
      <c r="N311" s="7">
        <f t="shared" si="21"/>
        <v>0</v>
      </c>
      <c r="O311" s="7">
        <f t="shared" si="22"/>
        <v>0</v>
      </c>
      <c r="P311" s="7">
        <f t="shared" si="23"/>
        <v>0</v>
      </c>
      <c r="Q311" s="13">
        <f t="shared" si="24"/>
        <v>-34447</v>
      </c>
    </row>
    <row r="312" spans="1:17" s="8" customFormat="1" ht="12.75" customHeight="1" x14ac:dyDescent="0.15">
      <c r="A312" s="6" t="s">
        <v>324</v>
      </c>
      <c r="B312" s="7">
        <v>0</v>
      </c>
      <c r="C312" s="7">
        <v>18153.27</v>
      </c>
      <c r="D312" s="7">
        <v>69736.62</v>
      </c>
      <c r="E312" s="7">
        <v>68095.899999999994</v>
      </c>
      <c r="F312" s="7">
        <v>1640.72</v>
      </c>
      <c r="G312" s="7">
        <v>0</v>
      </c>
      <c r="H312" s="7">
        <v>70866.399999999994</v>
      </c>
      <c r="I312" s="7">
        <v>69199.710000000006</v>
      </c>
      <c r="J312" s="7">
        <v>1666.69</v>
      </c>
      <c r="K312" s="7">
        <v>0</v>
      </c>
      <c r="L312" s="19">
        <v>99.2</v>
      </c>
      <c r="M312" s="7">
        <v>55230</v>
      </c>
      <c r="N312" s="7">
        <v>16002.54</v>
      </c>
      <c r="O312" s="7">
        <v>9533.43</v>
      </c>
      <c r="P312" s="7">
        <v>33496.199999999997</v>
      </c>
      <c r="Q312" s="13">
        <f t="shared" si="24"/>
        <v>-45062.459999999992</v>
      </c>
    </row>
    <row r="313" spans="1:17" s="8" customFormat="1" ht="12.75" customHeight="1" x14ac:dyDescent="0.15">
      <c r="A313" s="6" t="s">
        <v>325</v>
      </c>
      <c r="B313" s="7">
        <v>0</v>
      </c>
      <c r="C313" s="7">
        <v>69544.41</v>
      </c>
      <c r="D313" s="7">
        <v>69664.679999999993</v>
      </c>
      <c r="E313" s="7">
        <v>68451.240000000005</v>
      </c>
      <c r="F313" s="7">
        <v>1213.44</v>
      </c>
      <c r="G313" s="7">
        <v>0</v>
      </c>
      <c r="H313" s="7">
        <v>62844.78</v>
      </c>
      <c r="I313" s="7">
        <v>61865.53</v>
      </c>
      <c r="J313" s="7">
        <v>1096.69</v>
      </c>
      <c r="K313" s="7">
        <v>0</v>
      </c>
      <c r="L313" s="19">
        <v>88.6</v>
      </c>
      <c r="M313" s="7">
        <v>41880</v>
      </c>
      <c r="N313" s="7">
        <v>16086.04</v>
      </c>
      <c r="O313" s="7">
        <v>9583.17</v>
      </c>
      <c r="P313" s="7">
        <v>21562.15</v>
      </c>
      <c r="Q313" s="13">
        <f t="shared" si="24"/>
        <v>-27245.83</v>
      </c>
    </row>
    <row r="314" spans="1:17" s="8" customFormat="1" ht="12.75" customHeight="1" x14ac:dyDescent="0.15">
      <c r="A314" s="6" t="s">
        <v>326</v>
      </c>
      <c r="B314" s="7">
        <v>0</v>
      </c>
      <c r="C314" s="7">
        <v>64154.06</v>
      </c>
      <c r="D314" s="7">
        <v>40633.24</v>
      </c>
      <c r="E314" s="7">
        <v>38173.5</v>
      </c>
      <c r="F314" s="7">
        <v>2459.7399999999998</v>
      </c>
      <c r="G314" s="7">
        <v>0</v>
      </c>
      <c r="H314" s="7">
        <v>46671.44</v>
      </c>
      <c r="I314" s="7">
        <v>43867.040000000001</v>
      </c>
      <c r="J314" s="7">
        <v>2804.4</v>
      </c>
      <c r="K314" s="7">
        <v>0</v>
      </c>
      <c r="L314" s="19">
        <v>88.64</v>
      </c>
      <c r="M314" s="7">
        <v>3417</v>
      </c>
      <c r="N314" s="7">
        <v>8970.77</v>
      </c>
      <c r="O314" s="7">
        <v>8970.77</v>
      </c>
      <c r="P314" s="7">
        <v>8207.2999999999993</v>
      </c>
      <c r="Q314" s="13">
        <f t="shared" si="24"/>
        <v>14301.2</v>
      </c>
    </row>
    <row r="315" spans="1:17" s="8" customFormat="1" ht="12.75" customHeight="1" x14ac:dyDescent="0.15">
      <c r="A315" s="6" t="s">
        <v>327</v>
      </c>
      <c r="B315" s="7">
        <v>0</v>
      </c>
      <c r="C315" s="7">
        <v>40078.85</v>
      </c>
      <c r="D315" s="7">
        <v>44237.14</v>
      </c>
      <c r="E315" s="7">
        <v>41388</v>
      </c>
      <c r="F315" s="7">
        <v>2849.14</v>
      </c>
      <c r="G315" s="7">
        <v>0</v>
      </c>
      <c r="H315" s="7">
        <v>34652.120000000003</v>
      </c>
      <c r="I315" s="7">
        <v>32420.31</v>
      </c>
      <c r="J315" s="7">
        <v>2231.81</v>
      </c>
      <c r="K315" s="7">
        <v>0</v>
      </c>
      <c r="L315" s="19">
        <f t="shared" si="20"/>
        <v>78.332640853364396</v>
      </c>
      <c r="M315" s="7">
        <v>9281</v>
      </c>
      <c r="N315" s="7">
        <f t="shared" si="21"/>
        <v>10395.7279</v>
      </c>
      <c r="O315" s="7">
        <f t="shared" si="22"/>
        <v>6193.1996000000008</v>
      </c>
      <c r="P315" s="7">
        <f t="shared" si="23"/>
        <v>9510.9850999999999</v>
      </c>
      <c r="Q315" s="13">
        <f t="shared" si="24"/>
        <v>-2960.6025999999993</v>
      </c>
    </row>
    <row r="316" spans="1:17" s="8" customFormat="1" ht="12.75" customHeight="1" x14ac:dyDescent="0.15">
      <c r="A316" s="6" t="s">
        <v>328</v>
      </c>
      <c r="B316" s="7">
        <v>0</v>
      </c>
      <c r="C316" s="7">
        <v>59675.839999999997</v>
      </c>
      <c r="D316" s="7">
        <v>76085.52</v>
      </c>
      <c r="E316" s="7">
        <v>69582.240000000005</v>
      </c>
      <c r="F316" s="7">
        <v>6503.28</v>
      </c>
      <c r="G316" s="7">
        <v>0</v>
      </c>
      <c r="H316" s="7">
        <v>72448.14</v>
      </c>
      <c r="I316" s="7">
        <v>66255.759999999995</v>
      </c>
      <c r="J316" s="7">
        <v>6192.38</v>
      </c>
      <c r="K316" s="7">
        <v>0</v>
      </c>
      <c r="L316" s="19">
        <f t="shared" si="20"/>
        <v>95.219353169959277</v>
      </c>
      <c r="M316" s="7">
        <v>13603</v>
      </c>
      <c r="N316" s="7">
        <f t="shared" si="21"/>
        <v>17880.0972</v>
      </c>
      <c r="O316" s="7">
        <f t="shared" si="22"/>
        <v>10651.972800000001</v>
      </c>
      <c r="P316" s="7">
        <f t="shared" si="23"/>
        <v>16358.3868</v>
      </c>
      <c r="Q316" s="13">
        <f t="shared" si="24"/>
        <v>7762.3031999999876</v>
      </c>
    </row>
    <row r="317" spans="1:17" s="8" customFormat="1" ht="12.75" customHeight="1" x14ac:dyDescent="0.15">
      <c r="A317" s="6" t="s">
        <v>329</v>
      </c>
      <c r="B317" s="7">
        <v>0</v>
      </c>
      <c r="C317" s="7">
        <v>39561.86</v>
      </c>
      <c r="D317" s="7">
        <v>43815.68</v>
      </c>
      <c r="E317" s="7">
        <v>42880.08</v>
      </c>
      <c r="F317" s="7">
        <v>935.6</v>
      </c>
      <c r="G317" s="7">
        <v>0</v>
      </c>
      <c r="H317" s="7">
        <v>40119.56</v>
      </c>
      <c r="I317" s="7">
        <v>39262.879999999997</v>
      </c>
      <c r="J317" s="7">
        <v>856.68</v>
      </c>
      <c r="K317" s="7">
        <v>0</v>
      </c>
      <c r="L317" s="19">
        <f t="shared" si="20"/>
        <v>91.564389734451225</v>
      </c>
      <c r="M317" s="7">
        <v>6898</v>
      </c>
      <c r="N317" s="7">
        <f t="shared" si="21"/>
        <v>10296.684799999999</v>
      </c>
      <c r="O317" s="7">
        <f t="shared" si="22"/>
        <v>6134.195200000001</v>
      </c>
      <c r="P317" s="7">
        <f t="shared" si="23"/>
        <v>9420.3711999999996</v>
      </c>
      <c r="Q317" s="13">
        <f t="shared" si="24"/>
        <v>6513.6287999999968</v>
      </c>
    </row>
    <row r="318" spans="1:17" s="8" customFormat="1" ht="12.75" customHeight="1" x14ac:dyDescent="0.15">
      <c r="A318" s="6" t="s">
        <v>330</v>
      </c>
      <c r="B318" s="7">
        <v>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19">
        <v>0</v>
      </c>
      <c r="M318" s="7">
        <v>15410</v>
      </c>
      <c r="N318" s="7">
        <f t="shared" si="21"/>
        <v>0</v>
      </c>
      <c r="O318" s="7">
        <f t="shared" si="22"/>
        <v>0</v>
      </c>
      <c r="P318" s="7">
        <f t="shared" si="23"/>
        <v>0</v>
      </c>
      <c r="Q318" s="13">
        <f t="shared" si="24"/>
        <v>-15410</v>
      </c>
    </row>
    <row r="319" spans="1:17" s="8" customFormat="1" ht="12.75" customHeight="1" x14ac:dyDescent="0.15">
      <c r="A319" s="6" t="s">
        <v>331</v>
      </c>
      <c r="B319" s="7">
        <v>0</v>
      </c>
      <c r="C319" s="7">
        <v>169683.78</v>
      </c>
      <c r="D319" s="7">
        <v>504242.2</v>
      </c>
      <c r="E319" s="7">
        <v>477760.32</v>
      </c>
      <c r="F319" s="7">
        <v>8159.2</v>
      </c>
      <c r="G319" s="7">
        <v>18322.68</v>
      </c>
      <c r="H319" s="7">
        <v>406176.64</v>
      </c>
      <c r="I319" s="7">
        <v>398017.44</v>
      </c>
      <c r="J319" s="7">
        <v>6572.39</v>
      </c>
      <c r="K319" s="7">
        <v>14759.27</v>
      </c>
      <c r="L319" s="19">
        <f t="shared" si="20"/>
        <v>80.551893514664187</v>
      </c>
      <c r="M319" s="7">
        <v>161893</v>
      </c>
      <c r="N319" s="7">
        <v>112273.68</v>
      </c>
      <c r="O319" s="7">
        <v>66886.44</v>
      </c>
      <c r="P319" s="7">
        <v>150494.5</v>
      </c>
      <c r="Q319" s="13">
        <f t="shared" si="24"/>
        <v>-93530.18</v>
      </c>
    </row>
    <row r="320" spans="1:17" s="8" customFormat="1" ht="12.75" customHeight="1" x14ac:dyDescent="0.15">
      <c r="A320" s="6" t="s">
        <v>332</v>
      </c>
      <c r="B320" s="7">
        <v>0</v>
      </c>
      <c r="C320" s="7">
        <v>178280.97</v>
      </c>
      <c r="D320" s="7">
        <v>509046.1</v>
      </c>
      <c r="E320" s="7">
        <v>481688.22</v>
      </c>
      <c r="F320" s="7">
        <v>8885.32</v>
      </c>
      <c r="G320" s="7">
        <v>18472.560000000001</v>
      </c>
      <c r="H320" s="7">
        <v>467987.29</v>
      </c>
      <c r="I320" s="7">
        <v>406243.84000000003</v>
      </c>
      <c r="J320" s="7">
        <v>8323.74</v>
      </c>
      <c r="K320" s="7">
        <v>17305.03</v>
      </c>
      <c r="L320" s="19">
        <v>95.4</v>
      </c>
      <c r="M320" s="7">
        <v>108286</v>
      </c>
      <c r="N320" s="7">
        <v>113196.73</v>
      </c>
      <c r="O320" s="7">
        <v>67436.350000000006</v>
      </c>
      <c r="P320" s="7">
        <v>103562.97</v>
      </c>
      <c r="Q320" s="13">
        <f t="shared" si="24"/>
        <v>13761.790000000037</v>
      </c>
    </row>
    <row r="321" spans="1:17" s="8" customFormat="1" ht="12.75" customHeight="1" x14ac:dyDescent="0.15">
      <c r="A321" s="6" t="s">
        <v>333</v>
      </c>
      <c r="B321" s="7">
        <v>0</v>
      </c>
      <c r="C321" s="7">
        <v>43154.93</v>
      </c>
      <c r="D321" s="7">
        <v>337085.56</v>
      </c>
      <c r="E321" s="7">
        <v>315535.32</v>
      </c>
      <c r="F321" s="7">
        <v>9449.32</v>
      </c>
      <c r="G321" s="7">
        <v>12100.92</v>
      </c>
      <c r="H321" s="7">
        <v>319004.03000000003</v>
      </c>
      <c r="I321" s="7">
        <v>319004.03000000003</v>
      </c>
      <c r="J321" s="7">
        <v>9207.34</v>
      </c>
      <c r="K321" s="7">
        <v>11791.04</v>
      </c>
      <c r="L321" s="19">
        <v>98.16</v>
      </c>
      <c r="M321" s="7">
        <v>90975</v>
      </c>
      <c r="N321" s="7">
        <v>74150.8</v>
      </c>
      <c r="O321" s="7">
        <v>44174.94</v>
      </c>
      <c r="P321" s="7">
        <v>67840.09</v>
      </c>
      <c r="Q321" s="13">
        <v>20867.82</v>
      </c>
    </row>
    <row r="322" spans="1:17" s="8" customFormat="1" ht="12.75" customHeight="1" x14ac:dyDescent="0.15">
      <c r="A322" s="6" t="s">
        <v>334</v>
      </c>
      <c r="B322" s="7">
        <v>330.63</v>
      </c>
      <c r="C322" s="7">
        <v>138167.46</v>
      </c>
      <c r="D322" s="7">
        <v>500423.74</v>
      </c>
      <c r="E322" s="7">
        <v>473320.38</v>
      </c>
      <c r="F322" s="7">
        <v>12558.46</v>
      </c>
      <c r="G322" s="7">
        <v>13614.3</v>
      </c>
      <c r="H322" s="7">
        <v>429653.06</v>
      </c>
      <c r="I322" s="7">
        <v>398507.37</v>
      </c>
      <c r="J322" s="7">
        <v>11422.52</v>
      </c>
      <c r="K322" s="7">
        <v>12382.85</v>
      </c>
      <c r="L322" s="19">
        <v>90.5</v>
      </c>
      <c r="M322" s="7">
        <v>103062</v>
      </c>
      <c r="N322" s="7">
        <v>111230.29</v>
      </c>
      <c r="O322" s="7">
        <v>66264.850000000006</v>
      </c>
      <c r="P322" s="7">
        <v>149095.92000000001</v>
      </c>
      <c r="Q322" s="13">
        <f t="shared" si="24"/>
        <v>-30815.059999999998</v>
      </c>
    </row>
    <row r="323" spans="1:17" s="8" customFormat="1" ht="12.75" customHeight="1" x14ac:dyDescent="0.15">
      <c r="A323" s="6" t="s">
        <v>335</v>
      </c>
      <c r="B323" s="7">
        <v>0</v>
      </c>
      <c r="C323" s="7">
        <v>16130.24</v>
      </c>
      <c r="D323" s="7">
        <v>32279.3</v>
      </c>
      <c r="E323" s="7">
        <v>30973.439999999999</v>
      </c>
      <c r="F323" s="7">
        <v>1305.8599999999999</v>
      </c>
      <c r="G323" s="7">
        <v>0</v>
      </c>
      <c r="H323" s="7">
        <v>33652.54</v>
      </c>
      <c r="I323" s="7">
        <v>32291.13</v>
      </c>
      <c r="J323" s="7">
        <v>1361.41</v>
      </c>
      <c r="K323" s="7">
        <v>0</v>
      </c>
      <c r="L323" s="19">
        <f t="shared" si="20"/>
        <v>104.25424343154901</v>
      </c>
      <c r="M323" s="7">
        <v>2320</v>
      </c>
      <c r="N323" s="7">
        <f t="shared" si="21"/>
        <v>7585.6354999999994</v>
      </c>
      <c r="O323" s="7">
        <f t="shared" si="22"/>
        <v>4519.1020000000008</v>
      </c>
      <c r="P323" s="7">
        <f t="shared" si="23"/>
        <v>6940.0495000000001</v>
      </c>
      <c r="Q323" s="13">
        <f t="shared" si="24"/>
        <v>10926.343000000001</v>
      </c>
    </row>
    <row r="324" spans="1:17" s="8" customFormat="1" ht="12.75" customHeight="1" x14ac:dyDescent="0.15">
      <c r="A324" s="6" t="s">
        <v>336</v>
      </c>
      <c r="B324" s="7">
        <v>5050.1899999999996</v>
      </c>
      <c r="C324" s="7">
        <v>3922.7</v>
      </c>
      <c r="D324" s="7">
        <v>34415.089999999997</v>
      </c>
      <c r="E324" s="7">
        <v>31871.03</v>
      </c>
      <c r="F324" s="7">
        <v>2544.06</v>
      </c>
      <c r="G324" s="7">
        <v>0</v>
      </c>
      <c r="H324" s="7">
        <v>33925.730000000003</v>
      </c>
      <c r="I324" s="7">
        <v>31417.84</v>
      </c>
      <c r="J324" s="7">
        <v>2507.89</v>
      </c>
      <c r="K324" s="7">
        <v>0</v>
      </c>
      <c r="L324" s="19">
        <f t="shared" si="20"/>
        <v>98.578065610172771</v>
      </c>
      <c r="M324" s="7">
        <v>1717</v>
      </c>
      <c r="N324" s="7">
        <f t="shared" si="21"/>
        <v>8087.5461499999983</v>
      </c>
      <c r="O324" s="7">
        <f t="shared" si="22"/>
        <v>4818.1126000000004</v>
      </c>
      <c r="P324" s="7">
        <f t="shared" si="23"/>
        <v>7399.244349999999</v>
      </c>
      <c r="Q324" s="13">
        <f t="shared" si="24"/>
        <v>14446.126900000001</v>
      </c>
    </row>
    <row r="325" spans="1:17" s="8" customFormat="1" ht="12.75" customHeight="1" x14ac:dyDescent="0.15">
      <c r="A325" s="6" t="s">
        <v>337</v>
      </c>
      <c r="B325" s="7">
        <v>2769.26</v>
      </c>
      <c r="C325" s="7">
        <v>35180.94</v>
      </c>
      <c r="D325" s="7">
        <v>34209.379999999997</v>
      </c>
      <c r="E325" s="7">
        <v>32123.1</v>
      </c>
      <c r="F325" s="7">
        <v>2086.2800000000002</v>
      </c>
      <c r="G325" s="7">
        <v>0</v>
      </c>
      <c r="H325" s="7">
        <v>29489.15</v>
      </c>
      <c r="I325" s="7">
        <v>27690.74</v>
      </c>
      <c r="J325" s="7">
        <v>1798.41</v>
      </c>
      <c r="K325" s="7">
        <v>0</v>
      </c>
      <c r="L325" s="19">
        <f t="shared" si="20"/>
        <v>86.201942274311904</v>
      </c>
      <c r="M325" s="7">
        <v>2130</v>
      </c>
      <c r="N325" s="7">
        <f t="shared" si="21"/>
        <v>8039.2042999999985</v>
      </c>
      <c r="O325" s="7">
        <f t="shared" si="22"/>
        <v>4789.3132000000005</v>
      </c>
      <c r="P325" s="7">
        <f t="shared" si="23"/>
        <v>7355.0166999999992</v>
      </c>
      <c r="Q325" s="13">
        <f t="shared" si="24"/>
        <v>8146.4658000000027</v>
      </c>
    </row>
    <row r="326" spans="1:17" s="8" customFormat="1" ht="12.75" customHeight="1" x14ac:dyDescent="0.15">
      <c r="A326" s="6" t="s">
        <v>338</v>
      </c>
      <c r="B326" s="7">
        <v>0</v>
      </c>
      <c r="C326" s="7">
        <v>26280.75</v>
      </c>
      <c r="D326" s="7">
        <v>35250.74</v>
      </c>
      <c r="E326" s="7">
        <v>32651.7</v>
      </c>
      <c r="F326" s="7">
        <v>2599.04</v>
      </c>
      <c r="G326" s="7">
        <v>0</v>
      </c>
      <c r="H326" s="7">
        <v>35176.03</v>
      </c>
      <c r="I326" s="7">
        <v>32576.99</v>
      </c>
      <c r="J326" s="7">
        <v>2593.5300000000002</v>
      </c>
      <c r="K326" s="7">
        <v>0</v>
      </c>
      <c r="L326" s="19">
        <v>92.42</v>
      </c>
      <c r="M326" s="7">
        <v>1801</v>
      </c>
      <c r="N326" s="7">
        <v>7673.15</v>
      </c>
      <c r="O326" s="7">
        <v>4571.24</v>
      </c>
      <c r="P326" s="7">
        <v>7020.12</v>
      </c>
      <c r="Q326" s="13">
        <f t="shared" si="24"/>
        <v>11511.480000000007</v>
      </c>
    </row>
    <row r="327" spans="1:17" s="8" customFormat="1" ht="12.75" customHeight="1" x14ac:dyDescent="0.15">
      <c r="A327" s="6" t="s">
        <v>339</v>
      </c>
      <c r="B327" s="7">
        <v>4643.75</v>
      </c>
      <c r="C327" s="7">
        <v>22679.34</v>
      </c>
      <c r="D327" s="7">
        <v>33000.58</v>
      </c>
      <c r="E327" s="7">
        <v>30483.24</v>
      </c>
      <c r="F327" s="7">
        <v>2517.34</v>
      </c>
      <c r="G327" s="7">
        <v>0</v>
      </c>
      <c r="H327" s="7">
        <v>18834.97</v>
      </c>
      <c r="I327" s="7">
        <v>16317.63</v>
      </c>
      <c r="J327" s="7">
        <v>1436.76</v>
      </c>
      <c r="K327" s="7">
        <v>0</v>
      </c>
      <c r="L327" s="19">
        <f t="shared" si="20"/>
        <v>57.07466353621664</v>
      </c>
      <c r="M327" s="7">
        <v>3440</v>
      </c>
      <c r="N327" s="7">
        <v>7161.09</v>
      </c>
      <c r="O327" s="7">
        <v>4266.18</v>
      </c>
      <c r="P327" s="7">
        <v>9598.92</v>
      </c>
      <c r="Q327" s="13">
        <f t="shared" si="24"/>
        <v>-3504.8100000000031</v>
      </c>
    </row>
    <row r="328" spans="1:17" s="8" customFormat="1" ht="12.75" customHeight="1" x14ac:dyDescent="0.15">
      <c r="A328" s="6" t="s">
        <v>340</v>
      </c>
      <c r="B328" s="7">
        <v>2554.5</v>
      </c>
      <c r="C328" s="7">
        <v>78099.47</v>
      </c>
      <c r="D328" s="7">
        <v>47166.06</v>
      </c>
      <c r="E328" s="7">
        <v>40997.519999999997</v>
      </c>
      <c r="F328" s="7">
        <v>6168.54</v>
      </c>
      <c r="G328" s="7">
        <v>0</v>
      </c>
      <c r="H328" s="7">
        <v>29093.29</v>
      </c>
      <c r="I328" s="7">
        <v>25288.37</v>
      </c>
      <c r="J328" s="7">
        <v>3804.92</v>
      </c>
      <c r="K328" s="7">
        <v>0</v>
      </c>
      <c r="L328" s="19">
        <f t="shared" ref="L328:L391" si="25">H328/D328*100</f>
        <v>61.682680300198925</v>
      </c>
      <c r="M328" s="7">
        <v>11771</v>
      </c>
      <c r="N328" s="7">
        <f t="shared" ref="N328:N391" si="26">D328*23.5%</f>
        <v>11084.024099999999</v>
      </c>
      <c r="O328" s="7">
        <f t="shared" ref="O328:O391" si="27">D328*14%</f>
        <v>6603.2484000000004</v>
      </c>
      <c r="P328" s="7">
        <f t="shared" ref="P328:P391" si="28">D328*21.5%</f>
        <v>10140.7029</v>
      </c>
      <c r="Q328" s="13">
        <f t="shared" ref="Q328:Q391" si="29">B328+I328-M328-N328-O328-P328</f>
        <v>-11756.1054</v>
      </c>
    </row>
    <row r="329" spans="1:17" s="8" customFormat="1" ht="12.75" customHeight="1" x14ac:dyDescent="0.15">
      <c r="A329" s="6" t="s">
        <v>341</v>
      </c>
      <c r="B329" s="7">
        <v>0</v>
      </c>
      <c r="C329" s="7">
        <v>9116.35</v>
      </c>
      <c r="D329" s="7">
        <v>48759.199999999997</v>
      </c>
      <c r="E329" s="7">
        <v>41718.6</v>
      </c>
      <c r="F329" s="7">
        <v>7040.6</v>
      </c>
      <c r="G329" s="7">
        <v>0</v>
      </c>
      <c r="H329" s="7">
        <v>50274.17</v>
      </c>
      <c r="I329" s="7">
        <v>43014.82</v>
      </c>
      <c r="J329" s="7">
        <v>7259.35</v>
      </c>
      <c r="K329" s="7">
        <v>0</v>
      </c>
      <c r="L329" s="19">
        <f t="shared" si="25"/>
        <v>103.10704441418235</v>
      </c>
      <c r="M329" s="7">
        <v>25392</v>
      </c>
      <c r="N329" s="7">
        <f t="shared" si="26"/>
        <v>11458.411999999998</v>
      </c>
      <c r="O329" s="7">
        <f t="shared" si="27"/>
        <v>6826.2880000000005</v>
      </c>
      <c r="P329" s="7">
        <f t="shared" si="28"/>
        <v>10483.227999999999</v>
      </c>
      <c r="Q329" s="13">
        <f t="shared" si="29"/>
        <v>-11145.107999999998</v>
      </c>
    </row>
    <row r="330" spans="1:17" s="8" customFormat="1" ht="12.75" customHeight="1" x14ac:dyDescent="0.15">
      <c r="A330" s="6" t="s">
        <v>342</v>
      </c>
      <c r="B330" s="7">
        <v>7360.31</v>
      </c>
      <c r="C330" s="7">
        <v>24262.25</v>
      </c>
      <c r="D330" s="7">
        <v>56797.02</v>
      </c>
      <c r="E330" s="7">
        <v>49479.3</v>
      </c>
      <c r="F330" s="7">
        <v>7317.72</v>
      </c>
      <c r="G330" s="7">
        <v>0</v>
      </c>
      <c r="H330" s="7">
        <v>50653.08</v>
      </c>
      <c r="I330" s="7">
        <v>44126.94</v>
      </c>
      <c r="J330" s="7">
        <v>6526.14</v>
      </c>
      <c r="K330" s="7">
        <v>0</v>
      </c>
      <c r="L330" s="19">
        <f t="shared" si="25"/>
        <v>89.182636694671672</v>
      </c>
      <c r="M330" s="7">
        <v>21691</v>
      </c>
      <c r="N330" s="7">
        <f t="shared" si="26"/>
        <v>13347.299699999998</v>
      </c>
      <c r="O330" s="7">
        <f t="shared" si="27"/>
        <v>7951.5828000000001</v>
      </c>
      <c r="P330" s="7">
        <f t="shared" si="28"/>
        <v>12211.359299999998</v>
      </c>
      <c r="Q330" s="13">
        <f t="shared" si="29"/>
        <v>-3713.9917999999943</v>
      </c>
    </row>
    <row r="331" spans="1:17" s="8" customFormat="1" ht="12.75" customHeight="1" x14ac:dyDescent="0.15">
      <c r="A331" s="6" t="s">
        <v>343</v>
      </c>
      <c r="B331" s="7">
        <v>0</v>
      </c>
      <c r="C331" s="7">
        <v>2896.83</v>
      </c>
      <c r="D331" s="7">
        <v>6468.33</v>
      </c>
      <c r="E331" s="7">
        <v>4889.13</v>
      </c>
      <c r="F331" s="7">
        <v>1579.2</v>
      </c>
      <c r="G331" s="7">
        <v>0</v>
      </c>
      <c r="H331" s="7">
        <v>4283.1400000000003</v>
      </c>
      <c r="I331" s="7">
        <v>3237.44</v>
      </c>
      <c r="J331" s="7">
        <v>1045.7</v>
      </c>
      <c r="K331" s="7">
        <v>0</v>
      </c>
      <c r="L331" s="19">
        <f t="shared" si="25"/>
        <v>66.217091583144338</v>
      </c>
      <c r="M331" s="7">
        <v>9627</v>
      </c>
      <c r="N331" s="7">
        <f t="shared" si="26"/>
        <v>1520.05755</v>
      </c>
      <c r="O331" s="7">
        <f t="shared" si="27"/>
        <v>905.56620000000009</v>
      </c>
      <c r="P331" s="7">
        <f t="shared" si="28"/>
        <v>1390.6909499999999</v>
      </c>
      <c r="Q331" s="13">
        <f t="shared" si="29"/>
        <v>-10205.874699999998</v>
      </c>
    </row>
    <row r="332" spans="1:17" s="8" customFormat="1" ht="12.75" customHeight="1" x14ac:dyDescent="0.15">
      <c r="A332" s="6" t="s">
        <v>344</v>
      </c>
      <c r="B332" s="7">
        <v>0</v>
      </c>
      <c r="C332" s="7">
        <v>13044.57</v>
      </c>
      <c r="D332" s="7">
        <v>3726.78</v>
      </c>
      <c r="E332" s="7">
        <v>3217.08</v>
      </c>
      <c r="F332" s="7">
        <v>509.7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19">
        <f t="shared" si="25"/>
        <v>0</v>
      </c>
      <c r="M332" s="7">
        <v>11771</v>
      </c>
      <c r="N332" s="7">
        <f t="shared" si="26"/>
        <v>875.79330000000004</v>
      </c>
      <c r="O332" s="7">
        <f t="shared" si="27"/>
        <v>521.74920000000009</v>
      </c>
      <c r="P332" s="7">
        <f t="shared" si="28"/>
        <v>801.2577</v>
      </c>
      <c r="Q332" s="13">
        <f t="shared" si="29"/>
        <v>-13969.8002</v>
      </c>
    </row>
    <row r="333" spans="1:17" s="8" customFormat="1" ht="12.75" customHeight="1" x14ac:dyDescent="0.15">
      <c r="A333" s="6" t="s">
        <v>345</v>
      </c>
      <c r="B333" s="7">
        <v>0</v>
      </c>
      <c r="C333" s="7">
        <v>7769.44</v>
      </c>
      <c r="D333" s="7">
        <v>2890.96</v>
      </c>
      <c r="E333" s="7">
        <v>2351.8200000000002</v>
      </c>
      <c r="F333" s="7">
        <v>539.14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19">
        <f t="shared" si="25"/>
        <v>0</v>
      </c>
      <c r="M333" s="7">
        <v>11771</v>
      </c>
      <c r="N333" s="7">
        <f t="shared" si="26"/>
        <v>679.37559999999996</v>
      </c>
      <c r="O333" s="7">
        <f t="shared" si="27"/>
        <v>404.73440000000005</v>
      </c>
      <c r="P333" s="7">
        <f t="shared" si="28"/>
        <v>621.55640000000005</v>
      </c>
      <c r="Q333" s="13">
        <f t="shared" si="29"/>
        <v>-13476.666399999998</v>
      </c>
    </row>
    <row r="334" spans="1:17" s="8" customFormat="1" ht="12.75" customHeight="1" x14ac:dyDescent="0.15">
      <c r="A334" s="6" t="s">
        <v>346</v>
      </c>
      <c r="B334" s="7">
        <v>0</v>
      </c>
      <c r="C334" s="7">
        <v>19835.490000000002</v>
      </c>
      <c r="D334" s="7">
        <v>5522.42</v>
      </c>
      <c r="E334" s="7">
        <v>4974.78</v>
      </c>
      <c r="F334" s="7">
        <v>547.64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19">
        <f t="shared" si="25"/>
        <v>0</v>
      </c>
      <c r="M334" s="7">
        <v>0</v>
      </c>
      <c r="N334" s="7">
        <f t="shared" si="26"/>
        <v>1297.7686999999999</v>
      </c>
      <c r="O334" s="7">
        <f t="shared" si="27"/>
        <v>773.13880000000006</v>
      </c>
      <c r="P334" s="7">
        <f t="shared" si="28"/>
        <v>1187.3203000000001</v>
      </c>
      <c r="Q334" s="13">
        <f t="shared" si="29"/>
        <v>-3258.2277999999997</v>
      </c>
    </row>
    <row r="335" spans="1:17" s="8" customFormat="1" ht="12.75" customHeight="1" x14ac:dyDescent="0.15">
      <c r="A335" s="6" t="s">
        <v>347</v>
      </c>
      <c r="B335" s="7">
        <v>0</v>
      </c>
      <c r="C335" s="7">
        <v>14873.22</v>
      </c>
      <c r="D335" s="7">
        <v>17564.04</v>
      </c>
      <c r="E335" s="7">
        <v>17564.04</v>
      </c>
      <c r="F335" s="7">
        <v>0</v>
      </c>
      <c r="G335" s="7">
        <v>0</v>
      </c>
      <c r="H335" s="7">
        <v>15600.09</v>
      </c>
      <c r="I335" s="7">
        <v>15600.09</v>
      </c>
      <c r="J335" s="7">
        <v>0</v>
      </c>
      <c r="K335" s="7">
        <v>0</v>
      </c>
      <c r="L335" s="19">
        <f t="shared" si="25"/>
        <v>88.818347031776284</v>
      </c>
      <c r="M335" s="7">
        <v>14514</v>
      </c>
      <c r="N335" s="7">
        <f t="shared" si="26"/>
        <v>4127.5493999999999</v>
      </c>
      <c r="O335" s="7">
        <f t="shared" si="27"/>
        <v>2458.9656000000004</v>
      </c>
      <c r="P335" s="7">
        <f t="shared" si="28"/>
        <v>3776.2686000000003</v>
      </c>
      <c r="Q335" s="13">
        <f t="shared" si="29"/>
        <v>-9276.6936000000005</v>
      </c>
    </row>
    <row r="336" spans="1:17" s="8" customFormat="1" ht="12.75" customHeight="1" x14ac:dyDescent="0.15">
      <c r="A336" s="6" t="s">
        <v>348</v>
      </c>
      <c r="B336" s="7">
        <v>0</v>
      </c>
      <c r="C336" s="7">
        <v>2885.82</v>
      </c>
      <c r="D336" s="7">
        <v>3726.7</v>
      </c>
      <c r="E336" s="7">
        <v>3357.12</v>
      </c>
      <c r="F336" s="7">
        <v>369.58</v>
      </c>
      <c r="G336" s="7">
        <v>0</v>
      </c>
      <c r="H336" s="7">
        <v>10500</v>
      </c>
      <c r="I336" s="7">
        <v>9458.7099999999991</v>
      </c>
      <c r="J336" s="7">
        <v>1041.29</v>
      </c>
      <c r="K336" s="7">
        <v>0</v>
      </c>
      <c r="L336" s="19">
        <f t="shared" si="25"/>
        <v>281.750610459656</v>
      </c>
      <c r="M336" s="7">
        <v>0</v>
      </c>
      <c r="N336" s="7">
        <f t="shared" si="26"/>
        <v>875.77449999999988</v>
      </c>
      <c r="O336" s="7">
        <f t="shared" si="27"/>
        <v>521.73800000000006</v>
      </c>
      <c r="P336" s="7">
        <f t="shared" si="28"/>
        <v>801.2405</v>
      </c>
      <c r="Q336" s="13">
        <f t="shared" si="29"/>
        <v>7259.9569999999994</v>
      </c>
    </row>
    <row r="337" spans="1:17" s="8" customFormat="1" ht="12.75" customHeight="1" x14ac:dyDescent="0.15">
      <c r="A337" s="6" t="s">
        <v>349</v>
      </c>
      <c r="B337" s="7">
        <v>0</v>
      </c>
      <c r="C337" s="7">
        <v>83306.960000000006</v>
      </c>
      <c r="D337" s="7">
        <v>24030.06</v>
      </c>
      <c r="E337" s="7">
        <v>21647.040000000001</v>
      </c>
      <c r="F337" s="7">
        <v>2383.02</v>
      </c>
      <c r="G337" s="7">
        <v>0</v>
      </c>
      <c r="H337" s="7">
        <v>751.3</v>
      </c>
      <c r="I337" s="7">
        <v>676.79</v>
      </c>
      <c r="J337" s="7">
        <v>74.510000000000005</v>
      </c>
      <c r="K337" s="7">
        <v>0</v>
      </c>
      <c r="L337" s="19">
        <f t="shared" si="25"/>
        <v>3.1265007245092189</v>
      </c>
      <c r="M337" s="7">
        <v>0</v>
      </c>
      <c r="N337" s="7">
        <f t="shared" si="26"/>
        <v>5647.0640999999996</v>
      </c>
      <c r="O337" s="7">
        <f t="shared" si="27"/>
        <v>3364.2084000000004</v>
      </c>
      <c r="P337" s="7">
        <f t="shared" si="28"/>
        <v>5166.4629000000004</v>
      </c>
      <c r="Q337" s="13">
        <f t="shared" si="29"/>
        <v>-13500.945400000001</v>
      </c>
    </row>
    <row r="338" spans="1:17" s="8" customFormat="1" ht="12.75" customHeight="1" x14ac:dyDescent="0.15">
      <c r="A338" s="6" t="s">
        <v>350</v>
      </c>
      <c r="B338" s="7">
        <v>0</v>
      </c>
      <c r="C338" s="7">
        <v>26622</v>
      </c>
      <c r="D338" s="7">
        <v>11396.82</v>
      </c>
      <c r="E338" s="7">
        <v>10266.66</v>
      </c>
      <c r="F338" s="7">
        <v>1130.1600000000001</v>
      </c>
      <c r="G338" s="7">
        <v>0</v>
      </c>
      <c r="H338" s="7">
        <v>2871.44</v>
      </c>
      <c r="I338" s="7">
        <v>2586.6999999999998</v>
      </c>
      <c r="J338" s="7">
        <v>284.74</v>
      </c>
      <c r="K338" s="7">
        <v>0</v>
      </c>
      <c r="L338" s="19">
        <f t="shared" si="25"/>
        <v>25.195098281801414</v>
      </c>
      <c r="M338" s="7">
        <v>0</v>
      </c>
      <c r="N338" s="7">
        <f t="shared" si="26"/>
        <v>2678.2527</v>
      </c>
      <c r="O338" s="7">
        <f t="shared" si="27"/>
        <v>1595.5548000000001</v>
      </c>
      <c r="P338" s="7">
        <f t="shared" si="28"/>
        <v>2450.3163</v>
      </c>
      <c r="Q338" s="13">
        <f t="shared" si="29"/>
        <v>-4137.4238000000005</v>
      </c>
    </row>
    <row r="339" spans="1:17" s="8" customFormat="1" ht="12.75" customHeight="1" x14ac:dyDescent="0.15">
      <c r="A339" s="6" t="s">
        <v>351</v>
      </c>
      <c r="B339" s="7">
        <v>970.83</v>
      </c>
      <c r="C339" s="7">
        <v>-2.61</v>
      </c>
      <c r="D339" s="7">
        <v>4349.5200000000004</v>
      </c>
      <c r="E339" s="7">
        <v>3918.18</v>
      </c>
      <c r="F339" s="7">
        <v>431.34</v>
      </c>
      <c r="G339" s="7">
        <v>0</v>
      </c>
      <c r="H339" s="7">
        <v>4352.13</v>
      </c>
      <c r="I339" s="7">
        <v>3920.53</v>
      </c>
      <c r="J339" s="7">
        <v>431.6</v>
      </c>
      <c r="K339" s="7">
        <v>0</v>
      </c>
      <c r="L339" s="19">
        <f t="shared" si="25"/>
        <v>100.0600066214203</v>
      </c>
      <c r="M339" s="7">
        <v>0</v>
      </c>
      <c r="N339" s="7">
        <f t="shared" si="26"/>
        <v>1022.1372</v>
      </c>
      <c r="O339" s="7">
        <f t="shared" si="27"/>
        <v>608.93280000000016</v>
      </c>
      <c r="P339" s="7">
        <f t="shared" si="28"/>
        <v>935.1468000000001</v>
      </c>
      <c r="Q339" s="13">
        <f t="shared" si="29"/>
        <v>2325.1432000000004</v>
      </c>
    </row>
    <row r="340" spans="1:17" s="8" customFormat="1" ht="12.75" customHeight="1" x14ac:dyDescent="0.15">
      <c r="A340" s="6" t="s">
        <v>352</v>
      </c>
      <c r="B340" s="7">
        <v>0</v>
      </c>
      <c r="C340" s="7">
        <v>2606.14</v>
      </c>
      <c r="D340" s="7">
        <v>1969.73</v>
      </c>
      <c r="E340" s="7">
        <v>1714.11</v>
      </c>
      <c r="F340" s="7">
        <v>255.62</v>
      </c>
      <c r="G340" s="7">
        <v>0</v>
      </c>
      <c r="H340" s="7">
        <v>356.7</v>
      </c>
      <c r="I340" s="7">
        <v>310.41000000000003</v>
      </c>
      <c r="J340" s="7">
        <v>46.29</v>
      </c>
      <c r="K340" s="7">
        <v>0</v>
      </c>
      <c r="L340" s="19">
        <f t="shared" si="25"/>
        <v>18.109080940027315</v>
      </c>
      <c r="M340" s="7">
        <v>0</v>
      </c>
      <c r="N340" s="7">
        <f t="shared" si="26"/>
        <v>462.88655</v>
      </c>
      <c r="O340" s="7">
        <f t="shared" si="27"/>
        <v>275.76220000000001</v>
      </c>
      <c r="P340" s="7">
        <f t="shared" si="28"/>
        <v>423.49194999999997</v>
      </c>
      <c r="Q340" s="13">
        <f t="shared" si="29"/>
        <v>-851.73069999999996</v>
      </c>
    </row>
    <row r="341" spans="1:17" s="8" customFormat="1" ht="12.75" customHeight="1" x14ac:dyDescent="0.15">
      <c r="A341" s="6" t="s">
        <v>353</v>
      </c>
      <c r="B341" s="7">
        <v>0</v>
      </c>
      <c r="C341" s="7">
        <v>45011.76</v>
      </c>
      <c r="D341" s="7">
        <v>13180.44</v>
      </c>
      <c r="E341" s="7">
        <v>11415.42</v>
      </c>
      <c r="F341" s="7">
        <v>1765.02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19">
        <f t="shared" si="25"/>
        <v>0</v>
      </c>
      <c r="M341" s="7">
        <v>0</v>
      </c>
      <c r="N341" s="7">
        <f t="shared" si="26"/>
        <v>3097.4034000000001</v>
      </c>
      <c r="O341" s="7">
        <f t="shared" si="27"/>
        <v>1845.2616000000003</v>
      </c>
      <c r="P341" s="7">
        <f t="shared" si="28"/>
        <v>2833.7946000000002</v>
      </c>
      <c r="Q341" s="13">
        <f t="shared" si="29"/>
        <v>-7776.459600000001</v>
      </c>
    </row>
    <row r="342" spans="1:17" s="8" customFormat="1" ht="12.75" customHeight="1" x14ac:dyDescent="0.15">
      <c r="A342" s="6" t="s">
        <v>354</v>
      </c>
      <c r="B342" s="7">
        <v>0</v>
      </c>
      <c r="C342" s="7">
        <v>8315.98</v>
      </c>
      <c r="D342" s="7">
        <v>2157.1</v>
      </c>
      <c r="E342" s="7">
        <v>1945.94</v>
      </c>
      <c r="F342" s="7">
        <v>211.16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19">
        <f t="shared" si="25"/>
        <v>0</v>
      </c>
      <c r="M342" s="7">
        <v>0</v>
      </c>
      <c r="N342" s="7">
        <f t="shared" si="26"/>
        <v>506.91849999999994</v>
      </c>
      <c r="O342" s="7">
        <f t="shared" si="27"/>
        <v>301.99400000000003</v>
      </c>
      <c r="P342" s="7">
        <f t="shared" si="28"/>
        <v>463.7765</v>
      </c>
      <c r="Q342" s="13">
        <f t="shared" si="29"/>
        <v>-1272.6889999999999</v>
      </c>
    </row>
    <row r="343" spans="1:17" s="8" customFormat="1" ht="12.75" customHeight="1" x14ac:dyDescent="0.15">
      <c r="A343" s="6" t="s">
        <v>355</v>
      </c>
      <c r="B343" s="7">
        <v>0</v>
      </c>
      <c r="C343" s="7">
        <v>24670.45</v>
      </c>
      <c r="D343" s="7">
        <v>8210.6</v>
      </c>
      <c r="E343" s="7">
        <v>6978.96</v>
      </c>
      <c r="F343" s="7">
        <v>1231.6400000000001</v>
      </c>
      <c r="G343" s="7">
        <v>0</v>
      </c>
      <c r="H343" s="7">
        <v>748.1</v>
      </c>
      <c r="I343" s="7">
        <v>635.88</v>
      </c>
      <c r="J343" s="7">
        <v>112.22</v>
      </c>
      <c r="K343" s="7">
        <v>0</v>
      </c>
      <c r="L343" s="19">
        <f t="shared" si="25"/>
        <v>9.1113925900664992</v>
      </c>
      <c r="M343" s="7">
        <v>0</v>
      </c>
      <c r="N343" s="7">
        <f t="shared" si="26"/>
        <v>1929.491</v>
      </c>
      <c r="O343" s="7">
        <f t="shared" si="27"/>
        <v>1149.4840000000002</v>
      </c>
      <c r="P343" s="7">
        <f t="shared" si="28"/>
        <v>1765.279</v>
      </c>
      <c r="Q343" s="13">
        <f t="shared" si="29"/>
        <v>-4208.3739999999998</v>
      </c>
    </row>
    <row r="344" spans="1:17" s="8" customFormat="1" ht="12.75" customHeight="1" x14ac:dyDescent="0.15">
      <c r="A344" s="6" t="s">
        <v>356</v>
      </c>
      <c r="B344" s="7">
        <v>0</v>
      </c>
      <c r="C344" s="7">
        <v>9373.2900000000009</v>
      </c>
      <c r="D344" s="7">
        <v>4418.7</v>
      </c>
      <c r="E344" s="7">
        <v>3980.46</v>
      </c>
      <c r="F344" s="7">
        <v>438.24</v>
      </c>
      <c r="G344" s="7">
        <v>0</v>
      </c>
      <c r="H344" s="7">
        <v>1617.3</v>
      </c>
      <c r="I344" s="7">
        <v>1456.9</v>
      </c>
      <c r="J344" s="7">
        <v>160.4</v>
      </c>
      <c r="K344" s="7">
        <v>0</v>
      </c>
      <c r="L344" s="19">
        <f t="shared" si="25"/>
        <v>36.601262814855048</v>
      </c>
      <c r="M344" s="7">
        <v>0</v>
      </c>
      <c r="N344" s="7">
        <f t="shared" si="26"/>
        <v>1038.3944999999999</v>
      </c>
      <c r="O344" s="7">
        <f t="shared" si="27"/>
        <v>618.61800000000005</v>
      </c>
      <c r="P344" s="7">
        <f t="shared" si="28"/>
        <v>950.02049999999997</v>
      </c>
      <c r="Q344" s="13">
        <f t="shared" si="29"/>
        <v>-1150.1329999999998</v>
      </c>
    </row>
    <row r="345" spans="1:17" s="8" customFormat="1" ht="12.75" customHeight="1" x14ac:dyDescent="0.15">
      <c r="A345" s="6" t="s">
        <v>357</v>
      </c>
      <c r="B345" s="7">
        <v>408.34</v>
      </c>
      <c r="C345" s="7">
        <v>164.9</v>
      </c>
      <c r="D345" s="7">
        <v>2374.1999999999998</v>
      </c>
      <c r="E345" s="7">
        <v>1945.8</v>
      </c>
      <c r="F345" s="7">
        <v>428.4</v>
      </c>
      <c r="G345" s="7">
        <v>0</v>
      </c>
      <c r="H345" s="7">
        <v>2200</v>
      </c>
      <c r="I345" s="7">
        <v>1803.03</v>
      </c>
      <c r="J345" s="7">
        <v>396.97</v>
      </c>
      <c r="K345" s="7">
        <v>0</v>
      </c>
      <c r="L345" s="19">
        <f t="shared" si="25"/>
        <v>92.662791677196537</v>
      </c>
      <c r="M345" s="7">
        <v>0</v>
      </c>
      <c r="N345" s="7">
        <f t="shared" si="26"/>
        <v>557.9369999999999</v>
      </c>
      <c r="O345" s="7">
        <f t="shared" si="27"/>
        <v>332.38800000000003</v>
      </c>
      <c r="P345" s="7">
        <f t="shared" si="28"/>
        <v>510.45299999999997</v>
      </c>
      <c r="Q345" s="13">
        <f t="shared" si="29"/>
        <v>810.5920000000001</v>
      </c>
    </row>
    <row r="346" spans="1:17" s="8" customFormat="1" ht="12.75" customHeight="1" x14ac:dyDescent="0.15">
      <c r="A346" s="6" t="s">
        <v>358</v>
      </c>
      <c r="B346" s="7">
        <v>0</v>
      </c>
      <c r="C346" s="7">
        <v>12996.55</v>
      </c>
      <c r="D346" s="7">
        <v>48555.38</v>
      </c>
      <c r="E346" s="7">
        <v>46818.239999999998</v>
      </c>
      <c r="F346" s="7">
        <v>1737.14</v>
      </c>
      <c r="G346" s="7">
        <v>0</v>
      </c>
      <c r="H346" s="7">
        <v>37206.53</v>
      </c>
      <c r="I346" s="7">
        <v>35875.410000000003</v>
      </c>
      <c r="J346" s="7">
        <v>1331.12</v>
      </c>
      <c r="K346" s="7">
        <v>0</v>
      </c>
      <c r="L346" s="19">
        <f t="shared" si="25"/>
        <v>76.62699787335616</v>
      </c>
      <c r="M346" s="7">
        <v>33590</v>
      </c>
      <c r="N346" s="7">
        <f t="shared" si="26"/>
        <v>11410.514299999999</v>
      </c>
      <c r="O346" s="7">
        <f t="shared" si="27"/>
        <v>6797.7532000000001</v>
      </c>
      <c r="P346" s="7">
        <f t="shared" si="28"/>
        <v>10439.4067</v>
      </c>
      <c r="Q346" s="13">
        <f t="shared" si="29"/>
        <v>-26362.264199999994</v>
      </c>
    </row>
    <row r="347" spans="1:17" s="8" customFormat="1" ht="12.75" customHeight="1" x14ac:dyDescent="0.15">
      <c r="A347" s="6" t="s">
        <v>359</v>
      </c>
      <c r="B347" s="7">
        <v>0</v>
      </c>
      <c r="C347" s="7">
        <v>38636.89</v>
      </c>
      <c r="D347" s="7">
        <v>46678.87</v>
      </c>
      <c r="E347" s="7">
        <v>41869.5</v>
      </c>
      <c r="F347" s="7">
        <v>4809.37</v>
      </c>
      <c r="G347" s="7">
        <v>0</v>
      </c>
      <c r="H347" s="7">
        <v>39261.879999999997</v>
      </c>
      <c r="I347" s="7">
        <v>35216.69</v>
      </c>
      <c r="J347" s="7">
        <v>4045.19</v>
      </c>
      <c r="K347" s="7">
        <v>0</v>
      </c>
      <c r="L347" s="19">
        <f t="shared" si="25"/>
        <v>84.110605076772416</v>
      </c>
      <c r="M347" s="7">
        <v>36043</v>
      </c>
      <c r="N347" s="7">
        <f t="shared" si="26"/>
        <v>10969.534449999999</v>
      </c>
      <c r="O347" s="7">
        <f t="shared" si="27"/>
        <v>6535.0418000000009</v>
      </c>
      <c r="P347" s="7">
        <f t="shared" si="28"/>
        <v>10035.957050000001</v>
      </c>
      <c r="Q347" s="13">
        <f t="shared" si="29"/>
        <v>-28366.843299999997</v>
      </c>
    </row>
    <row r="348" spans="1:17" s="8" customFormat="1" ht="12.75" customHeight="1" x14ac:dyDescent="0.15">
      <c r="A348" s="6" t="s">
        <v>360</v>
      </c>
      <c r="B348" s="7">
        <v>0</v>
      </c>
      <c r="C348" s="7">
        <v>19211.419999999998</v>
      </c>
      <c r="D348" s="7">
        <v>51052.24</v>
      </c>
      <c r="E348" s="7">
        <v>49958.58</v>
      </c>
      <c r="F348" s="7">
        <v>1093.6600000000001</v>
      </c>
      <c r="G348" s="7">
        <v>0</v>
      </c>
      <c r="H348" s="7">
        <v>44018.17</v>
      </c>
      <c r="I348" s="7">
        <v>43075.199999999997</v>
      </c>
      <c r="J348" s="7">
        <v>942.97</v>
      </c>
      <c r="K348" s="7">
        <v>0</v>
      </c>
      <c r="L348" s="19">
        <f t="shared" si="25"/>
        <v>86.221819062199827</v>
      </c>
      <c r="M348" s="7">
        <v>37478</v>
      </c>
      <c r="N348" s="7">
        <f t="shared" si="26"/>
        <v>11997.276399999999</v>
      </c>
      <c r="O348" s="7">
        <f t="shared" si="27"/>
        <v>7147.3136000000004</v>
      </c>
      <c r="P348" s="7">
        <f t="shared" si="28"/>
        <v>10976.231599999999</v>
      </c>
      <c r="Q348" s="13">
        <f t="shared" si="29"/>
        <v>-24523.621600000002</v>
      </c>
    </row>
    <row r="349" spans="1:17" s="8" customFormat="1" ht="12.75" customHeight="1" x14ac:dyDescent="0.15">
      <c r="A349" s="6" t="s">
        <v>361</v>
      </c>
      <c r="B349" s="7">
        <v>0</v>
      </c>
      <c r="C349" s="7">
        <v>130897.79</v>
      </c>
      <c r="D349" s="7">
        <v>72618.259999999995</v>
      </c>
      <c r="E349" s="7">
        <v>66810.820000000007</v>
      </c>
      <c r="F349" s="7">
        <v>5807.44</v>
      </c>
      <c r="G349" s="7">
        <v>0</v>
      </c>
      <c r="H349" s="7">
        <v>55304.84</v>
      </c>
      <c r="I349" s="7">
        <v>50881.99</v>
      </c>
      <c r="J349" s="7">
        <v>4422.8500000000004</v>
      </c>
      <c r="K349" s="7">
        <v>0</v>
      </c>
      <c r="L349" s="19">
        <f t="shared" si="25"/>
        <v>76.158310595709679</v>
      </c>
      <c r="M349" s="7">
        <v>55651</v>
      </c>
      <c r="N349" s="7">
        <f t="shared" si="26"/>
        <v>17065.291099999999</v>
      </c>
      <c r="O349" s="7">
        <f t="shared" si="27"/>
        <v>10166.556399999999</v>
      </c>
      <c r="P349" s="7">
        <f t="shared" si="28"/>
        <v>15612.925899999998</v>
      </c>
      <c r="Q349" s="13">
        <f t="shared" si="29"/>
        <v>-47613.7834</v>
      </c>
    </row>
    <row r="350" spans="1:17" s="8" customFormat="1" ht="12.75" customHeight="1" x14ac:dyDescent="0.15">
      <c r="A350" s="6" t="s">
        <v>362</v>
      </c>
      <c r="B350" s="7">
        <v>0</v>
      </c>
      <c r="C350" s="7">
        <v>47208.54</v>
      </c>
      <c r="D350" s="7">
        <v>50986.080000000002</v>
      </c>
      <c r="E350" s="7">
        <v>47188.14</v>
      </c>
      <c r="F350" s="7">
        <v>1745.1</v>
      </c>
      <c r="G350" s="7">
        <v>2052.84</v>
      </c>
      <c r="H350" s="7">
        <v>37797.79</v>
      </c>
      <c r="I350" s="7">
        <v>34982.239999999998</v>
      </c>
      <c r="J350" s="7">
        <v>1293.7</v>
      </c>
      <c r="K350" s="7">
        <v>1521.84</v>
      </c>
      <c r="L350" s="19">
        <f t="shared" si="25"/>
        <v>74.133547823249017</v>
      </c>
      <c r="M350" s="7">
        <v>44207</v>
      </c>
      <c r="N350" s="7">
        <f t="shared" si="26"/>
        <v>11981.728799999999</v>
      </c>
      <c r="O350" s="7">
        <f t="shared" si="27"/>
        <v>7138.0512000000008</v>
      </c>
      <c r="P350" s="7">
        <f t="shared" si="28"/>
        <v>10962.0072</v>
      </c>
      <c r="Q350" s="13">
        <f t="shared" si="29"/>
        <v>-39306.547200000001</v>
      </c>
    </row>
    <row r="351" spans="1:17" s="8" customFormat="1" ht="12.75" customHeight="1" x14ac:dyDescent="0.15">
      <c r="A351" s="6" t="s">
        <v>363</v>
      </c>
      <c r="B351" s="7">
        <v>0</v>
      </c>
      <c r="C351" s="7">
        <v>132733.43</v>
      </c>
      <c r="D351" s="7">
        <v>69297.7</v>
      </c>
      <c r="E351" s="7">
        <v>62641.14</v>
      </c>
      <c r="F351" s="7">
        <v>6656.56</v>
      </c>
      <c r="G351" s="7">
        <v>0</v>
      </c>
      <c r="H351" s="7">
        <v>45170.34</v>
      </c>
      <c r="I351" s="7">
        <v>40831.39</v>
      </c>
      <c r="J351" s="7">
        <v>4338.95</v>
      </c>
      <c r="K351" s="7">
        <v>0</v>
      </c>
      <c r="L351" s="19">
        <f t="shared" si="25"/>
        <v>65.183029162584035</v>
      </c>
      <c r="M351" s="7">
        <v>36484</v>
      </c>
      <c r="N351" s="7">
        <f t="shared" si="26"/>
        <v>16284.959499999999</v>
      </c>
      <c r="O351" s="7">
        <f t="shared" si="27"/>
        <v>9701.6779999999999</v>
      </c>
      <c r="P351" s="7">
        <f t="shared" si="28"/>
        <v>14899.005499999999</v>
      </c>
      <c r="Q351" s="13">
        <f t="shared" si="29"/>
        <v>-36538.252999999997</v>
      </c>
    </row>
    <row r="352" spans="1:17" s="8" customFormat="1" ht="12.75" customHeight="1" x14ac:dyDescent="0.15">
      <c r="A352" s="6" t="s">
        <v>364</v>
      </c>
      <c r="B352" s="7">
        <v>0</v>
      </c>
      <c r="C352" s="7">
        <v>10452.1</v>
      </c>
      <c r="D352" s="7">
        <v>49824.22</v>
      </c>
      <c r="E352" s="7">
        <v>47328.18</v>
      </c>
      <c r="F352" s="7">
        <v>2496.04</v>
      </c>
      <c r="G352" s="7">
        <v>0</v>
      </c>
      <c r="H352" s="7">
        <v>49019.38</v>
      </c>
      <c r="I352" s="7">
        <v>46563.66</v>
      </c>
      <c r="J352" s="7">
        <v>2455.7199999999998</v>
      </c>
      <c r="K352" s="7">
        <v>0</v>
      </c>
      <c r="L352" s="19">
        <f t="shared" si="25"/>
        <v>98.384641044054462</v>
      </c>
      <c r="M352" s="7">
        <v>20376</v>
      </c>
      <c r="N352" s="7">
        <f t="shared" si="26"/>
        <v>11708.691699999999</v>
      </c>
      <c r="O352" s="7">
        <f t="shared" si="27"/>
        <v>6975.390800000001</v>
      </c>
      <c r="P352" s="7">
        <f t="shared" si="28"/>
        <v>10712.2073</v>
      </c>
      <c r="Q352" s="13">
        <f t="shared" si="29"/>
        <v>-3208.629799999997</v>
      </c>
    </row>
    <row r="353" spans="1:17" s="8" customFormat="1" ht="12.75" customHeight="1" x14ac:dyDescent="0.15">
      <c r="A353" s="6" t="s">
        <v>365</v>
      </c>
      <c r="B353" s="7">
        <v>1501.06</v>
      </c>
      <c r="C353" s="7">
        <v>28500.44</v>
      </c>
      <c r="D353" s="7">
        <v>44754.28</v>
      </c>
      <c r="E353" s="7">
        <v>41434.32</v>
      </c>
      <c r="F353" s="7">
        <v>3319.96</v>
      </c>
      <c r="G353" s="7">
        <v>0</v>
      </c>
      <c r="H353" s="7">
        <v>36348.57</v>
      </c>
      <c r="I353" s="7">
        <v>33652.160000000003</v>
      </c>
      <c r="J353" s="7">
        <v>2696.41</v>
      </c>
      <c r="K353" s="7">
        <v>0</v>
      </c>
      <c r="L353" s="19">
        <f t="shared" si="25"/>
        <v>81.218086851134686</v>
      </c>
      <c r="M353" s="7">
        <v>31700</v>
      </c>
      <c r="N353" s="7">
        <f t="shared" si="26"/>
        <v>10517.255799999999</v>
      </c>
      <c r="O353" s="7">
        <f t="shared" si="27"/>
        <v>6265.5992000000006</v>
      </c>
      <c r="P353" s="7">
        <f t="shared" si="28"/>
        <v>9622.1702000000005</v>
      </c>
      <c r="Q353" s="13">
        <f t="shared" si="29"/>
        <v>-22951.805199999999</v>
      </c>
    </row>
    <row r="354" spans="1:17" s="8" customFormat="1" ht="12.75" customHeight="1" x14ac:dyDescent="0.15">
      <c r="A354" s="6" t="s">
        <v>366</v>
      </c>
      <c r="B354" s="7">
        <v>0</v>
      </c>
      <c r="C354" s="7">
        <v>20244.830000000002</v>
      </c>
      <c r="D354" s="7">
        <v>50333.64</v>
      </c>
      <c r="E354" s="7">
        <v>47304.78</v>
      </c>
      <c r="F354" s="7">
        <v>3028.86</v>
      </c>
      <c r="G354" s="7">
        <v>0</v>
      </c>
      <c r="H354" s="7">
        <v>38299.57</v>
      </c>
      <c r="I354" s="7">
        <v>35994.870000000003</v>
      </c>
      <c r="J354" s="7">
        <v>2304.6999999999998</v>
      </c>
      <c r="K354" s="7">
        <v>0</v>
      </c>
      <c r="L354" s="19">
        <f t="shared" si="25"/>
        <v>76.091397323936832</v>
      </c>
      <c r="M354" s="7">
        <v>20689</v>
      </c>
      <c r="N354" s="7">
        <f t="shared" si="26"/>
        <v>11828.4054</v>
      </c>
      <c r="O354" s="7">
        <f t="shared" si="27"/>
        <v>7046.7096000000001</v>
      </c>
      <c r="P354" s="7">
        <f t="shared" si="28"/>
        <v>10821.732599999999</v>
      </c>
      <c r="Q354" s="13">
        <f t="shared" si="29"/>
        <v>-14390.977599999997</v>
      </c>
    </row>
    <row r="355" spans="1:17" s="8" customFormat="1" ht="12.75" customHeight="1" x14ac:dyDescent="0.15">
      <c r="A355" s="6" t="s">
        <v>367</v>
      </c>
      <c r="B355" s="7">
        <v>0</v>
      </c>
      <c r="C355" s="7">
        <v>62025.32</v>
      </c>
      <c r="D355" s="7">
        <v>45489.8</v>
      </c>
      <c r="E355" s="7">
        <v>41409.360000000001</v>
      </c>
      <c r="F355" s="7">
        <v>4080.44</v>
      </c>
      <c r="G355" s="7">
        <v>0</v>
      </c>
      <c r="H355" s="7">
        <v>45907.85</v>
      </c>
      <c r="I355" s="7">
        <v>41789.910000000003</v>
      </c>
      <c r="J355" s="7">
        <v>4117.9399999999996</v>
      </c>
      <c r="K355" s="7">
        <v>0</v>
      </c>
      <c r="L355" s="19">
        <f t="shared" si="25"/>
        <v>100.91899722575171</v>
      </c>
      <c r="M355" s="7">
        <v>46445</v>
      </c>
      <c r="N355" s="7">
        <f t="shared" si="26"/>
        <v>10690.103000000001</v>
      </c>
      <c r="O355" s="7">
        <f t="shared" si="27"/>
        <v>6368.572000000001</v>
      </c>
      <c r="P355" s="7">
        <f t="shared" si="28"/>
        <v>9780.3070000000007</v>
      </c>
      <c r="Q355" s="13">
        <f t="shared" si="29"/>
        <v>-31494.072</v>
      </c>
    </row>
    <row r="356" spans="1:17" s="8" customFormat="1" ht="12.75" customHeight="1" x14ac:dyDescent="0.15">
      <c r="A356" s="6" t="s">
        <v>368</v>
      </c>
      <c r="B356" s="7">
        <v>0</v>
      </c>
      <c r="C356" s="7">
        <v>72083.75</v>
      </c>
      <c r="D356" s="7">
        <v>73947.73</v>
      </c>
      <c r="E356" s="7">
        <v>66988.149999999994</v>
      </c>
      <c r="F356" s="7">
        <v>6959.58</v>
      </c>
      <c r="G356" s="7">
        <v>0</v>
      </c>
      <c r="H356" s="7">
        <v>54653.3</v>
      </c>
      <c r="I356" s="7">
        <v>49509.61</v>
      </c>
      <c r="J356" s="7">
        <v>5143.6899999999996</v>
      </c>
      <c r="K356" s="7">
        <v>0</v>
      </c>
      <c r="L356" s="19">
        <f t="shared" si="25"/>
        <v>73.90801583767346</v>
      </c>
      <c r="M356" s="7">
        <v>46121</v>
      </c>
      <c r="N356" s="7">
        <f t="shared" si="26"/>
        <v>17377.716549999997</v>
      </c>
      <c r="O356" s="7">
        <f t="shared" si="27"/>
        <v>10352.682200000001</v>
      </c>
      <c r="P356" s="7">
        <f t="shared" si="28"/>
        <v>15898.761949999998</v>
      </c>
      <c r="Q356" s="13">
        <f t="shared" si="29"/>
        <v>-40240.5507</v>
      </c>
    </row>
    <row r="357" spans="1:17" s="8" customFormat="1" ht="12.75" customHeight="1" x14ac:dyDescent="0.15">
      <c r="A357" s="6" t="s">
        <v>369</v>
      </c>
      <c r="B357" s="7">
        <v>0</v>
      </c>
      <c r="C357" s="7">
        <v>551.76</v>
      </c>
      <c r="D357" s="7">
        <v>551.76</v>
      </c>
      <c r="E357" s="7">
        <v>0</v>
      </c>
      <c r="F357" s="7">
        <v>551.76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19">
        <f t="shared" si="25"/>
        <v>0</v>
      </c>
      <c r="M357" s="7">
        <v>0</v>
      </c>
      <c r="N357" s="7">
        <f t="shared" si="26"/>
        <v>129.6636</v>
      </c>
      <c r="O357" s="7">
        <f t="shared" si="27"/>
        <v>77.246400000000008</v>
      </c>
      <c r="P357" s="7">
        <f t="shared" si="28"/>
        <v>118.6284</v>
      </c>
      <c r="Q357" s="13">
        <f t="shared" si="29"/>
        <v>-325.53840000000002</v>
      </c>
    </row>
    <row r="358" spans="1:17" s="8" customFormat="1" ht="12.75" customHeight="1" x14ac:dyDescent="0.15">
      <c r="A358" s="6" t="s">
        <v>370</v>
      </c>
      <c r="B358" s="7">
        <v>0</v>
      </c>
      <c r="C358" s="7">
        <v>284.24</v>
      </c>
      <c r="D358" s="7">
        <v>284.24</v>
      </c>
      <c r="E358" s="7">
        <v>0</v>
      </c>
      <c r="F358" s="7">
        <v>284.24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19">
        <f t="shared" si="25"/>
        <v>0</v>
      </c>
      <c r="M358" s="7">
        <v>0</v>
      </c>
      <c r="N358" s="7">
        <f t="shared" si="26"/>
        <v>66.796399999999991</v>
      </c>
      <c r="O358" s="7">
        <f t="shared" si="27"/>
        <v>39.793600000000005</v>
      </c>
      <c r="P358" s="7">
        <f t="shared" si="28"/>
        <v>61.111600000000003</v>
      </c>
      <c r="Q358" s="13">
        <f t="shared" si="29"/>
        <v>-167.70160000000001</v>
      </c>
    </row>
    <row r="359" spans="1:17" s="8" customFormat="1" ht="12.75" customHeight="1" x14ac:dyDescent="0.15">
      <c r="A359" s="6" t="s">
        <v>371</v>
      </c>
      <c r="B359" s="7">
        <v>0</v>
      </c>
      <c r="C359" s="7">
        <v>297.66000000000003</v>
      </c>
      <c r="D359" s="7">
        <v>297.66000000000003</v>
      </c>
      <c r="E359" s="7">
        <v>0</v>
      </c>
      <c r="F359" s="7">
        <v>297.66000000000003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19">
        <f t="shared" si="25"/>
        <v>0</v>
      </c>
      <c r="M359" s="7">
        <v>0</v>
      </c>
      <c r="N359" s="7">
        <f t="shared" si="26"/>
        <v>69.950100000000006</v>
      </c>
      <c r="O359" s="7">
        <f t="shared" si="27"/>
        <v>41.67240000000001</v>
      </c>
      <c r="P359" s="7">
        <f t="shared" si="28"/>
        <v>63.996900000000004</v>
      </c>
      <c r="Q359" s="13">
        <f t="shared" si="29"/>
        <v>-175.61940000000001</v>
      </c>
    </row>
    <row r="360" spans="1:17" s="8" customFormat="1" ht="12.75" customHeight="1" x14ac:dyDescent="0.15">
      <c r="A360" s="6" t="s">
        <v>372</v>
      </c>
      <c r="B360" s="7">
        <v>0</v>
      </c>
      <c r="C360" s="7">
        <v>282.62</v>
      </c>
      <c r="D360" s="7">
        <v>282.62</v>
      </c>
      <c r="E360" s="7">
        <v>0</v>
      </c>
      <c r="F360" s="7">
        <v>282.62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19">
        <f t="shared" si="25"/>
        <v>0</v>
      </c>
      <c r="M360" s="7">
        <v>0</v>
      </c>
      <c r="N360" s="7">
        <f t="shared" si="26"/>
        <v>66.415700000000001</v>
      </c>
      <c r="O360" s="7">
        <f t="shared" si="27"/>
        <v>39.566800000000008</v>
      </c>
      <c r="P360" s="7">
        <f t="shared" si="28"/>
        <v>60.763300000000001</v>
      </c>
      <c r="Q360" s="13">
        <f t="shared" si="29"/>
        <v>-166.74580000000003</v>
      </c>
    </row>
    <row r="361" spans="1:17" s="8" customFormat="1" ht="12.75" customHeight="1" x14ac:dyDescent="0.15">
      <c r="A361" s="6" t="s">
        <v>373</v>
      </c>
      <c r="B361" s="7">
        <v>0</v>
      </c>
      <c r="C361" s="7">
        <v>596.08000000000004</v>
      </c>
      <c r="D361" s="7">
        <v>596.08000000000004</v>
      </c>
      <c r="E361" s="7">
        <v>0</v>
      </c>
      <c r="F361" s="7">
        <v>596.08000000000004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19">
        <f t="shared" si="25"/>
        <v>0</v>
      </c>
      <c r="M361" s="7">
        <v>0</v>
      </c>
      <c r="N361" s="7">
        <f t="shared" si="26"/>
        <v>140.0788</v>
      </c>
      <c r="O361" s="7">
        <f t="shared" si="27"/>
        <v>83.451200000000014</v>
      </c>
      <c r="P361" s="7">
        <f t="shared" si="28"/>
        <v>128.15720000000002</v>
      </c>
      <c r="Q361" s="13">
        <f t="shared" si="29"/>
        <v>-351.68720000000008</v>
      </c>
    </row>
    <row r="362" spans="1:17" s="8" customFormat="1" ht="12.75" customHeight="1" x14ac:dyDescent="0.15">
      <c r="A362" s="6" t="s">
        <v>374</v>
      </c>
      <c r="B362" s="7">
        <v>0</v>
      </c>
      <c r="C362" s="7">
        <v>297.72000000000003</v>
      </c>
      <c r="D362" s="7">
        <v>595.32000000000005</v>
      </c>
      <c r="E362" s="7">
        <v>0</v>
      </c>
      <c r="F362" s="7">
        <v>595.32000000000005</v>
      </c>
      <c r="G362" s="7">
        <v>0</v>
      </c>
      <c r="H362" s="7">
        <v>297.60000000000002</v>
      </c>
      <c r="I362" s="7">
        <v>0</v>
      </c>
      <c r="J362" s="7">
        <v>297.60000000000002</v>
      </c>
      <c r="K362" s="7">
        <v>0</v>
      </c>
      <c r="L362" s="19">
        <f t="shared" si="25"/>
        <v>49.989921386817173</v>
      </c>
      <c r="M362" s="7">
        <v>0</v>
      </c>
      <c r="N362" s="7">
        <f t="shared" si="26"/>
        <v>139.90020000000001</v>
      </c>
      <c r="O362" s="7">
        <f t="shared" si="27"/>
        <v>83.344800000000021</v>
      </c>
      <c r="P362" s="7">
        <f t="shared" si="28"/>
        <v>127.99380000000001</v>
      </c>
      <c r="Q362" s="13">
        <f t="shared" si="29"/>
        <v>-351.23880000000003</v>
      </c>
    </row>
    <row r="363" spans="1:17" s="8" customFormat="1" ht="12.75" customHeight="1" x14ac:dyDescent="0.15">
      <c r="A363" s="6" t="s">
        <v>375</v>
      </c>
      <c r="B363" s="7">
        <v>0</v>
      </c>
      <c r="C363" s="7">
        <v>286.77999999999997</v>
      </c>
      <c r="D363" s="7">
        <v>286.77999999999997</v>
      </c>
      <c r="E363" s="7">
        <v>0</v>
      </c>
      <c r="F363" s="7">
        <v>286.77999999999997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19">
        <f t="shared" si="25"/>
        <v>0</v>
      </c>
      <c r="M363" s="7">
        <v>0</v>
      </c>
      <c r="N363" s="7">
        <f t="shared" si="26"/>
        <v>67.393299999999996</v>
      </c>
      <c r="O363" s="7">
        <f t="shared" si="27"/>
        <v>40.1492</v>
      </c>
      <c r="P363" s="7">
        <f t="shared" si="28"/>
        <v>61.657699999999991</v>
      </c>
      <c r="Q363" s="13">
        <f t="shared" si="29"/>
        <v>-169.2002</v>
      </c>
    </row>
    <row r="364" spans="1:17" s="8" customFormat="1" ht="12.75" customHeight="1" x14ac:dyDescent="0.15">
      <c r="A364" s="6" t="s">
        <v>376</v>
      </c>
      <c r="B364" s="7">
        <v>0</v>
      </c>
      <c r="C364" s="7">
        <v>297.38</v>
      </c>
      <c r="D364" s="7">
        <v>297.38</v>
      </c>
      <c r="E364" s="7">
        <v>0</v>
      </c>
      <c r="F364" s="7">
        <v>297.38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19">
        <f t="shared" si="25"/>
        <v>0</v>
      </c>
      <c r="M364" s="7">
        <v>0</v>
      </c>
      <c r="N364" s="7">
        <f t="shared" si="26"/>
        <v>69.884299999999996</v>
      </c>
      <c r="O364" s="7">
        <f t="shared" si="27"/>
        <v>41.633200000000002</v>
      </c>
      <c r="P364" s="7">
        <f t="shared" si="28"/>
        <v>63.936699999999995</v>
      </c>
      <c r="Q364" s="13">
        <f t="shared" si="29"/>
        <v>-175.45419999999999</v>
      </c>
    </row>
    <row r="365" spans="1:17" s="8" customFormat="1" ht="12.75" customHeight="1" x14ac:dyDescent="0.15">
      <c r="A365" s="6" t="s">
        <v>377</v>
      </c>
      <c r="B365" s="7">
        <v>0</v>
      </c>
      <c r="C365" s="7">
        <v>375.36</v>
      </c>
      <c r="D365" s="7">
        <v>375.36</v>
      </c>
      <c r="E365" s="7">
        <v>0</v>
      </c>
      <c r="F365" s="7">
        <v>333.96</v>
      </c>
      <c r="G365" s="7">
        <v>41.4</v>
      </c>
      <c r="H365" s="7">
        <v>0</v>
      </c>
      <c r="I365" s="7">
        <v>0</v>
      </c>
      <c r="J365" s="7">
        <v>0</v>
      </c>
      <c r="K365" s="7">
        <v>0</v>
      </c>
      <c r="L365" s="19">
        <f t="shared" si="25"/>
        <v>0</v>
      </c>
      <c r="M365" s="7">
        <v>0</v>
      </c>
      <c r="N365" s="7">
        <f t="shared" si="26"/>
        <v>88.209599999999995</v>
      </c>
      <c r="O365" s="7">
        <f t="shared" si="27"/>
        <v>52.55040000000001</v>
      </c>
      <c r="P365" s="7">
        <f t="shared" si="28"/>
        <v>80.702399999999997</v>
      </c>
      <c r="Q365" s="13">
        <f t="shared" si="29"/>
        <v>-221.4624</v>
      </c>
    </row>
    <row r="366" spans="1:17" s="8" customFormat="1" ht="12.75" customHeight="1" x14ac:dyDescent="0.15">
      <c r="A366" s="6" t="s">
        <v>378</v>
      </c>
      <c r="B366" s="7">
        <v>0</v>
      </c>
      <c r="C366" s="7">
        <v>294.77999999999997</v>
      </c>
      <c r="D366" s="7">
        <v>294.77999999999997</v>
      </c>
      <c r="E366" s="7">
        <v>0</v>
      </c>
      <c r="F366" s="7">
        <v>294.77999999999997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19">
        <f t="shared" si="25"/>
        <v>0</v>
      </c>
      <c r="M366" s="7">
        <v>0</v>
      </c>
      <c r="N366" s="7">
        <f t="shared" si="26"/>
        <v>69.273299999999992</v>
      </c>
      <c r="O366" s="7">
        <f t="shared" si="27"/>
        <v>41.269199999999998</v>
      </c>
      <c r="P366" s="7">
        <f t="shared" si="28"/>
        <v>63.37769999999999</v>
      </c>
      <c r="Q366" s="13">
        <f t="shared" si="29"/>
        <v>-173.92019999999997</v>
      </c>
    </row>
    <row r="367" spans="1:17" s="8" customFormat="1" ht="12.75" customHeight="1" x14ac:dyDescent="0.15">
      <c r="A367" s="6" t="s">
        <v>379</v>
      </c>
      <c r="B367" s="7">
        <v>0</v>
      </c>
      <c r="C367" s="7">
        <v>632.4</v>
      </c>
      <c r="D367" s="7">
        <v>632.4</v>
      </c>
      <c r="E367" s="7">
        <v>0</v>
      </c>
      <c r="F367" s="7">
        <v>632.4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19">
        <f t="shared" si="25"/>
        <v>0</v>
      </c>
      <c r="M367" s="7">
        <v>0</v>
      </c>
      <c r="N367" s="7">
        <f t="shared" si="26"/>
        <v>148.61399999999998</v>
      </c>
      <c r="O367" s="7">
        <f t="shared" si="27"/>
        <v>88.536000000000001</v>
      </c>
      <c r="P367" s="7">
        <f t="shared" si="28"/>
        <v>135.96599999999998</v>
      </c>
      <c r="Q367" s="13">
        <f t="shared" si="29"/>
        <v>-373.11599999999999</v>
      </c>
    </row>
    <row r="368" spans="1:17" s="8" customFormat="1" ht="12.75" customHeight="1" x14ac:dyDescent="0.15">
      <c r="A368" s="6" t="s">
        <v>380</v>
      </c>
      <c r="B368" s="7">
        <v>0</v>
      </c>
      <c r="C368" s="7">
        <v>635.26</v>
      </c>
      <c r="D368" s="7">
        <v>635.26</v>
      </c>
      <c r="E368" s="7">
        <v>0</v>
      </c>
      <c r="F368" s="7">
        <v>635.26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19">
        <f t="shared" si="25"/>
        <v>0</v>
      </c>
      <c r="M368" s="7">
        <v>0</v>
      </c>
      <c r="N368" s="7">
        <f t="shared" si="26"/>
        <v>149.28609999999998</v>
      </c>
      <c r="O368" s="7">
        <f t="shared" si="27"/>
        <v>88.936400000000006</v>
      </c>
      <c r="P368" s="7">
        <f t="shared" si="28"/>
        <v>136.58089999999999</v>
      </c>
      <c r="Q368" s="13">
        <f t="shared" si="29"/>
        <v>-374.80339999999995</v>
      </c>
    </row>
    <row r="369" spans="1:17" s="8" customFormat="1" ht="12.75" customHeight="1" x14ac:dyDescent="0.15">
      <c r="A369" s="6" t="s">
        <v>381</v>
      </c>
      <c r="B369" s="7">
        <v>0</v>
      </c>
      <c r="C369" s="7">
        <v>63296.49</v>
      </c>
      <c r="D369" s="7">
        <v>43567.82</v>
      </c>
      <c r="E369" s="7">
        <v>41428.14</v>
      </c>
      <c r="F369" s="7">
        <v>2139.6799999999998</v>
      </c>
      <c r="G369" s="7">
        <v>0</v>
      </c>
      <c r="H369" s="7">
        <v>53636.87</v>
      </c>
      <c r="I369" s="7">
        <v>51002.68</v>
      </c>
      <c r="J369" s="7">
        <v>2634.19</v>
      </c>
      <c r="K369" s="7">
        <v>0</v>
      </c>
      <c r="L369" s="19">
        <f t="shared" si="25"/>
        <v>123.11120914473115</v>
      </c>
      <c r="M369" s="7">
        <v>24391</v>
      </c>
      <c r="N369" s="7">
        <f t="shared" si="26"/>
        <v>10238.437699999999</v>
      </c>
      <c r="O369" s="7">
        <f t="shared" si="27"/>
        <v>6099.4948000000004</v>
      </c>
      <c r="P369" s="7">
        <f t="shared" si="28"/>
        <v>9367.0812999999998</v>
      </c>
      <c r="Q369" s="13">
        <f t="shared" si="29"/>
        <v>906.66620000000148</v>
      </c>
    </row>
    <row r="370" spans="1:17" s="8" customFormat="1" ht="12.75" customHeight="1" x14ac:dyDescent="0.15">
      <c r="A370" s="6" t="s">
        <v>382</v>
      </c>
      <c r="B370" s="7">
        <v>0</v>
      </c>
      <c r="C370" s="7">
        <v>387.36</v>
      </c>
      <c r="D370" s="7">
        <v>387.36</v>
      </c>
      <c r="E370" s="7">
        <v>0</v>
      </c>
      <c r="F370" s="7">
        <v>387.36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19">
        <f t="shared" si="25"/>
        <v>0</v>
      </c>
      <c r="M370" s="7">
        <v>0</v>
      </c>
      <c r="N370" s="7">
        <f t="shared" si="26"/>
        <v>91.029600000000002</v>
      </c>
      <c r="O370" s="7">
        <f t="shared" si="27"/>
        <v>54.23040000000001</v>
      </c>
      <c r="P370" s="7">
        <f t="shared" si="28"/>
        <v>83.282399999999996</v>
      </c>
      <c r="Q370" s="13">
        <f t="shared" si="29"/>
        <v>-228.54240000000001</v>
      </c>
    </row>
    <row r="371" spans="1:17" s="8" customFormat="1" ht="12.75" customHeight="1" x14ac:dyDescent="0.15">
      <c r="A371" s="6" t="s">
        <v>383</v>
      </c>
      <c r="B371" s="7">
        <v>0</v>
      </c>
      <c r="C371" s="7">
        <v>11533.97</v>
      </c>
      <c r="D371" s="7">
        <v>5471.82</v>
      </c>
      <c r="E371" s="7">
        <v>3833.28</v>
      </c>
      <c r="F371" s="7">
        <v>1638.54</v>
      </c>
      <c r="G371" s="7">
        <v>0</v>
      </c>
      <c r="H371" s="7">
        <v>1516.41</v>
      </c>
      <c r="I371" s="7">
        <v>1062.32</v>
      </c>
      <c r="J371" s="7">
        <v>454.09</v>
      </c>
      <c r="K371" s="7">
        <v>0</v>
      </c>
      <c r="L371" s="19">
        <f t="shared" si="25"/>
        <v>27.713082667193</v>
      </c>
      <c r="M371" s="7">
        <v>0</v>
      </c>
      <c r="N371" s="7">
        <f t="shared" si="26"/>
        <v>1285.8776999999998</v>
      </c>
      <c r="O371" s="7">
        <f t="shared" si="27"/>
        <v>766.0548</v>
      </c>
      <c r="P371" s="7">
        <f t="shared" si="28"/>
        <v>1176.4413</v>
      </c>
      <c r="Q371" s="13">
        <f t="shared" si="29"/>
        <v>-2166.0537999999997</v>
      </c>
    </row>
    <row r="372" spans="1:17" s="8" customFormat="1" ht="12.75" customHeight="1" x14ac:dyDescent="0.15">
      <c r="A372" s="6" t="s">
        <v>384</v>
      </c>
      <c r="B372" s="7">
        <v>0</v>
      </c>
      <c r="C372" s="7">
        <v>0</v>
      </c>
      <c r="D372" s="7">
        <v>251.92</v>
      </c>
      <c r="E372" s="7">
        <v>0</v>
      </c>
      <c r="F372" s="7">
        <v>251.92</v>
      </c>
      <c r="G372" s="7">
        <v>0</v>
      </c>
      <c r="H372" s="7">
        <v>9100</v>
      </c>
      <c r="I372" s="7">
        <v>0</v>
      </c>
      <c r="J372" s="7">
        <v>9100</v>
      </c>
      <c r="K372" s="7">
        <v>0</v>
      </c>
      <c r="L372" s="19">
        <f t="shared" si="25"/>
        <v>3612.2578596379803</v>
      </c>
      <c r="M372" s="7">
        <v>0</v>
      </c>
      <c r="N372" s="7">
        <f t="shared" si="26"/>
        <v>59.201199999999993</v>
      </c>
      <c r="O372" s="7">
        <f t="shared" si="27"/>
        <v>35.268799999999999</v>
      </c>
      <c r="P372" s="7">
        <f t="shared" si="28"/>
        <v>54.162799999999997</v>
      </c>
      <c r="Q372" s="13">
        <f t="shared" si="29"/>
        <v>-148.6328</v>
      </c>
    </row>
    <row r="373" spans="1:17" s="8" customFormat="1" ht="12.75" customHeight="1" x14ac:dyDescent="0.15">
      <c r="A373" s="6" t="s">
        <v>385</v>
      </c>
      <c r="B373" s="7">
        <v>0</v>
      </c>
      <c r="C373" s="7">
        <v>9935.8799999999992</v>
      </c>
      <c r="D373" s="7">
        <v>1745.28</v>
      </c>
      <c r="E373" s="7">
        <v>1569.6</v>
      </c>
      <c r="F373" s="7">
        <v>175.68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19">
        <f t="shared" si="25"/>
        <v>0</v>
      </c>
      <c r="M373" s="7">
        <v>0</v>
      </c>
      <c r="N373" s="7">
        <f t="shared" si="26"/>
        <v>410.14079999999996</v>
      </c>
      <c r="O373" s="7">
        <f t="shared" si="27"/>
        <v>244.33920000000001</v>
      </c>
      <c r="P373" s="7">
        <f t="shared" si="28"/>
        <v>375.23519999999996</v>
      </c>
      <c r="Q373" s="13">
        <f t="shared" si="29"/>
        <v>-1029.7152000000001</v>
      </c>
    </row>
    <row r="374" spans="1:17" s="8" customFormat="1" ht="12.75" customHeight="1" x14ac:dyDescent="0.15">
      <c r="A374" s="6" t="s">
        <v>386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19">
        <v>0</v>
      </c>
      <c r="M374" s="7">
        <v>0</v>
      </c>
      <c r="N374" s="7">
        <f t="shared" si="26"/>
        <v>0</v>
      </c>
      <c r="O374" s="7">
        <f t="shared" si="27"/>
        <v>0</v>
      </c>
      <c r="P374" s="7">
        <f t="shared" si="28"/>
        <v>0</v>
      </c>
      <c r="Q374" s="13">
        <f t="shared" si="29"/>
        <v>0</v>
      </c>
    </row>
    <row r="375" spans="1:17" s="8" customFormat="1" ht="12.75" customHeight="1" x14ac:dyDescent="0.15">
      <c r="A375" s="6" t="s">
        <v>387</v>
      </c>
      <c r="B375" s="7">
        <v>0</v>
      </c>
      <c r="C375" s="7">
        <v>243.22</v>
      </c>
      <c r="D375" s="7">
        <v>243.22</v>
      </c>
      <c r="E375" s="7">
        <v>0</v>
      </c>
      <c r="F375" s="7">
        <v>243.22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19">
        <f t="shared" si="25"/>
        <v>0</v>
      </c>
      <c r="M375" s="7">
        <v>0</v>
      </c>
      <c r="N375" s="7">
        <f t="shared" si="26"/>
        <v>57.156699999999994</v>
      </c>
      <c r="O375" s="7">
        <f t="shared" si="27"/>
        <v>34.050800000000002</v>
      </c>
      <c r="P375" s="7">
        <f t="shared" si="28"/>
        <v>52.292299999999997</v>
      </c>
      <c r="Q375" s="13">
        <f t="shared" si="29"/>
        <v>-143.49979999999999</v>
      </c>
    </row>
    <row r="376" spans="1:17" s="8" customFormat="1" ht="12.75" customHeight="1" x14ac:dyDescent="0.15">
      <c r="A376" s="6" t="s">
        <v>388</v>
      </c>
      <c r="B376" s="7">
        <v>0</v>
      </c>
      <c r="C376" s="7">
        <v>997.5</v>
      </c>
      <c r="D376" s="7">
        <v>2452.08</v>
      </c>
      <c r="E376" s="7">
        <v>2205.2399999999998</v>
      </c>
      <c r="F376" s="7">
        <v>246.84</v>
      </c>
      <c r="G376" s="7">
        <v>0</v>
      </c>
      <c r="H376" s="7">
        <v>8500</v>
      </c>
      <c r="I376" s="7">
        <v>7644.34</v>
      </c>
      <c r="J376" s="7">
        <v>855.66</v>
      </c>
      <c r="K376" s="7">
        <v>0</v>
      </c>
      <c r="L376" s="19">
        <f t="shared" si="25"/>
        <v>346.64448141985582</v>
      </c>
      <c r="M376" s="7">
        <v>0</v>
      </c>
      <c r="N376" s="7">
        <f t="shared" si="26"/>
        <v>576.23879999999997</v>
      </c>
      <c r="O376" s="7">
        <f t="shared" si="27"/>
        <v>343.2912</v>
      </c>
      <c r="P376" s="7">
        <f t="shared" si="28"/>
        <v>527.19719999999995</v>
      </c>
      <c r="Q376" s="13">
        <f t="shared" si="29"/>
        <v>6197.6128000000008</v>
      </c>
    </row>
    <row r="377" spans="1:17" s="8" customFormat="1" ht="12.75" customHeight="1" x14ac:dyDescent="0.15">
      <c r="A377" s="6" t="s">
        <v>389</v>
      </c>
      <c r="B377" s="7">
        <v>0</v>
      </c>
      <c r="C377" s="7">
        <v>9860.75</v>
      </c>
      <c r="D377" s="7">
        <v>1803</v>
      </c>
      <c r="E377" s="7">
        <v>1621.5</v>
      </c>
      <c r="F377" s="7">
        <v>181.5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19">
        <f t="shared" si="25"/>
        <v>0</v>
      </c>
      <c r="M377" s="7">
        <v>0</v>
      </c>
      <c r="N377" s="7">
        <f t="shared" si="26"/>
        <v>423.70499999999998</v>
      </c>
      <c r="O377" s="7">
        <f t="shared" si="27"/>
        <v>252.42000000000002</v>
      </c>
      <c r="P377" s="7">
        <f t="shared" si="28"/>
        <v>387.64499999999998</v>
      </c>
      <c r="Q377" s="13">
        <f t="shared" si="29"/>
        <v>-1063.77</v>
      </c>
    </row>
    <row r="378" spans="1:17" s="8" customFormat="1" ht="12.75" customHeight="1" x14ac:dyDescent="0.15">
      <c r="A378" s="6" t="s">
        <v>390</v>
      </c>
      <c r="B378" s="7">
        <v>0</v>
      </c>
      <c r="C378" s="7">
        <v>255.48</v>
      </c>
      <c r="D378" s="7">
        <v>255.48</v>
      </c>
      <c r="E378" s="7">
        <v>0</v>
      </c>
      <c r="F378" s="7">
        <v>255.48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19">
        <f t="shared" si="25"/>
        <v>0</v>
      </c>
      <c r="M378" s="7">
        <v>0</v>
      </c>
      <c r="N378" s="7">
        <f t="shared" si="26"/>
        <v>60.037799999999997</v>
      </c>
      <c r="O378" s="7">
        <f t="shared" si="27"/>
        <v>35.767200000000003</v>
      </c>
      <c r="P378" s="7">
        <f t="shared" si="28"/>
        <v>54.928199999999997</v>
      </c>
      <c r="Q378" s="13">
        <f t="shared" si="29"/>
        <v>-150.73320000000001</v>
      </c>
    </row>
    <row r="379" spans="1:17" s="8" customFormat="1" ht="12.75" customHeight="1" x14ac:dyDescent="0.15">
      <c r="A379" s="6" t="s">
        <v>391</v>
      </c>
      <c r="B379" s="7">
        <v>0</v>
      </c>
      <c r="C379" s="7">
        <v>15080.69</v>
      </c>
      <c r="D379" s="7">
        <v>2444.86</v>
      </c>
      <c r="E379" s="7">
        <v>2198.7600000000002</v>
      </c>
      <c r="F379" s="7">
        <v>246.1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19">
        <f t="shared" si="25"/>
        <v>0</v>
      </c>
      <c r="M379" s="7">
        <v>0</v>
      </c>
      <c r="N379" s="7">
        <f t="shared" si="26"/>
        <v>574.5421</v>
      </c>
      <c r="O379" s="7">
        <f t="shared" si="27"/>
        <v>342.28040000000004</v>
      </c>
      <c r="P379" s="7">
        <f t="shared" si="28"/>
        <v>525.64490000000001</v>
      </c>
      <c r="Q379" s="13">
        <f t="shared" si="29"/>
        <v>-1442.4674</v>
      </c>
    </row>
    <row r="380" spans="1:17" s="8" customFormat="1" ht="12.75" customHeight="1" x14ac:dyDescent="0.15">
      <c r="A380" s="6" t="s">
        <v>392</v>
      </c>
      <c r="B380" s="7">
        <v>0</v>
      </c>
      <c r="C380" s="7">
        <v>13410.62</v>
      </c>
      <c r="D380" s="7">
        <v>2452.08</v>
      </c>
      <c r="E380" s="7">
        <v>2205.2399999999998</v>
      </c>
      <c r="F380" s="7">
        <v>246.84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19">
        <f t="shared" si="25"/>
        <v>0</v>
      </c>
      <c r="M380" s="7">
        <v>0</v>
      </c>
      <c r="N380" s="7">
        <f t="shared" si="26"/>
        <v>576.23879999999997</v>
      </c>
      <c r="O380" s="7">
        <f t="shared" si="27"/>
        <v>343.2912</v>
      </c>
      <c r="P380" s="7">
        <f t="shared" si="28"/>
        <v>527.19719999999995</v>
      </c>
      <c r="Q380" s="13">
        <f t="shared" si="29"/>
        <v>-1446.7271999999998</v>
      </c>
    </row>
    <row r="381" spans="1:17" s="8" customFormat="1" ht="12.75" customHeight="1" x14ac:dyDescent="0.15">
      <c r="A381" s="6" t="s">
        <v>393</v>
      </c>
      <c r="B381" s="7">
        <v>2206.09</v>
      </c>
      <c r="C381" s="7">
        <v>3940.66</v>
      </c>
      <c r="D381" s="7">
        <v>2423.2800000000002</v>
      </c>
      <c r="E381" s="7">
        <v>2179.3200000000002</v>
      </c>
      <c r="F381" s="7">
        <v>243.96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19">
        <f t="shared" si="25"/>
        <v>0</v>
      </c>
      <c r="M381" s="7">
        <v>0</v>
      </c>
      <c r="N381" s="7">
        <f t="shared" si="26"/>
        <v>569.47080000000005</v>
      </c>
      <c r="O381" s="7">
        <f t="shared" si="27"/>
        <v>339.25920000000008</v>
      </c>
      <c r="P381" s="7">
        <f t="shared" si="28"/>
        <v>521.00520000000006</v>
      </c>
      <c r="Q381" s="13">
        <f t="shared" si="29"/>
        <v>776.35480000000007</v>
      </c>
    </row>
    <row r="382" spans="1:17" s="8" customFormat="1" ht="12.75" customHeight="1" x14ac:dyDescent="0.15">
      <c r="A382" s="6" t="s">
        <v>394</v>
      </c>
      <c r="B382" s="7">
        <v>0</v>
      </c>
      <c r="C382" s="7">
        <v>243.22</v>
      </c>
      <c r="D382" s="7">
        <v>243.22</v>
      </c>
      <c r="E382" s="7">
        <v>0</v>
      </c>
      <c r="F382" s="7">
        <v>243.22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19">
        <f t="shared" si="25"/>
        <v>0</v>
      </c>
      <c r="M382" s="7">
        <v>0</v>
      </c>
      <c r="N382" s="7">
        <f t="shared" si="26"/>
        <v>57.156699999999994</v>
      </c>
      <c r="O382" s="7">
        <f t="shared" si="27"/>
        <v>34.050800000000002</v>
      </c>
      <c r="P382" s="7">
        <f t="shared" si="28"/>
        <v>52.292299999999997</v>
      </c>
      <c r="Q382" s="13">
        <f t="shared" si="29"/>
        <v>-143.49979999999999</v>
      </c>
    </row>
    <row r="383" spans="1:17" s="8" customFormat="1" ht="12.75" customHeight="1" x14ac:dyDescent="0.15">
      <c r="A383" s="6" t="s">
        <v>395</v>
      </c>
      <c r="B383" s="7">
        <v>0</v>
      </c>
      <c r="C383" s="7">
        <v>15163.05</v>
      </c>
      <c r="D383" s="7">
        <v>2459.36</v>
      </c>
      <c r="E383" s="7">
        <v>2211.7800000000002</v>
      </c>
      <c r="F383" s="7">
        <v>247.58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19">
        <f t="shared" si="25"/>
        <v>0</v>
      </c>
      <c r="M383" s="7">
        <v>0</v>
      </c>
      <c r="N383" s="7">
        <f t="shared" si="26"/>
        <v>577.94960000000003</v>
      </c>
      <c r="O383" s="7">
        <f t="shared" si="27"/>
        <v>344.31040000000007</v>
      </c>
      <c r="P383" s="7">
        <f t="shared" si="28"/>
        <v>528.76240000000007</v>
      </c>
      <c r="Q383" s="13">
        <f t="shared" si="29"/>
        <v>-1451.0224000000003</v>
      </c>
    </row>
    <row r="384" spans="1:17" s="8" customFormat="1" ht="12.75" customHeight="1" x14ac:dyDescent="0.15">
      <c r="A384" s="6" t="s">
        <v>396</v>
      </c>
      <c r="B384" s="7">
        <v>0</v>
      </c>
      <c r="C384" s="7">
        <v>238.84</v>
      </c>
      <c r="D384" s="7">
        <v>238.84</v>
      </c>
      <c r="E384" s="7">
        <v>0</v>
      </c>
      <c r="F384" s="7">
        <v>238.84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19">
        <f t="shared" si="25"/>
        <v>0</v>
      </c>
      <c r="M384" s="7">
        <v>0</v>
      </c>
      <c r="N384" s="7">
        <f t="shared" si="26"/>
        <v>56.127399999999994</v>
      </c>
      <c r="O384" s="7">
        <f t="shared" si="27"/>
        <v>33.437600000000003</v>
      </c>
      <c r="P384" s="7">
        <f t="shared" si="28"/>
        <v>51.3506</v>
      </c>
      <c r="Q384" s="13">
        <f t="shared" si="29"/>
        <v>-140.91559999999998</v>
      </c>
    </row>
    <row r="385" spans="1:17" s="8" customFormat="1" ht="12.75" customHeight="1" x14ac:dyDescent="0.15">
      <c r="A385" s="6" t="s">
        <v>397</v>
      </c>
      <c r="B385" s="7">
        <v>0</v>
      </c>
      <c r="C385" s="7">
        <v>9938.7800000000007</v>
      </c>
      <c r="D385" s="7">
        <v>1748.18</v>
      </c>
      <c r="E385" s="7">
        <v>1569.6</v>
      </c>
      <c r="F385" s="7">
        <v>178.58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19">
        <f t="shared" si="25"/>
        <v>0</v>
      </c>
      <c r="M385" s="7">
        <v>0</v>
      </c>
      <c r="N385" s="7">
        <f t="shared" si="26"/>
        <v>410.82229999999998</v>
      </c>
      <c r="O385" s="7">
        <f t="shared" si="27"/>
        <v>244.74520000000004</v>
      </c>
      <c r="P385" s="7">
        <f t="shared" si="28"/>
        <v>375.8587</v>
      </c>
      <c r="Q385" s="13">
        <f t="shared" si="29"/>
        <v>-1031.4261999999999</v>
      </c>
    </row>
    <row r="386" spans="1:17" s="8" customFormat="1" ht="12.75" customHeight="1" x14ac:dyDescent="0.15">
      <c r="A386" s="6" t="s">
        <v>398</v>
      </c>
      <c r="B386" s="7">
        <v>3879.21</v>
      </c>
      <c r="C386" s="7">
        <v>2156.8200000000002</v>
      </c>
      <c r="D386" s="7">
        <v>3431.14</v>
      </c>
      <c r="E386" s="7">
        <v>2860.38</v>
      </c>
      <c r="F386" s="7">
        <v>570.76</v>
      </c>
      <c r="G386" s="7">
        <v>0</v>
      </c>
      <c r="H386" s="7">
        <v>2734.46</v>
      </c>
      <c r="I386" s="7">
        <v>2279.59</v>
      </c>
      <c r="J386" s="7">
        <v>454.87</v>
      </c>
      <c r="K386" s="7">
        <v>0</v>
      </c>
      <c r="L386" s="19">
        <f t="shared" si="25"/>
        <v>79.695378212489146</v>
      </c>
      <c r="M386" s="7">
        <v>0</v>
      </c>
      <c r="N386" s="7">
        <f t="shared" si="26"/>
        <v>806.3178999999999</v>
      </c>
      <c r="O386" s="7">
        <f t="shared" si="27"/>
        <v>480.3596</v>
      </c>
      <c r="P386" s="7">
        <f t="shared" si="28"/>
        <v>737.69509999999991</v>
      </c>
      <c r="Q386" s="13">
        <f t="shared" si="29"/>
        <v>4134.4274000000005</v>
      </c>
    </row>
    <row r="387" spans="1:17" s="8" customFormat="1" ht="12.75" customHeight="1" x14ac:dyDescent="0.15">
      <c r="A387" s="6" t="s">
        <v>399</v>
      </c>
      <c r="B387" s="7">
        <v>0</v>
      </c>
      <c r="C387" s="7">
        <v>16078.67</v>
      </c>
      <c r="D387" s="7">
        <v>4535.62</v>
      </c>
      <c r="E387" s="7">
        <v>4099.8599999999997</v>
      </c>
      <c r="F387" s="7">
        <v>435.76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19">
        <f t="shared" si="25"/>
        <v>0</v>
      </c>
      <c r="M387" s="7">
        <v>0</v>
      </c>
      <c r="N387" s="7">
        <f t="shared" si="26"/>
        <v>1065.8706999999999</v>
      </c>
      <c r="O387" s="7">
        <f t="shared" si="27"/>
        <v>634.98680000000002</v>
      </c>
      <c r="P387" s="7">
        <f t="shared" si="28"/>
        <v>975.15829999999994</v>
      </c>
      <c r="Q387" s="13">
        <f t="shared" si="29"/>
        <v>-2676.0158000000001</v>
      </c>
    </row>
    <row r="388" spans="1:17" s="8" customFormat="1" ht="12.75" customHeight="1" x14ac:dyDescent="0.15">
      <c r="A388" s="6" t="s">
        <v>400</v>
      </c>
      <c r="B388" s="7">
        <v>0</v>
      </c>
      <c r="C388" s="7">
        <v>17309.86</v>
      </c>
      <c r="D388" s="7">
        <v>5216.58</v>
      </c>
      <c r="E388" s="7">
        <v>4948.2</v>
      </c>
      <c r="F388" s="7">
        <v>268.38</v>
      </c>
      <c r="G388" s="7">
        <v>0</v>
      </c>
      <c r="H388" s="7">
        <v>350</v>
      </c>
      <c r="I388" s="7">
        <v>331.99</v>
      </c>
      <c r="J388" s="7">
        <v>18.010000000000002</v>
      </c>
      <c r="K388" s="7">
        <v>0</v>
      </c>
      <c r="L388" s="19">
        <f t="shared" si="25"/>
        <v>6.7093766414010716</v>
      </c>
      <c r="M388" s="7">
        <v>0</v>
      </c>
      <c r="N388" s="7">
        <f t="shared" si="26"/>
        <v>1225.8962999999999</v>
      </c>
      <c r="O388" s="7">
        <f t="shared" si="27"/>
        <v>730.32120000000009</v>
      </c>
      <c r="P388" s="7">
        <f t="shared" si="28"/>
        <v>1121.5646999999999</v>
      </c>
      <c r="Q388" s="13">
        <f t="shared" si="29"/>
        <v>-2745.7921999999999</v>
      </c>
    </row>
    <row r="389" spans="1:17" s="8" customFormat="1" ht="12.75" customHeight="1" x14ac:dyDescent="0.15">
      <c r="A389" s="6" t="s">
        <v>401</v>
      </c>
      <c r="B389" s="7">
        <v>0</v>
      </c>
      <c r="C389" s="7">
        <v>859.38</v>
      </c>
      <c r="D389" s="7">
        <v>859.38</v>
      </c>
      <c r="E389" s="7">
        <v>0</v>
      </c>
      <c r="F389" s="7">
        <v>859.38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19">
        <f t="shared" si="25"/>
        <v>0</v>
      </c>
      <c r="M389" s="7">
        <v>0</v>
      </c>
      <c r="N389" s="7">
        <f t="shared" si="26"/>
        <v>201.95429999999999</v>
      </c>
      <c r="O389" s="7">
        <f t="shared" si="27"/>
        <v>120.31320000000001</v>
      </c>
      <c r="P389" s="7">
        <f t="shared" si="28"/>
        <v>184.76669999999999</v>
      </c>
      <c r="Q389" s="13">
        <f t="shared" si="29"/>
        <v>-507.03419999999994</v>
      </c>
    </row>
    <row r="390" spans="1:17" s="8" customFormat="1" ht="12.75" customHeight="1" x14ac:dyDescent="0.15">
      <c r="A390" s="6" t="s">
        <v>402</v>
      </c>
      <c r="B390" s="7">
        <v>7840.98</v>
      </c>
      <c r="C390" s="7">
        <v>963.85</v>
      </c>
      <c r="D390" s="7">
        <v>565.36</v>
      </c>
      <c r="E390" s="7">
        <v>0</v>
      </c>
      <c r="F390" s="7">
        <v>565.36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19">
        <f t="shared" si="25"/>
        <v>0</v>
      </c>
      <c r="M390" s="7">
        <v>0</v>
      </c>
      <c r="N390" s="7">
        <f t="shared" si="26"/>
        <v>132.8596</v>
      </c>
      <c r="O390" s="7">
        <f t="shared" si="27"/>
        <v>79.150400000000005</v>
      </c>
      <c r="P390" s="7">
        <f t="shared" si="28"/>
        <v>121.55240000000001</v>
      </c>
      <c r="Q390" s="13">
        <f t="shared" si="29"/>
        <v>7507.4175999999998</v>
      </c>
    </row>
    <row r="391" spans="1:17" s="8" customFormat="1" ht="12.75" customHeight="1" x14ac:dyDescent="0.15">
      <c r="A391" s="6" t="s">
        <v>403</v>
      </c>
      <c r="B391" s="7">
        <v>0</v>
      </c>
      <c r="C391" s="7">
        <v>537.72</v>
      </c>
      <c r="D391" s="7">
        <v>537.72</v>
      </c>
      <c r="E391" s="7">
        <v>0</v>
      </c>
      <c r="F391" s="7">
        <v>537.72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19">
        <f t="shared" si="25"/>
        <v>0</v>
      </c>
      <c r="M391" s="7">
        <v>0</v>
      </c>
      <c r="N391" s="7">
        <f t="shared" si="26"/>
        <v>126.3642</v>
      </c>
      <c r="O391" s="7">
        <f t="shared" si="27"/>
        <v>75.280800000000013</v>
      </c>
      <c r="P391" s="7">
        <f t="shared" si="28"/>
        <v>115.60980000000001</v>
      </c>
      <c r="Q391" s="13">
        <f t="shared" si="29"/>
        <v>-317.25480000000005</v>
      </c>
    </row>
    <row r="392" spans="1:17" s="8" customFormat="1" ht="12.75" customHeight="1" x14ac:dyDescent="0.15">
      <c r="A392" s="6" t="s">
        <v>404</v>
      </c>
      <c r="B392" s="7">
        <v>0</v>
      </c>
      <c r="C392" s="7">
        <v>11485.53</v>
      </c>
      <c r="D392" s="7">
        <v>6557.06</v>
      </c>
      <c r="E392" s="7">
        <v>5906.82</v>
      </c>
      <c r="F392" s="7">
        <v>650.24</v>
      </c>
      <c r="G392" s="7">
        <v>0</v>
      </c>
      <c r="H392" s="7">
        <v>3471.5</v>
      </c>
      <c r="I392" s="7">
        <v>3127.24</v>
      </c>
      <c r="J392" s="7">
        <v>344.26</v>
      </c>
      <c r="K392" s="7">
        <v>0</v>
      </c>
      <c r="L392" s="19">
        <f t="shared" ref="L392:L455" si="30">H392/D392*100</f>
        <v>52.942934790897134</v>
      </c>
      <c r="M392" s="7">
        <v>0</v>
      </c>
      <c r="N392" s="7">
        <f t="shared" ref="N392:N455" si="31">D392*23.5%</f>
        <v>1540.9091000000001</v>
      </c>
      <c r="O392" s="7">
        <f t="shared" ref="O392:O455" si="32">D392*14%</f>
        <v>917.98840000000018</v>
      </c>
      <c r="P392" s="7">
        <f t="shared" ref="P392:P455" si="33">D392*21.5%</f>
        <v>1409.7679000000001</v>
      </c>
      <c r="Q392" s="13">
        <f t="shared" ref="Q392:Q455" si="34">B392+I392-M392-N392-O392-P392</f>
        <v>-741.42540000000054</v>
      </c>
    </row>
    <row r="393" spans="1:17" s="8" customFormat="1" ht="12.75" customHeight="1" x14ac:dyDescent="0.15">
      <c r="A393" s="6" t="s">
        <v>405</v>
      </c>
      <c r="B393" s="7">
        <v>0</v>
      </c>
      <c r="C393" s="7">
        <v>2697.26</v>
      </c>
      <c r="D393" s="7">
        <v>278.45999999999998</v>
      </c>
      <c r="E393" s="7">
        <v>0</v>
      </c>
      <c r="F393" s="7">
        <v>278.45999999999998</v>
      </c>
      <c r="G393" s="7">
        <v>0</v>
      </c>
      <c r="H393" s="7">
        <v>119.93</v>
      </c>
      <c r="I393" s="7">
        <v>0</v>
      </c>
      <c r="J393" s="7">
        <v>119.93</v>
      </c>
      <c r="K393" s="7">
        <v>0</v>
      </c>
      <c r="L393" s="19">
        <f t="shared" si="30"/>
        <v>43.069022480787197</v>
      </c>
      <c r="M393" s="7">
        <v>0</v>
      </c>
      <c r="N393" s="7">
        <f t="shared" si="31"/>
        <v>65.438099999999991</v>
      </c>
      <c r="O393" s="7">
        <f t="shared" si="32"/>
        <v>38.984400000000001</v>
      </c>
      <c r="P393" s="7">
        <f t="shared" si="33"/>
        <v>59.868899999999996</v>
      </c>
      <c r="Q393" s="13">
        <f t="shared" si="34"/>
        <v>-164.29139999999998</v>
      </c>
    </row>
    <row r="394" spans="1:17" s="8" customFormat="1" ht="12.75" customHeight="1" x14ac:dyDescent="0.15">
      <c r="A394" s="6" t="s">
        <v>406</v>
      </c>
      <c r="B394" s="7">
        <v>0</v>
      </c>
      <c r="C394" s="7">
        <v>11309.46</v>
      </c>
      <c r="D394" s="7">
        <v>523.48</v>
      </c>
      <c r="E394" s="7">
        <v>0</v>
      </c>
      <c r="F394" s="7">
        <v>523.48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19">
        <f t="shared" si="30"/>
        <v>0</v>
      </c>
      <c r="M394" s="7">
        <v>0</v>
      </c>
      <c r="N394" s="7">
        <f t="shared" si="31"/>
        <v>123.01779999999999</v>
      </c>
      <c r="O394" s="7">
        <f t="shared" si="32"/>
        <v>73.287200000000013</v>
      </c>
      <c r="P394" s="7">
        <f t="shared" si="33"/>
        <v>112.54820000000001</v>
      </c>
      <c r="Q394" s="13">
        <f t="shared" si="34"/>
        <v>-308.85320000000002</v>
      </c>
    </row>
    <row r="395" spans="1:17" s="8" customFormat="1" ht="12.75" customHeight="1" x14ac:dyDescent="0.15">
      <c r="A395" s="6" t="s">
        <v>407</v>
      </c>
      <c r="B395" s="7">
        <v>0</v>
      </c>
      <c r="C395" s="7">
        <v>23572.14</v>
      </c>
      <c r="D395" s="7">
        <v>6562.8</v>
      </c>
      <c r="E395" s="7">
        <v>5911.98</v>
      </c>
      <c r="F395" s="7">
        <v>650.82000000000005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19">
        <f t="shared" si="30"/>
        <v>0</v>
      </c>
      <c r="M395" s="7">
        <v>0</v>
      </c>
      <c r="N395" s="7">
        <f t="shared" si="31"/>
        <v>1542.258</v>
      </c>
      <c r="O395" s="7">
        <f t="shared" si="32"/>
        <v>918.79200000000014</v>
      </c>
      <c r="P395" s="7">
        <f t="shared" si="33"/>
        <v>1411.002</v>
      </c>
      <c r="Q395" s="13">
        <f t="shared" si="34"/>
        <v>-3872.0520000000001</v>
      </c>
    </row>
    <row r="396" spans="1:17" s="8" customFormat="1" ht="12.75" customHeight="1" x14ac:dyDescent="0.15">
      <c r="A396" s="6" t="s">
        <v>408</v>
      </c>
      <c r="B396" s="7">
        <v>0</v>
      </c>
      <c r="C396" s="7">
        <v>-42.76</v>
      </c>
      <c r="D396" s="7">
        <v>1458.74</v>
      </c>
      <c r="E396" s="7">
        <v>1314.06</v>
      </c>
      <c r="F396" s="7">
        <v>144.68</v>
      </c>
      <c r="G396" s="7">
        <v>0</v>
      </c>
      <c r="H396" s="7">
        <v>1501.5</v>
      </c>
      <c r="I396" s="7">
        <v>1352.58</v>
      </c>
      <c r="J396" s="7">
        <v>148.91999999999999</v>
      </c>
      <c r="K396" s="7">
        <v>0</v>
      </c>
      <c r="L396" s="19">
        <f t="shared" si="30"/>
        <v>102.93129687264351</v>
      </c>
      <c r="M396" s="7">
        <v>0</v>
      </c>
      <c r="N396" s="7">
        <f t="shared" si="31"/>
        <v>342.8039</v>
      </c>
      <c r="O396" s="7">
        <f t="shared" si="32"/>
        <v>204.22360000000003</v>
      </c>
      <c r="P396" s="7">
        <f t="shared" si="33"/>
        <v>313.62909999999999</v>
      </c>
      <c r="Q396" s="13">
        <f t="shared" si="34"/>
        <v>491.9233999999999</v>
      </c>
    </row>
    <row r="397" spans="1:17" s="8" customFormat="1" ht="12.75" customHeight="1" x14ac:dyDescent="0.15">
      <c r="A397" s="6" t="s">
        <v>409</v>
      </c>
      <c r="B397" s="7">
        <v>0</v>
      </c>
      <c r="C397" s="7">
        <v>14709.28</v>
      </c>
      <c r="D397" s="7">
        <v>4949.6000000000004</v>
      </c>
      <c r="E397" s="7">
        <v>3392.22</v>
      </c>
      <c r="F397" s="7">
        <v>1557.38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19">
        <f t="shared" si="30"/>
        <v>0</v>
      </c>
      <c r="M397" s="7">
        <v>0</v>
      </c>
      <c r="N397" s="7">
        <f t="shared" si="31"/>
        <v>1163.1559999999999</v>
      </c>
      <c r="O397" s="7">
        <f t="shared" si="32"/>
        <v>692.94400000000007</v>
      </c>
      <c r="P397" s="7">
        <f t="shared" si="33"/>
        <v>1064.164</v>
      </c>
      <c r="Q397" s="13">
        <f t="shared" si="34"/>
        <v>-2920.2640000000001</v>
      </c>
    </row>
    <row r="398" spans="1:17" s="8" customFormat="1" ht="12.75" customHeight="1" x14ac:dyDescent="0.15">
      <c r="A398" s="6" t="s">
        <v>410</v>
      </c>
      <c r="B398" s="7">
        <v>0</v>
      </c>
      <c r="C398" s="7">
        <v>10032.58</v>
      </c>
      <c r="D398" s="7">
        <v>4128.8599999999997</v>
      </c>
      <c r="E398" s="7">
        <v>3372.72</v>
      </c>
      <c r="F398" s="7">
        <v>756.14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19">
        <f t="shared" si="30"/>
        <v>0</v>
      </c>
      <c r="M398" s="7">
        <v>0</v>
      </c>
      <c r="N398" s="7">
        <f t="shared" si="31"/>
        <v>970.2820999999999</v>
      </c>
      <c r="O398" s="7">
        <f t="shared" si="32"/>
        <v>578.04039999999998</v>
      </c>
      <c r="P398" s="7">
        <f t="shared" si="33"/>
        <v>887.70489999999995</v>
      </c>
      <c r="Q398" s="13">
        <f t="shared" si="34"/>
        <v>-2436.0273999999999</v>
      </c>
    </row>
    <row r="399" spans="1:17" s="8" customFormat="1" ht="12.75" customHeight="1" x14ac:dyDescent="0.15">
      <c r="A399" s="6" t="s">
        <v>411</v>
      </c>
      <c r="B399" s="7">
        <v>0</v>
      </c>
      <c r="C399" s="7">
        <v>18317.990000000002</v>
      </c>
      <c r="D399" s="7">
        <v>15759.82</v>
      </c>
      <c r="E399" s="7">
        <v>14553.96</v>
      </c>
      <c r="F399" s="7">
        <v>1205.8599999999999</v>
      </c>
      <c r="G399" s="7">
        <v>0</v>
      </c>
      <c r="H399" s="7">
        <v>8934.84</v>
      </c>
      <c r="I399" s="7">
        <v>8251.19</v>
      </c>
      <c r="J399" s="7">
        <v>683.65</v>
      </c>
      <c r="K399" s="7">
        <v>0</v>
      </c>
      <c r="L399" s="19">
        <f t="shared" si="30"/>
        <v>56.693794726081904</v>
      </c>
      <c r="M399" s="7">
        <v>0</v>
      </c>
      <c r="N399" s="7">
        <f t="shared" si="31"/>
        <v>3703.5576999999998</v>
      </c>
      <c r="O399" s="7">
        <f t="shared" si="32"/>
        <v>2206.3748000000001</v>
      </c>
      <c r="P399" s="7">
        <f t="shared" si="33"/>
        <v>3388.3613</v>
      </c>
      <c r="Q399" s="13">
        <f t="shared" si="34"/>
        <v>-1047.103799999999</v>
      </c>
    </row>
    <row r="400" spans="1:17" s="8" customFormat="1" ht="12.75" customHeight="1" x14ac:dyDescent="0.15">
      <c r="A400" s="6" t="s">
        <v>412</v>
      </c>
      <c r="B400" s="7">
        <v>0</v>
      </c>
      <c r="C400" s="7">
        <v>539.74</v>
      </c>
      <c r="D400" s="7">
        <v>539.74</v>
      </c>
      <c r="E400" s="7">
        <v>0</v>
      </c>
      <c r="F400" s="7">
        <v>539.74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19">
        <f t="shared" si="30"/>
        <v>0</v>
      </c>
      <c r="M400" s="7">
        <v>0</v>
      </c>
      <c r="N400" s="7">
        <f t="shared" si="31"/>
        <v>126.8389</v>
      </c>
      <c r="O400" s="7">
        <f t="shared" si="32"/>
        <v>75.563600000000008</v>
      </c>
      <c r="P400" s="7">
        <f t="shared" si="33"/>
        <v>116.0441</v>
      </c>
      <c r="Q400" s="13">
        <f t="shared" si="34"/>
        <v>-318.44659999999999</v>
      </c>
    </row>
    <row r="401" spans="1:17" s="8" customFormat="1" ht="12.75" customHeight="1" x14ac:dyDescent="0.15">
      <c r="A401" s="6" t="s">
        <v>413</v>
      </c>
      <c r="B401" s="7">
        <v>0</v>
      </c>
      <c r="C401" s="7">
        <v>256.10000000000002</v>
      </c>
      <c r="D401" s="7">
        <v>547.24</v>
      </c>
      <c r="E401" s="7">
        <v>0</v>
      </c>
      <c r="F401" s="7">
        <v>547.24</v>
      </c>
      <c r="G401" s="7">
        <v>0</v>
      </c>
      <c r="H401" s="7">
        <v>291.14</v>
      </c>
      <c r="I401" s="7">
        <v>0</v>
      </c>
      <c r="J401" s="7">
        <v>291.14</v>
      </c>
      <c r="K401" s="7">
        <v>0</v>
      </c>
      <c r="L401" s="19">
        <f t="shared" si="30"/>
        <v>53.201520356699071</v>
      </c>
      <c r="M401" s="7">
        <v>0</v>
      </c>
      <c r="N401" s="7">
        <f t="shared" si="31"/>
        <v>128.60139999999998</v>
      </c>
      <c r="O401" s="7">
        <f t="shared" si="32"/>
        <v>76.613600000000005</v>
      </c>
      <c r="P401" s="7">
        <f t="shared" si="33"/>
        <v>117.6566</v>
      </c>
      <c r="Q401" s="13">
        <f t="shared" si="34"/>
        <v>-322.87159999999994</v>
      </c>
    </row>
    <row r="402" spans="1:17" s="8" customFormat="1" ht="12.75" customHeight="1" x14ac:dyDescent="0.15">
      <c r="A402" s="6" t="s">
        <v>414</v>
      </c>
      <c r="B402" s="7">
        <v>0</v>
      </c>
      <c r="C402" s="7">
        <v>8729.51</v>
      </c>
      <c r="D402" s="7">
        <v>2847.56</v>
      </c>
      <c r="E402" s="7">
        <v>2565.1799999999998</v>
      </c>
      <c r="F402" s="7">
        <v>282.38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19">
        <f t="shared" si="30"/>
        <v>0</v>
      </c>
      <c r="M402" s="7">
        <v>0</v>
      </c>
      <c r="N402" s="7">
        <f t="shared" si="31"/>
        <v>669.17659999999989</v>
      </c>
      <c r="O402" s="7">
        <f t="shared" si="32"/>
        <v>398.65840000000003</v>
      </c>
      <c r="P402" s="7">
        <f t="shared" si="33"/>
        <v>612.22539999999992</v>
      </c>
      <c r="Q402" s="13">
        <f t="shared" si="34"/>
        <v>-1680.0603999999998</v>
      </c>
    </row>
    <row r="403" spans="1:17" s="8" customFormat="1" ht="12.75" customHeight="1" x14ac:dyDescent="0.15">
      <c r="A403" s="6" t="s">
        <v>415</v>
      </c>
      <c r="B403" s="7">
        <v>0</v>
      </c>
      <c r="C403" s="7">
        <v>20401.150000000001</v>
      </c>
      <c r="D403" s="7">
        <v>5703.76</v>
      </c>
      <c r="E403" s="7">
        <v>5138.16</v>
      </c>
      <c r="F403" s="7">
        <v>565.6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19">
        <f t="shared" si="30"/>
        <v>0</v>
      </c>
      <c r="M403" s="7">
        <v>0</v>
      </c>
      <c r="N403" s="7">
        <f t="shared" si="31"/>
        <v>1340.3835999999999</v>
      </c>
      <c r="O403" s="7">
        <f t="shared" si="32"/>
        <v>798.52640000000008</v>
      </c>
      <c r="P403" s="7">
        <f t="shared" si="33"/>
        <v>1226.3084000000001</v>
      </c>
      <c r="Q403" s="13">
        <f t="shared" si="34"/>
        <v>-3365.2183999999997</v>
      </c>
    </row>
    <row r="404" spans="1:17" s="8" customFormat="1" ht="12.75" customHeight="1" x14ac:dyDescent="0.15">
      <c r="A404" s="6" t="s">
        <v>416</v>
      </c>
      <c r="B404" s="7">
        <v>710.94</v>
      </c>
      <c r="C404" s="7">
        <v>-99</v>
      </c>
      <c r="D404" s="7">
        <v>2881.38</v>
      </c>
      <c r="E404" s="7">
        <v>2595.66</v>
      </c>
      <c r="F404" s="7">
        <v>285.72000000000003</v>
      </c>
      <c r="G404" s="7">
        <v>0</v>
      </c>
      <c r="H404" s="7">
        <v>2979.82</v>
      </c>
      <c r="I404" s="7">
        <v>2684.34</v>
      </c>
      <c r="J404" s="7">
        <v>295.48</v>
      </c>
      <c r="K404" s="7">
        <v>0</v>
      </c>
      <c r="L404" s="19">
        <f t="shared" si="30"/>
        <v>103.41641852168057</v>
      </c>
      <c r="M404" s="7">
        <v>0</v>
      </c>
      <c r="N404" s="7">
        <f t="shared" si="31"/>
        <v>677.12429999999995</v>
      </c>
      <c r="O404" s="7">
        <f t="shared" si="32"/>
        <v>403.39320000000004</v>
      </c>
      <c r="P404" s="7">
        <f t="shared" si="33"/>
        <v>619.49670000000003</v>
      </c>
      <c r="Q404" s="13">
        <f t="shared" si="34"/>
        <v>1695.2658000000001</v>
      </c>
    </row>
    <row r="405" spans="1:17" s="8" customFormat="1" ht="12.75" customHeight="1" x14ac:dyDescent="0.15">
      <c r="A405" s="6" t="s">
        <v>417</v>
      </c>
      <c r="B405" s="7">
        <v>0</v>
      </c>
      <c r="C405" s="7">
        <v>10375.24</v>
      </c>
      <c r="D405" s="7">
        <v>3088</v>
      </c>
      <c r="E405" s="7">
        <v>2532.7800000000002</v>
      </c>
      <c r="F405" s="7">
        <v>555.22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19">
        <f t="shared" si="30"/>
        <v>0</v>
      </c>
      <c r="M405" s="7">
        <v>0</v>
      </c>
      <c r="N405" s="7">
        <f t="shared" si="31"/>
        <v>725.68</v>
      </c>
      <c r="O405" s="7">
        <f t="shared" si="32"/>
        <v>432.32000000000005</v>
      </c>
      <c r="P405" s="7">
        <f t="shared" si="33"/>
        <v>663.92</v>
      </c>
      <c r="Q405" s="13">
        <f t="shared" si="34"/>
        <v>-1821.92</v>
      </c>
    </row>
    <row r="406" spans="1:17" s="8" customFormat="1" ht="12.75" customHeight="1" x14ac:dyDescent="0.15">
      <c r="A406" s="6" t="s">
        <v>418</v>
      </c>
      <c r="B406" s="7">
        <v>0</v>
      </c>
      <c r="C406" s="7">
        <v>1312.72</v>
      </c>
      <c r="D406" s="7">
        <v>557.04</v>
      </c>
      <c r="E406" s="7">
        <v>0</v>
      </c>
      <c r="F406" s="7">
        <v>557.04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19">
        <f t="shared" si="30"/>
        <v>0</v>
      </c>
      <c r="M406" s="7">
        <v>0</v>
      </c>
      <c r="N406" s="7">
        <f t="shared" si="31"/>
        <v>130.90439999999998</v>
      </c>
      <c r="O406" s="7">
        <f t="shared" si="32"/>
        <v>77.985600000000005</v>
      </c>
      <c r="P406" s="7">
        <f t="shared" si="33"/>
        <v>119.7636</v>
      </c>
      <c r="Q406" s="13">
        <f t="shared" si="34"/>
        <v>-328.65359999999998</v>
      </c>
    </row>
    <row r="407" spans="1:17" s="8" customFormat="1" ht="12.75" customHeight="1" x14ac:dyDescent="0.15">
      <c r="A407" s="6" t="s">
        <v>419</v>
      </c>
      <c r="B407" s="7">
        <v>723.5</v>
      </c>
      <c r="C407" s="7">
        <v>1120.43</v>
      </c>
      <c r="D407" s="7">
        <v>2203.84</v>
      </c>
      <c r="E407" s="7">
        <v>1646.58</v>
      </c>
      <c r="F407" s="7">
        <v>557.26</v>
      </c>
      <c r="G407" s="7">
        <v>0</v>
      </c>
      <c r="H407" s="7">
        <v>1083.3</v>
      </c>
      <c r="I407" s="7">
        <v>809.38</v>
      </c>
      <c r="J407" s="7">
        <v>273.92</v>
      </c>
      <c r="K407" s="7">
        <v>0</v>
      </c>
      <c r="L407" s="19">
        <f t="shared" si="30"/>
        <v>49.155111078844193</v>
      </c>
      <c r="M407" s="7">
        <v>0</v>
      </c>
      <c r="N407" s="7">
        <f t="shared" si="31"/>
        <v>517.90240000000006</v>
      </c>
      <c r="O407" s="7">
        <f t="shared" si="32"/>
        <v>308.53760000000005</v>
      </c>
      <c r="P407" s="7">
        <f t="shared" si="33"/>
        <v>473.82560000000001</v>
      </c>
      <c r="Q407" s="13">
        <f t="shared" si="34"/>
        <v>232.61440000000005</v>
      </c>
    </row>
    <row r="408" spans="1:17" s="8" customFormat="1" ht="12.75" customHeight="1" x14ac:dyDescent="0.15">
      <c r="A408" s="6" t="s">
        <v>420</v>
      </c>
      <c r="B408" s="7">
        <v>0</v>
      </c>
      <c r="C408" s="7">
        <v>558.22</v>
      </c>
      <c r="D408" s="7">
        <v>558.22</v>
      </c>
      <c r="E408" s="7">
        <v>0</v>
      </c>
      <c r="F408" s="7">
        <v>558.22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19">
        <f t="shared" si="30"/>
        <v>0</v>
      </c>
      <c r="M408" s="7">
        <v>0</v>
      </c>
      <c r="N408" s="7">
        <f t="shared" si="31"/>
        <v>131.18170000000001</v>
      </c>
      <c r="O408" s="7">
        <f t="shared" si="32"/>
        <v>78.150800000000018</v>
      </c>
      <c r="P408" s="7">
        <f t="shared" si="33"/>
        <v>120.01730000000001</v>
      </c>
      <c r="Q408" s="13">
        <f t="shared" si="34"/>
        <v>-329.34980000000007</v>
      </c>
    </row>
    <row r="409" spans="1:17" s="8" customFormat="1" ht="12.75" customHeight="1" x14ac:dyDescent="0.15">
      <c r="A409" s="6" t="s">
        <v>421</v>
      </c>
      <c r="B409" s="7">
        <v>0</v>
      </c>
      <c r="C409" s="7">
        <v>246.84</v>
      </c>
      <c r="D409" s="7">
        <v>246.84</v>
      </c>
      <c r="E409" s="7">
        <v>0</v>
      </c>
      <c r="F409" s="7">
        <v>246.84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19">
        <f t="shared" si="30"/>
        <v>0</v>
      </c>
      <c r="M409" s="7">
        <v>0</v>
      </c>
      <c r="N409" s="7">
        <f t="shared" si="31"/>
        <v>58.007399999999997</v>
      </c>
      <c r="O409" s="7">
        <f t="shared" si="32"/>
        <v>34.557600000000001</v>
      </c>
      <c r="P409" s="7">
        <f t="shared" si="33"/>
        <v>53.070599999999999</v>
      </c>
      <c r="Q409" s="13">
        <f t="shared" si="34"/>
        <v>-145.63560000000001</v>
      </c>
    </row>
    <row r="410" spans="1:17" s="8" customFormat="1" ht="12.75" customHeight="1" x14ac:dyDescent="0.15">
      <c r="A410" s="6" t="s">
        <v>422</v>
      </c>
      <c r="B410" s="7">
        <v>0</v>
      </c>
      <c r="C410" s="7">
        <v>13959.72</v>
      </c>
      <c r="D410" s="7">
        <v>2452.08</v>
      </c>
      <c r="E410" s="7">
        <v>2205.2399999999998</v>
      </c>
      <c r="F410" s="7">
        <v>246.84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19">
        <f t="shared" si="30"/>
        <v>0</v>
      </c>
      <c r="M410" s="7">
        <v>0</v>
      </c>
      <c r="N410" s="7">
        <f t="shared" si="31"/>
        <v>576.23879999999997</v>
      </c>
      <c r="O410" s="7">
        <f t="shared" si="32"/>
        <v>343.2912</v>
      </c>
      <c r="P410" s="7">
        <f t="shared" si="33"/>
        <v>527.19719999999995</v>
      </c>
      <c r="Q410" s="13">
        <f t="shared" si="34"/>
        <v>-1446.7271999999998</v>
      </c>
    </row>
    <row r="411" spans="1:17" s="8" customFormat="1" ht="12.75" customHeight="1" x14ac:dyDescent="0.15">
      <c r="A411" s="6" t="s">
        <v>423</v>
      </c>
      <c r="B411" s="7">
        <v>0</v>
      </c>
      <c r="C411" s="7">
        <v>33216.39</v>
      </c>
      <c r="D411" s="7">
        <v>14862.92</v>
      </c>
      <c r="E411" s="7">
        <v>13389.06</v>
      </c>
      <c r="F411" s="7">
        <v>1473.86</v>
      </c>
      <c r="G411" s="7">
        <v>0</v>
      </c>
      <c r="H411" s="7">
        <v>8633.5499999999993</v>
      </c>
      <c r="I411" s="7">
        <v>7777.42</v>
      </c>
      <c r="J411" s="7">
        <v>856.13</v>
      </c>
      <c r="K411" s="7">
        <v>0</v>
      </c>
      <c r="L411" s="19">
        <f t="shared" si="30"/>
        <v>58.08784545701652</v>
      </c>
      <c r="M411" s="7">
        <v>0</v>
      </c>
      <c r="N411" s="7">
        <f t="shared" si="31"/>
        <v>3492.7862</v>
      </c>
      <c r="O411" s="7">
        <f t="shared" si="32"/>
        <v>2080.8088000000002</v>
      </c>
      <c r="P411" s="7">
        <f t="shared" si="33"/>
        <v>3195.5277999999998</v>
      </c>
      <c r="Q411" s="13">
        <f t="shared" si="34"/>
        <v>-991.70280000000048</v>
      </c>
    </row>
    <row r="412" spans="1:17" s="8" customFormat="1" ht="12.75" customHeight="1" x14ac:dyDescent="0.15">
      <c r="A412" s="6" t="s">
        <v>424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19">
        <v>0</v>
      </c>
      <c r="M412" s="7">
        <v>5139</v>
      </c>
      <c r="N412" s="7">
        <f t="shared" si="31"/>
        <v>0</v>
      </c>
      <c r="O412" s="7">
        <f t="shared" si="32"/>
        <v>0</v>
      </c>
      <c r="P412" s="7">
        <f t="shared" si="33"/>
        <v>0</v>
      </c>
      <c r="Q412" s="13">
        <f t="shared" si="34"/>
        <v>-5139</v>
      </c>
    </row>
    <row r="413" spans="1:17" s="8" customFormat="1" ht="12.75" customHeight="1" x14ac:dyDescent="0.15">
      <c r="A413" s="6" t="s">
        <v>425</v>
      </c>
      <c r="B413" s="7">
        <v>0</v>
      </c>
      <c r="C413" s="7">
        <v>28386.06</v>
      </c>
      <c r="D413" s="7">
        <v>24204.3</v>
      </c>
      <c r="E413" s="7">
        <v>23079.24</v>
      </c>
      <c r="F413" s="7">
        <v>1125.06</v>
      </c>
      <c r="G413" s="7">
        <v>0</v>
      </c>
      <c r="H413" s="7">
        <v>4059.05</v>
      </c>
      <c r="I413" s="7">
        <v>3870.38</v>
      </c>
      <c r="J413" s="7">
        <v>188.67</v>
      </c>
      <c r="K413" s="7">
        <v>0</v>
      </c>
      <c r="L413" s="19">
        <f t="shared" si="30"/>
        <v>16.769954099065043</v>
      </c>
      <c r="M413" s="7">
        <v>14330</v>
      </c>
      <c r="N413" s="7">
        <f t="shared" si="31"/>
        <v>5688.0104999999994</v>
      </c>
      <c r="O413" s="7">
        <f t="shared" si="32"/>
        <v>3388.6020000000003</v>
      </c>
      <c r="P413" s="7">
        <f t="shared" si="33"/>
        <v>5203.9245000000001</v>
      </c>
      <c r="Q413" s="13">
        <f t="shared" si="34"/>
        <v>-24740.156999999999</v>
      </c>
    </row>
    <row r="414" spans="1:17" s="8" customFormat="1" ht="12.75" customHeight="1" x14ac:dyDescent="0.15">
      <c r="A414" s="6" t="s">
        <v>426</v>
      </c>
      <c r="B414" s="7">
        <v>0</v>
      </c>
      <c r="C414" s="7">
        <v>85548.95</v>
      </c>
      <c r="D414" s="7">
        <v>32837.919999999998</v>
      </c>
      <c r="E414" s="7">
        <v>31587.72</v>
      </c>
      <c r="F414" s="7">
        <v>1250.2</v>
      </c>
      <c r="G414" s="7">
        <v>0</v>
      </c>
      <c r="H414" s="7">
        <v>45105.85</v>
      </c>
      <c r="I414" s="7">
        <v>43388.59</v>
      </c>
      <c r="J414" s="7">
        <v>1717.26</v>
      </c>
      <c r="K414" s="7">
        <v>0</v>
      </c>
      <c r="L414" s="19">
        <f t="shared" si="30"/>
        <v>137.35903492060399</v>
      </c>
      <c r="M414" s="7">
        <v>17758</v>
      </c>
      <c r="N414" s="7">
        <f t="shared" si="31"/>
        <v>7716.9111999999996</v>
      </c>
      <c r="O414" s="7">
        <f t="shared" si="32"/>
        <v>4597.3087999999998</v>
      </c>
      <c r="P414" s="7">
        <f t="shared" si="33"/>
        <v>7060.1527999999998</v>
      </c>
      <c r="Q414" s="13">
        <f t="shared" si="34"/>
        <v>6256.2171999999991</v>
      </c>
    </row>
    <row r="415" spans="1:17" s="8" customFormat="1" ht="12.75" customHeight="1" x14ac:dyDescent="0.15">
      <c r="A415" s="6" t="s">
        <v>427</v>
      </c>
      <c r="B415" s="7">
        <v>0</v>
      </c>
      <c r="C415" s="7">
        <v>9649.18</v>
      </c>
      <c r="D415" s="7">
        <v>1841.64</v>
      </c>
      <c r="E415" s="7">
        <v>1653.96</v>
      </c>
      <c r="F415" s="7">
        <v>187.68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19">
        <f t="shared" si="30"/>
        <v>0</v>
      </c>
      <c r="M415" s="7">
        <v>0</v>
      </c>
      <c r="N415" s="7">
        <f t="shared" si="31"/>
        <v>432.78539999999998</v>
      </c>
      <c r="O415" s="7">
        <f t="shared" si="32"/>
        <v>257.82960000000003</v>
      </c>
      <c r="P415" s="7">
        <f t="shared" si="33"/>
        <v>395.95260000000002</v>
      </c>
      <c r="Q415" s="13">
        <f t="shared" si="34"/>
        <v>-1086.5676000000001</v>
      </c>
    </row>
    <row r="416" spans="1:17" s="8" customFormat="1" ht="12.75" customHeight="1" x14ac:dyDescent="0.15">
      <c r="A416" s="6" t="s">
        <v>428</v>
      </c>
      <c r="B416" s="7">
        <v>0</v>
      </c>
      <c r="C416" s="7">
        <v>39003.910000000003</v>
      </c>
      <c r="D416" s="7">
        <v>61960.72</v>
      </c>
      <c r="E416" s="7">
        <v>57171.48</v>
      </c>
      <c r="F416" s="7">
        <v>4789.24</v>
      </c>
      <c r="G416" s="7">
        <v>0</v>
      </c>
      <c r="H416" s="7">
        <v>59928.74</v>
      </c>
      <c r="I416" s="7">
        <v>55296.56</v>
      </c>
      <c r="J416" s="7">
        <v>4632.18</v>
      </c>
      <c r="K416" s="7">
        <v>0</v>
      </c>
      <c r="L416" s="19">
        <f t="shared" si="30"/>
        <v>96.720535203593499</v>
      </c>
      <c r="M416" s="7">
        <v>18654</v>
      </c>
      <c r="N416" s="7">
        <f t="shared" si="31"/>
        <v>14560.769199999999</v>
      </c>
      <c r="O416" s="7">
        <f t="shared" si="32"/>
        <v>8674.5008000000016</v>
      </c>
      <c r="P416" s="7">
        <f t="shared" si="33"/>
        <v>13321.5548</v>
      </c>
      <c r="Q416" s="13">
        <f t="shared" si="34"/>
        <v>85.735199999997349</v>
      </c>
    </row>
    <row r="417" spans="1:17" s="8" customFormat="1" ht="12.75" customHeight="1" x14ac:dyDescent="0.15">
      <c r="A417" s="6" t="s">
        <v>429</v>
      </c>
      <c r="B417" s="7">
        <v>0</v>
      </c>
      <c r="C417" s="7">
        <v>47315.12</v>
      </c>
      <c r="D417" s="7">
        <v>58759.98</v>
      </c>
      <c r="E417" s="7">
        <v>56511.06</v>
      </c>
      <c r="F417" s="7">
        <v>2248.92</v>
      </c>
      <c r="G417" s="7">
        <v>0</v>
      </c>
      <c r="H417" s="7">
        <v>43867.9</v>
      </c>
      <c r="I417" s="7">
        <v>42188.94</v>
      </c>
      <c r="J417" s="7">
        <v>1678.96</v>
      </c>
      <c r="K417" s="7">
        <v>0</v>
      </c>
      <c r="L417" s="19">
        <f t="shared" si="30"/>
        <v>74.656083953738587</v>
      </c>
      <c r="M417" s="7">
        <v>17830</v>
      </c>
      <c r="N417" s="7">
        <f t="shared" si="31"/>
        <v>13808.595300000001</v>
      </c>
      <c r="O417" s="7">
        <f t="shared" si="32"/>
        <v>8226.3972000000012</v>
      </c>
      <c r="P417" s="7">
        <f t="shared" si="33"/>
        <v>12633.395700000001</v>
      </c>
      <c r="Q417" s="13">
        <f t="shared" si="34"/>
        <v>-10309.448200000001</v>
      </c>
    </row>
    <row r="418" spans="1:17" s="8" customFormat="1" ht="12.75" customHeight="1" x14ac:dyDescent="0.15">
      <c r="A418" s="6" t="s">
        <v>430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19">
        <v>0</v>
      </c>
      <c r="M418" s="7">
        <v>25886</v>
      </c>
      <c r="N418" s="7">
        <f t="shared" si="31"/>
        <v>0</v>
      </c>
      <c r="O418" s="7">
        <f t="shared" si="32"/>
        <v>0</v>
      </c>
      <c r="P418" s="7">
        <f t="shared" si="33"/>
        <v>0</v>
      </c>
      <c r="Q418" s="13">
        <f t="shared" si="34"/>
        <v>-25886</v>
      </c>
    </row>
    <row r="419" spans="1:17" s="8" customFormat="1" ht="12.75" customHeight="1" x14ac:dyDescent="0.15">
      <c r="A419" s="6" t="s">
        <v>431</v>
      </c>
      <c r="B419" s="7">
        <v>0</v>
      </c>
      <c r="C419" s="7">
        <v>333.44</v>
      </c>
      <c r="D419" s="7">
        <v>333.44</v>
      </c>
      <c r="E419" s="7">
        <v>0</v>
      </c>
      <c r="F419" s="7">
        <v>333.44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19">
        <f t="shared" si="30"/>
        <v>0</v>
      </c>
      <c r="M419" s="7">
        <v>0</v>
      </c>
      <c r="N419" s="7">
        <f t="shared" si="31"/>
        <v>78.358399999999989</v>
      </c>
      <c r="O419" s="7">
        <f t="shared" si="32"/>
        <v>46.681600000000003</v>
      </c>
      <c r="P419" s="7">
        <f t="shared" si="33"/>
        <v>71.689599999999999</v>
      </c>
      <c r="Q419" s="13">
        <f t="shared" si="34"/>
        <v>-196.7296</v>
      </c>
    </row>
    <row r="420" spans="1:17" s="8" customFormat="1" ht="12.75" customHeight="1" x14ac:dyDescent="0.15">
      <c r="A420" s="6" t="s">
        <v>432</v>
      </c>
      <c r="B420" s="7">
        <v>510.39</v>
      </c>
      <c r="C420" s="7">
        <v>2902.8</v>
      </c>
      <c r="D420" s="7">
        <v>2966.38</v>
      </c>
      <c r="E420" s="7">
        <v>2672.22</v>
      </c>
      <c r="F420" s="7">
        <v>294.16000000000003</v>
      </c>
      <c r="G420" s="7">
        <v>0</v>
      </c>
      <c r="H420" s="7">
        <v>1487.52</v>
      </c>
      <c r="I420" s="7">
        <v>1340.01</v>
      </c>
      <c r="J420" s="7">
        <v>147.51</v>
      </c>
      <c r="K420" s="7">
        <v>0</v>
      </c>
      <c r="L420" s="19">
        <f t="shared" si="30"/>
        <v>50.145969161064997</v>
      </c>
      <c r="M420" s="7">
        <v>0</v>
      </c>
      <c r="N420" s="7">
        <f t="shared" si="31"/>
        <v>697.09929999999997</v>
      </c>
      <c r="O420" s="7">
        <f t="shared" si="32"/>
        <v>415.29320000000007</v>
      </c>
      <c r="P420" s="7">
        <f t="shared" si="33"/>
        <v>637.77170000000001</v>
      </c>
      <c r="Q420" s="13">
        <f t="shared" si="34"/>
        <v>100.23580000000015</v>
      </c>
    </row>
    <row r="421" spans="1:17" s="8" customFormat="1" ht="12.75" customHeight="1" x14ac:dyDescent="0.15">
      <c r="A421" s="6" t="s">
        <v>433</v>
      </c>
      <c r="B421" s="7">
        <v>0</v>
      </c>
      <c r="C421" s="7">
        <v>559.76</v>
      </c>
      <c r="D421" s="7">
        <v>559.76</v>
      </c>
      <c r="E421" s="7">
        <v>0</v>
      </c>
      <c r="F421" s="7">
        <v>559.76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19">
        <f t="shared" si="30"/>
        <v>0</v>
      </c>
      <c r="M421" s="7">
        <v>0</v>
      </c>
      <c r="N421" s="7">
        <f t="shared" si="31"/>
        <v>131.5436</v>
      </c>
      <c r="O421" s="7">
        <f t="shared" si="32"/>
        <v>78.366400000000013</v>
      </c>
      <c r="P421" s="7">
        <f t="shared" si="33"/>
        <v>120.3484</v>
      </c>
      <c r="Q421" s="13">
        <f t="shared" si="34"/>
        <v>-330.25840000000005</v>
      </c>
    </row>
    <row r="422" spans="1:17" s="8" customFormat="1" ht="12.75" customHeight="1" x14ac:dyDescent="0.15">
      <c r="A422" s="6" t="s">
        <v>434</v>
      </c>
      <c r="B422" s="7">
        <v>164.3</v>
      </c>
      <c r="C422" s="7">
        <v>2417.7199999999998</v>
      </c>
      <c r="D422" s="7">
        <v>2200.8000000000002</v>
      </c>
      <c r="E422" s="7">
        <v>1915.2</v>
      </c>
      <c r="F422" s="7">
        <v>285.60000000000002</v>
      </c>
      <c r="G422" s="7">
        <v>0</v>
      </c>
      <c r="H422" s="7">
        <v>341.64</v>
      </c>
      <c r="I422" s="7">
        <v>297.31</v>
      </c>
      <c r="J422" s="7">
        <v>44.33</v>
      </c>
      <c r="K422" s="7">
        <v>0</v>
      </c>
      <c r="L422" s="19">
        <f t="shared" si="30"/>
        <v>15.523446019629224</v>
      </c>
      <c r="M422" s="7">
        <v>0</v>
      </c>
      <c r="N422" s="7">
        <f t="shared" si="31"/>
        <v>517.18799999999999</v>
      </c>
      <c r="O422" s="7">
        <f t="shared" si="32"/>
        <v>308.11200000000008</v>
      </c>
      <c r="P422" s="7">
        <f t="shared" si="33"/>
        <v>473.17200000000003</v>
      </c>
      <c r="Q422" s="13">
        <f t="shared" si="34"/>
        <v>-836.86200000000008</v>
      </c>
    </row>
    <row r="423" spans="1:17" s="8" customFormat="1" ht="12.75" customHeight="1" x14ac:dyDescent="0.15">
      <c r="A423" s="6" t="s">
        <v>435</v>
      </c>
      <c r="B423" s="7">
        <v>0</v>
      </c>
      <c r="C423" s="7">
        <v>7998.4</v>
      </c>
      <c r="D423" s="7">
        <v>5436.04</v>
      </c>
      <c r="E423" s="7">
        <v>4896.96</v>
      </c>
      <c r="F423" s="7">
        <v>539.08000000000004</v>
      </c>
      <c r="G423" s="7">
        <v>0</v>
      </c>
      <c r="H423" s="7">
        <v>3420.12</v>
      </c>
      <c r="I423" s="7">
        <v>3080.95</v>
      </c>
      <c r="J423" s="7">
        <v>339.17</v>
      </c>
      <c r="K423" s="7">
        <v>0</v>
      </c>
      <c r="L423" s="19">
        <f t="shared" si="30"/>
        <v>62.915651834791497</v>
      </c>
      <c r="M423" s="7">
        <v>0</v>
      </c>
      <c r="N423" s="7">
        <f t="shared" si="31"/>
        <v>1277.4694</v>
      </c>
      <c r="O423" s="7">
        <f t="shared" si="32"/>
        <v>761.04560000000004</v>
      </c>
      <c r="P423" s="7">
        <f t="shared" si="33"/>
        <v>1168.7485999999999</v>
      </c>
      <c r="Q423" s="13">
        <f t="shared" si="34"/>
        <v>-126.31359999999995</v>
      </c>
    </row>
    <row r="424" spans="1:17" s="8" customFormat="1" ht="12.75" customHeight="1" x14ac:dyDescent="0.15">
      <c r="A424" s="6" t="s">
        <v>436</v>
      </c>
      <c r="B424" s="7">
        <v>0</v>
      </c>
      <c r="C424" s="7">
        <v>277.74</v>
      </c>
      <c r="D424" s="7">
        <v>277.74</v>
      </c>
      <c r="E424" s="7">
        <v>0</v>
      </c>
      <c r="F424" s="7">
        <v>277.74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19">
        <f t="shared" si="30"/>
        <v>0</v>
      </c>
      <c r="M424" s="7">
        <v>0</v>
      </c>
      <c r="N424" s="7">
        <f t="shared" si="31"/>
        <v>65.268900000000002</v>
      </c>
      <c r="O424" s="7">
        <f t="shared" si="32"/>
        <v>38.883600000000008</v>
      </c>
      <c r="P424" s="7">
        <f t="shared" si="33"/>
        <v>59.714100000000002</v>
      </c>
      <c r="Q424" s="13">
        <f t="shared" si="34"/>
        <v>-163.86660000000001</v>
      </c>
    </row>
    <row r="425" spans="1:17" s="8" customFormat="1" ht="12.75" customHeight="1" x14ac:dyDescent="0.15">
      <c r="A425" s="6" t="s">
        <v>437</v>
      </c>
      <c r="B425" s="7">
        <v>0</v>
      </c>
      <c r="C425" s="7">
        <v>571.20000000000005</v>
      </c>
      <c r="D425" s="7">
        <v>571.20000000000005</v>
      </c>
      <c r="E425" s="7">
        <v>0</v>
      </c>
      <c r="F425" s="7">
        <v>571.20000000000005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19">
        <f t="shared" si="30"/>
        <v>0</v>
      </c>
      <c r="M425" s="7">
        <v>0</v>
      </c>
      <c r="N425" s="7">
        <f t="shared" si="31"/>
        <v>134.232</v>
      </c>
      <c r="O425" s="7">
        <f t="shared" si="32"/>
        <v>79.968000000000018</v>
      </c>
      <c r="P425" s="7">
        <f t="shared" si="33"/>
        <v>122.80800000000001</v>
      </c>
      <c r="Q425" s="13">
        <f t="shared" si="34"/>
        <v>-337.00800000000004</v>
      </c>
    </row>
    <row r="426" spans="1:17" s="8" customFormat="1" ht="12.75" customHeight="1" x14ac:dyDescent="0.15">
      <c r="A426" s="6" t="s">
        <v>438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19">
        <v>0</v>
      </c>
      <c r="M426" s="7">
        <v>0</v>
      </c>
      <c r="N426" s="7">
        <f t="shared" si="31"/>
        <v>0</v>
      </c>
      <c r="O426" s="7">
        <f t="shared" si="32"/>
        <v>0</v>
      </c>
      <c r="P426" s="7">
        <f t="shared" si="33"/>
        <v>0</v>
      </c>
      <c r="Q426" s="13">
        <f t="shared" si="34"/>
        <v>0</v>
      </c>
    </row>
    <row r="427" spans="1:17" s="8" customFormat="1" ht="12.75" customHeight="1" x14ac:dyDescent="0.15">
      <c r="A427" s="6" t="s">
        <v>439</v>
      </c>
      <c r="B427" s="7">
        <v>0</v>
      </c>
      <c r="C427" s="7">
        <v>6882.94</v>
      </c>
      <c r="D427" s="7">
        <v>550.02</v>
      </c>
      <c r="E427" s="7">
        <v>0</v>
      </c>
      <c r="F427" s="7">
        <v>550.02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19">
        <f t="shared" si="30"/>
        <v>0</v>
      </c>
      <c r="M427" s="7">
        <v>0</v>
      </c>
      <c r="N427" s="7">
        <f t="shared" si="31"/>
        <v>129.25469999999999</v>
      </c>
      <c r="O427" s="7">
        <f t="shared" si="32"/>
        <v>77.002800000000008</v>
      </c>
      <c r="P427" s="7">
        <f t="shared" si="33"/>
        <v>118.2543</v>
      </c>
      <c r="Q427" s="13">
        <f t="shared" si="34"/>
        <v>-324.51179999999999</v>
      </c>
    </row>
    <row r="428" spans="1:17" s="8" customFormat="1" ht="12.75" customHeight="1" x14ac:dyDescent="0.15">
      <c r="A428" s="6" t="s">
        <v>440</v>
      </c>
      <c r="B428" s="7">
        <v>0</v>
      </c>
      <c r="C428" s="7">
        <v>19489.41</v>
      </c>
      <c r="D428" s="7">
        <v>5565.66</v>
      </c>
      <c r="E428" s="7">
        <v>5013.72</v>
      </c>
      <c r="F428" s="7">
        <v>551.94000000000005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19">
        <f t="shared" si="30"/>
        <v>0</v>
      </c>
      <c r="M428" s="7">
        <v>0</v>
      </c>
      <c r="N428" s="7">
        <f t="shared" si="31"/>
        <v>1307.9300999999998</v>
      </c>
      <c r="O428" s="7">
        <f t="shared" si="32"/>
        <v>779.19240000000002</v>
      </c>
      <c r="P428" s="7">
        <f t="shared" si="33"/>
        <v>1196.6169</v>
      </c>
      <c r="Q428" s="13">
        <f t="shared" si="34"/>
        <v>-3283.7393999999999</v>
      </c>
    </row>
    <row r="429" spans="1:17" s="8" customFormat="1" ht="12.75" customHeight="1" x14ac:dyDescent="0.15">
      <c r="A429" s="6" t="s">
        <v>441</v>
      </c>
      <c r="B429" s="7">
        <v>0</v>
      </c>
      <c r="C429" s="7">
        <v>-41.85</v>
      </c>
      <c r="D429" s="7">
        <v>242.04</v>
      </c>
      <c r="E429" s="7">
        <v>0</v>
      </c>
      <c r="F429" s="7">
        <v>242.04</v>
      </c>
      <c r="G429" s="7">
        <v>0</v>
      </c>
      <c r="H429" s="7">
        <v>283.89</v>
      </c>
      <c r="I429" s="7">
        <v>0</v>
      </c>
      <c r="J429" s="7">
        <v>283.89</v>
      </c>
      <c r="K429" s="7">
        <v>0</v>
      </c>
      <c r="L429" s="19">
        <f t="shared" si="30"/>
        <v>117.29053049082796</v>
      </c>
      <c r="M429" s="7">
        <v>0</v>
      </c>
      <c r="N429" s="7">
        <f t="shared" si="31"/>
        <v>56.879399999999997</v>
      </c>
      <c r="O429" s="7">
        <f t="shared" si="32"/>
        <v>33.885600000000004</v>
      </c>
      <c r="P429" s="7">
        <f t="shared" si="33"/>
        <v>52.038599999999995</v>
      </c>
      <c r="Q429" s="13">
        <f t="shared" si="34"/>
        <v>-142.80359999999999</v>
      </c>
    </row>
    <row r="430" spans="1:17" s="8" customFormat="1" ht="12.75" customHeight="1" x14ac:dyDescent="0.15">
      <c r="A430" s="6" t="s">
        <v>442</v>
      </c>
      <c r="B430" s="7">
        <v>0</v>
      </c>
      <c r="C430" s="7">
        <v>28753.040000000001</v>
      </c>
      <c r="D430" s="7">
        <v>8014.76</v>
      </c>
      <c r="E430" s="7">
        <v>7207.92</v>
      </c>
      <c r="F430" s="7">
        <v>806.84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19">
        <f t="shared" si="30"/>
        <v>0</v>
      </c>
      <c r="M430" s="7">
        <v>0</v>
      </c>
      <c r="N430" s="7">
        <f t="shared" si="31"/>
        <v>1883.4685999999999</v>
      </c>
      <c r="O430" s="7">
        <f t="shared" si="32"/>
        <v>1122.0664000000002</v>
      </c>
      <c r="P430" s="7">
        <f t="shared" si="33"/>
        <v>1723.1734000000001</v>
      </c>
      <c r="Q430" s="13">
        <f t="shared" si="34"/>
        <v>-4728.7083999999995</v>
      </c>
    </row>
    <row r="431" spans="1:17" s="8" customFormat="1" ht="12.75" customHeight="1" x14ac:dyDescent="0.15">
      <c r="A431" s="6" t="s">
        <v>443</v>
      </c>
      <c r="B431" s="7">
        <v>0</v>
      </c>
      <c r="C431" s="7">
        <v>9510.86</v>
      </c>
      <c r="D431" s="7">
        <v>3083.67</v>
      </c>
      <c r="E431" s="7">
        <v>2516.58</v>
      </c>
      <c r="F431" s="7">
        <v>567.09</v>
      </c>
      <c r="G431" s="7">
        <v>0</v>
      </c>
      <c r="H431" s="7">
        <v>263.95999999999998</v>
      </c>
      <c r="I431" s="7">
        <v>215.42</v>
      </c>
      <c r="J431" s="7">
        <v>48.54</v>
      </c>
      <c r="K431" s="7">
        <v>0</v>
      </c>
      <c r="L431" s="19">
        <f t="shared" si="30"/>
        <v>8.5599302130253871</v>
      </c>
      <c r="M431" s="7">
        <v>0</v>
      </c>
      <c r="N431" s="7">
        <f t="shared" si="31"/>
        <v>724.66244999999992</v>
      </c>
      <c r="O431" s="7">
        <f t="shared" si="32"/>
        <v>431.71380000000005</v>
      </c>
      <c r="P431" s="7">
        <f t="shared" si="33"/>
        <v>662.98905000000002</v>
      </c>
      <c r="Q431" s="13">
        <f t="shared" si="34"/>
        <v>-1603.9452999999999</v>
      </c>
    </row>
    <row r="432" spans="1:17" s="8" customFormat="1" ht="12.75" customHeight="1" x14ac:dyDescent="0.15">
      <c r="A432" s="6" t="s">
        <v>444</v>
      </c>
      <c r="B432" s="7">
        <v>0</v>
      </c>
      <c r="C432" s="7">
        <v>11211.6</v>
      </c>
      <c r="D432" s="7">
        <v>6260.1</v>
      </c>
      <c r="E432" s="7">
        <v>5629.92</v>
      </c>
      <c r="F432" s="7">
        <v>630.17999999999995</v>
      </c>
      <c r="G432" s="7">
        <v>0</v>
      </c>
      <c r="H432" s="7">
        <v>2808.03</v>
      </c>
      <c r="I432" s="7">
        <v>2525.36</v>
      </c>
      <c r="J432" s="7">
        <v>282.67</v>
      </c>
      <c r="K432" s="7">
        <v>0</v>
      </c>
      <c r="L432" s="19">
        <f t="shared" si="30"/>
        <v>44.855992715771315</v>
      </c>
      <c r="M432" s="7">
        <v>0</v>
      </c>
      <c r="N432" s="7">
        <f t="shared" si="31"/>
        <v>1471.1234999999999</v>
      </c>
      <c r="O432" s="7">
        <f t="shared" si="32"/>
        <v>876.4140000000001</v>
      </c>
      <c r="P432" s="7">
        <f t="shared" si="33"/>
        <v>1345.9215000000002</v>
      </c>
      <c r="Q432" s="13">
        <f t="shared" si="34"/>
        <v>-1168.0990000000002</v>
      </c>
    </row>
    <row r="433" spans="1:17" s="8" customFormat="1" ht="12.75" customHeight="1" x14ac:dyDescent="0.15">
      <c r="A433" s="6" t="s">
        <v>445</v>
      </c>
      <c r="B433" s="7">
        <v>0</v>
      </c>
      <c r="C433" s="7">
        <v>21322.76</v>
      </c>
      <c r="D433" s="7">
        <v>6620.26</v>
      </c>
      <c r="E433" s="7">
        <v>6304.44</v>
      </c>
      <c r="F433" s="7">
        <v>315.82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19">
        <f t="shared" si="30"/>
        <v>0</v>
      </c>
      <c r="M433" s="7">
        <v>0</v>
      </c>
      <c r="N433" s="7">
        <f t="shared" si="31"/>
        <v>1555.7610999999999</v>
      </c>
      <c r="O433" s="7">
        <f t="shared" si="32"/>
        <v>926.83640000000014</v>
      </c>
      <c r="P433" s="7">
        <f t="shared" si="33"/>
        <v>1423.3559</v>
      </c>
      <c r="Q433" s="13">
        <f t="shared" si="34"/>
        <v>-3905.9533999999999</v>
      </c>
    </row>
    <row r="434" spans="1:17" s="8" customFormat="1" ht="12.75" customHeight="1" x14ac:dyDescent="0.15">
      <c r="A434" s="6" t="s">
        <v>446</v>
      </c>
      <c r="B434" s="7">
        <v>0</v>
      </c>
      <c r="C434" s="7">
        <v>24442.5</v>
      </c>
      <c r="D434" s="7">
        <v>11196.36</v>
      </c>
      <c r="E434" s="7">
        <v>10409.459999999999</v>
      </c>
      <c r="F434" s="7">
        <v>786.9</v>
      </c>
      <c r="G434" s="7">
        <v>0</v>
      </c>
      <c r="H434" s="7">
        <v>3108.08</v>
      </c>
      <c r="I434" s="7">
        <v>2889.64</v>
      </c>
      <c r="J434" s="7">
        <v>218.44</v>
      </c>
      <c r="K434" s="7">
        <v>0</v>
      </c>
      <c r="L434" s="19">
        <f t="shared" si="30"/>
        <v>27.75973619997928</v>
      </c>
      <c r="M434" s="7">
        <v>0</v>
      </c>
      <c r="N434" s="7">
        <f t="shared" si="31"/>
        <v>2631.1446000000001</v>
      </c>
      <c r="O434" s="7">
        <f t="shared" si="32"/>
        <v>1567.4904000000001</v>
      </c>
      <c r="P434" s="7">
        <f t="shared" si="33"/>
        <v>2407.2174</v>
      </c>
      <c r="Q434" s="13">
        <f t="shared" si="34"/>
        <v>-3716.2124000000003</v>
      </c>
    </row>
    <row r="435" spans="1:17" s="8" customFormat="1" ht="12.75" customHeight="1" x14ac:dyDescent="0.15">
      <c r="A435" s="6" t="s">
        <v>447</v>
      </c>
      <c r="B435" s="7">
        <v>635.57000000000005</v>
      </c>
      <c r="C435" s="7">
        <v>1356.15</v>
      </c>
      <c r="D435" s="7">
        <v>3317.52</v>
      </c>
      <c r="E435" s="7">
        <v>2983.56</v>
      </c>
      <c r="F435" s="7">
        <v>333.96</v>
      </c>
      <c r="G435" s="7">
        <v>0</v>
      </c>
      <c r="H435" s="7">
        <v>2532.21</v>
      </c>
      <c r="I435" s="7">
        <v>2277.3000000000002</v>
      </c>
      <c r="J435" s="7">
        <v>254.91</v>
      </c>
      <c r="K435" s="7">
        <v>0</v>
      </c>
      <c r="L435" s="19">
        <f t="shared" si="30"/>
        <v>76.328401938797668</v>
      </c>
      <c r="M435" s="7">
        <v>0</v>
      </c>
      <c r="N435" s="7">
        <f t="shared" si="31"/>
        <v>779.61719999999991</v>
      </c>
      <c r="O435" s="7">
        <f t="shared" si="32"/>
        <v>464.45280000000002</v>
      </c>
      <c r="P435" s="7">
        <f t="shared" si="33"/>
        <v>713.26679999999999</v>
      </c>
      <c r="Q435" s="13">
        <f t="shared" si="34"/>
        <v>955.53320000000019</v>
      </c>
    </row>
    <row r="436" spans="1:17" s="8" customFormat="1" ht="12.75" customHeight="1" x14ac:dyDescent="0.15">
      <c r="A436" s="6" t="s">
        <v>448</v>
      </c>
      <c r="B436" s="7">
        <v>0</v>
      </c>
      <c r="C436" s="7">
        <v>32550.06</v>
      </c>
      <c r="D436" s="7">
        <v>9814.16</v>
      </c>
      <c r="E436" s="7">
        <v>8826.24</v>
      </c>
      <c r="F436" s="7">
        <v>987.92</v>
      </c>
      <c r="G436" s="7">
        <v>0</v>
      </c>
      <c r="H436" s="7">
        <v>2657.8</v>
      </c>
      <c r="I436" s="7">
        <v>2390.2600000000002</v>
      </c>
      <c r="J436" s="7">
        <v>267.54000000000002</v>
      </c>
      <c r="K436" s="7">
        <v>0</v>
      </c>
      <c r="L436" s="19">
        <f t="shared" si="30"/>
        <v>27.081278479258543</v>
      </c>
      <c r="M436" s="7">
        <v>51647</v>
      </c>
      <c r="N436" s="7">
        <f t="shared" si="31"/>
        <v>2306.3275999999996</v>
      </c>
      <c r="O436" s="7">
        <f t="shared" si="32"/>
        <v>1373.9824000000001</v>
      </c>
      <c r="P436" s="7">
        <f t="shared" si="33"/>
        <v>2110.0443999999998</v>
      </c>
      <c r="Q436" s="13">
        <f t="shared" si="34"/>
        <v>-55047.094399999994</v>
      </c>
    </row>
    <row r="437" spans="1:17" s="8" customFormat="1" ht="12.75" customHeight="1" x14ac:dyDescent="0.15">
      <c r="A437" s="6" t="s">
        <v>449</v>
      </c>
      <c r="B437" s="7">
        <v>5995.39</v>
      </c>
      <c r="C437" s="7">
        <v>-915.26</v>
      </c>
      <c r="D437" s="7">
        <v>728.42</v>
      </c>
      <c r="E437" s="7">
        <v>0</v>
      </c>
      <c r="F437" s="7">
        <v>728.42</v>
      </c>
      <c r="G437" s="7">
        <v>0</v>
      </c>
      <c r="H437" s="7">
        <v>794.84</v>
      </c>
      <c r="I437" s="7">
        <v>0</v>
      </c>
      <c r="J437" s="7">
        <v>794.84</v>
      </c>
      <c r="K437" s="7">
        <v>0</v>
      </c>
      <c r="L437" s="19">
        <f t="shared" si="30"/>
        <v>109.11836577798523</v>
      </c>
      <c r="M437" s="7">
        <v>0</v>
      </c>
      <c r="N437" s="7">
        <f t="shared" si="31"/>
        <v>171.17869999999999</v>
      </c>
      <c r="O437" s="7">
        <f t="shared" si="32"/>
        <v>101.97880000000001</v>
      </c>
      <c r="P437" s="7">
        <f t="shared" si="33"/>
        <v>156.6103</v>
      </c>
      <c r="Q437" s="13">
        <f t="shared" si="34"/>
        <v>5565.6221999999998</v>
      </c>
    </row>
    <row r="438" spans="1:17" s="8" customFormat="1" ht="12.75" customHeight="1" x14ac:dyDescent="0.15">
      <c r="A438" s="6" t="s">
        <v>450</v>
      </c>
      <c r="B438" s="7">
        <v>0</v>
      </c>
      <c r="C438" s="7">
        <v>34398.04</v>
      </c>
      <c r="D438" s="7">
        <v>15416.16</v>
      </c>
      <c r="E438" s="7">
        <v>15416.16</v>
      </c>
      <c r="F438" s="7">
        <v>0</v>
      </c>
      <c r="G438" s="7">
        <v>0</v>
      </c>
      <c r="H438" s="7">
        <v>24372.09</v>
      </c>
      <c r="I438" s="7">
        <v>24372.09</v>
      </c>
      <c r="J438" s="7">
        <v>0</v>
      </c>
      <c r="K438" s="7">
        <v>0</v>
      </c>
      <c r="L438" s="19">
        <f t="shared" si="30"/>
        <v>158.09442818445061</v>
      </c>
      <c r="M438" s="7">
        <v>16575</v>
      </c>
      <c r="N438" s="7">
        <f t="shared" si="31"/>
        <v>3622.7975999999999</v>
      </c>
      <c r="O438" s="7">
        <f t="shared" si="32"/>
        <v>2158.2624000000001</v>
      </c>
      <c r="P438" s="7">
        <f t="shared" si="33"/>
        <v>3314.4744000000001</v>
      </c>
      <c r="Q438" s="13">
        <f t="shared" si="34"/>
        <v>-1298.4443999999999</v>
      </c>
    </row>
    <row r="439" spans="1:17" s="8" customFormat="1" ht="12.75" customHeight="1" x14ac:dyDescent="0.15">
      <c r="A439" s="6" t="s">
        <v>451</v>
      </c>
      <c r="B439" s="7">
        <v>0</v>
      </c>
      <c r="C439" s="7">
        <v>19976.36</v>
      </c>
      <c r="D439" s="7">
        <v>4338.0600000000004</v>
      </c>
      <c r="E439" s="7">
        <v>4338.0600000000004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19">
        <f t="shared" si="30"/>
        <v>0</v>
      </c>
      <c r="M439" s="7">
        <v>0</v>
      </c>
      <c r="N439" s="7">
        <f t="shared" si="31"/>
        <v>1019.4441</v>
      </c>
      <c r="O439" s="7">
        <f t="shared" si="32"/>
        <v>607.3284000000001</v>
      </c>
      <c r="P439" s="7">
        <f t="shared" si="33"/>
        <v>932.68290000000002</v>
      </c>
      <c r="Q439" s="13">
        <f t="shared" si="34"/>
        <v>-2559.4553999999998</v>
      </c>
    </row>
    <row r="440" spans="1:17" s="8" customFormat="1" ht="12.75" customHeight="1" x14ac:dyDescent="0.15">
      <c r="A440" s="6" t="s">
        <v>452</v>
      </c>
      <c r="B440" s="7">
        <v>0</v>
      </c>
      <c r="C440" s="7">
        <v>30065.84</v>
      </c>
      <c r="D440" s="7">
        <v>11785.98</v>
      </c>
      <c r="E440" s="7">
        <v>11785.98</v>
      </c>
      <c r="F440" s="7">
        <v>0</v>
      </c>
      <c r="G440" s="7">
        <v>0</v>
      </c>
      <c r="H440" s="7">
        <v>5652.76</v>
      </c>
      <c r="I440" s="7">
        <v>5652.76</v>
      </c>
      <c r="J440" s="7">
        <v>0</v>
      </c>
      <c r="K440" s="7">
        <v>0</v>
      </c>
      <c r="L440" s="19">
        <f t="shared" si="30"/>
        <v>47.961730802190402</v>
      </c>
      <c r="M440" s="7">
        <v>5524</v>
      </c>
      <c r="N440" s="7">
        <f t="shared" si="31"/>
        <v>2769.7052999999996</v>
      </c>
      <c r="O440" s="7">
        <f t="shared" si="32"/>
        <v>1650.0372</v>
      </c>
      <c r="P440" s="7">
        <f t="shared" si="33"/>
        <v>2533.9856999999997</v>
      </c>
      <c r="Q440" s="13">
        <f t="shared" si="34"/>
        <v>-6824.9681999999993</v>
      </c>
    </row>
    <row r="441" spans="1:17" s="8" customFormat="1" ht="12.75" customHeight="1" x14ac:dyDescent="0.15">
      <c r="A441" s="6" t="s">
        <v>453</v>
      </c>
      <c r="B441" s="7">
        <v>0</v>
      </c>
      <c r="C441" s="7">
        <v>411.8</v>
      </c>
      <c r="D441" s="7">
        <v>411.8</v>
      </c>
      <c r="E441" s="7">
        <v>0</v>
      </c>
      <c r="F441" s="7">
        <v>411.8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19">
        <f t="shared" si="30"/>
        <v>0</v>
      </c>
      <c r="M441" s="7">
        <v>0</v>
      </c>
      <c r="N441" s="7">
        <f t="shared" si="31"/>
        <v>96.772999999999996</v>
      </c>
      <c r="O441" s="7">
        <f t="shared" si="32"/>
        <v>57.652000000000008</v>
      </c>
      <c r="P441" s="7">
        <f t="shared" si="33"/>
        <v>88.537000000000006</v>
      </c>
      <c r="Q441" s="13">
        <f t="shared" si="34"/>
        <v>-242.96200000000002</v>
      </c>
    </row>
    <row r="442" spans="1:17" s="8" customFormat="1" ht="12.75" customHeight="1" x14ac:dyDescent="0.15">
      <c r="A442" s="6" t="s">
        <v>454</v>
      </c>
      <c r="B442" s="7">
        <v>2985.93</v>
      </c>
      <c r="C442" s="7">
        <v>67601.2</v>
      </c>
      <c r="D442" s="7">
        <v>80870.84</v>
      </c>
      <c r="E442" s="7">
        <v>76221.600000000006</v>
      </c>
      <c r="F442" s="7">
        <v>4649.24</v>
      </c>
      <c r="G442" s="7">
        <v>0</v>
      </c>
      <c r="H442" s="7">
        <v>69811.87</v>
      </c>
      <c r="I442" s="7">
        <v>65798.41</v>
      </c>
      <c r="J442" s="7">
        <v>4013.46</v>
      </c>
      <c r="K442" s="7">
        <v>0</v>
      </c>
      <c r="L442" s="19">
        <f t="shared" si="30"/>
        <v>86.325145132658449</v>
      </c>
      <c r="M442" s="7">
        <v>36601</v>
      </c>
      <c r="N442" s="7">
        <f t="shared" si="31"/>
        <v>19004.647399999998</v>
      </c>
      <c r="O442" s="7">
        <f t="shared" si="32"/>
        <v>11321.917600000001</v>
      </c>
      <c r="P442" s="7">
        <f t="shared" si="33"/>
        <v>17387.230599999999</v>
      </c>
      <c r="Q442" s="13">
        <f t="shared" si="34"/>
        <v>-15530.455600000001</v>
      </c>
    </row>
    <row r="443" spans="1:17" s="8" customFormat="1" ht="12.75" customHeight="1" x14ac:dyDescent="0.15">
      <c r="A443" s="6" t="s">
        <v>455</v>
      </c>
      <c r="B443" s="7">
        <v>1138.7</v>
      </c>
      <c r="C443" s="7">
        <v>251.47</v>
      </c>
      <c r="D443" s="7">
        <v>4704.16</v>
      </c>
      <c r="E443" s="7">
        <v>4136.0600000000004</v>
      </c>
      <c r="F443" s="7">
        <v>568.1</v>
      </c>
      <c r="G443" s="7">
        <v>0</v>
      </c>
      <c r="H443" s="7">
        <v>4803.9399999999996</v>
      </c>
      <c r="I443" s="7">
        <v>4223.79</v>
      </c>
      <c r="J443" s="7">
        <v>580.15</v>
      </c>
      <c r="K443" s="7">
        <v>0</v>
      </c>
      <c r="L443" s="19">
        <f t="shared" si="30"/>
        <v>102.12110132308425</v>
      </c>
      <c r="M443" s="7">
        <v>0</v>
      </c>
      <c r="N443" s="7">
        <f t="shared" si="31"/>
        <v>1105.4775999999999</v>
      </c>
      <c r="O443" s="7">
        <f t="shared" si="32"/>
        <v>658.58240000000001</v>
      </c>
      <c r="P443" s="7">
        <f t="shared" si="33"/>
        <v>1011.3943999999999</v>
      </c>
      <c r="Q443" s="13">
        <f t="shared" si="34"/>
        <v>2587.0355999999992</v>
      </c>
    </row>
    <row r="444" spans="1:17" s="8" customFormat="1" ht="12.75" customHeight="1" x14ac:dyDescent="0.15">
      <c r="A444" s="6" t="s">
        <v>456</v>
      </c>
      <c r="B444" s="7">
        <v>0</v>
      </c>
      <c r="C444" s="7">
        <v>24609.3</v>
      </c>
      <c r="D444" s="7">
        <v>56425.38</v>
      </c>
      <c r="E444" s="7">
        <v>50276.639999999999</v>
      </c>
      <c r="F444" s="7">
        <v>6148.74</v>
      </c>
      <c r="G444" s="7">
        <v>0</v>
      </c>
      <c r="H444" s="7">
        <v>51335.49</v>
      </c>
      <c r="I444" s="7">
        <v>45741.4</v>
      </c>
      <c r="J444" s="7">
        <v>5594.09</v>
      </c>
      <c r="K444" s="7">
        <v>0</v>
      </c>
      <c r="L444" s="19">
        <f t="shared" si="30"/>
        <v>90.979431596207235</v>
      </c>
      <c r="M444" s="7">
        <v>19546</v>
      </c>
      <c r="N444" s="7">
        <f t="shared" si="31"/>
        <v>13259.964299999998</v>
      </c>
      <c r="O444" s="7">
        <f t="shared" si="32"/>
        <v>7899.5532000000003</v>
      </c>
      <c r="P444" s="7">
        <f t="shared" si="33"/>
        <v>12131.456699999999</v>
      </c>
      <c r="Q444" s="13">
        <f t="shared" si="34"/>
        <v>-7095.5741999999955</v>
      </c>
    </row>
    <row r="445" spans="1:17" s="8" customFormat="1" ht="12.75" customHeight="1" x14ac:dyDescent="0.15">
      <c r="A445" s="6" t="s">
        <v>457</v>
      </c>
      <c r="B445" s="7">
        <v>1308.1099999999999</v>
      </c>
      <c r="C445" s="7">
        <v>2261.17</v>
      </c>
      <c r="D445" s="7">
        <v>52657.08</v>
      </c>
      <c r="E445" s="7">
        <v>50584.56</v>
      </c>
      <c r="F445" s="7">
        <v>2072.52</v>
      </c>
      <c r="G445" s="7">
        <v>0</v>
      </c>
      <c r="H445" s="7">
        <v>51536.58</v>
      </c>
      <c r="I445" s="7">
        <v>49508.160000000003</v>
      </c>
      <c r="J445" s="7">
        <v>2028.42</v>
      </c>
      <c r="K445" s="7">
        <v>0</v>
      </c>
      <c r="L445" s="19">
        <f t="shared" si="30"/>
        <v>97.872081019304531</v>
      </c>
      <c r="M445" s="7">
        <v>15044</v>
      </c>
      <c r="N445" s="7">
        <f t="shared" si="31"/>
        <v>12374.4138</v>
      </c>
      <c r="O445" s="7">
        <f t="shared" si="32"/>
        <v>7371.9912000000013</v>
      </c>
      <c r="P445" s="7">
        <f t="shared" si="33"/>
        <v>11321.272199999999</v>
      </c>
      <c r="Q445" s="13">
        <f t="shared" si="34"/>
        <v>4704.5928000000022</v>
      </c>
    </row>
    <row r="446" spans="1:17" s="8" customFormat="1" ht="12.75" customHeight="1" x14ac:dyDescent="0.15">
      <c r="A446" s="6" t="s">
        <v>458</v>
      </c>
      <c r="B446" s="7">
        <v>16353.06</v>
      </c>
      <c r="C446" s="7">
        <v>22967.73</v>
      </c>
      <c r="D446" s="7">
        <v>53909.14</v>
      </c>
      <c r="E446" s="7">
        <v>49970.28</v>
      </c>
      <c r="F446" s="7">
        <v>3938.86</v>
      </c>
      <c r="G446" s="7">
        <v>0</v>
      </c>
      <c r="H446" s="7">
        <v>35158.32</v>
      </c>
      <c r="I446" s="7">
        <v>31858.84</v>
      </c>
      <c r="J446" s="7">
        <v>3299.48</v>
      </c>
      <c r="K446" s="7">
        <v>0</v>
      </c>
      <c r="L446" s="19">
        <f t="shared" si="30"/>
        <v>65.217734877610738</v>
      </c>
      <c r="M446" s="7">
        <v>14817</v>
      </c>
      <c r="N446" s="7">
        <f t="shared" si="31"/>
        <v>12668.6479</v>
      </c>
      <c r="O446" s="7">
        <f t="shared" si="32"/>
        <v>7547.2796000000008</v>
      </c>
      <c r="P446" s="7">
        <f t="shared" si="33"/>
        <v>11590.465099999999</v>
      </c>
      <c r="Q446" s="13">
        <f t="shared" si="34"/>
        <v>1588.5074000000004</v>
      </c>
    </row>
    <row r="447" spans="1:17" s="8" customFormat="1" ht="12.75" customHeight="1" x14ac:dyDescent="0.15">
      <c r="A447" s="6" t="s">
        <v>459</v>
      </c>
      <c r="B447" s="7">
        <v>1686.57</v>
      </c>
      <c r="C447" s="7">
        <v>1548.18</v>
      </c>
      <c r="D447" s="7">
        <v>54066.06</v>
      </c>
      <c r="E447" s="7">
        <v>50917.2</v>
      </c>
      <c r="F447" s="7">
        <v>3148.86</v>
      </c>
      <c r="G447" s="7">
        <v>0</v>
      </c>
      <c r="H447" s="7">
        <v>51424.01</v>
      </c>
      <c r="I447" s="7">
        <v>48429.03</v>
      </c>
      <c r="J447" s="7">
        <v>2994.98</v>
      </c>
      <c r="K447" s="7">
        <v>0</v>
      </c>
      <c r="L447" s="19">
        <f t="shared" si="30"/>
        <v>95.113292886516987</v>
      </c>
      <c r="M447" s="7">
        <v>19979</v>
      </c>
      <c r="N447" s="7">
        <f t="shared" si="31"/>
        <v>12705.524099999999</v>
      </c>
      <c r="O447" s="7">
        <f t="shared" si="32"/>
        <v>7569.2484000000004</v>
      </c>
      <c r="P447" s="7">
        <f t="shared" si="33"/>
        <v>11624.2029</v>
      </c>
      <c r="Q447" s="13">
        <f t="shared" si="34"/>
        <v>-1762.3754000000008</v>
      </c>
    </row>
    <row r="448" spans="1:17" s="8" customFormat="1" ht="12.75" customHeight="1" x14ac:dyDescent="0.15">
      <c r="A448" s="6" t="s">
        <v>460</v>
      </c>
      <c r="B448" s="7">
        <v>0</v>
      </c>
      <c r="C448" s="7">
        <v>13741.35</v>
      </c>
      <c r="D448" s="7">
        <v>55380.2</v>
      </c>
      <c r="E448" s="7">
        <v>49370.58</v>
      </c>
      <c r="F448" s="7">
        <v>6009.62</v>
      </c>
      <c r="G448" s="7">
        <v>0</v>
      </c>
      <c r="H448" s="7">
        <v>43822.8</v>
      </c>
      <c r="I448" s="7">
        <v>39067.339999999997</v>
      </c>
      <c r="J448" s="7">
        <v>4755.46</v>
      </c>
      <c r="K448" s="7">
        <v>0</v>
      </c>
      <c r="L448" s="19">
        <f t="shared" si="30"/>
        <v>79.130808483898591</v>
      </c>
      <c r="M448" s="7">
        <v>27864</v>
      </c>
      <c r="N448" s="7">
        <f t="shared" si="31"/>
        <v>13014.346999999998</v>
      </c>
      <c r="O448" s="7">
        <f t="shared" si="32"/>
        <v>7753.2280000000001</v>
      </c>
      <c r="P448" s="7">
        <f t="shared" si="33"/>
        <v>11906.742999999999</v>
      </c>
      <c r="Q448" s="13">
        <f t="shared" si="34"/>
        <v>-21470.977999999999</v>
      </c>
    </row>
    <row r="449" spans="1:17" s="8" customFormat="1" ht="12.75" customHeight="1" x14ac:dyDescent="0.15">
      <c r="A449" s="6" t="s">
        <v>461</v>
      </c>
      <c r="B449" s="7">
        <v>0</v>
      </c>
      <c r="C449" s="7">
        <v>60631.86</v>
      </c>
      <c r="D449" s="7">
        <v>53676.24</v>
      </c>
      <c r="E449" s="7">
        <v>50636.7</v>
      </c>
      <c r="F449" s="7">
        <v>3039.54</v>
      </c>
      <c r="G449" s="7">
        <v>0</v>
      </c>
      <c r="H449" s="7">
        <v>33796.120000000003</v>
      </c>
      <c r="I449" s="7">
        <v>31882.34</v>
      </c>
      <c r="J449" s="7">
        <v>1913.78</v>
      </c>
      <c r="K449" s="7">
        <v>0</v>
      </c>
      <c r="L449" s="19">
        <f t="shared" si="30"/>
        <v>62.962905002287798</v>
      </c>
      <c r="M449" s="7">
        <v>15105</v>
      </c>
      <c r="N449" s="7">
        <f t="shared" si="31"/>
        <v>12613.916399999998</v>
      </c>
      <c r="O449" s="7">
        <f t="shared" si="32"/>
        <v>7514.6736000000001</v>
      </c>
      <c r="P449" s="7">
        <f t="shared" si="33"/>
        <v>11540.391599999999</v>
      </c>
      <c r="Q449" s="13">
        <f t="shared" si="34"/>
        <v>-14891.641599999997</v>
      </c>
    </row>
    <row r="450" spans="1:17" s="8" customFormat="1" ht="12.75" customHeight="1" x14ac:dyDescent="0.15">
      <c r="A450" s="6" t="s">
        <v>462</v>
      </c>
      <c r="B450" s="7">
        <v>0</v>
      </c>
      <c r="C450" s="7">
        <v>4946.16</v>
      </c>
      <c r="D450" s="7">
        <v>3203.56</v>
      </c>
      <c r="E450" s="7">
        <v>2881.08</v>
      </c>
      <c r="F450" s="7">
        <v>322.48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19">
        <f t="shared" si="30"/>
        <v>0</v>
      </c>
      <c r="M450" s="7">
        <v>0</v>
      </c>
      <c r="N450" s="7">
        <f t="shared" si="31"/>
        <v>752.83659999999998</v>
      </c>
      <c r="O450" s="7">
        <f t="shared" si="32"/>
        <v>448.49840000000006</v>
      </c>
      <c r="P450" s="7">
        <f t="shared" si="33"/>
        <v>688.7654</v>
      </c>
      <c r="Q450" s="13">
        <f t="shared" si="34"/>
        <v>-1890.1004</v>
      </c>
    </row>
    <row r="451" spans="1:17" s="8" customFormat="1" ht="12.75" customHeight="1" x14ac:dyDescent="0.15">
      <c r="A451" s="6" t="s">
        <v>463</v>
      </c>
      <c r="B451" s="7">
        <v>530.6</v>
      </c>
      <c r="C451" s="7">
        <v>-37.19</v>
      </c>
      <c r="D451" s="7">
        <v>516.55999999999995</v>
      </c>
      <c r="E451" s="7">
        <v>0</v>
      </c>
      <c r="F451" s="7">
        <v>516.55999999999995</v>
      </c>
      <c r="G451" s="7">
        <v>0</v>
      </c>
      <c r="H451" s="7">
        <v>2200</v>
      </c>
      <c r="I451" s="7">
        <v>0</v>
      </c>
      <c r="J451" s="7">
        <v>2200</v>
      </c>
      <c r="K451" s="7">
        <v>0</v>
      </c>
      <c r="L451" s="19">
        <f t="shared" si="30"/>
        <v>425.89437819420783</v>
      </c>
      <c r="M451" s="7">
        <v>0</v>
      </c>
      <c r="N451" s="7">
        <f t="shared" si="31"/>
        <v>121.39159999999998</v>
      </c>
      <c r="O451" s="7">
        <f t="shared" si="32"/>
        <v>72.318399999999997</v>
      </c>
      <c r="P451" s="7">
        <f t="shared" si="33"/>
        <v>111.06039999999999</v>
      </c>
      <c r="Q451" s="13">
        <f t="shared" si="34"/>
        <v>225.82960000000006</v>
      </c>
    </row>
    <row r="452" spans="1:17" s="8" customFormat="1" ht="12.75" customHeight="1" x14ac:dyDescent="0.15">
      <c r="A452" s="6" t="s">
        <v>464</v>
      </c>
      <c r="B452" s="7">
        <v>0</v>
      </c>
      <c r="C452" s="7">
        <v>300.32</v>
      </c>
      <c r="D452" s="7">
        <v>300.32</v>
      </c>
      <c r="E452" s="7">
        <v>0</v>
      </c>
      <c r="F452" s="7">
        <v>300.32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19">
        <f t="shared" si="30"/>
        <v>0</v>
      </c>
      <c r="M452" s="7">
        <v>0</v>
      </c>
      <c r="N452" s="7">
        <f t="shared" si="31"/>
        <v>70.575199999999995</v>
      </c>
      <c r="O452" s="7">
        <f t="shared" si="32"/>
        <v>42.044800000000002</v>
      </c>
      <c r="P452" s="7">
        <f t="shared" si="33"/>
        <v>64.568799999999996</v>
      </c>
      <c r="Q452" s="13">
        <f t="shared" si="34"/>
        <v>-177.18880000000001</v>
      </c>
    </row>
    <row r="453" spans="1:17" s="8" customFormat="1" ht="12.75" customHeight="1" x14ac:dyDescent="0.15">
      <c r="A453" s="6" t="s">
        <v>465</v>
      </c>
      <c r="B453" s="7">
        <v>495</v>
      </c>
      <c r="C453" s="7">
        <v>167.2</v>
      </c>
      <c r="D453" s="7">
        <v>3309.06</v>
      </c>
      <c r="E453" s="7">
        <v>2600.94</v>
      </c>
      <c r="F453" s="7">
        <v>708.12</v>
      </c>
      <c r="G453" s="7">
        <v>0</v>
      </c>
      <c r="H453" s="7">
        <v>3140.44</v>
      </c>
      <c r="I453" s="7">
        <v>2468.4</v>
      </c>
      <c r="J453" s="7">
        <v>672.04</v>
      </c>
      <c r="K453" s="7">
        <v>0</v>
      </c>
      <c r="L453" s="19">
        <f t="shared" si="30"/>
        <v>94.904293062078054</v>
      </c>
      <c r="M453" s="7">
        <v>0</v>
      </c>
      <c r="N453" s="7">
        <f t="shared" si="31"/>
        <v>777.62909999999999</v>
      </c>
      <c r="O453" s="7">
        <f t="shared" si="32"/>
        <v>463.26840000000004</v>
      </c>
      <c r="P453" s="7">
        <f t="shared" si="33"/>
        <v>711.4479</v>
      </c>
      <c r="Q453" s="13">
        <f t="shared" si="34"/>
        <v>1011.0546000000001</v>
      </c>
    </row>
    <row r="454" spans="1:17" s="8" customFormat="1" ht="12.75" customHeight="1" x14ac:dyDescent="0.15">
      <c r="A454" s="6" t="s">
        <v>466</v>
      </c>
      <c r="B454" s="7">
        <v>812.33</v>
      </c>
      <c r="C454" s="7">
        <v>167.61</v>
      </c>
      <c r="D454" s="7">
        <v>3095.82</v>
      </c>
      <c r="E454" s="7">
        <v>2529.54</v>
      </c>
      <c r="F454" s="7">
        <v>566.28</v>
      </c>
      <c r="G454" s="7">
        <v>0</v>
      </c>
      <c r="H454" s="7">
        <v>3320</v>
      </c>
      <c r="I454" s="7">
        <v>2712.71</v>
      </c>
      <c r="J454" s="7">
        <v>607.29</v>
      </c>
      <c r="K454" s="7">
        <v>0</v>
      </c>
      <c r="L454" s="19">
        <f t="shared" si="30"/>
        <v>107.24137708264692</v>
      </c>
      <c r="M454" s="7">
        <v>0</v>
      </c>
      <c r="N454" s="7">
        <f t="shared" si="31"/>
        <v>727.51769999999999</v>
      </c>
      <c r="O454" s="7">
        <f t="shared" si="32"/>
        <v>433.41480000000007</v>
      </c>
      <c r="P454" s="7">
        <f t="shared" si="33"/>
        <v>665.60130000000004</v>
      </c>
      <c r="Q454" s="13">
        <f t="shared" si="34"/>
        <v>1698.5062</v>
      </c>
    </row>
    <row r="455" spans="1:17" s="8" customFormat="1" ht="12.75" customHeight="1" x14ac:dyDescent="0.15">
      <c r="A455" s="6" t="s">
        <v>467</v>
      </c>
      <c r="B455" s="7">
        <v>0</v>
      </c>
      <c r="C455" s="7">
        <v>312.18</v>
      </c>
      <c r="D455" s="7">
        <v>312.18</v>
      </c>
      <c r="E455" s="7">
        <v>0</v>
      </c>
      <c r="F455" s="7">
        <v>312.18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19">
        <f t="shared" si="30"/>
        <v>0</v>
      </c>
      <c r="M455" s="7">
        <v>0</v>
      </c>
      <c r="N455" s="7">
        <f t="shared" si="31"/>
        <v>73.362299999999991</v>
      </c>
      <c r="O455" s="7">
        <f t="shared" si="32"/>
        <v>43.705200000000005</v>
      </c>
      <c r="P455" s="7">
        <f t="shared" si="33"/>
        <v>67.118700000000004</v>
      </c>
      <c r="Q455" s="13">
        <f t="shared" si="34"/>
        <v>-184.18619999999999</v>
      </c>
    </row>
    <row r="456" spans="1:17" s="8" customFormat="1" ht="12.75" customHeight="1" x14ac:dyDescent="0.15">
      <c r="A456" s="6" t="s">
        <v>468</v>
      </c>
      <c r="B456" s="7">
        <v>0</v>
      </c>
      <c r="C456" s="7">
        <v>348.48</v>
      </c>
      <c r="D456" s="7">
        <v>348.48</v>
      </c>
      <c r="E456" s="7">
        <v>0</v>
      </c>
      <c r="F456" s="7">
        <v>348.48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19">
        <f t="shared" ref="L456:L519" si="35">H456/D456*100</f>
        <v>0</v>
      </c>
      <c r="M456" s="7">
        <v>0</v>
      </c>
      <c r="N456" s="7">
        <f t="shared" ref="N456:N519" si="36">D456*23.5%</f>
        <v>81.892799999999994</v>
      </c>
      <c r="O456" s="7">
        <f t="shared" ref="O456:O519" si="37">D456*14%</f>
        <v>48.787200000000006</v>
      </c>
      <c r="P456" s="7">
        <f t="shared" ref="P456:P519" si="38">D456*21.5%</f>
        <v>74.923200000000008</v>
      </c>
      <c r="Q456" s="13">
        <f t="shared" ref="Q456:Q519" si="39">B456+I456-M456-N456-O456-P456</f>
        <v>-205.60320000000002</v>
      </c>
    </row>
    <row r="457" spans="1:17" s="8" customFormat="1" ht="12.75" customHeight="1" x14ac:dyDescent="0.15">
      <c r="A457" s="6" t="s">
        <v>469</v>
      </c>
      <c r="B457" s="7">
        <v>0</v>
      </c>
      <c r="C457" s="7">
        <v>1908.13</v>
      </c>
      <c r="D457" s="7">
        <v>1422.77</v>
      </c>
      <c r="E457" s="7">
        <v>1109.8499999999999</v>
      </c>
      <c r="F457" s="7">
        <v>312.92</v>
      </c>
      <c r="G457" s="7">
        <v>0</v>
      </c>
      <c r="H457" s="7">
        <v>1000</v>
      </c>
      <c r="I457" s="7">
        <v>780.06</v>
      </c>
      <c r="J457" s="7">
        <v>219.94</v>
      </c>
      <c r="K457" s="7">
        <v>0</v>
      </c>
      <c r="L457" s="19">
        <f t="shared" si="35"/>
        <v>70.285429127687536</v>
      </c>
      <c r="M457" s="7">
        <v>0</v>
      </c>
      <c r="N457" s="7">
        <f t="shared" si="36"/>
        <v>334.35094999999995</v>
      </c>
      <c r="O457" s="7">
        <f t="shared" si="37"/>
        <v>199.18780000000001</v>
      </c>
      <c r="P457" s="7">
        <f t="shared" si="38"/>
        <v>305.89555000000001</v>
      </c>
      <c r="Q457" s="13">
        <f t="shared" si="39"/>
        <v>-59.374300000000034</v>
      </c>
    </row>
    <row r="458" spans="1:17" s="8" customFormat="1" ht="12.75" customHeight="1" x14ac:dyDescent="0.15">
      <c r="A458" s="6" t="s">
        <v>470</v>
      </c>
      <c r="B458" s="7">
        <v>753.5</v>
      </c>
      <c r="C458" s="7">
        <v>-36.270000000000003</v>
      </c>
      <c r="D458" s="7">
        <v>2964.2</v>
      </c>
      <c r="E458" s="7">
        <v>2665.8</v>
      </c>
      <c r="F458" s="7">
        <v>298.39999999999998</v>
      </c>
      <c r="G458" s="7">
        <v>0</v>
      </c>
      <c r="H458" s="7">
        <v>2925.22</v>
      </c>
      <c r="I458" s="7">
        <v>2630.74</v>
      </c>
      <c r="J458" s="7">
        <v>294.48</v>
      </c>
      <c r="K458" s="7">
        <v>0</v>
      </c>
      <c r="L458" s="19">
        <f t="shared" si="35"/>
        <v>98.684974023345248</v>
      </c>
      <c r="M458" s="7">
        <v>0</v>
      </c>
      <c r="N458" s="7">
        <f t="shared" si="36"/>
        <v>696.58699999999988</v>
      </c>
      <c r="O458" s="7">
        <f t="shared" si="37"/>
        <v>414.988</v>
      </c>
      <c r="P458" s="7">
        <f t="shared" si="38"/>
        <v>637.303</v>
      </c>
      <c r="Q458" s="13">
        <f t="shared" si="39"/>
        <v>1635.3620000000001</v>
      </c>
    </row>
    <row r="459" spans="1:17" s="8" customFormat="1" ht="12.75" customHeight="1" x14ac:dyDescent="0.15">
      <c r="A459" s="6" t="s">
        <v>471</v>
      </c>
      <c r="B459" s="7">
        <v>14158.22</v>
      </c>
      <c r="C459" s="7">
        <v>91475.43</v>
      </c>
      <c r="D459" s="7">
        <v>52549.2</v>
      </c>
      <c r="E459" s="7">
        <v>49289.16</v>
      </c>
      <c r="F459" s="7">
        <v>3260.04</v>
      </c>
      <c r="G459" s="7">
        <v>0</v>
      </c>
      <c r="H459" s="7">
        <v>42242.65</v>
      </c>
      <c r="I459" s="7">
        <v>39622.01</v>
      </c>
      <c r="J459" s="7">
        <v>2620.64</v>
      </c>
      <c r="K459" s="7">
        <v>0</v>
      </c>
      <c r="L459" s="19">
        <f t="shared" si="35"/>
        <v>80.38685650780603</v>
      </c>
      <c r="M459" s="7">
        <v>30526</v>
      </c>
      <c r="N459" s="7">
        <f t="shared" si="36"/>
        <v>12349.061999999998</v>
      </c>
      <c r="O459" s="7">
        <f t="shared" si="37"/>
        <v>7356.8879999999999</v>
      </c>
      <c r="P459" s="7">
        <f t="shared" si="38"/>
        <v>11298.078</v>
      </c>
      <c r="Q459" s="13">
        <f t="shared" si="39"/>
        <v>-7749.7979999999943</v>
      </c>
    </row>
    <row r="460" spans="1:17" s="8" customFormat="1" ht="12.75" customHeight="1" x14ac:dyDescent="0.15">
      <c r="A460" s="6" t="s">
        <v>472</v>
      </c>
      <c r="B460" s="7">
        <v>1864.95</v>
      </c>
      <c r="C460" s="7">
        <v>90963.43</v>
      </c>
      <c r="D460" s="7">
        <v>27585.24</v>
      </c>
      <c r="E460" s="7">
        <v>24774</v>
      </c>
      <c r="F460" s="7">
        <v>2811.24</v>
      </c>
      <c r="G460" s="7">
        <v>0</v>
      </c>
      <c r="H460" s="7">
        <v>16692.61</v>
      </c>
      <c r="I460" s="7">
        <v>14991.45</v>
      </c>
      <c r="J460" s="7">
        <v>1701.16</v>
      </c>
      <c r="K460" s="7">
        <v>0</v>
      </c>
      <c r="L460" s="19">
        <f t="shared" si="35"/>
        <v>60.512832224769475</v>
      </c>
      <c r="M460" s="7">
        <v>3140</v>
      </c>
      <c r="N460" s="7">
        <f t="shared" si="36"/>
        <v>6482.5313999999998</v>
      </c>
      <c r="O460" s="7">
        <f t="shared" si="37"/>
        <v>3861.9336000000008</v>
      </c>
      <c r="P460" s="7">
        <f t="shared" si="38"/>
        <v>5930.8266000000003</v>
      </c>
      <c r="Q460" s="13">
        <f t="shared" si="39"/>
        <v>-2558.8915999999995</v>
      </c>
    </row>
    <row r="461" spans="1:17" s="8" customFormat="1" ht="12.75" customHeight="1" x14ac:dyDescent="0.15">
      <c r="A461" s="6" t="s">
        <v>473</v>
      </c>
      <c r="B461" s="7">
        <v>0</v>
      </c>
      <c r="C461" s="7">
        <v>16081.64</v>
      </c>
      <c r="D461" s="7">
        <v>3069.38</v>
      </c>
      <c r="E461" s="7">
        <v>2756.58</v>
      </c>
      <c r="F461" s="7">
        <v>312.8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19">
        <f t="shared" si="35"/>
        <v>0</v>
      </c>
      <c r="M461" s="7">
        <v>0</v>
      </c>
      <c r="N461" s="7">
        <f t="shared" si="36"/>
        <v>721.30430000000001</v>
      </c>
      <c r="O461" s="7">
        <f t="shared" si="37"/>
        <v>429.71320000000003</v>
      </c>
      <c r="P461" s="7">
        <f t="shared" si="38"/>
        <v>659.91669999999999</v>
      </c>
      <c r="Q461" s="13">
        <f t="shared" si="39"/>
        <v>-1810.9341999999999</v>
      </c>
    </row>
    <row r="462" spans="1:17" s="8" customFormat="1" ht="12.75" customHeight="1" x14ac:dyDescent="0.15">
      <c r="A462" s="6" t="s">
        <v>474</v>
      </c>
      <c r="B462" s="7">
        <v>0</v>
      </c>
      <c r="C462" s="7">
        <v>0</v>
      </c>
      <c r="D462" s="7">
        <v>0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19">
        <v>0</v>
      </c>
      <c r="M462" s="7">
        <v>0</v>
      </c>
      <c r="N462" s="7">
        <f t="shared" si="36"/>
        <v>0</v>
      </c>
      <c r="O462" s="7">
        <f t="shared" si="37"/>
        <v>0</v>
      </c>
      <c r="P462" s="7">
        <f t="shared" si="38"/>
        <v>0</v>
      </c>
      <c r="Q462" s="13">
        <f t="shared" si="39"/>
        <v>0</v>
      </c>
    </row>
    <row r="463" spans="1:17" s="8" customFormat="1" ht="12.75" customHeight="1" x14ac:dyDescent="0.15">
      <c r="A463" s="6" t="s">
        <v>475</v>
      </c>
      <c r="B463" s="7">
        <v>-9203</v>
      </c>
      <c r="C463" s="7">
        <v>12951.88</v>
      </c>
      <c r="D463" s="7">
        <v>3063.02</v>
      </c>
      <c r="E463" s="7">
        <v>2743.62</v>
      </c>
      <c r="F463" s="7">
        <v>319.39999999999998</v>
      </c>
      <c r="G463" s="7">
        <v>0</v>
      </c>
      <c r="H463" s="7">
        <v>11404.04</v>
      </c>
      <c r="I463" s="7">
        <v>10214.870000000001</v>
      </c>
      <c r="J463" s="7">
        <v>1189.17</v>
      </c>
      <c r="K463" s="7">
        <v>0</v>
      </c>
      <c r="L463" s="19">
        <f t="shared" si="35"/>
        <v>372.31359899706831</v>
      </c>
      <c r="M463" s="7">
        <v>0</v>
      </c>
      <c r="N463" s="7">
        <f t="shared" si="36"/>
        <v>719.80969999999991</v>
      </c>
      <c r="O463" s="7">
        <f t="shared" si="37"/>
        <v>428.82280000000003</v>
      </c>
      <c r="P463" s="7">
        <f t="shared" si="38"/>
        <v>658.54930000000002</v>
      </c>
      <c r="Q463" s="13">
        <f t="shared" si="39"/>
        <v>-795.31179999999915</v>
      </c>
    </row>
    <row r="464" spans="1:17" s="8" customFormat="1" ht="12.75" customHeight="1" x14ac:dyDescent="0.15">
      <c r="A464" s="6" t="s">
        <v>476</v>
      </c>
      <c r="B464" s="7">
        <v>0</v>
      </c>
      <c r="C464" s="7">
        <v>319.58</v>
      </c>
      <c r="D464" s="7">
        <v>319.58</v>
      </c>
      <c r="E464" s="7">
        <v>0</v>
      </c>
      <c r="F464" s="7">
        <v>319.58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19">
        <f t="shared" si="35"/>
        <v>0</v>
      </c>
      <c r="M464" s="7">
        <v>0</v>
      </c>
      <c r="N464" s="7">
        <f t="shared" si="36"/>
        <v>75.101299999999995</v>
      </c>
      <c r="O464" s="7">
        <f t="shared" si="37"/>
        <v>44.741199999999999</v>
      </c>
      <c r="P464" s="7">
        <f t="shared" si="38"/>
        <v>68.709699999999998</v>
      </c>
      <c r="Q464" s="13">
        <f t="shared" si="39"/>
        <v>-188.5522</v>
      </c>
    </row>
    <row r="465" spans="1:17" s="8" customFormat="1" ht="12.75" customHeight="1" x14ac:dyDescent="0.15">
      <c r="A465" s="6" t="s">
        <v>477</v>
      </c>
      <c r="B465" s="7">
        <v>0</v>
      </c>
      <c r="C465" s="7">
        <v>10806.14</v>
      </c>
      <c r="D465" s="7">
        <v>2173.9</v>
      </c>
      <c r="E465" s="7">
        <v>1952.34</v>
      </c>
      <c r="F465" s="7">
        <v>221.56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19">
        <f t="shared" si="35"/>
        <v>0</v>
      </c>
      <c r="M465" s="7">
        <v>0</v>
      </c>
      <c r="N465" s="7">
        <f t="shared" si="36"/>
        <v>510.86649999999997</v>
      </c>
      <c r="O465" s="7">
        <f t="shared" si="37"/>
        <v>304.34600000000006</v>
      </c>
      <c r="P465" s="7">
        <f t="shared" si="38"/>
        <v>467.38850000000002</v>
      </c>
      <c r="Q465" s="13">
        <f t="shared" si="39"/>
        <v>-1282.6010000000001</v>
      </c>
    </row>
    <row r="466" spans="1:17" s="8" customFormat="1" ht="12.75" customHeight="1" x14ac:dyDescent="0.15">
      <c r="A466" s="6" t="s">
        <v>478</v>
      </c>
      <c r="B466" s="7">
        <v>0</v>
      </c>
      <c r="C466" s="7">
        <v>14681.34</v>
      </c>
      <c r="D466" s="7">
        <v>2802.16</v>
      </c>
      <c r="E466" s="7">
        <v>2516.58</v>
      </c>
      <c r="F466" s="7">
        <v>285.58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19">
        <f t="shared" si="35"/>
        <v>0</v>
      </c>
      <c r="M466" s="7">
        <v>0</v>
      </c>
      <c r="N466" s="7">
        <f t="shared" si="36"/>
        <v>658.50759999999991</v>
      </c>
      <c r="O466" s="7">
        <f t="shared" si="37"/>
        <v>392.30240000000003</v>
      </c>
      <c r="P466" s="7">
        <f t="shared" si="38"/>
        <v>602.46439999999996</v>
      </c>
      <c r="Q466" s="13">
        <f t="shared" si="39"/>
        <v>-1653.2743999999998</v>
      </c>
    </row>
    <row r="467" spans="1:17" s="8" customFormat="1" ht="12.75" customHeight="1" x14ac:dyDescent="0.15">
      <c r="A467" s="6" t="s">
        <v>479</v>
      </c>
      <c r="B467" s="7">
        <v>0</v>
      </c>
      <c r="C467" s="7">
        <v>16252.06</v>
      </c>
      <c r="D467" s="7">
        <v>3382.18</v>
      </c>
      <c r="E467" s="7">
        <v>2756.58</v>
      </c>
      <c r="F467" s="7">
        <v>625.6</v>
      </c>
      <c r="G467" s="7">
        <v>0</v>
      </c>
      <c r="H467" s="7">
        <v>6901.76</v>
      </c>
      <c r="I467" s="7">
        <v>5625.15</v>
      </c>
      <c r="J467" s="7">
        <v>1276.6099999999999</v>
      </c>
      <c r="K467" s="7">
        <v>0</v>
      </c>
      <c r="L467" s="19">
        <f t="shared" si="35"/>
        <v>204.0624685853503</v>
      </c>
      <c r="M467" s="7">
        <v>0</v>
      </c>
      <c r="N467" s="7">
        <f t="shared" si="36"/>
        <v>794.81229999999994</v>
      </c>
      <c r="O467" s="7">
        <f t="shared" si="37"/>
        <v>473.5052</v>
      </c>
      <c r="P467" s="7">
        <f t="shared" si="38"/>
        <v>727.16869999999994</v>
      </c>
      <c r="Q467" s="13">
        <f t="shared" si="39"/>
        <v>3629.6638000000003</v>
      </c>
    </row>
    <row r="468" spans="1:17" s="8" customFormat="1" ht="12.75" customHeight="1" x14ac:dyDescent="0.15">
      <c r="A468" s="6" t="s">
        <v>480</v>
      </c>
      <c r="B468" s="7">
        <v>0</v>
      </c>
      <c r="C468" s="7">
        <v>136594.03</v>
      </c>
      <c r="D468" s="7">
        <v>26172.34</v>
      </c>
      <c r="E468" s="7">
        <v>22518.959999999999</v>
      </c>
      <c r="F468" s="7">
        <v>3653.38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19">
        <f t="shared" si="35"/>
        <v>0</v>
      </c>
      <c r="M468" s="7">
        <v>7000</v>
      </c>
      <c r="N468" s="7">
        <f t="shared" si="36"/>
        <v>6150.4998999999998</v>
      </c>
      <c r="O468" s="7">
        <f t="shared" si="37"/>
        <v>3664.1276000000003</v>
      </c>
      <c r="P468" s="7">
        <f t="shared" si="38"/>
        <v>5627.0531000000001</v>
      </c>
      <c r="Q468" s="13">
        <f t="shared" si="39"/>
        <v>-22441.6806</v>
      </c>
    </row>
    <row r="469" spans="1:17" s="8" customFormat="1" ht="12.75" customHeight="1" x14ac:dyDescent="0.15">
      <c r="A469" s="6" t="s">
        <v>481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19">
        <v>0</v>
      </c>
      <c r="M469" s="7">
        <v>7000</v>
      </c>
      <c r="N469" s="7">
        <f t="shared" si="36"/>
        <v>0</v>
      </c>
      <c r="O469" s="7">
        <f t="shared" si="37"/>
        <v>0</v>
      </c>
      <c r="P469" s="7">
        <f t="shared" si="38"/>
        <v>0</v>
      </c>
      <c r="Q469" s="13">
        <f t="shared" si="39"/>
        <v>-7000</v>
      </c>
    </row>
    <row r="470" spans="1:17" s="8" customFormat="1" ht="12.75" customHeight="1" x14ac:dyDescent="0.15">
      <c r="A470" s="6" t="s">
        <v>482</v>
      </c>
      <c r="B470" s="7">
        <v>0</v>
      </c>
      <c r="C470" s="7">
        <v>-811.21</v>
      </c>
      <c r="D470" s="7">
        <v>10763.26</v>
      </c>
      <c r="E470" s="7">
        <v>9260.82</v>
      </c>
      <c r="F470" s="7">
        <v>1502.44</v>
      </c>
      <c r="G470" s="7">
        <v>0</v>
      </c>
      <c r="H470" s="7">
        <v>12288.48</v>
      </c>
      <c r="I470" s="7">
        <v>10573.14</v>
      </c>
      <c r="J470" s="7">
        <v>1715.34</v>
      </c>
      <c r="K470" s="7">
        <v>0</v>
      </c>
      <c r="L470" s="19">
        <f t="shared" si="35"/>
        <v>114.17061373598705</v>
      </c>
      <c r="M470" s="7">
        <v>7000</v>
      </c>
      <c r="N470" s="7">
        <f t="shared" si="36"/>
        <v>2529.3660999999997</v>
      </c>
      <c r="O470" s="7">
        <f t="shared" si="37"/>
        <v>1506.8564000000001</v>
      </c>
      <c r="P470" s="7">
        <f t="shared" si="38"/>
        <v>2314.1008999999999</v>
      </c>
      <c r="Q470" s="13">
        <f t="shared" si="39"/>
        <v>-2777.1834000000003</v>
      </c>
    </row>
    <row r="471" spans="1:17" s="8" customFormat="1" ht="12.75" customHeight="1" x14ac:dyDescent="0.15">
      <c r="A471" s="6" t="s">
        <v>483</v>
      </c>
      <c r="B471" s="7">
        <v>280.79000000000002</v>
      </c>
      <c r="C471" s="7">
        <v>-1320.56</v>
      </c>
      <c r="D471" s="7">
        <v>10763.26</v>
      </c>
      <c r="E471" s="7">
        <v>9260.82</v>
      </c>
      <c r="F471" s="7">
        <v>1502.44</v>
      </c>
      <c r="G471" s="7">
        <v>0</v>
      </c>
      <c r="H471" s="7">
        <v>11575.43</v>
      </c>
      <c r="I471" s="7">
        <v>9959.6200000000008</v>
      </c>
      <c r="J471" s="7">
        <v>1615.81</v>
      </c>
      <c r="K471" s="7">
        <v>0</v>
      </c>
      <c r="L471" s="19">
        <f t="shared" si="35"/>
        <v>107.54576215756192</v>
      </c>
      <c r="M471" s="7">
        <v>7000</v>
      </c>
      <c r="N471" s="7">
        <f t="shared" si="36"/>
        <v>2529.3660999999997</v>
      </c>
      <c r="O471" s="7">
        <f t="shared" si="37"/>
        <v>1506.8564000000001</v>
      </c>
      <c r="P471" s="7">
        <f t="shared" si="38"/>
        <v>2314.1008999999999</v>
      </c>
      <c r="Q471" s="13">
        <f t="shared" si="39"/>
        <v>-3109.9133999999981</v>
      </c>
    </row>
    <row r="472" spans="1:17" s="8" customFormat="1" ht="12.75" customHeight="1" x14ac:dyDescent="0.15">
      <c r="A472" s="6" t="s">
        <v>484</v>
      </c>
      <c r="B472" s="7">
        <v>0</v>
      </c>
      <c r="C472" s="7">
        <v>4940.0600000000004</v>
      </c>
      <c r="D472" s="7">
        <v>3016.08</v>
      </c>
      <c r="E472" s="7">
        <v>3016.08</v>
      </c>
      <c r="F472" s="7">
        <v>0</v>
      </c>
      <c r="G472" s="7">
        <v>0</v>
      </c>
      <c r="H472" s="7">
        <v>1155.8599999999999</v>
      </c>
      <c r="I472" s="7">
        <v>1155.8599999999999</v>
      </c>
      <c r="J472" s="7">
        <v>0</v>
      </c>
      <c r="K472" s="7">
        <v>0</v>
      </c>
      <c r="L472" s="19">
        <f t="shared" si="35"/>
        <v>38.323254025092169</v>
      </c>
      <c r="M472" s="7">
        <v>4481</v>
      </c>
      <c r="N472" s="7">
        <f t="shared" si="36"/>
        <v>708.77879999999993</v>
      </c>
      <c r="O472" s="7">
        <f t="shared" si="37"/>
        <v>422.25120000000004</v>
      </c>
      <c r="P472" s="7">
        <f t="shared" si="38"/>
        <v>648.45719999999994</v>
      </c>
      <c r="Q472" s="13">
        <f t="shared" si="39"/>
        <v>-5104.6271999999999</v>
      </c>
    </row>
    <row r="473" spans="1:17" s="8" customFormat="1" ht="12.75" customHeight="1" x14ac:dyDescent="0.15">
      <c r="A473" s="6" t="s">
        <v>485</v>
      </c>
      <c r="B473" s="7">
        <v>0</v>
      </c>
      <c r="C473" s="7">
        <v>18996.91</v>
      </c>
      <c r="D473" s="7">
        <v>50245.94</v>
      </c>
      <c r="E473" s="7">
        <v>44837.22</v>
      </c>
      <c r="F473" s="7">
        <v>5408.72</v>
      </c>
      <c r="G473" s="7">
        <v>0</v>
      </c>
      <c r="H473" s="7">
        <v>43115.59</v>
      </c>
      <c r="I473" s="7">
        <v>37706.870000000003</v>
      </c>
      <c r="J473" s="7">
        <v>4641.17</v>
      </c>
      <c r="K473" s="7">
        <v>0</v>
      </c>
      <c r="L473" s="19">
        <v>75.040000000000006</v>
      </c>
      <c r="M473" s="7">
        <v>28623</v>
      </c>
      <c r="N473" s="7">
        <v>10536.75</v>
      </c>
      <c r="O473" s="7">
        <v>6277.21</v>
      </c>
      <c r="P473" s="7">
        <v>9640</v>
      </c>
      <c r="Q473" s="13">
        <f t="shared" si="39"/>
        <v>-17370.089999999997</v>
      </c>
    </row>
    <row r="474" spans="1:17" s="8" customFormat="1" ht="12.75" customHeight="1" x14ac:dyDescent="0.15">
      <c r="A474" s="6" t="s">
        <v>486</v>
      </c>
      <c r="B474" s="7">
        <v>548.35</v>
      </c>
      <c r="C474" s="7">
        <v>13289.9</v>
      </c>
      <c r="D474" s="7">
        <v>24364.48</v>
      </c>
      <c r="E474" s="7">
        <v>21010.44</v>
      </c>
      <c r="F474" s="7">
        <v>3354.04</v>
      </c>
      <c r="G474" s="7">
        <v>0</v>
      </c>
      <c r="H474" s="7">
        <v>20338.919999999998</v>
      </c>
      <c r="I474" s="7">
        <v>17539.04</v>
      </c>
      <c r="J474" s="7">
        <v>2799.88</v>
      </c>
      <c r="K474" s="7">
        <v>0</v>
      </c>
      <c r="L474" s="19">
        <f t="shared" si="35"/>
        <v>83.477751218166773</v>
      </c>
      <c r="M474" s="7">
        <v>12011</v>
      </c>
      <c r="N474" s="7">
        <f t="shared" si="36"/>
        <v>5725.6527999999998</v>
      </c>
      <c r="O474" s="7">
        <f t="shared" si="37"/>
        <v>3411.0272000000004</v>
      </c>
      <c r="P474" s="7">
        <f t="shared" si="38"/>
        <v>5238.3631999999998</v>
      </c>
      <c r="Q474" s="13">
        <f t="shared" si="39"/>
        <v>-8298.6532000000007</v>
      </c>
    </row>
    <row r="475" spans="1:17" s="8" customFormat="1" ht="12.75" customHeight="1" x14ac:dyDescent="0.15">
      <c r="A475" s="6" t="s">
        <v>487</v>
      </c>
      <c r="B475" s="7">
        <v>0</v>
      </c>
      <c r="C475" s="7">
        <v>16666.05</v>
      </c>
      <c r="D475" s="7">
        <v>3218.7</v>
      </c>
      <c r="E475" s="7">
        <v>2704.16</v>
      </c>
      <c r="F475" s="7">
        <v>514.54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19">
        <f t="shared" si="35"/>
        <v>0</v>
      </c>
      <c r="M475" s="7">
        <v>0</v>
      </c>
      <c r="N475" s="7">
        <f t="shared" si="36"/>
        <v>756.39449999999988</v>
      </c>
      <c r="O475" s="7">
        <f t="shared" si="37"/>
        <v>450.61799999999999</v>
      </c>
      <c r="P475" s="7">
        <f t="shared" si="38"/>
        <v>692.02049999999997</v>
      </c>
      <c r="Q475" s="13">
        <f t="shared" si="39"/>
        <v>-1899.0329999999999</v>
      </c>
    </row>
    <row r="476" spans="1:17" s="8" customFormat="1" ht="12.75" customHeight="1" x14ac:dyDescent="0.15">
      <c r="A476" s="6" t="s">
        <v>488</v>
      </c>
      <c r="B476" s="7">
        <v>0</v>
      </c>
      <c r="C476" s="7">
        <v>2043.83</v>
      </c>
      <c r="D476" s="7">
        <v>1139</v>
      </c>
      <c r="E476" s="7">
        <v>1026.06</v>
      </c>
      <c r="F476" s="7">
        <v>112.94</v>
      </c>
      <c r="G476" s="7">
        <v>0</v>
      </c>
      <c r="H476" s="7">
        <v>571.16</v>
      </c>
      <c r="I476" s="7">
        <v>514.53</v>
      </c>
      <c r="J476" s="7">
        <v>56.63</v>
      </c>
      <c r="K476" s="7">
        <v>0</v>
      </c>
      <c r="L476" s="19">
        <f t="shared" si="35"/>
        <v>50.145741878841086</v>
      </c>
      <c r="M476" s="7">
        <v>0</v>
      </c>
      <c r="N476" s="7">
        <f t="shared" si="36"/>
        <v>267.66499999999996</v>
      </c>
      <c r="O476" s="7">
        <f t="shared" si="37"/>
        <v>159.46</v>
      </c>
      <c r="P476" s="7">
        <f t="shared" si="38"/>
        <v>244.88499999999999</v>
      </c>
      <c r="Q476" s="13">
        <f t="shared" si="39"/>
        <v>-157.47999999999999</v>
      </c>
    </row>
    <row r="477" spans="1:17" s="8" customFormat="1" ht="12.75" customHeight="1" x14ac:dyDescent="0.15">
      <c r="A477" s="6" t="s">
        <v>489</v>
      </c>
      <c r="B477" s="7">
        <v>0</v>
      </c>
      <c r="C477" s="7">
        <v>20314.259999999998</v>
      </c>
      <c r="D477" s="7">
        <v>5844.16</v>
      </c>
      <c r="E477" s="7">
        <v>5264.64</v>
      </c>
      <c r="F477" s="7">
        <v>579.52</v>
      </c>
      <c r="G477" s="7">
        <v>0</v>
      </c>
      <c r="H477" s="7">
        <v>676.88</v>
      </c>
      <c r="I477" s="7">
        <v>609.76</v>
      </c>
      <c r="J477" s="7">
        <v>67.12</v>
      </c>
      <c r="K477" s="7">
        <v>0</v>
      </c>
      <c r="L477" s="19">
        <f t="shared" si="35"/>
        <v>11.582160652685758</v>
      </c>
      <c r="M477" s="7">
        <v>0</v>
      </c>
      <c r="N477" s="7">
        <f t="shared" si="36"/>
        <v>1373.3775999999998</v>
      </c>
      <c r="O477" s="7">
        <f t="shared" si="37"/>
        <v>818.18240000000003</v>
      </c>
      <c r="P477" s="7">
        <f t="shared" si="38"/>
        <v>1256.4944</v>
      </c>
      <c r="Q477" s="13">
        <f t="shared" si="39"/>
        <v>-2838.2943999999998</v>
      </c>
    </row>
    <row r="478" spans="1:17" s="8" customFormat="1" ht="12.75" customHeight="1" x14ac:dyDescent="0.15">
      <c r="A478" s="6" t="s">
        <v>490</v>
      </c>
      <c r="B478" s="7">
        <v>0</v>
      </c>
      <c r="C478" s="7">
        <v>5358.69</v>
      </c>
      <c r="D478" s="7">
        <v>5247.56</v>
      </c>
      <c r="E478" s="7">
        <v>4975.4399999999996</v>
      </c>
      <c r="F478" s="7">
        <v>272.12</v>
      </c>
      <c r="G478" s="7">
        <v>0</v>
      </c>
      <c r="H478" s="7">
        <v>1780.06</v>
      </c>
      <c r="I478" s="7">
        <v>1687.75</v>
      </c>
      <c r="J478" s="7">
        <v>92.31</v>
      </c>
      <c r="K478" s="7">
        <v>0</v>
      </c>
      <c r="L478" s="19">
        <f t="shared" si="35"/>
        <v>33.921670261988424</v>
      </c>
      <c r="M478" s="7">
        <v>0</v>
      </c>
      <c r="N478" s="7">
        <f t="shared" si="36"/>
        <v>1233.1766</v>
      </c>
      <c r="O478" s="7">
        <f t="shared" si="37"/>
        <v>734.65840000000014</v>
      </c>
      <c r="P478" s="7">
        <f t="shared" si="38"/>
        <v>1128.2254</v>
      </c>
      <c r="Q478" s="13">
        <f t="shared" si="39"/>
        <v>-1408.3104000000003</v>
      </c>
    </row>
    <row r="479" spans="1:17" s="8" customFormat="1" ht="12.75" customHeight="1" x14ac:dyDescent="0.15">
      <c r="A479" s="6" t="s">
        <v>491</v>
      </c>
      <c r="B479" s="7">
        <v>0</v>
      </c>
      <c r="C479" s="7">
        <v>7782.18</v>
      </c>
      <c r="D479" s="7">
        <v>3155</v>
      </c>
      <c r="E479" s="7">
        <v>2842.14</v>
      </c>
      <c r="F479" s="7">
        <v>312.86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19">
        <f t="shared" si="35"/>
        <v>0</v>
      </c>
      <c r="M479" s="7">
        <v>0</v>
      </c>
      <c r="N479" s="7">
        <f t="shared" si="36"/>
        <v>741.42499999999995</v>
      </c>
      <c r="O479" s="7">
        <f t="shared" si="37"/>
        <v>441.70000000000005</v>
      </c>
      <c r="P479" s="7">
        <f t="shared" si="38"/>
        <v>678.32500000000005</v>
      </c>
      <c r="Q479" s="13">
        <f t="shared" si="39"/>
        <v>-1861.45</v>
      </c>
    </row>
    <row r="480" spans="1:17" s="8" customFormat="1" ht="12.75" customHeight="1" x14ac:dyDescent="0.15">
      <c r="A480" s="6" t="s">
        <v>492</v>
      </c>
      <c r="B480" s="7">
        <v>0</v>
      </c>
      <c r="C480" s="7">
        <v>19411.28</v>
      </c>
      <c r="D480" s="7">
        <v>5404.36</v>
      </c>
      <c r="E480" s="7">
        <v>4868.3999999999996</v>
      </c>
      <c r="F480" s="7">
        <v>535.96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19">
        <f t="shared" si="35"/>
        <v>0</v>
      </c>
      <c r="M480" s="7">
        <v>0</v>
      </c>
      <c r="N480" s="7">
        <f t="shared" si="36"/>
        <v>1270.0246</v>
      </c>
      <c r="O480" s="7">
        <f t="shared" si="37"/>
        <v>756.61040000000003</v>
      </c>
      <c r="P480" s="7">
        <f t="shared" si="38"/>
        <v>1161.9374</v>
      </c>
      <c r="Q480" s="13">
        <f t="shared" si="39"/>
        <v>-3188.5724</v>
      </c>
    </row>
    <row r="481" spans="1:17" s="8" customFormat="1" ht="12.75" customHeight="1" x14ac:dyDescent="0.15">
      <c r="A481" s="6" t="s">
        <v>493</v>
      </c>
      <c r="B481" s="7">
        <v>0</v>
      </c>
      <c r="C481" s="7">
        <v>25908.37</v>
      </c>
      <c r="D481" s="7">
        <v>7491.6</v>
      </c>
      <c r="E481" s="7">
        <v>6748.68</v>
      </c>
      <c r="F481" s="7">
        <v>742.92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19">
        <f t="shared" si="35"/>
        <v>0</v>
      </c>
      <c r="M481" s="7">
        <v>0</v>
      </c>
      <c r="N481" s="7">
        <f t="shared" si="36"/>
        <v>1760.5260000000001</v>
      </c>
      <c r="O481" s="7">
        <f t="shared" si="37"/>
        <v>1048.8240000000001</v>
      </c>
      <c r="P481" s="7">
        <f t="shared" si="38"/>
        <v>1610.694</v>
      </c>
      <c r="Q481" s="13">
        <f t="shared" si="39"/>
        <v>-4420.0439999999999</v>
      </c>
    </row>
    <row r="482" spans="1:17" s="8" customFormat="1" ht="12.75" customHeight="1" x14ac:dyDescent="0.15">
      <c r="A482" s="6" t="s">
        <v>494</v>
      </c>
      <c r="B482" s="7">
        <v>0</v>
      </c>
      <c r="C482" s="7">
        <v>17901.77</v>
      </c>
      <c r="D482" s="7">
        <v>6223</v>
      </c>
      <c r="E482" s="7">
        <v>5605.86</v>
      </c>
      <c r="F482" s="7">
        <v>617.14</v>
      </c>
      <c r="G482" s="7">
        <v>0</v>
      </c>
      <c r="H482" s="7">
        <v>1191.44</v>
      </c>
      <c r="I482" s="7">
        <v>1073.28</v>
      </c>
      <c r="J482" s="7">
        <v>118.16</v>
      </c>
      <c r="K482" s="7">
        <v>0</v>
      </c>
      <c r="L482" s="19">
        <f t="shared" si="35"/>
        <v>19.145749638438055</v>
      </c>
      <c r="M482" s="7">
        <v>0</v>
      </c>
      <c r="N482" s="7">
        <f t="shared" si="36"/>
        <v>1462.405</v>
      </c>
      <c r="O482" s="7">
        <f t="shared" si="37"/>
        <v>871.22</v>
      </c>
      <c r="P482" s="7">
        <f t="shared" si="38"/>
        <v>1337.9449999999999</v>
      </c>
      <c r="Q482" s="13">
        <f t="shared" si="39"/>
        <v>-2598.29</v>
      </c>
    </row>
    <row r="483" spans="1:17" s="8" customFormat="1" ht="12.75" customHeight="1" x14ac:dyDescent="0.15">
      <c r="A483" s="6" t="s">
        <v>495</v>
      </c>
      <c r="B483" s="7">
        <v>0</v>
      </c>
      <c r="C483" s="7">
        <v>11512.59</v>
      </c>
      <c r="D483" s="7">
        <v>5574.3</v>
      </c>
      <c r="E483" s="7">
        <v>5021.5200000000004</v>
      </c>
      <c r="F483" s="7">
        <v>552.78</v>
      </c>
      <c r="G483" s="7">
        <v>0</v>
      </c>
      <c r="H483" s="7">
        <v>8509.06</v>
      </c>
      <c r="I483" s="7">
        <v>7665.25</v>
      </c>
      <c r="J483" s="7">
        <v>843.81</v>
      </c>
      <c r="K483" s="7">
        <v>0</v>
      </c>
      <c r="L483" s="19">
        <f t="shared" si="35"/>
        <v>152.64804549450153</v>
      </c>
      <c r="M483" s="7">
        <v>0</v>
      </c>
      <c r="N483" s="7">
        <f t="shared" si="36"/>
        <v>1309.9604999999999</v>
      </c>
      <c r="O483" s="7">
        <f t="shared" si="37"/>
        <v>780.40200000000004</v>
      </c>
      <c r="P483" s="7">
        <f t="shared" si="38"/>
        <v>1198.4745</v>
      </c>
      <c r="Q483" s="13">
        <f t="shared" si="39"/>
        <v>4376.4129999999996</v>
      </c>
    </row>
    <row r="484" spans="1:17" s="8" customFormat="1" ht="12.75" customHeight="1" x14ac:dyDescent="0.15">
      <c r="A484" s="6" t="s">
        <v>496</v>
      </c>
      <c r="B484" s="7">
        <v>0</v>
      </c>
      <c r="C484" s="7">
        <v>9081.7199999999993</v>
      </c>
      <c r="D484" s="7">
        <v>2870.4</v>
      </c>
      <c r="E484" s="7">
        <v>2581.44</v>
      </c>
      <c r="F484" s="7">
        <v>288.95999999999998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19">
        <f t="shared" si="35"/>
        <v>0</v>
      </c>
      <c r="M484" s="7">
        <v>0</v>
      </c>
      <c r="N484" s="7">
        <f t="shared" si="36"/>
        <v>674.54399999999998</v>
      </c>
      <c r="O484" s="7">
        <f t="shared" si="37"/>
        <v>401.85600000000005</v>
      </c>
      <c r="P484" s="7">
        <f t="shared" si="38"/>
        <v>617.13599999999997</v>
      </c>
      <c r="Q484" s="13">
        <f t="shared" si="39"/>
        <v>-1693.5360000000001</v>
      </c>
    </row>
    <row r="485" spans="1:17" s="8" customFormat="1" ht="12.75" customHeight="1" x14ac:dyDescent="0.15">
      <c r="A485" s="6" t="s">
        <v>497</v>
      </c>
      <c r="B485" s="7">
        <v>0</v>
      </c>
      <c r="C485" s="7">
        <v>6711.95</v>
      </c>
      <c r="D485" s="7">
        <v>3078.04</v>
      </c>
      <c r="E485" s="7">
        <v>2772.78</v>
      </c>
      <c r="F485" s="7">
        <v>305.26</v>
      </c>
      <c r="G485" s="7">
        <v>0</v>
      </c>
      <c r="H485" s="7">
        <v>1236.23</v>
      </c>
      <c r="I485" s="7">
        <v>1113.6300000000001</v>
      </c>
      <c r="J485" s="7">
        <v>122.6</v>
      </c>
      <c r="K485" s="7">
        <v>0</v>
      </c>
      <c r="L485" s="19">
        <f t="shared" si="35"/>
        <v>40.162895868799623</v>
      </c>
      <c r="M485" s="7">
        <v>0</v>
      </c>
      <c r="N485" s="7">
        <f t="shared" si="36"/>
        <v>723.33939999999996</v>
      </c>
      <c r="O485" s="7">
        <f t="shared" si="37"/>
        <v>430.92560000000003</v>
      </c>
      <c r="P485" s="7">
        <f t="shared" si="38"/>
        <v>661.77859999999998</v>
      </c>
      <c r="Q485" s="13">
        <f t="shared" si="39"/>
        <v>-702.41359999999986</v>
      </c>
    </row>
    <row r="486" spans="1:17" s="8" customFormat="1" ht="12.75" customHeight="1" x14ac:dyDescent="0.15">
      <c r="A486" s="6" t="s">
        <v>498</v>
      </c>
      <c r="B486" s="7">
        <v>0</v>
      </c>
      <c r="C486" s="7">
        <v>9084.01</v>
      </c>
      <c r="D486" s="7">
        <v>2751.86</v>
      </c>
      <c r="E486" s="7">
        <v>2478.96</v>
      </c>
      <c r="F486" s="7">
        <v>272.89999999999998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19">
        <f t="shared" si="35"/>
        <v>0</v>
      </c>
      <c r="M486" s="7">
        <v>0</v>
      </c>
      <c r="N486" s="7">
        <f t="shared" si="36"/>
        <v>646.68709999999999</v>
      </c>
      <c r="O486" s="7">
        <f t="shared" si="37"/>
        <v>385.26040000000006</v>
      </c>
      <c r="P486" s="7">
        <f t="shared" si="38"/>
        <v>591.6499</v>
      </c>
      <c r="Q486" s="13">
        <f t="shared" si="39"/>
        <v>-1623.5974000000001</v>
      </c>
    </row>
    <row r="487" spans="1:17" s="8" customFormat="1" ht="12.75" customHeight="1" x14ac:dyDescent="0.15">
      <c r="A487" s="6" t="s">
        <v>499</v>
      </c>
      <c r="B487" s="7">
        <v>0</v>
      </c>
      <c r="C487" s="7">
        <v>12305.9</v>
      </c>
      <c r="D487" s="7">
        <v>5661.12</v>
      </c>
      <c r="E487" s="7">
        <v>5347.08</v>
      </c>
      <c r="F487" s="7">
        <v>314.04000000000002</v>
      </c>
      <c r="G487" s="7">
        <v>0</v>
      </c>
      <c r="H487" s="7">
        <v>633</v>
      </c>
      <c r="I487" s="7">
        <v>597.89</v>
      </c>
      <c r="J487" s="7">
        <v>35.11</v>
      </c>
      <c r="K487" s="7">
        <v>0</v>
      </c>
      <c r="L487" s="19">
        <f t="shared" si="35"/>
        <v>11.181532982872646</v>
      </c>
      <c r="M487" s="7">
        <v>2837</v>
      </c>
      <c r="N487" s="7">
        <f t="shared" si="36"/>
        <v>1330.3632</v>
      </c>
      <c r="O487" s="7">
        <f t="shared" si="37"/>
        <v>792.55680000000007</v>
      </c>
      <c r="P487" s="7">
        <f t="shared" si="38"/>
        <v>1217.1407999999999</v>
      </c>
      <c r="Q487" s="13">
        <f t="shared" si="39"/>
        <v>-5579.1708000000008</v>
      </c>
    </row>
    <row r="488" spans="1:17" s="8" customFormat="1" ht="12.75" customHeight="1" x14ac:dyDescent="0.15">
      <c r="A488" s="6" t="s">
        <v>500</v>
      </c>
      <c r="B488" s="7">
        <v>0</v>
      </c>
      <c r="C488" s="7">
        <v>8033.44</v>
      </c>
      <c r="D488" s="7">
        <v>5722.52</v>
      </c>
      <c r="E488" s="7">
        <v>5155.08</v>
      </c>
      <c r="F488" s="7">
        <v>567.44000000000005</v>
      </c>
      <c r="G488" s="7">
        <v>0</v>
      </c>
      <c r="H488" s="7">
        <v>2469</v>
      </c>
      <c r="I488" s="7">
        <v>2224.1799999999998</v>
      </c>
      <c r="J488" s="7">
        <v>244.82</v>
      </c>
      <c r="K488" s="7">
        <v>0</v>
      </c>
      <c r="L488" s="19">
        <f t="shared" si="35"/>
        <v>43.145327582952966</v>
      </c>
      <c r="M488" s="7">
        <v>0</v>
      </c>
      <c r="N488" s="7">
        <f t="shared" si="36"/>
        <v>1344.7922000000001</v>
      </c>
      <c r="O488" s="7">
        <f t="shared" si="37"/>
        <v>801.15280000000018</v>
      </c>
      <c r="P488" s="7">
        <f t="shared" si="38"/>
        <v>1230.3418000000001</v>
      </c>
      <c r="Q488" s="13">
        <f t="shared" si="39"/>
        <v>-1152.1068000000005</v>
      </c>
    </row>
    <row r="489" spans="1:17" s="8" customFormat="1" ht="12.75" customHeight="1" x14ac:dyDescent="0.15">
      <c r="A489" s="6" t="s">
        <v>501</v>
      </c>
      <c r="B489" s="7">
        <v>0</v>
      </c>
      <c r="C489" s="7">
        <v>5535.35</v>
      </c>
      <c r="D489" s="7">
        <v>274.89999999999998</v>
      </c>
      <c r="E489" s="7">
        <v>0</v>
      </c>
      <c r="F489" s="7">
        <v>274.89999999999998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19">
        <f t="shared" si="35"/>
        <v>0</v>
      </c>
      <c r="M489" s="7">
        <v>0</v>
      </c>
      <c r="N489" s="7">
        <f t="shared" si="36"/>
        <v>64.601499999999987</v>
      </c>
      <c r="O489" s="7">
        <f t="shared" si="37"/>
        <v>38.485999999999997</v>
      </c>
      <c r="P489" s="7">
        <f t="shared" si="38"/>
        <v>59.103499999999997</v>
      </c>
      <c r="Q489" s="13">
        <f t="shared" si="39"/>
        <v>-162.19099999999997</v>
      </c>
    </row>
    <row r="490" spans="1:17" s="8" customFormat="1" ht="12.75" customHeight="1" x14ac:dyDescent="0.15">
      <c r="A490" s="6" t="s">
        <v>502</v>
      </c>
      <c r="B490" s="7">
        <v>380.28</v>
      </c>
      <c r="C490" s="7">
        <v>4338.9799999999996</v>
      </c>
      <c r="D490" s="7">
        <v>6238.84</v>
      </c>
      <c r="E490" s="7">
        <v>5620.14</v>
      </c>
      <c r="F490" s="7">
        <v>618.70000000000005</v>
      </c>
      <c r="G490" s="7">
        <v>0</v>
      </c>
      <c r="H490" s="7">
        <v>3922.81</v>
      </c>
      <c r="I490" s="7">
        <v>3533.79</v>
      </c>
      <c r="J490" s="7">
        <v>389.02</v>
      </c>
      <c r="K490" s="7">
        <v>0</v>
      </c>
      <c r="L490" s="19">
        <f t="shared" si="35"/>
        <v>62.877233588295255</v>
      </c>
      <c r="M490" s="7">
        <v>0</v>
      </c>
      <c r="N490" s="7">
        <f t="shared" si="36"/>
        <v>1466.1273999999999</v>
      </c>
      <c r="O490" s="7">
        <f t="shared" si="37"/>
        <v>873.43760000000009</v>
      </c>
      <c r="P490" s="7">
        <f t="shared" si="38"/>
        <v>1341.3506</v>
      </c>
      <c r="Q490" s="13">
        <f t="shared" si="39"/>
        <v>233.15439999999967</v>
      </c>
    </row>
    <row r="491" spans="1:17" s="8" customFormat="1" ht="12.75" customHeight="1" x14ac:dyDescent="0.15">
      <c r="A491" s="6" t="s">
        <v>503</v>
      </c>
      <c r="B491" s="7">
        <v>0</v>
      </c>
      <c r="C491" s="7">
        <v>276.94</v>
      </c>
      <c r="D491" s="7">
        <v>276.94</v>
      </c>
      <c r="E491" s="7">
        <v>0</v>
      </c>
      <c r="F491" s="7">
        <v>276.94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19">
        <f t="shared" si="35"/>
        <v>0</v>
      </c>
      <c r="M491" s="7">
        <v>0</v>
      </c>
      <c r="N491" s="7">
        <f t="shared" si="36"/>
        <v>65.0809</v>
      </c>
      <c r="O491" s="7">
        <f t="shared" si="37"/>
        <v>38.771600000000007</v>
      </c>
      <c r="P491" s="7">
        <f t="shared" si="38"/>
        <v>59.542099999999998</v>
      </c>
      <c r="Q491" s="13">
        <f t="shared" si="39"/>
        <v>-163.3946</v>
      </c>
    </row>
    <row r="492" spans="1:17" s="8" customFormat="1" ht="12.75" customHeight="1" x14ac:dyDescent="0.15">
      <c r="A492" s="6" t="s">
        <v>504</v>
      </c>
      <c r="B492" s="7">
        <v>0</v>
      </c>
      <c r="C492" s="7">
        <v>7894.05</v>
      </c>
      <c r="D492" s="7">
        <v>2815.28</v>
      </c>
      <c r="E492" s="7">
        <v>2536.08</v>
      </c>
      <c r="F492" s="7">
        <v>279.2</v>
      </c>
      <c r="G492" s="7">
        <v>0</v>
      </c>
      <c r="H492" s="7">
        <v>228.5</v>
      </c>
      <c r="I492" s="7">
        <v>205.84</v>
      </c>
      <c r="J492" s="7">
        <v>22.66</v>
      </c>
      <c r="K492" s="7">
        <v>0</v>
      </c>
      <c r="L492" s="19">
        <f t="shared" si="35"/>
        <v>8.1164218123952132</v>
      </c>
      <c r="M492" s="7">
        <v>0</v>
      </c>
      <c r="N492" s="7">
        <f t="shared" si="36"/>
        <v>661.59080000000006</v>
      </c>
      <c r="O492" s="7">
        <f t="shared" si="37"/>
        <v>394.13920000000007</v>
      </c>
      <c r="P492" s="7">
        <f t="shared" si="38"/>
        <v>605.28520000000003</v>
      </c>
      <c r="Q492" s="13">
        <f t="shared" si="39"/>
        <v>-1455.1752000000001</v>
      </c>
    </row>
    <row r="493" spans="1:17" s="8" customFormat="1" ht="12.75" customHeight="1" x14ac:dyDescent="0.15">
      <c r="A493" s="6" t="s">
        <v>505</v>
      </c>
      <c r="B493" s="7">
        <v>0</v>
      </c>
      <c r="C493" s="7">
        <v>19900.54</v>
      </c>
      <c r="D493" s="7">
        <v>5465.96</v>
      </c>
      <c r="E493" s="7">
        <v>5164.08</v>
      </c>
      <c r="F493" s="7">
        <v>301.88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19">
        <f t="shared" si="35"/>
        <v>0</v>
      </c>
      <c r="M493" s="7">
        <v>0</v>
      </c>
      <c r="N493" s="7">
        <f t="shared" si="36"/>
        <v>1284.5005999999998</v>
      </c>
      <c r="O493" s="7">
        <f t="shared" si="37"/>
        <v>765.23440000000005</v>
      </c>
      <c r="P493" s="7">
        <f t="shared" si="38"/>
        <v>1175.1813999999999</v>
      </c>
      <c r="Q493" s="13">
        <f t="shared" si="39"/>
        <v>-3224.9163999999996</v>
      </c>
    </row>
    <row r="494" spans="1:17" s="8" customFormat="1" ht="12.75" customHeight="1" x14ac:dyDescent="0.15">
      <c r="A494" s="6" t="s">
        <v>506</v>
      </c>
      <c r="B494" s="7">
        <v>0</v>
      </c>
      <c r="C494" s="7">
        <v>276.94</v>
      </c>
      <c r="D494" s="7">
        <v>276.94</v>
      </c>
      <c r="E494" s="7">
        <v>0</v>
      </c>
      <c r="F494" s="7">
        <v>276.94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19">
        <f t="shared" si="35"/>
        <v>0</v>
      </c>
      <c r="M494" s="7">
        <v>0</v>
      </c>
      <c r="N494" s="7">
        <f t="shared" si="36"/>
        <v>65.0809</v>
      </c>
      <c r="O494" s="7">
        <f t="shared" si="37"/>
        <v>38.771600000000007</v>
      </c>
      <c r="P494" s="7">
        <f t="shared" si="38"/>
        <v>59.542099999999998</v>
      </c>
      <c r="Q494" s="13">
        <f t="shared" si="39"/>
        <v>-163.3946</v>
      </c>
    </row>
    <row r="495" spans="1:17" s="8" customFormat="1" ht="12.75" customHeight="1" x14ac:dyDescent="0.15">
      <c r="A495" s="6" t="s">
        <v>507</v>
      </c>
      <c r="B495" s="7">
        <v>0</v>
      </c>
      <c r="C495" s="7">
        <v>-15.52</v>
      </c>
      <c r="D495" s="7">
        <v>2658.26</v>
      </c>
      <c r="E495" s="7">
        <v>2394.66</v>
      </c>
      <c r="F495" s="7">
        <v>263.60000000000002</v>
      </c>
      <c r="G495" s="7">
        <v>0</v>
      </c>
      <c r="H495" s="7">
        <v>9563.5400000000009</v>
      </c>
      <c r="I495" s="7">
        <v>8615.19</v>
      </c>
      <c r="J495" s="7">
        <v>948.35</v>
      </c>
      <c r="K495" s="7">
        <v>0</v>
      </c>
      <c r="L495" s="19">
        <f t="shared" si="35"/>
        <v>359.76691520016851</v>
      </c>
      <c r="M495" s="7">
        <v>66719</v>
      </c>
      <c r="N495" s="7">
        <f t="shared" si="36"/>
        <v>624.69110000000001</v>
      </c>
      <c r="O495" s="7">
        <f t="shared" si="37"/>
        <v>372.15640000000008</v>
      </c>
      <c r="P495" s="7">
        <f t="shared" si="38"/>
        <v>571.52590000000009</v>
      </c>
      <c r="Q495" s="13">
        <f t="shared" si="39"/>
        <v>-59672.183399999994</v>
      </c>
    </row>
    <row r="496" spans="1:17" s="8" customFormat="1" ht="12.75" customHeight="1" x14ac:dyDescent="0.15">
      <c r="A496" s="6" t="s">
        <v>508</v>
      </c>
      <c r="B496" s="7">
        <v>0</v>
      </c>
      <c r="C496" s="7">
        <v>9988.77</v>
      </c>
      <c r="D496" s="7">
        <v>5425.96</v>
      </c>
      <c r="E496" s="7">
        <v>4887.84</v>
      </c>
      <c r="F496" s="7">
        <v>538.12</v>
      </c>
      <c r="G496" s="7">
        <v>0</v>
      </c>
      <c r="H496" s="7">
        <v>2129.61</v>
      </c>
      <c r="I496" s="7">
        <v>1918.41</v>
      </c>
      <c r="J496" s="7">
        <v>211.2</v>
      </c>
      <c r="K496" s="7">
        <v>0</v>
      </c>
      <c r="L496" s="19">
        <f t="shared" si="35"/>
        <v>39.248538507471494</v>
      </c>
      <c r="M496" s="7">
        <v>0</v>
      </c>
      <c r="N496" s="7">
        <f t="shared" si="36"/>
        <v>1275.1006</v>
      </c>
      <c r="O496" s="7">
        <f t="shared" si="37"/>
        <v>759.63440000000003</v>
      </c>
      <c r="P496" s="7">
        <f t="shared" si="38"/>
        <v>1166.5814</v>
      </c>
      <c r="Q496" s="13">
        <f t="shared" si="39"/>
        <v>-1282.9063999999998</v>
      </c>
    </row>
    <row r="497" spans="1:17" s="8" customFormat="1" ht="12.75" customHeight="1" x14ac:dyDescent="0.15">
      <c r="A497" s="6" t="s">
        <v>509</v>
      </c>
      <c r="B497" s="7">
        <v>647.87</v>
      </c>
      <c r="C497" s="7">
        <v>2881.02</v>
      </c>
      <c r="D497" s="7">
        <v>5585.72</v>
      </c>
      <c r="E497" s="7">
        <v>5031.84</v>
      </c>
      <c r="F497" s="7">
        <v>553.88</v>
      </c>
      <c r="G497" s="7">
        <v>0</v>
      </c>
      <c r="H497" s="7">
        <v>4550.6099999999997</v>
      </c>
      <c r="I497" s="7">
        <v>4099.37</v>
      </c>
      <c r="J497" s="7">
        <v>451.24</v>
      </c>
      <c r="K497" s="7">
        <v>0</v>
      </c>
      <c r="L497" s="19">
        <f t="shared" si="35"/>
        <v>81.468637883746396</v>
      </c>
      <c r="M497" s="7">
        <v>25509</v>
      </c>
      <c r="N497" s="7">
        <f t="shared" si="36"/>
        <v>1312.6442</v>
      </c>
      <c r="O497" s="7">
        <f t="shared" si="37"/>
        <v>782.00080000000014</v>
      </c>
      <c r="P497" s="7">
        <f t="shared" si="38"/>
        <v>1200.9298000000001</v>
      </c>
      <c r="Q497" s="13">
        <f t="shared" si="39"/>
        <v>-24057.334800000004</v>
      </c>
    </row>
    <row r="498" spans="1:17" s="8" customFormat="1" ht="12.75" customHeight="1" x14ac:dyDescent="0.15">
      <c r="A498" s="6" t="s">
        <v>510</v>
      </c>
      <c r="B498" s="7">
        <v>0</v>
      </c>
      <c r="C498" s="7">
        <v>11034.94</v>
      </c>
      <c r="D498" s="7">
        <v>3072.2</v>
      </c>
      <c r="E498" s="7">
        <v>2767.56</v>
      </c>
      <c r="F498" s="7">
        <v>304.64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19">
        <f t="shared" si="35"/>
        <v>0</v>
      </c>
      <c r="M498" s="7">
        <v>0</v>
      </c>
      <c r="N498" s="7">
        <f t="shared" si="36"/>
        <v>721.96699999999987</v>
      </c>
      <c r="O498" s="7">
        <f t="shared" si="37"/>
        <v>430.108</v>
      </c>
      <c r="P498" s="7">
        <f t="shared" si="38"/>
        <v>660.52299999999991</v>
      </c>
      <c r="Q498" s="13">
        <f t="shared" si="39"/>
        <v>-1812.5979999999997</v>
      </c>
    </row>
    <row r="499" spans="1:17" s="8" customFormat="1" ht="12.75" customHeight="1" x14ac:dyDescent="0.15">
      <c r="A499" s="6" t="s">
        <v>511</v>
      </c>
      <c r="B499" s="7">
        <v>0</v>
      </c>
      <c r="C499" s="7">
        <v>22597.200000000001</v>
      </c>
      <c r="D499" s="7">
        <v>6291.36</v>
      </c>
      <c r="E499" s="7">
        <v>5667.48</v>
      </c>
      <c r="F499" s="7">
        <v>623.88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19">
        <f t="shared" si="35"/>
        <v>0</v>
      </c>
      <c r="M499" s="7">
        <v>0</v>
      </c>
      <c r="N499" s="7">
        <f t="shared" si="36"/>
        <v>1478.4695999999999</v>
      </c>
      <c r="O499" s="7">
        <f t="shared" si="37"/>
        <v>880.79040000000009</v>
      </c>
      <c r="P499" s="7">
        <f t="shared" si="38"/>
        <v>1352.6424</v>
      </c>
      <c r="Q499" s="13">
        <f t="shared" si="39"/>
        <v>-3711.9023999999999</v>
      </c>
    </row>
    <row r="500" spans="1:17" s="8" customFormat="1" ht="12.75" customHeight="1" x14ac:dyDescent="0.15">
      <c r="A500" s="6" t="s">
        <v>512</v>
      </c>
      <c r="B500" s="7">
        <v>0</v>
      </c>
      <c r="C500" s="7">
        <v>281.08</v>
      </c>
      <c r="D500" s="7">
        <v>281.08</v>
      </c>
      <c r="E500" s="7">
        <v>0</v>
      </c>
      <c r="F500" s="7">
        <v>281.08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19">
        <f t="shared" si="35"/>
        <v>0</v>
      </c>
      <c r="M500" s="7">
        <v>0</v>
      </c>
      <c r="N500" s="7">
        <f t="shared" si="36"/>
        <v>66.053799999999995</v>
      </c>
      <c r="O500" s="7">
        <f t="shared" si="37"/>
        <v>39.351199999999999</v>
      </c>
      <c r="P500" s="7">
        <f t="shared" si="38"/>
        <v>60.432199999999995</v>
      </c>
      <c r="Q500" s="13">
        <f t="shared" si="39"/>
        <v>-165.8372</v>
      </c>
    </row>
    <row r="501" spans="1:17" s="8" customFormat="1" ht="12.75" customHeight="1" x14ac:dyDescent="0.15">
      <c r="A501" s="6" t="s">
        <v>513</v>
      </c>
      <c r="B501" s="7">
        <v>0</v>
      </c>
      <c r="C501" s="7">
        <v>16937.41</v>
      </c>
      <c r="D501" s="7">
        <v>6338.14</v>
      </c>
      <c r="E501" s="7">
        <v>5709.6</v>
      </c>
      <c r="F501" s="7">
        <v>628.54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19">
        <f t="shared" si="35"/>
        <v>0</v>
      </c>
      <c r="M501" s="7">
        <v>0</v>
      </c>
      <c r="N501" s="7">
        <f t="shared" si="36"/>
        <v>1489.4629</v>
      </c>
      <c r="O501" s="7">
        <f t="shared" si="37"/>
        <v>887.33960000000013</v>
      </c>
      <c r="P501" s="7">
        <f t="shared" si="38"/>
        <v>1362.7001</v>
      </c>
      <c r="Q501" s="13">
        <f t="shared" si="39"/>
        <v>-3739.5026000000003</v>
      </c>
    </row>
    <row r="502" spans="1:17" s="8" customFormat="1" ht="12.75" customHeight="1" x14ac:dyDescent="0.15">
      <c r="A502" s="6" t="s">
        <v>514</v>
      </c>
      <c r="B502" s="7">
        <v>0</v>
      </c>
      <c r="C502" s="7">
        <v>11704.78</v>
      </c>
      <c r="D502" s="7">
        <v>3258.74</v>
      </c>
      <c r="E502" s="7">
        <v>2935.56</v>
      </c>
      <c r="F502" s="7">
        <v>323.18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19">
        <f t="shared" si="35"/>
        <v>0</v>
      </c>
      <c r="M502" s="7">
        <v>0</v>
      </c>
      <c r="N502" s="7">
        <f t="shared" si="36"/>
        <v>765.80389999999989</v>
      </c>
      <c r="O502" s="7">
        <f t="shared" si="37"/>
        <v>456.22360000000003</v>
      </c>
      <c r="P502" s="7">
        <f t="shared" si="38"/>
        <v>700.62909999999999</v>
      </c>
      <c r="Q502" s="13">
        <f t="shared" si="39"/>
        <v>-1922.6565999999998</v>
      </c>
    </row>
    <row r="503" spans="1:17" s="8" customFormat="1" ht="12.75" customHeight="1" x14ac:dyDescent="0.15">
      <c r="A503" s="6" t="s">
        <v>515</v>
      </c>
      <c r="B503" s="7">
        <v>0</v>
      </c>
      <c r="C503" s="7">
        <v>10818.64</v>
      </c>
      <c r="D503" s="7">
        <v>3228.46</v>
      </c>
      <c r="E503" s="7">
        <v>2700.78</v>
      </c>
      <c r="F503" s="7">
        <v>527.67999999999995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19">
        <f t="shared" si="35"/>
        <v>0</v>
      </c>
      <c r="M503" s="7">
        <v>0</v>
      </c>
      <c r="N503" s="7">
        <f t="shared" si="36"/>
        <v>758.68809999999996</v>
      </c>
      <c r="O503" s="7">
        <f t="shared" si="37"/>
        <v>451.98440000000005</v>
      </c>
      <c r="P503" s="7">
        <f t="shared" si="38"/>
        <v>694.11890000000005</v>
      </c>
      <c r="Q503" s="13">
        <f t="shared" si="39"/>
        <v>-1904.7914000000001</v>
      </c>
    </row>
    <row r="504" spans="1:17" s="8" customFormat="1" ht="12.75" customHeight="1" x14ac:dyDescent="0.15">
      <c r="A504" s="6" t="s">
        <v>516</v>
      </c>
      <c r="B504" s="7">
        <v>0</v>
      </c>
      <c r="C504" s="7">
        <v>18833.54</v>
      </c>
      <c r="D504" s="7">
        <v>3443.32</v>
      </c>
      <c r="E504" s="7">
        <v>2809.74</v>
      </c>
      <c r="F504" s="7">
        <v>633.58000000000004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19">
        <f t="shared" si="35"/>
        <v>0</v>
      </c>
      <c r="M504" s="7">
        <v>0</v>
      </c>
      <c r="N504" s="7">
        <f t="shared" si="36"/>
        <v>809.18020000000001</v>
      </c>
      <c r="O504" s="7">
        <f t="shared" si="37"/>
        <v>482.06480000000005</v>
      </c>
      <c r="P504" s="7">
        <f t="shared" si="38"/>
        <v>740.31380000000001</v>
      </c>
      <c r="Q504" s="13">
        <f t="shared" si="39"/>
        <v>-2031.5588000000002</v>
      </c>
    </row>
    <row r="505" spans="1:17" s="8" customFormat="1" ht="12.75" customHeight="1" x14ac:dyDescent="0.15">
      <c r="A505" s="6" t="s">
        <v>517</v>
      </c>
      <c r="B505" s="7">
        <v>0</v>
      </c>
      <c r="C505" s="7">
        <v>9597.75</v>
      </c>
      <c r="D505" s="7">
        <v>2936.42</v>
      </c>
      <c r="E505" s="7">
        <v>2353.08</v>
      </c>
      <c r="F505" s="7">
        <v>583.34</v>
      </c>
      <c r="G505" s="7">
        <v>0</v>
      </c>
      <c r="H505" s="7">
        <v>4700</v>
      </c>
      <c r="I505" s="7">
        <v>3766.31</v>
      </c>
      <c r="J505" s="7">
        <v>933.69</v>
      </c>
      <c r="K505" s="7">
        <v>0</v>
      </c>
      <c r="L505" s="19">
        <f t="shared" si="35"/>
        <v>160.0588471676395</v>
      </c>
      <c r="M505" s="7">
        <v>0</v>
      </c>
      <c r="N505" s="7">
        <f t="shared" si="36"/>
        <v>690.05869999999993</v>
      </c>
      <c r="O505" s="7">
        <f t="shared" si="37"/>
        <v>411.09880000000004</v>
      </c>
      <c r="P505" s="7">
        <f t="shared" si="38"/>
        <v>631.33029999999997</v>
      </c>
      <c r="Q505" s="13">
        <f t="shared" si="39"/>
        <v>2033.8221999999996</v>
      </c>
    </row>
    <row r="506" spans="1:17" s="8" customFormat="1" ht="12.75" customHeight="1" x14ac:dyDescent="0.15">
      <c r="A506" s="6" t="s">
        <v>518</v>
      </c>
      <c r="B506" s="7">
        <v>0</v>
      </c>
      <c r="C506" s="7">
        <v>233.7</v>
      </c>
      <c r="D506" s="7">
        <v>233.7</v>
      </c>
      <c r="E506" s="7">
        <v>0</v>
      </c>
      <c r="F506" s="7">
        <v>233.7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19">
        <f t="shared" si="35"/>
        <v>0</v>
      </c>
      <c r="M506" s="7">
        <v>0</v>
      </c>
      <c r="N506" s="7">
        <f t="shared" si="36"/>
        <v>54.919499999999992</v>
      </c>
      <c r="O506" s="7">
        <f t="shared" si="37"/>
        <v>32.718000000000004</v>
      </c>
      <c r="P506" s="7">
        <f t="shared" si="38"/>
        <v>50.2455</v>
      </c>
      <c r="Q506" s="13">
        <f t="shared" si="39"/>
        <v>-137.88299999999998</v>
      </c>
    </row>
    <row r="507" spans="1:17" s="8" customFormat="1" ht="12.75" customHeight="1" x14ac:dyDescent="0.15">
      <c r="A507" s="6" t="s">
        <v>519</v>
      </c>
      <c r="B507" s="7">
        <v>0</v>
      </c>
      <c r="C507" s="7">
        <v>21112.89</v>
      </c>
      <c r="D507" s="7">
        <v>5878</v>
      </c>
      <c r="E507" s="7">
        <v>5295.12</v>
      </c>
      <c r="F507" s="7">
        <v>582.88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19">
        <f t="shared" si="35"/>
        <v>0</v>
      </c>
      <c r="M507" s="7">
        <v>0</v>
      </c>
      <c r="N507" s="7">
        <f t="shared" si="36"/>
        <v>1381.33</v>
      </c>
      <c r="O507" s="7">
        <f t="shared" si="37"/>
        <v>822.92000000000007</v>
      </c>
      <c r="P507" s="7">
        <f t="shared" si="38"/>
        <v>1263.77</v>
      </c>
      <c r="Q507" s="13">
        <f t="shared" si="39"/>
        <v>-3468.02</v>
      </c>
    </row>
    <row r="508" spans="1:17" s="8" customFormat="1" ht="12.75" customHeight="1" x14ac:dyDescent="0.15">
      <c r="A508" s="6" t="s">
        <v>520</v>
      </c>
      <c r="B508" s="7">
        <v>0</v>
      </c>
      <c r="C508" s="7">
        <v>8534.1299999999992</v>
      </c>
      <c r="D508" s="7">
        <v>2376</v>
      </c>
      <c r="E508" s="7">
        <v>2140.38</v>
      </c>
      <c r="F508" s="7">
        <v>235.62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19">
        <f t="shared" si="35"/>
        <v>0</v>
      </c>
      <c r="M508" s="7">
        <v>0</v>
      </c>
      <c r="N508" s="7">
        <f t="shared" si="36"/>
        <v>558.36</v>
      </c>
      <c r="O508" s="7">
        <f t="shared" si="37"/>
        <v>332.64000000000004</v>
      </c>
      <c r="P508" s="7">
        <f t="shared" si="38"/>
        <v>510.84</v>
      </c>
      <c r="Q508" s="13">
        <f t="shared" si="39"/>
        <v>-1401.84</v>
      </c>
    </row>
    <row r="509" spans="1:17" s="8" customFormat="1" ht="12.75" customHeight="1" x14ac:dyDescent="0.15">
      <c r="A509" s="6" t="s">
        <v>521</v>
      </c>
      <c r="B509" s="7">
        <v>0</v>
      </c>
      <c r="C509" s="7">
        <v>6747.22</v>
      </c>
      <c r="D509" s="7">
        <v>3604.92</v>
      </c>
      <c r="E509" s="7">
        <v>3604.92</v>
      </c>
      <c r="F509" s="7">
        <v>0</v>
      </c>
      <c r="G509" s="7">
        <v>0</v>
      </c>
      <c r="H509" s="7">
        <v>2950</v>
      </c>
      <c r="I509" s="7">
        <v>2950</v>
      </c>
      <c r="J509" s="7">
        <v>0</v>
      </c>
      <c r="K509" s="7">
        <v>0</v>
      </c>
      <c r="L509" s="19">
        <f t="shared" si="35"/>
        <v>81.832606548827712</v>
      </c>
      <c r="M509" s="7">
        <v>0</v>
      </c>
      <c r="N509" s="7">
        <f t="shared" si="36"/>
        <v>847.15620000000001</v>
      </c>
      <c r="O509" s="7">
        <f t="shared" si="37"/>
        <v>504.68880000000007</v>
      </c>
      <c r="P509" s="7">
        <f t="shared" si="38"/>
        <v>775.05780000000004</v>
      </c>
      <c r="Q509" s="13">
        <f t="shared" si="39"/>
        <v>823.09719999999993</v>
      </c>
    </row>
    <row r="510" spans="1:17" s="8" customFormat="1" ht="12.75" customHeight="1" x14ac:dyDescent="0.15">
      <c r="A510" s="6" t="s">
        <v>522</v>
      </c>
      <c r="B510" s="7">
        <v>0</v>
      </c>
      <c r="C510" s="7">
        <v>13274.04</v>
      </c>
      <c r="D510" s="7">
        <v>5056.8</v>
      </c>
      <c r="E510" s="7">
        <v>5056.8</v>
      </c>
      <c r="F510" s="7">
        <v>0</v>
      </c>
      <c r="G510" s="7">
        <v>0</v>
      </c>
      <c r="H510" s="7">
        <v>596.95000000000005</v>
      </c>
      <c r="I510" s="7">
        <v>596.95000000000005</v>
      </c>
      <c r="J510" s="7">
        <v>0</v>
      </c>
      <c r="K510" s="7">
        <v>0</v>
      </c>
      <c r="L510" s="19">
        <f t="shared" si="35"/>
        <v>11.804896377155513</v>
      </c>
      <c r="M510" s="7">
        <v>0</v>
      </c>
      <c r="N510" s="7">
        <f t="shared" si="36"/>
        <v>1188.348</v>
      </c>
      <c r="O510" s="7">
        <f t="shared" si="37"/>
        <v>707.95200000000011</v>
      </c>
      <c r="P510" s="7">
        <f t="shared" si="38"/>
        <v>1087.212</v>
      </c>
      <c r="Q510" s="13">
        <f t="shared" si="39"/>
        <v>-2386.5619999999999</v>
      </c>
    </row>
    <row r="511" spans="1:17" s="8" customFormat="1" ht="12.75" customHeight="1" x14ac:dyDescent="0.15">
      <c r="A511" s="6" t="s">
        <v>523</v>
      </c>
      <c r="B511" s="7">
        <v>0</v>
      </c>
      <c r="C511" s="7">
        <v>123213</v>
      </c>
      <c r="D511" s="7">
        <v>324823.76</v>
      </c>
      <c r="E511" s="7">
        <v>302919.53999999998</v>
      </c>
      <c r="F511" s="7">
        <v>10286.780000000001</v>
      </c>
      <c r="G511" s="7">
        <v>11617.44</v>
      </c>
      <c r="H511" s="7">
        <v>321065.73</v>
      </c>
      <c r="I511" s="7">
        <v>299414.93</v>
      </c>
      <c r="J511" s="7">
        <v>10167.77</v>
      </c>
      <c r="K511" s="7">
        <v>11483.03</v>
      </c>
      <c r="L511" s="19">
        <f t="shared" si="35"/>
        <v>98.843055692723951</v>
      </c>
      <c r="M511" s="7">
        <v>137616</v>
      </c>
      <c r="N511" s="7">
        <f t="shared" si="36"/>
        <v>76333.583599999998</v>
      </c>
      <c r="O511" s="7">
        <f t="shared" si="37"/>
        <v>45475.326400000005</v>
      </c>
      <c r="P511" s="7">
        <f t="shared" si="38"/>
        <v>69837.108399999997</v>
      </c>
      <c r="Q511" s="13">
        <f t="shared" si="39"/>
        <v>-29847.088400000008</v>
      </c>
    </row>
    <row r="512" spans="1:17" s="8" customFormat="1" ht="12.75" customHeight="1" x14ac:dyDescent="0.15">
      <c r="A512" s="6" t="s">
        <v>524</v>
      </c>
      <c r="B512" s="7">
        <v>0</v>
      </c>
      <c r="C512" s="7">
        <v>339870.4</v>
      </c>
      <c r="D512" s="7">
        <v>300185.94</v>
      </c>
      <c r="E512" s="7">
        <v>281935.74</v>
      </c>
      <c r="F512" s="7">
        <v>7437.72</v>
      </c>
      <c r="G512" s="7">
        <v>10812.48</v>
      </c>
      <c r="H512" s="7">
        <v>207334.18</v>
      </c>
      <c r="I512" s="7">
        <v>194729.03</v>
      </c>
      <c r="J512" s="7">
        <v>5137.13</v>
      </c>
      <c r="K512" s="7">
        <v>7468.03</v>
      </c>
      <c r="L512" s="19">
        <f t="shared" si="35"/>
        <v>69.068584624583025</v>
      </c>
      <c r="M512" s="7">
        <v>194393</v>
      </c>
      <c r="N512" s="7">
        <f t="shared" si="36"/>
        <v>70543.695899999992</v>
      </c>
      <c r="O512" s="7">
        <f t="shared" si="37"/>
        <v>42026.031600000002</v>
      </c>
      <c r="P512" s="7">
        <f t="shared" si="38"/>
        <v>64539.977099999996</v>
      </c>
      <c r="Q512" s="13">
        <f t="shared" si="39"/>
        <v>-176773.6746</v>
      </c>
    </row>
    <row r="513" spans="1:17" s="8" customFormat="1" ht="12.75" customHeight="1" x14ac:dyDescent="0.15">
      <c r="A513" s="6" t="s">
        <v>525</v>
      </c>
      <c r="B513" s="7">
        <v>0</v>
      </c>
      <c r="C513" s="7">
        <v>79403.399999999994</v>
      </c>
      <c r="D513" s="7">
        <v>11989.74</v>
      </c>
      <c r="E513" s="7">
        <v>11989.74</v>
      </c>
      <c r="F513" s="7">
        <v>0</v>
      </c>
      <c r="G513" s="7">
        <v>0</v>
      </c>
      <c r="H513" s="7">
        <v>9650</v>
      </c>
      <c r="I513" s="7">
        <v>9650</v>
      </c>
      <c r="J513" s="7">
        <v>0</v>
      </c>
      <c r="K513" s="7">
        <v>0</v>
      </c>
      <c r="L513" s="19">
        <f t="shared" si="35"/>
        <v>80.485481753565963</v>
      </c>
      <c r="M513" s="7">
        <v>6138</v>
      </c>
      <c r="N513" s="7">
        <f t="shared" si="36"/>
        <v>2817.5888999999997</v>
      </c>
      <c r="O513" s="7">
        <f t="shared" si="37"/>
        <v>1678.5636000000002</v>
      </c>
      <c r="P513" s="7">
        <f t="shared" si="38"/>
        <v>2577.7941000000001</v>
      </c>
      <c r="Q513" s="13">
        <f t="shared" si="39"/>
        <v>-3561.9466000000002</v>
      </c>
    </row>
    <row r="514" spans="1:17" s="8" customFormat="1" ht="12.75" customHeight="1" x14ac:dyDescent="0.15">
      <c r="A514" s="6" t="s">
        <v>526</v>
      </c>
      <c r="B514" s="7">
        <v>0</v>
      </c>
      <c r="C514" s="7">
        <v>79648.759999999995</v>
      </c>
      <c r="D514" s="7">
        <v>42936.82</v>
      </c>
      <c r="E514" s="7">
        <v>41007.42</v>
      </c>
      <c r="F514" s="7">
        <v>1929.4</v>
      </c>
      <c r="G514" s="7">
        <v>0</v>
      </c>
      <c r="H514" s="7">
        <v>22747.16</v>
      </c>
      <c r="I514" s="7">
        <v>21725</v>
      </c>
      <c r="J514" s="7">
        <v>1022.16</v>
      </c>
      <c r="K514" s="7">
        <v>0</v>
      </c>
      <c r="L514" s="19">
        <f t="shared" si="35"/>
        <v>52.978213104743197</v>
      </c>
      <c r="M514" s="7">
        <v>3858</v>
      </c>
      <c r="N514" s="7">
        <f t="shared" si="36"/>
        <v>10090.152699999999</v>
      </c>
      <c r="O514" s="7">
        <f t="shared" si="37"/>
        <v>6011.1548000000003</v>
      </c>
      <c r="P514" s="7">
        <f t="shared" si="38"/>
        <v>9231.416299999999</v>
      </c>
      <c r="Q514" s="13">
        <f t="shared" si="39"/>
        <v>-7465.7237999999979</v>
      </c>
    </row>
    <row r="515" spans="1:17" s="8" customFormat="1" ht="12.75" customHeight="1" x14ac:dyDescent="0.15">
      <c r="A515" s="6" t="s">
        <v>527</v>
      </c>
      <c r="B515" s="7">
        <v>1908.53</v>
      </c>
      <c r="C515" s="7">
        <v>3727.74</v>
      </c>
      <c r="D515" s="7">
        <v>75142.48</v>
      </c>
      <c r="E515" s="7">
        <v>73775.7</v>
      </c>
      <c r="F515" s="7">
        <v>1366.78</v>
      </c>
      <c r="G515" s="7">
        <v>0</v>
      </c>
      <c r="H515" s="7">
        <v>71803.06</v>
      </c>
      <c r="I515" s="7">
        <v>70497.02</v>
      </c>
      <c r="J515" s="7">
        <v>1306.04</v>
      </c>
      <c r="K515" s="7">
        <v>0</v>
      </c>
      <c r="L515" s="19">
        <f t="shared" si="35"/>
        <v>95.555882637890051</v>
      </c>
      <c r="M515" s="7">
        <v>44340</v>
      </c>
      <c r="N515" s="7">
        <f t="shared" si="36"/>
        <v>17658.482799999998</v>
      </c>
      <c r="O515" s="7">
        <f t="shared" si="37"/>
        <v>10519.947200000001</v>
      </c>
      <c r="P515" s="7">
        <f t="shared" si="38"/>
        <v>16155.633199999998</v>
      </c>
      <c r="Q515" s="13">
        <f t="shared" si="39"/>
        <v>-16268.513199999994</v>
      </c>
    </row>
    <row r="516" spans="1:17" s="8" customFormat="1" ht="12.75" customHeight="1" x14ac:dyDescent="0.15">
      <c r="A516" s="6" t="s">
        <v>528</v>
      </c>
      <c r="B516" s="7">
        <v>0</v>
      </c>
      <c r="C516" s="7">
        <v>106039.35</v>
      </c>
      <c r="D516" s="7">
        <v>45709.4</v>
      </c>
      <c r="E516" s="7">
        <v>43771.199999999997</v>
      </c>
      <c r="F516" s="7">
        <v>1938.2</v>
      </c>
      <c r="G516" s="7">
        <v>0</v>
      </c>
      <c r="H516" s="7">
        <v>26725.27</v>
      </c>
      <c r="I516" s="7">
        <v>25592.05</v>
      </c>
      <c r="J516" s="7">
        <v>1133.22</v>
      </c>
      <c r="K516" s="7">
        <v>0</v>
      </c>
      <c r="L516" s="19">
        <f t="shared" si="35"/>
        <v>58.467776868652834</v>
      </c>
      <c r="M516" s="7">
        <v>20053</v>
      </c>
      <c r="N516" s="7">
        <f t="shared" si="36"/>
        <v>10741.708999999999</v>
      </c>
      <c r="O516" s="7">
        <f t="shared" si="37"/>
        <v>6399.3160000000007</v>
      </c>
      <c r="P516" s="7">
        <f t="shared" si="38"/>
        <v>9827.5210000000006</v>
      </c>
      <c r="Q516" s="13">
        <f t="shared" si="39"/>
        <v>-21429.495999999999</v>
      </c>
    </row>
    <row r="517" spans="1:17" s="8" customFormat="1" ht="12.75" customHeight="1" x14ac:dyDescent="0.15">
      <c r="A517" s="6" t="s">
        <v>529</v>
      </c>
      <c r="B517" s="7">
        <v>11266.44</v>
      </c>
      <c r="C517" s="7">
        <v>39800.370000000003</v>
      </c>
      <c r="D517" s="7">
        <v>40476.339999999997</v>
      </c>
      <c r="E517" s="7">
        <v>37702.86</v>
      </c>
      <c r="F517" s="7">
        <v>2773.48</v>
      </c>
      <c r="G517" s="7">
        <v>0</v>
      </c>
      <c r="H517" s="7">
        <v>34682.120000000003</v>
      </c>
      <c r="I517" s="7">
        <v>32305.67</v>
      </c>
      <c r="J517" s="7">
        <v>2376.4499999999998</v>
      </c>
      <c r="K517" s="7">
        <v>0</v>
      </c>
      <c r="L517" s="19">
        <f t="shared" si="35"/>
        <v>85.68492111687965</v>
      </c>
      <c r="M517" s="7">
        <v>3132</v>
      </c>
      <c r="N517" s="7">
        <f t="shared" si="36"/>
        <v>9511.9398999999994</v>
      </c>
      <c r="O517" s="7">
        <f t="shared" si="37"/>
        <v>5666.6876000000002</v>
      </c>
      <c r="P517" s="7">
        <f t="shared" si="38"/>
        <v>8702.4130999999998</v>
      </c>
      <c r="Q517" s="13">
        <f t="shared" si="39"/>
        <v>16559.0694</v>
      </c>
    </row>
    <row r="518" spans="1:17" s="8" customFormat="1" ht="12.75" customHeight="1" x14ac:dyDescent="0.15">
      <c r="A518" s="6" t="s">
        <v>530</v>
      </c>
      <c r="B518" s="7">
        <v>0</v>
      </c>
      <c r="C518" s="7">
        <v>13731.12</v>
      </c>
      <c r="D518" s="7">
        <v>3888</v>
      </c>
      <c r="E518" s="7">
        <v>3502.44</v>
      </c>
      <c r="F518" s="7">
        <v>385.56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19">
        <f t="shared" si="35"/>
        <v>0</v>
      </c>
      <c r="M518" s="7">
        <v>0</v>
      </c>
      <c r="N518" s="7">
        <f t="shared" si="36"/>
        <v>913.68</v>
      </c>
      <c r="O518" s="7">
        <f t="shared" si="37"/>
        <v>544.32000000000005</v>
      </c>
      <c r="P518" s="7">
        <f t="shared" si="38"/>
        <v>835.92</v>
      </c>
      <c r="Q518" s="13">
        <f t="shared" si="39"/>
        <v>-2293.92</v>
      </c>
    </row>
    <row r="519" spans="1:17" s="8" customFormat="1" ht="12.75" customHeight="1" x14ac:dyDescent="0.15">
      <c r="A519" s="6" t="s">
        <v>531</v>
      </c>
      <c r="B519" s="7">
        <v>0</v>
      </c>
      <c r="C519" s="7">
        <v>8749.09</v>
      </c>
      <c r="D519" s="7">
        <v>384.14</v>
      </c>
      <c r="E519" s="7">
        <v>0</v>
      </c>
      <c r="F519" s="7">
        <v>384.14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19">
        <f t="shared" si="35"/>
        <v>0</v>
      </c>
      <c r="M519" s="7">
        <v>0</v>
      </c>
      <c r="N519" s="7">
        <f t="shared" si="36"/>
        <v>90.272899999999993</v>
      </c>
      <c r="O519" s="7">
        <f t="shared" si="37"/>
        <v>53.779600000000002</v>
      </c>
      <c r="P519" s="7">
        <f t="shared" si="38"/>
        <v>82.590099999999993</v>
      </c>
      <c r="Q519" s="13">
        <f t="shared" si="39"/>
        <v>-226.64260000000002</v>
      </c>
    </row>
    <row r="520" spans="1:17" s="8" customFormat="1" ht="12.75" customHeight="1" x14ac:dyDescent="0.15">
      <c r="A520" s="6" t="s">
        <v>532</v>
      </c>
      <c r="B520" s="7">
        <v>0</v>
      </c>
      <c r="C520" s="7">
        <v>44164.65</v>
      </c>
      <c r="D520" s="7">
        <v>12441.32</v>
      </c>
      <c r="E520" s="7">
        <v>11026.2</v>
      </c>
      <c r="F520" s="7">
        <v>1415.12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19">
        <f t="shared" ref="L520:L583" si="40">H520/D520*100</f>
        <v>0</v>
      </c>
      <c r="M520" s="7">
        <v>0</v>
      </c>
      <c r="N520" s="7">
        <f t="shared" ref="N520:N583" si="41">D520*23.5%</f>
        <v>2923.7102</v>
      </c>
      <c r="O520" s="7">
        <f t="shared" ref="O520:O583" si="42">D520*14%</f>
        <v>1741.7848000000001</v>
      </c>
      <c r="P520" s="7">
        <f t="shared" ref="P520:P583" si="43">D520*21.5%</f>
        <v>2674.8838000000001</v>
      </c>
      <c r="Q520" s="13">
        <f t="shared" ref="Q520:Q583" si="44">B520+I520-M520-N520-O520-P520</f>
        <v>-7340.3788000000004</v>
      </c>
    </row>
    <row r="521" spans="1:17" s="8" customFormat="1" ht="12.75" customHeight="1" x14ac:dyDescent="0.15">
      <c r="A521" s="6" t="s">
        <v>533</v>
      </c>
      <c r="B521" s="7">
        <v>0</v>
      </c>
      <c r="C521" s="7">
        <v>-18</v>
      </c>
      <c r="D521" s="7">
        <v>511</v>
      </c>
      <c r="E521" s="7">
        <v>0</v>
      </c>
      <c r="F521" s="7">
        <v>511</v>
      </c>
      <c r="G521" s="7">
        <v>0</v>
      </c>
      <c r="H521" s="7">
        <v>529</v>
      </c>
      <c r="I521" s="7">
        <v>0</v>
      </c>
      <c r="J521" s="7">
        <v>529</v>
      </c>
      <c r="K521" s="7">
        <v>0</v>
      </c>
      <c r="L521" s="19">
        <f t="shared" si="40"/>
        <v>103.52250489236792</v>
      </c>
      <c r="M521" s="7">
        <v>0</v>
      </c>
      <c r="N521" s="7">
        <f t="shared" si="41"/>
        <v>120.08499999999999</v>
      </c>
      <c r="O521" s="7">
        <f t="shared" si="42"/>
        <v>71.540000000000006</v>
      </c>
      <c r="P521" s="7">
        <f t="shared" si="43"/>
        <v>109.86499999999999</v>
      </c>
      <c r="Q521" s="13">
        <f t="shared" si="44"/>
        <v>-301.49</v>
      </c>
    </row>
    <row r="522" spans="1:17" s="8" customFormat="1" ht="12.75" customHeight="1" x14ac:dyDescent="0.15">
      <c r="A522" s="6" t="s">
        <v>534</v>
      </c>
      <c r="B522" s="7">
        <v>3522.12</v>
      </c>
      <c r="C522" s="7">
        <v>61170.43</v>
      </c>
      <c r="D522" s="7">
        <v>75494.259999999995</v>
      </c>
      <c r="E522" s="7">
        <v>69617.94</v>
      </c>
      <c r="F522" s="7">
        <v>5876.32</v>
      </c>
      <c r="G522" s="7">
        <v>0</v>
      </c>
      <c r="H522" s="7">
        <v>51590.080000000002</v>
      </c>
      <c r="I522" s="7">
        <v>47574.41</v>
      </c>
      <c r="J522" s="7">
        <v>4015.67</v>
      </c>
      <c r="K522" s="7">
        <v>0</v>
      </c>
      <c r="L522" s="19">
        <f t="shared" si="40"/>
        <v>68.336427166780638</v>
      </c>
      <c r="M522" s="7">
        <v>52114</v>
      </c>
      <c r="N522" s="7">
        <f t="shared" si="41"/>
        <v>17741.151099999999</v>
      </c>
      <c r="O522" s="7">
        <f t="shared" si="42"/>
        <v>10569.196400000001</v>
      </c>
      <c r="P522" s="7">
        <f t="shared" si="43"/>
        <v>16231.265899999999</v>
      </c>
      <c r="Q522" s="13">
        <f t="shared" si="44"/>
        <v>-45559.083399999989</v>
      </c>
    </row>
    <row r="523" spans="1:17" s="8" customFormat="1" ht="12.75" customHeight="1" x14ac:dyDescent="0.15">
      <c r="A523" s="6" t="s">
        <v>535</v>
      </c>
      <c r="B523" s="7">
        <v>0</v>
      </c>
      <c r="C523" s="7">
        <v>20496.75</v>
      </c>
      <c r="D523" s="7">
        <v>10250.94</v>
      </c>
      <c r="E523" s="7">
        <v>10250.94</v>
      </c>
      <c r="F523" s="7">
        <v>0</v>
      </c>
      <c r="G523" s="7">
        <v>0</v>
      </c>
      <c r="H523" s="7">
        <v>10902</v>
      </c>
      <c r="I523" s="7">
        <v>10902</v>
      </c>
      <c r="J523" s="7">
        <v>0</v>
      </c>
      <c r="K523" s="7">
        <v>0</v>
      </c>
      <c r="L523" s="19">
        <f t="shared" si="40"/>
        <v>106.3512224244801</v>
      </c>
      <c r="M523" s="7">
        <v>5100</v>
      </c>
      <c r="N523" s="7">
        <f t="shared" si="41"/>
        <v>2408.9708999999998</v>
      </c>
      <c r="O523" s="7">
        <f t="shared" si="42"/>
        <v>1435.1316000000002</v>
      </c>
      <c r="P523" s="7">
        <f t="shared" si="43"/>
        <v>2203.9521</v>
      </c>
      <c r="Q523" s="13">
        <f t="shared" si="44"/>
        <v>-246.05459999999994</v>
      </c>
    </row>
    <row r="524" spans="1:17" s="8" customFormat="1" ht="12.75" customHeight="1" x14ac:dyDescent="0.15">
      <c r="A524" s="6" t="s">
        <v>536</v>
      </c>
      <c r="B524" s="7">
        <v>0</v>
      </c>
      <c r="C524" s="7">
        <v>16518.91</v>
      </c>
      <c r="D524" s="7">
        <v>12121.92</v>
      </c>
      <c r="E524" s="7">
        <v>12121.92</v>
      </c>
      <c r="F524" s="7">
        <v>0</v>
      </c>
      <c r="G524" s="7">
        <v>0</v>
      </c>
      <c r="H524" s="7">
        <v>8956.4500000000007</v>
      </c>
      <c r="I524" s="7">
        <v>8956.4500000000007</v>
      </c>
      <c r="J524" s="7">
        <v>0</v>
      </c>
      <c r="K524" s="7">
        <v>0</v>
      </c>
      <c r="L524" s="19">
        <f t="shared" si="40"/>
        <v>73.886397534384002</v>
      </c>
      <c r="M524" s="7">
        <v>0</v>
      </c>
      <c r="N524" s="7">
        <f t="shared" si="41"/>
        <v>2848.6511999999998</v>
      </c>
      <c r="O524" s="7">
        <f t="shared" si="42"/>
        <v>1697.0688000000002</v>
      </c>
      <c r="P524" s="7">
        <f t="shared" si="43"/>
        <v>2606.2127999999998</v>
      </c>
      <c r="Q524" s="13">
        <f t="shared" si="44"/>
        <v>1804.5172000000007</v>
      </c>
    </row>
    <row r="525" spans="1:17" s="8" customFormat="1" ht="12.75" customHeight="1" x14ac:dyDescent="0.15">
      <c r="A525" s="6" t="s">
        <v>537</v>
      </c>
      <c r="B525" s="7">
        <v>0</v>
      </c>
      <c r="C525" s="7">
        <v>67544.05</v>
      </c>
      <c r="D525" s="7">
        <v>82183.899999999994</v>
      </c>
      <c r="E525" s="7">
        <v>75477.3</v>
      </c>
      <c r="F525" s="7">
        <v>6706.6</v>
      </c>
      <c r="G525" s="7">
        <v>0</v>
      </c>
      <c r="H525" s="7">
        <v>61728.59</v>
      </c>
      <c r="I525" s="7">
        <v>56691.24</v>
      </c>
      <c r="J525" s="7">
        <v>5037.3500000000004</v>
      </c>
      <c r="K525" s="7">
        <v>0</v>
      </c>
      <c r="L525" s="19">
        <f t="shared" si="40"/>
        <v>75.110319661150186</v>
      </c>
      <c r="M525" s="7">
        <v>76203</v>
      </c>
      <c r="N525" s="7">
        <f t="shared" si="41"/>
        <v>19313.216499999999</v>
      </c>
      <c r="O525" s="7">
        <f t="shared" si="42"/>
        <v>11505.746000000001</v>
      </c>
      <c r="P525" s="7">
        <f t="shared" si="43"/>
        <v>17669.538499999999</v>
      </c>
      <c r="Q525" s="13">
        <f t="shared" si="44"/>
        <v>-68000.260999999999</v>
      </c>
    </row>
    <row r="526" spans="1:17" s="8" customFormat="1" ht="12.75" customHeight="1" x14ac:dyDescent="0.15">
      <c r="A526" s="6" t="s">
        <v>538</v>
      </c>
      <c r="B526" s="7">
        <v>0</v>
      </c>
      <c r="C526" s="7">
        <v>31628.69</v>
      </c>
      <c r="D526" s="7">
        <v>80398.62</v>
      </c>
      <c r="E526" s="7">
        <v>73081.259999999995</v>
      </c>
      <c r="F526" s="7">
        <v>7317.36</v>
      </c>
      <c r="G526" s="7">
        <v>0</v>
      </c>
      <c r="H526" s="7">
        <v>75222.399999999994</v>
      </c>
      <c r="I526" s="7">
        <v>68376.149999999994</v>
      </c>
      <c r="J526" s="7">
        <v>6846.25</v>
      </c>
      <c r="K526" s="7">
        <v>0</v>
      </c>
      <c r="L526" s="19">
        <f t="shared" si="40"/>
        <v>93.561804916552049</v>
      </c>
      <c r="M526" s="7">
        <v>26706</v>
      </c>
      <c r="N526" s="7">
        <f t="shared" si="41"/>
        <v>18893.675699999996</v>
      </c>
      <c r="O526" s="7">
        <f t="shared" si="42"/>
        <v>11255.8068</v>
      </c>
      <c r="P526" s="7">
        <f t="shared" si="43"/>
        <v>17285.703299999997</v>
      </c>
      <c r="Q526" s="13">
        <f t="shared" si="44"/>
        <v>-5765.0357999999997</v>
      </c>
    </row>
    <row r="527" spans="1:17" s="8" customFormat="1" ht="12.75" customHeight="1" x14ac:dyDescent="0.15">
      <c r="A527" s="6" t="s">
        <v>539</v>
      </c>
      <c r="B527" s="7">
        <v>0</v>
      </c>
      <c r="C527" s="7">
        <v>36294.89</v>
      </c>
      <c r="D527" s="7">
        <v>13904.55</v>
      </c>
      <c r="E527" s="7">
        <v>11616.48</v>
      </c>
      <c r="F527" s="7">
        <v>2288.0700000000002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19">
        <f t="shared" si="40"/>
        <v>0</v>
      </c>
      <c r="M527" s="7">
        <v>0</v>
      </c>
      <c r="N527" s="7">
        <f t="shared" si="41"/>
        <v>3267.5692499999996</v>
      </c>
      <c r="O527" s="7">
        <f t="shared" si="42"/>
        <v>1946.6370000000002</v>
      </c>
      <c r="P527" s="7">
        <f t="shared" si="43"/>
        <v>2989.4782499999997</v>
      </c>
      <c r="Q527" s="13">
        <f t="shared" si="44"/>
        <v>-8203.6844999999994</v>
      </c>
    </row>
    <row r="528" spans="1:17" s="8" customFormat="1" ht="12.75" customHeight="1" x14ac:dyDescent="0.15">
      <c r="A528" s="6" t="s">
        <v>540</v>
      </c>
      <c r="B528" s="7">
        <v>543.66</v>
      </c>
      <c r="C528" s="7">
        <v>-115.37</v>
      </c>
      <c r="D528" s="7">
        <v>2910.9</v>
      </c>
      <c r="E528" s="7">
        <v>2622.24</v>
      </c>
      <c r="F528" s="7">
        <v>288.66000000000003</v>
      </c>
      <c r="G528" s="7">
        <v>0</v>
      </c>
      <c r="H528" s="7">
        <v>3736.72</v>
      </c>
      <c r="I528" s="7">
        <v>3366.17</v>
      </c>
      <c r="J528" s="7">
        <v>370.55</v>
      </c>
      <c r="K528" s="7">
        <v>0</v>
      </c>
      <c r="L528" s="19">
        <f t="shared" si="40"/>
        <v>128.36991995602733</v>
      </c>
      <c r="M528" s="7">
        <v>0</v>
      </c>
      <c r="N528" s="7">
        <f t="shared" si="41"/>
        <v>684.06150000000002</v>
      </c>
      <c r="O528" s="7">
        <f t="shared" si="42"/>
        <v>407.52600000000007</v>
      </c>
      <c r="P528" s="7">
        <f t="shared" si="43"/>
        <v>625.84350000000006</v>
      </c>
      <c r="Q528" s="13">
        <f t="shared" si="44"/>
        <v>2192.3990000000003</v>
      </c>
    </row>
    <row r="529" spans="1:17" s="8" customFormat="1" ht="12.75" customHeight="1" x14ac:dyDescent="0.15">
      <c r="A529" s="6" t="s">
        <v>541</v>
      </c>
      <c r="B529" s="7">
        <v>0</v>
      </c>
      <c r="C529" s="7">
        <v>284.88</v>
      </c>
      <c r="D529" s="7">
        <v>284.88</v>
      </c>
      <c r="E529" s="7">
        <v>0</v>
      </c>
      <c r="F529" s="7">
        <v>284.88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19">
        <f t="shared" si="40"/>
        <v>0</v>
      </c>
      <c r="M529" s="7">
        <v>0</v>
      </c>
      <c r="N529" s="7">
        <f t="shared" si="41"/>
        <v>66.946799999999996</v>
      </c>
      <c r="O529" s="7">
        <f t="shared" si="42"/>
        <v>39.883200000000002</v>
      </c>
      <c r="P529" s="7">
        <f t="shared" si="43"/>
        <v>61.249199999999995</v>
      </c>
      <c r="Q529" s="13">
        <f t="shared" si="44"/>
        <v>-168.07919999999999</v>
      </c>
    </row>
    <row r="530" spans="1:17" s="8" customFormat="1" ht="12.75" customHeight="1" x14ac:dyDescent="0.15">
      <c r="A530" s="6" t="s">
        <v>542</v>
      </c>
      <c r="B530" s="7">
        <v>0</v>
      </c>
      <c r="C530" s="7">
        <v>6672.32</v>
      </c>
      <c r="D530" s="7">
        <v>1857.62</v>
      </c>
      <c r="E530" s="7">
        <v>1673.4</v>
      </c>
      <c r="F530" s="7">
        <v>184.22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19">
        <f t="shared" si="40"/>
        <v>0</v>
      </c>
      <c r="M530" s="7">
        <v>0</v>
      </c>
      <c r="N530" s="7">
        <f t="shared" si="41"/>
        <v>436.54069999999996</v>
      </c>
      <c r="O530" s="7">
        <f t="shared" si="42"/>
        <v>260.0668</v>
      </c>
      <c r="P530" s="7">
        <f t="shared" si="43"/>
        <v>399.38829999999996</v>
      </c>
      <c r="Q530" s="13">
        <f t="shared" si="44"/>
        <v>-1095.9957999999999</v>
      </c>
    </row>
    <row r="531" spans="1:17" s="8" customFormat="1" ht="12.75" customHeight="1" x14ac:dyDescent="0.15">
      <c r="A531" s="6" t="s">
        <v>543</v>
      </c>
      <c r="B531" s="7">
        <v>0</v>
      </c>
      <c r="C531" s="7">
        <v>11520.7</v>
      </c>
      <c r="D531" s="7">
        <v>4521.62</v>
      </c>
      <c r="E531" s="7">
        <v>4073.22</v>
      </c>
      <c r="F531" s="7">
        <v>448.4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19">
        <f t="shared" si="40"/>
        <v>0</v>
      </c>
      <c r="M531" s="7">
        <v>0</v>
      </c>
      <c r="N531" s="7">
        <f t="shared" si="41"/>
        <v>1062.5807</v>
      </c>
      <c r="O531" s="7">
        <f t="shared" si="42"/>
        <v>633.02680000000009</v>
      </c>
      <c r="P531" s="7">
        <f t="shared" si="43"/>
        <v>972.14829999999995</v>
      </c>
      <c r="Q531" s="13">
        <f t="shared" si="44"/>
        <v>-2667.7557999999999</v>
      </c>
    </row>
    <row r="532" spans="1:17" s="8" customFormat="1" ht="12.75" customHeight="1" x14ac:dyDescent="0.15">
      <c r="A532" s="6" t="s">
        <v>544</v>
      </c>
      <c r="B532" s="7">
        <v>0</v>
      </c>
      <c r="C532" s="7">
        <v>8430.86</v>
      </c>
      <c r="D532" s="7">
        <v>2347.2399999999998</v>
      </c>
      <c r="E532" s="7">
        <v>2114.46</v>
      </c>
      <c r="F532" s="7">
        <v>232.78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19">
        <f t="shared" si="40"/>
        <v>0</v>
      </c>
      <c r="M532" s="7">
        <v>0</v>
      </c>
      <c r="N532" s="7">
        <f t="shared" si="41"/>
        <v>551.6013999999999</v>
      </c>
      <c r="O532" s="7">
        <f t="shared" si="42"/>
        <v>328.61360000000002</v>
      </c>
      <c r="P532" s="7">
        <f t="shared" si="43"/>
        <v>504.65659999999997</v>
      </c>
      <c r="Q532" s="13">
        <f t="shared" si="44"/>
        <v>-1384.8715999999999</v>
      </c>
    </row>
    <row r="533" spans="1:17" s="8" customFormat="1" ht="12.75" customHeight="1" x14ac:dyDescent="0.15">
      <c r="A533" s="6" t="s">
        <v>545</v>
      </c>
      <c r="B533" s="7">
        <v>0</v>
      </c>
      <c r="C533" s="7">
        <v>10732.6</v>
      </c>
      <c r="D533" s="7">
        <v>2988.04</v>
      </c>
      <c r="E533" s="7">
        <v>2691.72</v>
      </c>
      <c r="F533" s="7">
        <v>296.32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19">
        <f t="shared" si="40"/>
        <v>0</v>
      </c>
      <c r="M533" s="7">
        <v>0</v>
      </c>
      <c r="N533" s="7">
        <f t="shared" si="41"/>
        <v>702.18939999999998</v>
      </c>
      <c r="O533" s="7">
        <f t="shared" si="42"/>
        <v>418.32560000000001</v>
      </c>
      <c r="P533" s="7">
        <f t="shared" si="43"/>
        <v>642.42859999999996</v>
      </c>
      <c r="Q533" s="13">
        <f t="shared" si="44"/>
        <v>-1762.9435999999998</v>
      </c>
    </row>
    <row r="534" spans="1:17" s="8" customFormat="1" ht="12.75" customHeight="1" x14ac:dyDescent="0.15">
      <c r="A534" s="6" t="s">
        <v>546</v>
      </c>
      <c r="B534" s="7">
        <v>0</v>
      </c>
      <c r="C534" s="7">
        <v>20326.39</v>
      </c>
      <c r="D534" s="7">
        <v>5659.14</v>
      </c>
      <c r="E534" s="7">
        <v>5097.96</v>
      </c>
      <c r="F534" s="7">
        <v>561.17999999999995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19">
        <f t="shared" si="40"/>
        <v>0</v>
      </c>
      <c r="M534" s="7">
        <v>0</v>
      </c>
      <c r="N534" s="7">
        <f t="shared" si="41"/>
        <v>1329.8978999999999</v>
      </c>
      <c r="O534" s="7">
        <f t="shared" si="42"/>
        <v>792.27960000000007</v>
      </c>
      <c r="P534" s="7">
        <f t="shared" si="43"/>
        <v>1216.7151000000001</v>
      </c>
      <c r="Q534" s="13">
        <f t="shared" si="44"/>
        <v>-3338.8926000000001</v>
      </c>
    </row>
    <row r="535" spans="1:17" s="8" customFormat="1" ht="12.75" customHeight="1" x14ac:dyDescent="0.15">
      <c r="A535" s="6" t="s">
        <v>547</v>
      </c>
      <c r="B535" s="7">
        <v>0</v>
      </c>
      <c r="C535" s="7">
        <v>868.16</v>
      </c>
      <c r="D535" s="7">
        <v>357</v>
      </c>
      <c r="E535" s="7">
        <v>0</v>
      </c>
      <c r="F535" s="7">
        <v>357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19">
        <f t="shared" si="40"/>
        <v>0</v>
      </c>
      <c r="M535" s="7">
        <v>0</v>
      </c>
      <c r="N535" s="7">
        <f t="shared" si="41"/>
        <v>83.894999999999996</v>
      </c>
      <c r="O535" s="7">
        <f t="shared" si="42"/>
        <v>49.980000000000004</v>
      </c>
      <c r="P535" s="7">
        <f t="shared" si="43"/>
        <v>76.754999999999995</v>
      </c>
      <c r="Q535" s="13">
        <f t="shared" si="44"/>
        <v>-210.63</v>
      </c>
    </row>
    <row r="536" spans="1:17" s="8" customFormat="1" ht="12.75" customHeight="1" x14ac:dyDescent="0.15">
      <c r="A536" s="6" t="s">
        <v>548</v>
      </c>
      <c r="B536" s="7">
        <v>0</v>
      </c>
      <c r="C536" s="7">
        <v>249.18</v>
      </c>
      <c r="D536" s="7">
        <v>249.18</v>
      </c>
      <c r="E536" s="7">
        <v>0</v>
      </c>
      <c r="F536" s="7">
        <v>249.18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19">
        <f t="shared" si="40"/>
        <v>0</v>
      </c>
      <c r="M536" s="7">
        <v>0</v>
      </c>
      <c r="N536" s="7">
        <f t="shared" si="41"/>
        <v>58.557299999999998</v>
      </c>
      <c r="O536" s="7">
        <f t="shared" si="42"/>
        <v>34.885200000000005</v>
      </c>
      <c r="P536" s="7">
        <f t="shared" si="43"/>
        <v>53.573700000000002</v>
      </c>
      <c r="Q536" s="13">
        <f t="shared" si="44"/>
        <v>-147.0162</v>
      </c>
    </row>
    <row r="537" spans="1:17" s="8" customFormat="1" ht="12.75" customHeight="1" x14ac:dyDescent="0.15">
      <c r="A537" s="6" t="s">
        <v>549</v>
      </c>
      <c r="B537" s="7">
        <v>0</v>
      </c>
      <c r="C537" s="7">
        <v>-1255.6500000000001</v>
      </c>
      <c r="D537" s="7">
        <v>2959.28</v>
      </c>
      <c r="E537" s="7">
        <v>2665.8</v>
      </c>
      <c r="F537" s="7">
        <v>293.48</v>
      </c>
      <c r="G537" s="7">
        <v>0</v>
      </c>
      <c r="H537" s="7">
        <v>4214.93</v>
      </c>
      <c r="I537" s="7">
        <v>3796.92</v>
      </c>
      <c r="J537" s="7">
        <v>418.01</v>
      </c>
      <c r="K537" s="7">
        <v>0</v>
      </c>
      <c r="L537" s="19">
        <f t="shared" si="40"/>
        <v>142.43092914492715</v>
      </c>
      <c r="M537" s="7">
        <v>0</v>
      </c>
      <c r="N537" s="7">
        <f t="shared" si="41"/>
        <v>695.43079999999998</v>
      </c>
      <c r="O537" s="7">
        <f t="shared" si="42"/>
        <v>414.29920000000004</v>
      </c>
      <c r="P537" s="7">
        <f t="shared" si="43"/>
        <v>636.24520000000007</v>
      </c>
      <c r="Q537" s="13">
        <f t="shared" si="44"/>
        <v>2050.9448000000002</v>
      </c>
    </row>
    <row r="538" spans="1:17" s="8" customFormat="1" ht="12.75" customHeight="1" x14ac:dyDescent="0.15">
      <c r="A538" s="6" t="s">
        <v>550</v>
      </c>
      <c r="B538" s="7">
        <v>0</v>
      </c>
      <c r="C538" s="7">
        <v>9773.56</v>
      </c>
      <c r="D538" s="7">
        <v>2894.56</v>
      </c>
      <c r="E538" s="7">
        <v>2607.48</v>
      </c>
      <c r="F538" s="7">
        <v>287.08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19">
        <f t="shared" si="40"/>
        <v>0</v>
      </c>
      <c r="M538" s="7">
        <v>0</v>
      </c>
      <c r="N538" s="7">
        <f t="shared" si="41"/>
        <v>680.22159999999997</v>
      </c>
      <c r="O538" s="7">
        <f t="shared" si="42"/>
        <v>405.23840000000001</v>
      </c>
      <c r="P538" s="7">
        <f t="shared" si="43"/>
        <v>622.33039999999994</v>
      </c>
      <c r="Q538" s="13">
        <f t="shared" si="44"/>
        <v>-1707.7903999999999</v>
      </c>
    </row>
    <row r="539" spans="1:17" s="8" customFormat="1" ht="12.75" customHeight="1" x14ac:dyDescent="0.15">
      <c r="A539" s="6" t="s">
        <v>551</v>
      </c>
      <c r="B539" s="7">
        <v>0</v>
      </c>
      <c r="C539" s="7">
        <v>280.62</v>
      </c>
      <c r="D539" s="7">
        <v>280.62</v>
      </c>
      <c r="E539" s="7">
        <v>0</v>
      </c>
      <c r="F539" s="7">
        <v>280.62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19">
        <f t="shared" si="40"/>
        <v>0</v>
      </c>
      <c r="M539" s="7">
        <v>0</v>
      </c>
      <c r="N539" s="7">
        <f t="shared" si="41"/>
        <v>65.945700000000002</v>
      </c>
      <c r="O539" s="7">
        <f t="shared" si="42"/>
        <v>39.286800000000007</v>
      </c>
      <c r="P539" s="7">
        <f t="shared" si="43"/>
        <v>60.333300000000001</v>
      </c>
      <c r="Q539" s="13">
        <f t="shared" si="44"/>
        <v>-165.56580000000002</v>
      </c>
    </row>
    <row r="540" spans="1:17" s="8" customFormat="1" ht="12.75" customHeight="1" x14ac:dyDescent="0.15">
      <c r="A540" s="6" t="s">
        <v>552</v>
      </c>
      <c r="B540" s="7">
        <v>0</v>
      </c>
      <c r="C540" s="7">
        <v>6012.55</v>
      </c>
      <c r="D540" s="7">
        <v>1991.58</v>
      </c>
      <c r="E540" s="7">
        <v>1491.78</v>
      </c>
      <c r="F540" s="7">
        <v>499.8</v>
      </c>
      <c r="G540" s="7">
        <v>0</v>
      </c>
      <c r="H540" s="7">
        <v>71.88</v>
      </c>
      <c r="I540" s="7">
        <v>53.84</v>
      </c>
      <c r="J540" s="7">
        <v>18.04</v>
      </c>
      <c r="K540" s="7">
        <v>0</v>
      </c>
      <c r="L540" s="19">
        <f t="shared" si="40"/>
        <v>3.6091947097279546</v>
      </c>
      <c r="M540" s="7">
        <v>0</v>
      </c>
      <c r="N540" s="7">
        <f t="shared" si="41"/>
        <v>468.02129999999994</v>
      </c>
      <c r="O540" s="7">
        <f t="shared" si="42"/>
        <v>278.82120000000003</v>
      </c>
      <c r="P540" s="7">
        <f t="shared" si="43"/>
        <v>428.18969999999996</v>
      </c>
      <c r="Q540" s="13">
        <f t="shared" si="44"/>
        <v>-1121.1922</v>
      </c>
    </row>
    <row r="541" spans="1:17" s="8" customFormat="1" ht="12.75" customHeight="1" x14ac:dyDescent="0.15">
      <c r="A541" s="6" t="s">
        <v>553</v>
      </c>
      <c r="B541" s="7">
        <v>0</v>
      </c>
      <c r="C541" s="7">
        <v>12361.74</v>
      </c>
      <c r="D541" s="7">
        <v>3441.62</v>
      </c>
      <c r="E541" s="7">
        <v>3100.32</v>
      </c>
      <c r="F541" s="7">
        <v>341.3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19">
        <f t="shared" si="40"/>
        <v>0</v>
      </c>
      <c r="M541" s="7">
        <v>0</v>
      </c>
      <c r="N541" s="7">
        <f t="shared" si="41"/>
        <v>808.78069999999991</v>
      </c>
      <c r="O541" s="7">
        <f t="shared" si="42"/>
        <v>481.82680000000005</v>
      </c>
      <c r="P541" s="7">
        <f t="shared" si="43"/>
        <v>739.94830000000002</v>
      </c>
      <c r="Q541" s="13">
        <f t="shared" si="44"/>
        <v>-2030.5558000000001</v>
      </c>
    </row>
    <row r="542" spans="1:17" s="8" customFormat="1" ht="12.75" customHeight="1" x14ac:dyDescent="0.15">
      <c r="A542" s="6" t="s">
        <v>554</v>
      </c>
      <c r="B542" s="7">
        <v>0</v>
      </c>
      <c r="C542" s="7">
        <v>9439.5499999999993</v>
      </c>
      <c r="D542" s="7">
        <v>5267.86</v>
      </c>
      <c r="E542" s="7">
        <v>5007.24</v>
      </c>
      <c r="F542" s="7">
        <v>260.62</v>
      </c>
      <c r="G542" s="7">
        <v>0</v>
      </c>
      <c r="H542" s="7">
        <v>2769.36</v>
      </c>
      <c r="I542" s="7">
        <v>2632.35</v>
      </c>
      <c r="J542" s="7">
        <v>137.01</v>
      </c>
      <c r="K542" s="7">
        <v>0</v>
      </c>
      <c r="L542" s="19">
        <f t="shared" si="40"/>
        <v>52.570873181899294</v>
      </c>
      <c r="M542" s="7">
        <v>0</v>
      </c>
      <c r="N542" s="7">
        <f t="shared" si="41"/>
        <v>1237.9470999999999</v>
      </c>
      <c r="O542" s="7">
        <f t="shared" si="42"/>
        <v>737.50040000000001</v>
      </c>
      <c r="P542" s="7">
        <f t="shared" si="43"/>
        <v>1132.5898999999999</v>
      </c>
      <c r="Q542" s="13">
        <f t="shared" si="44"/>
        <v>-475.68739999999991</v>
      </c>
    </row>
    <row r="543" spans="1:17" s="8" customFormat="1" ht="12.75" customHeight="1" x14ac:dyDescent="0.15">
      <c r="A543" s="6" t="s">
        <v>555</v>
      </c>
      <c r="B543" s="7">
        <v>0</v>
      </c>
      <c r="C543" s="7">
        <v>22263.200000000001</v>
      </c>
      <c r="D543" s="7">
        <v>3915.08</v>
      </c>
      <c r="E543" s="7">
        <v>3516.06</v>
      </c>
      <c r="F543" s="7">
        <v>399.02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19">
        <f t="shared" si="40"/>
        <v>0</v>
      </c>
      <c r="M543" s="7">
        <v>0</v>
      </c>
      <c r="N543" s="7">
        <f t="shared" si="41"/>
        <v>920.04379999999992</v>
      </c>
      <c r="O543" s="7">
        <f t="shared" si="42"/>
        <v>548.11120000000005</v>
      </c>
      <c r="P543" s="7">
        <f t="shared" si="43"/>
        <v>841.74220000000003</v>
      </c>
      <c r="Q543" s="13">
        <f t="shared" si="44"/>
        <v>-2309.8971999999999</v>
      </c>
    </row>
    <row r="544" spans="1:17" s="8" customFormat="1" ht="12.75" customHeight="1" x14ac:dyDescent="0.15">
      <c r="A544" s="6" t="s">
        <v>556</v>
      </c>
      <c r="B544" s="7">
        <v>0</v>
      </c>
      <c r="C544" s="7">
        <v>355.96</v>
      </c>
      <c r="D544" s="7">
        <v>3847</v>
      </c>
      <c r="E544" s="7">
        <v>3135.3</v>
      </c>
      <c r="F544" s="7">
        <v>711.7</v>
      </c>
      <c r="G544" s="7">
        <v>0</v>
      </c>
      <c r="H544" s="7">
        <v>3491.04</v>
      </c>
      <c r="I544" s="7">
        <v>2845.19</v>
      </c>
      <c r="J544" s="7">
        <v>645.85</v>
      </c>
      <c r="K544" s="7">
        <v>0</v>
      </c>
      <c r="L544" s="19">
        <f t="shared" si="40"/>
        <v>90.747075643358457</v>
      </c>
      <c r="M544" s="7">
        <v>0</v>
      </c>
      <c r="N544" s="7">
        <f t="shared" si="41"/>
        <v>904.04499999999996</v>
      </c>
      <c r="O544" s="7">
        <f t="shared" si="42"/>
        <v>538.58000000000004</v>
      </c>
      <c r="P544" s="7">
        <f t="shared" si="43"/>
        <v>827.10500000000002</v>
      </c>
      <c r="Q544" s="13">
        <f t="shared" si="44"/>
        <v>575.46</v>
      </c>
    </row>
    <row r="545" spans="1:17" s="8" customFormat="1" ht="12.75" customHeight="1" x14ac:dyDescent="0.15">
      <c r="A545" s="6" t="s">
        <v>557</v>
      </c>
      <c r="B545" s="7">
        <v>0</v>
      </c>
      <c r="C545" s="7">
        <v>14240.13</v>
      </c>
      <c r="D545" s="7">
        <v>3488.16</v>
      </c>
      <c r="E545" s="7">
        <v>3488.16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19">
        <f t="shared" si="40"/>
        <v>0</v>
      </c>
      <c r="M545" s="7">
        <v>0</v>
      </c>
      <c r="N545" s="7">
        <f t="shared" si="41"/>
        <v>819.71759999999995</v>
      </c>
      <c r="O545" s="7">
        <f t="shared" si="42"/>
        <v>488.3424</v>
      </c>
      <c r="P545" s="7">
        <f t="shared" si="43"/>
        <v>749.95439999999996</v>
      </c>
      <c r="Q545" s="13">
        <f t="shared" si="44"/>
        <v>-2058.0144</v>
      </c>
    </row>
    <row r="546" spans="1:17" s="8" customFormat="1" ht="12.75" customHeight="1" x14ac:dyDescent="0.15">
      <c r="A546" s="6" t="s">
        <v>558</v>
      </c>
      <c r="B546" s="7">
        <v>86.93</v>
      </c>
      <c r="C546" s="7">
        <v>1904.6</v>
      </c>
      <c r="D546" s="7">
        <v>3367.52</v>
      </c>
      <c r="E546" s="7">
        <v>2750.04</v>
      </c>
      <c r="F546" s="7">
        <v>617.48</v>
      </c>
      <c r="G546" s="7">
        <v>0</v>
      </c>
      <c r="H546" s="7">
        <v>2102.88</v>
      </c>
      <c r="I546" s="7">
        <v>1717.29</v>
      </c>
      <c r="J546" s="7">
        <v>385.59</v>
      </c>
      <c r="K546" s="7">
        <v>0</v>
      </c>
      <c r="L546" s="19">
        <f t="shared" si="40"/>
        <v>62.445954292773322</v>
      </c>
      <c r="M546" s="7">
        <v>0</v>
      </c>
      <c r="N546" s="7">
        <f t="shared" si="41"/>
        <v>791.36719999999991</v>
      </c>
      <c r="O546" s="7">
        <f t="shared" si="42"/>
        <v>471.45280000000002</v>
      </c>
      <c r="P546" s="7">
        <f t="shared" si="43"/>
        <v>724.01679999999999</v>
      </c>
      <c r="Q546" s="13">
        <f t="shared" si="44"/>
        <v>-182.6167999999999</v>
      </c>
    </row>
    <row r="547" spans="1:17" s="8" customFormat="1" ht="12.75" customHeight="1" x14ac:dyDescent="0.15">
      <c r="A547" s="6" t="s">
        <v>559</v>
      </c>
      <c r="B547" s="7">
        <v>0</v>
      </c>
      <c r="C547" s="7">
        <v>11673.22</v>
      </c>
      <c r="D547" s="7">
        <v>7438.72</v>
      </c>
      <c r="E547" s="7">
        <v>6680.64</v>
      </c>
      <c r="F547" s="7">
        <v>758.08</v>
      </c>
      <c r="G547" s="7">
        <v>0</v>
      </c>
      <c r="H547" s="7">
        <v>3947.42</v>
      </c>
      <c r="I547" s="7">
        <v>3545.14</v>
      </c>
      <c r="J547" s="7">
        <v>402.28</v>
      </c>
      <c r="K547" s="7">
        <v>0</v>
      </c>
      <c r="L547" s="19">
        <f t="shared" si="40"/>
        <v>53.065850038716334</v>
      </c>
      <c r="M547" s="7">
        <v>4156</v>
      </c>
      <c r="N547" s="7">
        <f t="shared" si="41"/>
        <v>1748.0991999999999</v>
      </c>
      <c r="O547" s="7">
        <f t="shared" si="42"/>
        <v>1041.4208000000001</v>
      </c>
      <c r="P547" s="7">
        <f t="shared" si="43"/>
        <v>1599.3248000000001</v>
      </c>
      <c r="Q547" s="13">
        <f t="shared" si="44"/>
        <v>-4999.7048000000004</v>
      </c>
    </row>
    <row r="548" spans="1:17" s="8" customFormat="1" ht="12.75" customHeight="1" x14ac:dyDescent="0.15">
      <c r="A548" s="6" t="s">
        <v>560</v>
      </c>
      <c r="B548" s="7">
        <v>0</v>
      </c>
      <c r="C548" s="7">
        <v>301.76</v>
      </c>
      <c r="D548" s="7">
        <v>301.76</v>
      </c>
      <c r="E548" s="7">
        <v>0</v>
      </c>
      <c r="F548" s="7">
        <v>301.76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19">
        <f t="shared" si="40"/>
        <v>0</v>
      </c>
      <c r="M548" s="7">
        <v>0</v>
      </c>
      <c r="N548" s="7">
        <f t="shared" si="41"/>
        <v>70.913599999999988</v>
      </c>
      <c r="O548" s="7">
        <f t="shared" si="42"/>
        <v>42.246400000000001</v>
      </c>
      <c r="P548" s="7">
        <f t="shared" si="43"/>
        <v>64.878399999999999</v>
      </c>
      <c r="Q548" s="13">
        <f t="shared" si="44"/>
        <v>-178.0384</v>
      </c>
    </row>
    <row r="549" spans="1:17" s="8" customFormat="1" ht="12.75" customHeight="1" x14ac:dyDescent="0.15">
      <c r="A549" s="6" t="s">
        <v>561</v>
      </c>
      <c r="B549" s="7">
        <v>0</v>
      </c>
      <c r="C549" s="7">
        <v>16449.86</v>
      </c>
      <c r="D549" s="7">
        <v>3462.6</v>
      </c>
      <c r="E549" s="7">
        <v>2751.36</v>
      </c>
      <c r="F549" s="7">
        <v>711.24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19">
        <f t="shared" si="40"/>
        <v>0</v>
      </c>
      <c r="M549" s="7">
        <v>0</v>
      </c>
      <c r="N549" s="7">
        <f t="shared" si="41"/>
        <v>813.7109999999999</v>
      </c>
      <c r="O549" s="7">
        <f t="shared" si="42"/>
        <v>484.76400000000001</v>
      </c>
      <c r="P549" s="7">
        <f t="shared" si="43"/>
        <v>744.45899999999995</v>
      </c>
      <c r="Q549" s="13">
        <f t="shared" si="44"/>
        <v>-2042.9339999999997</v>
      </c>
    </row>
    <row r="550" spans="1:17" s="8" customFormat="1" ht="12.75" customHeight="1" x14ac:dyDescent="0.15">
      <c r="A550" s="6" t="s">
        <v>562</v>
      </c>
      <c r="B550" s="7">
        <v>0</v>
      </c>
      <c r="C550" s="7">
        <v>192.11</v>
      </c>
      <c r="D550" s="7">
        <v>2402.04</v>
      </c>
      <c r="E550" s="7">
        <v>2402.04</v>
      </c>
      <c r="F550" s="7">
        <v>0</v>
      </c>
      <c r="G550" s="7">
        <v>0</v>
      </c>
      <c r="H550" s="7">
        <v>2170</v>
      </c>
      <c r="I550" s="7">
        <v>2170</v>
      </c>
      <c r="J550" s="7">
        <v>0</v>
      </c>
      <c r="K550" s="7">
        <v>0</v>
      </c>
      <c r="L550" s="19">
        <f t="shared" si="40"/>
        <v>90.339877770561699</v>
      </c>
      <c r="M550" s="7">
        <v>19501</v>
      </c>
      <c r="N550" s="7">
        <f t="shared" si="41"/>
        <v>564.47939999999994</v>
      </c>
      <c r="O550" s="7">
        <f t="shared" si="42"/>
        <v>336.28560000000004</v>
      </c>
      <c r="P550" s="7">
        <f t="shared" si="43"/>
        <v>516.43859999999995</v>
      </c>
      <c r="Q550" s="13">
        <f t="shared" si="44"/>
        <v>-18748.203600000001</v>
      </c>
    </row>
    <row r="551" spans="1:17" s="8" customFormat="1" ht="12.75" customHeight="1" x14ac:dyDescent="0.15">
      <c r="A551" s="6" t="s">
        <v>563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19">
        <v>0</v>
      </c>
      <c r="M551" s="7">
        <v>21771</v>
      </c>
      <c r="N551" s="7">
        <f t="shared" si="41"/>
        <v>0</v>
      </c>
      <c r="O551" s="7">
        <f t="shared" si="42"/>
        <v>0</v>
      </c>
      <c r="P551" s="7">
        <f t="shared" si="43"/>
        <v>0</v>
      </c>
      <c r="Q551" s="13">
        <f t="shared" si="44"/>
        <v>-21771</v>
      </c>
    </row>
    <row r="552" spans="1:17" s="8" customFormat="1" ht="12.75" customHeight="1" x14ac:dyDescent="0.15">
      <c r="A552" s="6" t="s">
        <v>564</v>
      </c>
      <c r="B552" s="7">
        <v>0</v>
      </c>
      <c r="C552" s="7">
        <v>206.08</v>
      </c>
      <c r="D552" s="7">
        <v>206.08</v>
      </c>
      <c r="E552" s="7">
        <v>0</v>
      </c>
      <c r="F552" s="7">
        <v>206.08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19">
        <f t="shared" si="40"/>
        <v>0</v>
      </c>
      <c r="M552" s="7">
        <v>0</v>
      </c>
      <c r="N552" s="7">
        <f t="shared" si="41"/>
        <v>48.428800000000003</v>
      </c>
      <c r="O552" s="7">
        <f t="shared" si="42"/>
        <v>28.851200000000006</v>
      </c>
      <c r="P552" s="7">
        <f t="shared" si="43"/>
        <v>44.307200000000002</v>
      </c>
      <c r="Q552" s="13">
        <f t="shared" si="44"/>
        <v>-121.5872</v>
      </c>
    </row>
    <row r="553" spans="1:17" s="8" customFormat="1" ht="12.75" customHeight="1" x14ac:dyDescent="0.15">
      <c r="A553" s="6" t="s">
        <v>565</v>
      </c>
      <c r="B553" s="7">
        <v>0</v>
      </c>
      <c r="C553" s="7">
        <v>12111.52</v>
      </c>
      <c r="D553" s="7">
        <v>3434.86</v>
      </c>
      <c r="E553" s="7">
        <v>3087.36</v>
      </c>
      <c r="F553" s="7">
        <v>347.5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19">
        <f t="shared" si="40"/>
        <v>0</v>
      </c>
      <c r="M553" s="7">
        <v>0</v>
      </c>
      <c r="N553" s="7">
        <f t="shared" si="41"/>
        <v>807.19209999999998</v>
      </c>
      <c r="O553" s="7">
        <f t="shared" si="42"/>
        <v>480.88040000000007</v>
      </c>
      <c r="P553" s="7">
        <f t="shared" si="43"/>
        <v>738.49490000000003</v>
      </c>
      <c r="Q553" s="13">
        <f t="shared" si="44"/>
        <v>-2026.5673999999999</v>
      </c>
    </row>
    <row r="554" spans="1:17" s="8" customFormat="1" ht="12.75" customHeight="1" x14ac:dyDescent="0.15">
      <c r="A554" s="6" t="s">
        <v>566</v>
      </c>
      <c r="B554" s="7">
        <v>0</v>
      </c>
      <c r="C554" s="7">
        <v>10548.91</v>
      </c>
      <c r="D554" s="7">
        <v>6874.86</v>
      </c>
      <c r="E554" s="7">
        <v>6168.24</v>
      </c>
      <c r="F554" s="7">
        <v>706.62</v>
      </c>
      <c r="G554" s="7">
        <v>0</v>
      </c>
      <c r="H554" s="7">
        <v>5223.9799999999996</v>
      </c>
      <c r="I554" s="7">
        <v>4687.04</v>
      </c>
      <c r="J554" s="7">
        <v>536.94000000000005</v>
      </c>
      <c r="K554" s="7">
        <v>0</v>
      </c>
      <c r="L554" s="19">
        <f t="shared" si="40"/>
        <v>75.986711002114944</v>
      </c>
      <c r="M554" s="7">
        <v>0</v>
      </c>
      <c r="N554" s="7">
        <f t="shared" si="41"/>
        <v>1615.5920999999998</v>
      </c>
      <c r="O554" s="7">
        <f t="shared" si="42"/>
        <v>962.48040000000003</v>
      </c>
      <c r="P554" s="7">
        <f t="shared" si="43"/>
        <v>1478.0948999999998</v>
      </c>
      <c r="Q554" s="13">
        <f t="shared" si="44"/>
        <v>630.87260000000038</v>
      </c>
    </row>
    <row r="555" spans="1:17" s="8" customFormat="1" ht="12.75" customHeight="1" x14ac:dyDescent="0.15">
      <c r="A555" s="6" t="s">
        <v>567</v>
      </c>
      <c r="B555" s="7">
        <v>0</v>
      </c>
      <c r="C555" s="7">
        <v>8377.01</v>
      </c>
      <c r="D555" s="7">
        <v>6869.72</v>
      </c>
      <c r="E555" s="7">
        <v>6174.72</v>
      </c>
      <c r="F555" s="7">
        <v>695</v>
      </c>
      <c r="G555" s="7">
        <v>0</v>
      </c>
      <c r="H555" s="7">
        <v>3484.41</v>
      </c>
      <c r="I555" s="7">
        <v>3131.9</v>
      </c>
      <c r="J555" s="7">
        <v>352.51</v>
      </c>
      <c r="K555" s="7">
        <v>0</v>
      </c>
      <c r="L555" s="19">
        <f t="shared" si="40"/>
        <v>50.721281216701698</v>
      </c>
      <c r="M555" s="7">
        <v>0</v>
      </c>
      <c r="N555" s="7">
        <f t="shared" si="41"/>
        <v>1614.3842</v>
      </c>
      <c r="O555" s="7">
        <f t="shared" si="42"/>
        <v>961.76080000000013</v>
      </c>
      <c r="P555" s="7">
        <f t="shared" si="43"/>
        <v>1476.9898000000001</v>
      </c>
      <c r="Q555" s="13">
        <f t="shared" si="44"/>
        <v>-921.23480000000006</v>
      </c>
    </row>
    <row r="556" spans="1:17" s="8" customFormat="1" ht="12.75" customHeight="1" x14ac:dyDescent="0.15">
      <c r="A556" s="6" t="s">
        <v>568</v>
      </c>
      <c r="B556" s="7">
        <v>0</v>
      </c>
      <c r="C556" s="7">
        <v>619.78</v>
      </c>
      <c r="D556" s="7">
        <v>619.78</v>
      </c>
      <c r="E556" s="7">
        <v>0</v>
      </c>
      <c r="F556" s="7">
        <v>619.78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19">
        <f t="shared" si="40"/>
        <v>0</v>
      </c>
      <c r="M556" s="7">
        <v>0</v>
      </c>
      <c r="N556" s="7">
        <f t="shared" si="41"/>
        <v>145.64829999999998</v>
      </c>
      <c r="O556" s="7">
        <f t="shared" si="42"/>
        <v>86.769199999999998</v>
      </c>
      <c r="P556" s="7">
        <f t="shared" si="43"/>
        <v>133.2527</v>
      </c>
      <c r="Q556" s="13">
        <f t="shared" si="44"/>
        <v>-365.67019999999997</v>
      </c>
    </row>
    <row r="557" spans="1:17" s="8" customFormat="1" ht="12.75" customHeight="1" x14ac:dyDescent="0.15">
      <c r="A557" s="6" t="s">
        <v>569</v>
      </c>
      <c r="B557" s="7">
        <v>0</v>
      </c>
      <c r="C557" s="7">
        <v>11012.18</v>
      </c>
      <c r="D557" s="7">
        <v>5133.6000000000004</v>
      </c>
      <c r="E557" s="7">
        <v>4482.72</v>
      </c>
      <c r="F557" s="7">
        <v>650.88</v>
      </c>
      <c r="G557" s="7">
        <v>0</v>
      </c>
      <c r="H557" s="7">
        <v>2752.01</v>
      </c>
      <c r="I557" s="7">
        <v>2403.09</v>
      </c>
      <c r="J557" s="7">
        <v>348.92</v>
      </c>
      <c r="K557" s="7">
        <v>0</v>
      </c>
      <c r="L557" s="19">
        <f t="shared" si="40"/>
        <v>53.607799594826247</v>
      </c>
      <c r="M557" s="7">
        <v>0</v>
      </c>
      <c r="N557" s="7">
        <f t="shared" si="41"/>
        <v>1206.396</v>
      </c>
      <c r="O557" s="7">
        <f t="shared" si="42"/>
        <v>718.70400000000006</v>
      </c>
      <c r="P557" s="7">
        <f t="shared" si="43"/>
        <v>1103.7240000000002</v>
      </c>
      <c r="Q557" s="13">
        <f t="shared" si="44"/>
        <v>-625.73400000000004</v>
      </c>
    </row>
    <row r="558" spans="1:17" s="8" customFormat="1" ht="12.75" customHeight="1" x14ac:dyDescent="0.15">
      <c r="A558" s="6" t="s">
        <v>570</v>
      </c>
      <c r="B558" s="7">
        <v>0</v>
      </c>
      <c r="C558" s="7">
        <v>684.1</v>
      </c>
      <c r="D558" s="7">
        <v>3434.86</v>
      </c>
      <c r="E558" s="7">
        <v>3087.36</v>
      </c>
      <c r="F558" s="7">
        <v>347.5</v>
      </c>
      <c r="G558" s="7">
        <v>0</v>
      </c>
      <c r="H558" s="7">
        <v>2750.76</v>
      </c>
      <c r="I558" s="7">
        <v>2472.4699999999998</v>
      </c>
      <c r="J558" s="7">
        <v>278.29000000000002</v>
      </c>
      <c r="K558" s="7">
        <v>0</v>
      </c>
      <c r="L558" s="19">
        <f t="shared" si="40"/>
        <v>80.083613305928054</v>
      </c>
      <c r="M558" s="7">
        <v>0</v>
      </c>
      <c r="N558" s="7">
        <f t="shared" si="41"/>
        <v>807.19209999999998</v>
      </c>
      <c r="O558" s="7">
        <f t="shared" si="42"/>
        <v>480.88040000000007</v>
      </c>
      <c r="P558" s="7">
        <f t="shared" si="43"/>
        <v>738.49490000000003</v>
      </c>
      <c r="Q558" s="13">
        <f t="shared" si="44"/>
        <v>445.90259999999978</v>
      </c>
    </row>
    <row r="559" spans="1:17" s="8" customFormat="1" ht="12.75" customHeight="1" x14ac:dyDescent="0.15">
      <c r="A559" s="6" t="s">
        <v>571</v>
      </c>
      <c r="B559" s="7">
        <v>0</v>
      </c>
      <c r="C559" s="7">
        <v>12645.76</v>
      </c>
      <c r="D559" s="7">
        <v>3586.36</v>
      </c>
      <c r="E559" s="7">
        <v>3223.56</v>
      </c>
      <c r="F559" s="7">
        <v>362.8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19">
        <f t="shared" si="40"/>
        <v>0</v>
      </c>
      <c r="M559" s="7">
        <v>0</v>
      </c>
      <c r="N559" s="7">
        <f t="shared" si="41"/>
        <v>842.79459999999995</v>
      </c>
      <c r="O559" s="7">
        <f t="shared" si="42"/>
        <v>502.09040000000005</v>
      </c>
      <c r="P559" s="7">
        <f t="shared" si="43"/>
        <v>771.06740000000002</v>
      </c>
      <c r="Q559" s="13">
        <f t="shared" si="44"/>
        <v>-2115.9524000000001</v>
      </c>
    </row>
    <row r="560" spans="1:17" s="8" customFormat="1" ht="12.75" customHeight="1" x14ac:dyDescent="0.15">
      <c r="A560" s="6" t="s">
        <v>572</v>
      </c>
      <c r="B560" s="7">
        <v>0</v>
      </c>
      <c r="C560" s="7">
        <v>8351.02</v>
      </c>
      <c r="D560" s="7">
        <v>3434.86</v>
      </c>
      <c r="E560" s="7">
        <v>3087.36</v>
      </c>
      <c r="F560" s="7">
        <v>347.5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19">
        <f t="shared" si="40"/>
        <v>0</v>
      </c>
      <c r="M560" s="7">
        <v>0</v>
      </c>
      <c r="N560" s="7">
        <f t="shared" si="41"/>
        <v>807.19209999999998</v>
      </c>
      <c r="O560" s="7">
        <f t="shared" si="42"/>
        <v>480.88040000000007</v>
      </c>
      <c r="P560" s="7">
        <f t="shared" si="43"/>
        <v>738.49490000000003</v>
      </c>
      <c r="Q560" s="13">
        <f t="shared" si="44"/>
        <v>-2026.5673999999999</v>
      </c>
    </row>
    <row r="561" spans="1:17" s="8" customFormat="1" ht="12.75" customHeight="1" x14ac:dyDescent="0.15">
      <c r="A561" s="6" t="s">
        <v>573</v>
      </c>
      <c r="B561" s="7">
        <v>0</v>
      </c>
      <c r="C561" s="7">
        <v>10629.09</v>
      </c>
      <c r="D561" s="7">
        <v>2959.28</v>
      </c>
      <c r="E561" s="7">
        <v>2665.8</v>
      </c>
      <c r="F561" s="7">
        <v>293.48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19">
        <f t="shared" si="40"/>
        <v>0</v>
      </c>
      <c r="M561" s="7">
        <v>4485</v>
      </c>
      <c r="N561" s="7">
        <f t="shared" si="41"/>
        <v>695.43079999999998</v>
      </c>
      <c r="O561" s="7">
        <f t="shared" si="42"/>
        <v>414.29920000000004</v>
      </c>
      <c r="P561" s="7">
        <f t="shared" si="43"/>
        <v>636.24520000000007</v>
      </c>
      <c r="Q561" s="13">
        <f t="shared" si="44"/>
        <v>-6230.9752000000008</v>
      </c>
    </row>
    <row r="562" spans="1:17" s="8" customFormat="1" ht="12.75" customHeight="1" x14ac:dyDescent="0.15">
      <c r="A562" s="6" t="s">
        <v>574</v>
      </c>
      <c r="B562" s="7">
        <v>0</v>
      </c>
      <c r="C562" s="7">
        <v>7045.5</v>
      </c>
      <c r="D562" s="7">
        <v>2340.04</v>
      </c>
      <c r="E562" s="7">
        <v>2107.98</v>
      </c>
      <c r="F562" s="7">
        <v>232.06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19">
        <f t="shared" si="40"/>
        <v>0</v>
      </c>
      <c r="M562" s="7">
        <v>0</v>
      </c>
      <c r="N562" s="7">
        <f t="shared" si="41"/>
        <v>549.90940000000001</v>
      </c>
      <c r="O562" s="7">
        <f t="shared" si="42"/>
        <v>327.60560000000004</v>
      </c>
      <c r="P562" s="7">
        <f t="shared" si="43"/>
        <v>503.10859999999997</v>
      </c>
      <c r="Q562" s="13">
        <f t="shared" si="44"/>
        <v>-1380.6236000000001</v>
      </c>
    </row>
    <row r="563" spans="1:17" s="8" customFormat="1" ht="12.75" customHeight="1" x14ac:dyDescent="0.15">
      <c r="A563" s="6" t="s">
        <v>575</v>
      </c>
      <c r="B563" s="7">
        <v>0</v>
      </c>
      <c r="C563" s="7">
        <v>12865.56</v>
      </c>
      <c r="D563" s="7">
        <v>5277.66</v>
      </c>
      <c r="E563" s="7">
        <v>4754.28</v>
      </c>
      <c r="F563" s="7">
        <v>523.38</v>
      </c>
      <c r="G563" s="7">
        <v>0</v>
      </c>
      <c r="H563" s="7">
        <v>1382.82</v>
      </c>
      <c r="I563" s="7">
        <v>1245.69</v>
      </c>
      <c r="J563" s="7">
        <v>137.13</v>
      </c>
      <c r="K563" s="7">
        <v>0</v>
      </c>
      <c r="L563" s="19">
        <f t="shared" si="40"/>
        <v>26.201384704584985</v>
      </c>
      <c r="M563" s="7">
        <v>0</v>
      </c>
      <c r="N563" s="7">
        <f t="shared" si="41"/>
        <v>1240.2501</v>
      </c>
      <c r="O563" s="7">
        <f t="shared" si="42"/>
        <v>738.87240000000008</v>
      </c>
      <c r="P563" s="7">
        <f t="shared" si="43"/>
        <v>1134.6968999999999</v>
      </c>
      <c r="Q563" s="13">
        <f t="shared" si="44"/>
        <v>-1868.1293999999998</v>
      </c>
    </row>
    <row r="564" spans="1:17" s="8" customFormat="1" ht="12.75" customHeight="1" x14ac:dyDescent="0.15">
      <c r="A564" s="6" t="s">
        <v>576</v>
      </c>
      <c r="B564" s="7">
        <v>0</v>
      </c>
      <c r="C564" s="7">
        <v>448.35</v>
      </c>
      <c r="D564" s="7">
        <v>3269.94</v>
      </c>
      <c r="E564" s="7">
        <v>2685.18</v>
      </c>
      <c r="F564" s="7">
        <v>584.76</v>
      </c>
      <c r="G564" s="7">
        <v>0</v>
      </c>
      <c r="H564" s="7">
        <v>2818.72</v>
      </c>
      <c r="I564" s="7">
        <v>2314.65</v>
      </c>
      <c r="J564" s="7">
        <v>504.07</v>
      </c>
      <c r="K564" s="7">
        <v>0</v>
      </c>
      <c r="L564" s="19">
        <f t="shared" si="40"/>
        <v>86.200970048380086</v>
      </c>
      <c r="M564" s="7">
        <v>0</v>
      </c>
      <c r="N564" s="7">
        <f t="shared" si="41"/>
        <v>768.43589999999995</v>
      </c>
      <c r="O564" s="7">
        <f t="shared" si="42"/>
        <v>457.79160000000007</v>
      </c>
      <c r="P564" s="7">
        <f t="shared" si="43"/>
        <v>703.03710000000001</v>
      </c>
      <c r="Q564" s="13">
        <f t="shared" si="44"/>
        <v>385.38540000000012</v>
      </c>
    </row>
    <row r="565" spans="1:17" s="8" customFormat="1" ht="12.75" customHeight="1" x14ac:dyDescent="0.15">
      <c r="A565" s="6" t="s">
        <v>577</v>
      </c>
      <c r="B565" s="7">
        <v>1050.19</v>
      </c>
      <c r="C565" s="7">
        <v>-241.9</v>
      </c>
      <c r="D565" s="7">
        <v>2952</v>
      </c>
      <c r="E565" s="7">
        <v>2659.26</v>
      </c>
      <c r="F565" s="7">
        <v>292.74</v>
      </c>
      <c r="G565" s="7">
        <v>0</v>
      </c>
      <c r="H565" s="7">
        <v>3193.9</v>
      </c>
      <c r="I565" s="7">
        <v>2877.17</v>
      </c>
      <c r="J565" s="7">
        <v>316.73</v>
      </c>
      <c r="K565" s="7">
        <v>0</v>
      </c>
      <c r="L565" s="19">
        <f t="shared" si="40"/>
        <v>108.19444444444444</v>
      </c>
      <c r="M565" s="7">
        <v>0</v>
      </c>
      <c r="N565" s="7">
        <f t="shared" si="41"/>
        <v>693.71999999999991</v>
      </c>
      <c r="O565" s="7">
        <f t="shared" si="42"/>
        <v>413.28000000000003</v>
      </c>
      <c r="P565" s="7">
        <f t="shared" si="43"/>
        <v>634.67999999999995</v>
      </c>
      <c r="Q565" s="13">
        <f t="shared" si="44"/>
        <v>2185.6800000000003</v>
      </c>
    </row>
    <row r="566" spans="1:17" s="8" customFormat="1" ht="12.75" customHeight="1" x14ac:dyDescent="0.15">
      <c r="A566" s="6" t="s">
        <v>578</v>
      </c>
      <c r="B566" s="7">
        <v>1400.15</v>
      </c>
      <c r="C566" s="7">
        <v>122.92</v>
      </c>
      <c r="D566" s="7">
        <v>2800.8</v>
      </c>
      <c r="E566" s="7">
        <v>2523.06</v>
      </c>
      <c r="F566" s="7">
        <v>277.74</v>
      </c>
      <c r="G566" s="7">
        <v>0</v>
      </c>
      <c r="H566" s="7">
        <v>2104.96</v>
      </c>
      <c r="I566" s="7">
        <v>1896.22</v>
      </c>
      <c r="J566" s="7">
        <v>208.74</v>
      </c>
      <c r="K566" s="7">
        <v>0</v>
      </c>
      <c r="L566" s="19">
        <f t="shared" si="40"/>
        <v>75.155669808626101</v>
      </c>
      <c r="M566" s="7">
        <v>0</v>
      </c>
      <c r="N566" s="7">
        <f t="shared" si="41"/>
        <v>658.18799999999999</v>
      </c>
      <c r="O566" s="7">
        <f t="shared" si="42"/>
        <v>392.11200000000008</v>
      </c>
      <c r="P566" s="7">
        <f t="shared" si="43"/>
        <v>602.17200000000003</v>
      </c>
      <c r="Q566" s="13">
        <f t="shared" si="44"/>
        <v>1643.8979999999997</v>
      </c>
    </row>
    <row r="567" spans="1:17" s="8" customFormat="1" ht="12.75" customHeight="1" x14ac:dyDescent="0.15">
      <c r="A567" s="6" t="s">
        <v>579</v>
      </c>
      <c r="B567" s="7">
        <v>0</v>
      </c>
      <c r="C567" s="7">
        <v>287.76</v>
      </c>
      <c r="D567" s="7">
        <v>287.76</v>
      </c>
      <c r="E567" s="7">
        <v>0</v>
      </c>
      <c r="F567" s="7">
        <v>287.76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19">
        <f t="shared" si="40"/>
        <v>0</v>
      </c>
      <c r="M567" s="7">
        <v>0</v>
      </c>
      <c r="N567" s="7">
        <f t="shared" si="41"/>
        <v>67.623599999999996</v>
      </c>
      <c r="O567" s="7">
        <f t="shared" si="42"/>
        <v>40.2864</v>
      </c>
      <c r="P567" s="7">
        <f t="shared" si="43"/>
        <v>61.868399999999994</v>
      </c>
      <c r="Q567" s="13">
        <f t="shared" si="44"/>
        <v>-169.77839999999998</v>
      </c>
    </row>
    <row r="568" spans="1:17" s="8" customFormat="1" ht="12.75" customHeight="1" x14ac:dyDescent="0.15">
      <c r="A568" s="6" t="s">
        <v>580</v>
      </c>
      <c r="B568" s="7">
        <v>0</v>
      </c>
      <c r="C568" s="7">
        <v>10706.28</v>
      </c>
      <c r="D568" s="7">
        <v>2980.76</v>
      </c>
      <c r="E568" s="7">
        <v>2685.18</v>
      </c>
      <c r="F568" s="7">
        <v>295.58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19">
        <f t="shared" si="40"/>
        <v>0</v>
      </c>
      <c r="M568" s="7">
        <v>0</v>
      </c>
      <c r="N568" s="7">
        <f t="shared" si="41"/>
        <v>700.47860000000003</v>
      </c>
      <c r="O568" s="7">
        <f t="shared" si="42"/>
        <v>417.30640000000005</v>
      </c>
      <c r="P568" s="7">
        <f t="shared" si="43"/>
        <v>640.86340000000007</v>
      </c>
      <c r="Q568" s="13">
        <f t="shared" si="44"/>
        <v>-1758.6484</v>
      </c>
    </row>
    <row r="569" spans="1:17" s="8" customFormat="1" ht="12.75" customHeight="1" x14ac:dyDescent="0.15">
      <c r="A569" s="6" t="s">
        <v>581</v>
      </c>
      <c r="B569" s="7">
        <v>0</v>
      </c>
      <c r="C569" s="7">
        <v>9863.5400000000009</v>
      </c>
      <c r="D569" s="7">
        <v>3950.44</v>
      </c>
      <c r="E569" s="7">
        <v>3547.86</v>
      </c>
      <c r="F569" s="7">
        <v>402.58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19">
        <f t="shared" si="40"/>
        <v>0</v>
      </c>
      <c r="M569" s="7">
        <v>0</v>
      </c>
      <c r="N569" s="7">
        <f t="shared" si="41"/>
        <v>928.35339999999997</v>
      </c>
      <c r="O569" s="7">
        <f t="shared" si="42"/>
        <v>553.06160000000011</v>
      </c>
      <c r="P569" s="7">
        <f t="shared" si="43"/>
        <v>849.34460000000001</v>
      </c>
      <c r="Q569" s="13">
        <f t="shared" si="44"/>
        <v>-2330.7595999999999</v>
      </c>
    </row>
    <row r="570" spans="1:17" s="8" customFormat="1" ht="12.75" customHeight="1" x14ac:dyDescent="0.15">
      <c r="A570" s="6" t="s">
        <v>582</v>
      </c>
      <c r="B570" s="7">
        <v>0</v>
      </c>
      <c r="C570" s="7">
        <v>3278.1</v>
      </c>
      <c r="D570" s="7">
        <v>3177.68</v>
      </c>
      <c r="E570" s="7">
        <v>2853.84</v>
      </c>
      <c r="F570" s="7">
        <v>323.83999999999997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19">
        <f t="shared" si="40"/>
        <v>0</v>
      </c>
      <c r="M570" s="7">
        <v>0</v>
      </c>
      <c r="N570" s="7">
        <f t="shared" si="41"/>
        <v>746.75479999999993</v>
      </c>
      <c r="O570" s="7">
        <f t="shared" si="42"/>
        <v>444.87520000000001</v>
      </c>
      <c r="P570" s="7">
        <f t="shared" si="43"/>
        <v>683.20119999999997</v>
      </c>
      <c r="Q570" s="13">
        <f t="shared" si="44"/>
        <v>-1874.8311999999999</v>
      </c>
    </row>
    <row r="571" spans="1:17" s="8" customFormat="1" ht="12.75" customHeight="1" x14ac:dyDescent="0.15">
      <c r="A571" s="6" t="s">
        <v>583</v>
      </c>
      <c r="B571" s="7">
        <v>245.79</v>
      </c>
      <c r="C571" s="7">
        <v>0</v>
      </c>
      <c r="D571" s="7">
        <v>2555.88</v>
      </c>
      <c r="E571" s="7">
        <v>2555.88</v>
      </c>
      <c r="F571" s="7">
        <v>0</v>
      </c>
      <c r="G571" s="7">
        <v>0</v>
      </c>
      <c r="H571" s="7">
        <v>2999.46</v>
      </c>
      <c r="I571" s="7">
        <v>2999.46</v>
      </c>
      <c r="J571" s="7">
        <v>0</v>
      </c>
      <c r="K571" s="7">
        <v>0</v>
      </c>
      <c r="L571" s="19">
        <f t="shared" si="40"/>
        <v>117.35527489553499</v>
      </c>
      <c r="M571" s="7">
        <v>1417</v>
      </c>
      <c r="N571" s="7">
        <f t="shared" si="41"/>
        <v>600.6318</v>
      </c>
      <c r="O571" s="7">
        <f t="shared" si="42"/>
        <v>357.82320000000004</v>
      </c>
      <c r="P571" s="7">
        <f t="shared" si="43"/>
        <v>549.51419999999996</v>
      </c>
      <c r="Q571" s="13">
        <f t="shared" si="44"/>
        <v>320.28079999999989</v>
      </c>
    </row>
    <row r="572" spans="1:17" s="8" customFormat="1" ht="12.75" customHeight="1" x14ac:dyDescent="0.15">
      <c r="A572" s="6" t="s">
        <v>584</v>
      </c>
      <c r="B572" s="7">
        <v>0</v>
      </c>
      <c r="C572" s="7">
        <v>12427.68</v>
      </c>
      <c r="D572" s="7">
        <v>3470.4</v>
      </c>
      <c r="E572" s="7">
        <v>3113.28</v>
      </c>
      <c r="F572" s="7">
        <v>357.12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19">
        <f t="shared" si="40"/>
        <v>0</v>
      </c>
      <c r="M572" s="7">
        <v>0</v>
      </c>
      <c r="N572" s="7">
        <f t="shared" si="41"/>
        <v>815.54399999999998</v>
      </c>
      <c r="O572" s="7">
        <f t="shared" si="42"/>
        <v>485.85600000000005</v>
      </c>
      <c r="P572" s="7">
        <f t="shared" si="43"/>
        <v>746.13599999999997</v>
      </c>
      <c r="Q572" s="13">
        <f t="shared" si="44"/>
        <v>-2047.5360000000001</v>
      </c>
    </row>
    <row r="573" spans="1:17" s="8" customFormat="1" ht="12.75" customHeight="1" x14ac:dyDescent="0.15">
      <c r="A573" s="6" t="s">
        <v>585</v>
      </c>
      <c r="B573" s="7">
        <v>317.2</v>
      </c>
      <c r="C573" s="7">
        <v>302.52999999999997</v>
      </c>
      <c r="D573" s="7">
        <v>5081.8999999999996</v>
      </c>
      <c r="E573" s="7">
        <v>4558.9799999999996</v>
      </c>
      <c r="F573" s="7">
        <v>522.91999999999996</v>
      </c>
      <c r="G573" s="7">
        <v>0</v>
      </c>
      <c r="H573" s="7">
        <v>5786.6</v>
      </c>
      <c r="I573" s="7">
        <v>5191.17</v>
      </c>
      <c r="J573" s="7">
        <v>595.42999999999995</v>
      </c>
      <c r="K573" s="7">
        <v>0</v>
      </c>
      <c r="L573" s="19">
        <f t="shared" si="40"/>
        <v>113.86686081977216</v>
      </c>
      <c r="M573" s="7">
        <v>4420</v>
      </c>
      <c r="N573" s="7">
        <f t="shared" si="41"/>
        <v>1194.2464999999997</v>
      </c>
      <c r="O573" s="7">
        <f t="shared" si="42"/>
        <v>711.46600000000001</v>
      </c>
      <c r="P573" s="7">
        <f t="shared" si="43"/>
        <v>1092.6084999999998</v>
      </c>
      <c r="Q573" s="13">
        <f t="shared" si="44"/>
        <v>-1909.9509999999996</v>
      </c>
    </row>
    <row r="574" spans="1:17" s="8" customFormat="1" ht="12.75" customHeight="1" x14ac:dyDescent="0.15">
      <c r="A574" s="6" t="s">
        <v>586</v>
      </c>
      <c r="B574" s="7">
        <v>0</v>
      </c>
      <c r="C574" s="7">
        <v>7250.95</v>
      </c>
      <c r="D574" s="7">
        <v>3253.5</v>
      </c>
      <c r="E574" s="7">
        <v>2918.7</v>
      </c>
      <c r="F574" s="7">
        <v>334.8</v>
      </c>
      <c r="G574" s="7">
        <v>0</v>
      </c>
      <c r="H574" s="7">
        <v>600</v>
      </c>
      <c r="I574" s="7">
        <v>538.26</v>
      </c>
      <c r="J574" s="7">
        <v>61.74</v>
      </c>
      <c r="K574" s="7">
        <v>0</v>
      </c>
      <c r="L574" s="19">
        <f t="shared" si="40"/>
        <v>18.441678192715539</v>
      </c>
      <c r="M574" s="7">
        <v>0</v>
      </c>
      <c r="N574" s="7">
        <f t="shared" si="41"/>
        <v>764.57249999999999</v>
      </c>
      <c r="O574" s="7">
        <f t="shared" si="42"/>
        <v>455.49000000000007</v>
      </c>
      <c r="P574" s="7">
        <f t="shared" si="43"/>
        <v>699.50249999999994</v>
      </c>
      <c r="Q574" s="13">
        <f t="shared" si="44"/>
        <v>-1381.3049999999998</v>
      </c>
    </row>
    <row r="575" spans="1:17" s="8" customFormat="1" ht="12.75" customHeight="1" x14ac:dyDescent="0.15">
      <c r="A575" s="6" t="s">
        <v>587</v>
      </c>
      <c r="B575" s="7">
        <v>0</v>
      </c>
      <c r="C575" s="7">
        <v>53961.94</v>
      </c>
      <c r="D575" s="7">
        <v>15240.36</v>
      </c>
      <c r="E575" s="7">
        <v>13458.48</v>
      </c>
      <c r="F575" s="7">
        <v>1781.88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19">
        <f t="shared" si="40"/>
        <v>0</v>
      </c>
      <c r="M575" s="7">
        <v>0</v>
      </c>
      <c r="N575" s="7">
        <f t="shared" si="41"/>
        <v>3581.4845999999998</v>
      </c>
      <c r="O575" s="7">
        <f t="shared" si="42"/>
        <v>2133.6504000000004</v>
      </c>
      <c r="P575" s="7">
        <f t="shared" si="43"/>
        <v>3276.6774</v>
      </c>
      <c r="Q575" s="13">
        <f t="shared" si="44"/>
        <v>-8991.8124000000007</v>
      </c>
    </row>
    <row r="576" spans="1:17" s="8" customFormat="1" ht="12.75" customHeight="1" x14ac:dyDescent="0.15">
      <c r="A576" s="6" t="s">
        <v>588</v>
      </c>
      <c r="B576" s="7">
        <v>0</v>
      </c>
      <c r="C576" s="7">
        <v>26517.51</v>
      </c>
      <c r="D576" s="7">
        <v>10447.44</v>
      </c>
      <c r="E576" s="7">
        <v>9372.36</v>
      </c>
      <c r="F576" s="7">
        <v>1075.08</v>
      </c>
      <c r="G576" s="7">
        <v>0</v>
      </c>
      <c r="H576" s="7">
        <v>3038.96</v>
      </c>
      <c r="I576" s="7">
        <v>2726.24</v>
      </c>
      <c r="J576" s="7">
        <v>312.72000000000003</v>
      </c>
      <c r="K576" s="7">
        <v>0</v>
      </c>
      <c r="L576" s="19">
        <f t="shared" si="40"/>
        <v>29.088082822203333</v>
      </c>
      <c r="M576" s="7">
        <v>0</v>
      </c>
      <c r="N576" s="7">
        <f t="shared" si="41"/>
        <v>2455.1484</v>
      </c>
      <c r="O576" s="7">
        <f t="shared" si="42"/>
        <v>1462.6416000000002</v>
      </c>
      <c r="P576" s="7">
        <f t="shared" si="43"/>
        <v>2246.1995999999999</v>
      </c>
      <c r="Q576" s="13">
        <f t="shared" si="44"/>
        <v>-3437.7496000000001</v>
      </c>
    </row>
    <row r="577" spans="1:17" s="8" customFormat="1" ht="12.75" customHeight="1" x14ac:dyDescent="0.15">
      <c r="A577" s="6" t="s">
        <v>589</v>
      </c>
      <c r="B577" s="7">
        <v>0</v>
      </c>
      <c r="C577" s="7">
        <v>57692.61</v>
      </c>
      <c r="D577" s="7">
        <v>15667.56</v>
      </c>
      <c r="E577" s="7">
        <v>15667.56</v>
      </c>
      <c r="F577" s="7">
        <v>0</v>
      </c>
      <c r="G577" s="7">
        <v>0</v>
      </c>
      <c r="H577" s="7">
        <v>8109.18</v>
      </c>
      <c r="I577" s="7">
        <v>8109.18</v>
      </c>
      <c r="J577" s="7">
        <v>0</v>
      </c>
      <c r="K577" s="7">
        <v>0</v>
      </c>
      <c r="L577" s="19">
        <f t="shared" si="40"/>
        <v>51.757772110015857</v>
      </c>
      <c r="M577" s="7">
        <v>3508</v>
      </c>
      <c r="N577" s="7">
        <f t="shared" si="41"/>
        <v>3681.8765999999996</v>
      </c>
      <c r="O577" s="7">
        <f t="shared" si="42"/>
        <v>2193.4584</v>
      </c>
      <c r="P577" s="7">
        <f t="shared" si="43"/>
        <v>3368.5254</v>
      </c>
      <c r="Q577" s="13">
        <f t="shared" si="44"/>
        <v>-4642.6803999999993</v>
      </c>
    </row>
    <row r="578" spans="1:17" s="8" customFormat="1" ht="12.75" customHeight="1" x14ac:dyDescent="0.15">
      <c r="A578" s="6" t="s">
        <v>590</v>
      </c>
      <c r="B578" s="7">
        <v>453.45</v>
      </c>
      <c r="C578" s="7">
        <v>-829.54</v>
      </c>
      <c r="D578" s="7">
        <v>2023.4</v>
      </c>
      <c r="E578" s="7">
        <v>1817.21</v>
      </c>
      <c r="F578" s="7">
        <v>206.19</v>
      </c>
      <c r="G578" s="7">
        <v>0</v>
      </c>
      <c r="H578" s="7">
        <v>2852.64</v>
      </c>
      <c r="I578" s="7">
        <v>2561.9499999999998</v>
      </c>
      <c r="J578" s="7">
        <v>290.69</v>
      </c>
      <c r="K578" s="7">
        <v>0</v>
      </c>
      <c r="L578" s="19">
        <f t="shared" si="40"/>
        <v>140.98250469506769</v>
      </c>
      <c r="M578" s="7">
        <v>14351</v>
      </c>
      <c r="N578" s="7">
        <f t="shared" si="41"/>
        <v>475.49899999999997</v>
      </c>
      <c r="O578" s="7">
        <f t="shared" si="42"/>
        <v>283.27600000000007</v>
      </c>
      <c r="P578" s="7">
        <f t="shared" si="43"/>
        <v>435.03100000000001</v>
      </c>
      <c r="Q578" s="13">
        <f t="shared" si="44"/>
        <v>-12529.406000000001</v>
      </c>
    </row>
    <row r="579" spans="1:17" s="8" customFormat="1" ht="12.75" customHeight="1" x14ac:dyDescent="0.15">
      <c r="A579" s="6" t="s">
        <v>591</v>
      </c>
      <c r="B579" s="7">
        <v>0</v>
      </c>
      <c r="C579" s="7">
        <v>65019.12</v>
      </c>
      <c r="D579" s="7">
        <v>13798.92</v>
      </c>
      <c r="E579" s="7">
        <v>13798.92</v>
      </c>
      <c r="F579" s="7">
        <v>0</v>
      </c>
      <c r="G579" s="7">
        <v>0</v>
      </c>
      <c r="H579" s="7">
        <v>8932.39</v>
      </c>
      <c r="I579" s="7">
        <v>8932.39</v>
      </c>
      <c r="J579" s="7">
        <v>0</v>
      </c>
      <c r="K579" s="7">
        <v>0</v>
      </c>
      <c r="L579" s="19">
        <f t="shared" si="40"/>
        <v>64.732529792186639</v>
      </c>
      <c r="M579" s="7">
        <v>0</v>
      </c>
      <c r="N579" s="7">
        <f t="shared" si="41"/>
        <v>3242.7462</v>
      </c>
      <c r="O579" s="7">
        <f t="shared" si="42"/>
        <v>1931.8488000000002</v>
      </c>
      <c r="P579" s="7">
        <f t="shared" si="43"/>
        <v>2966.7678000000001</v>
      </c>
      <c r="Q579" s="13">
        <f t="shared" si="44"/>
        <v>791.02719999999954</v>
      </c>
    </row>
    <row r="580" spans="1:17" s="8" customFormat="1" ht="12.75" customHeight="1" x14ac:dyDescent="0.15">
      <c r="A580" s="6" t="s">
        <v>592</v>
      </c>
      <c r="B580" s="7">
        <v>0</v>
      </c>
      <c r="C580" s="7">
        <v>53760</v>
      </c>
      <c r="D580" s="7">
        <v>12927.02</v>
      </c>
      <c r="E580" s="7">
        <v>12927.02</v>
      </c>
      <c r="F580" s="7">
        <v>0</v>
      </c>
      <c r="G580" s="7">
        <v>0</v>
      </c>
      <c r="H580" s="7">
        <v>3363.21</v>
      </c>
      <c r="I580" s="7">
        <v>3363.21</v>
      </c>
      <c r="J580" s="7">
        <v>0</v>
      </c>
      <c r="K580" s="7">
        <v>0</v>
      </c>
      <c r="L580" s="19">
        <f t="shared" si="40"/>
        <v>26.016901033648899</v>
      </c>
      <c r="M580" s="7">
        <v>0</v>
      </c>
      <c r="N580" s="7">
        <f t="shared" si="41"/>
        <v>3037.8496999999998</v>
      </c>
      <c r="O580" s="7">
        <f t="shared" si="42"/>
        <v>1809.7828000000002</v>
      </c>
      <c r="P580" s="7">
        <f t="shared" si="43"/>
        <v>2779.3092999999999</v>
      </c>
      <c r="Q580" s="13">
        <f t="shared" si="44"/>
        <v>-4263.7317999999996</v>
      </c>
    </row>
    <row r="581" spans="1:17" s="8" customFormat="1" ht="12.75" customHeight="1" x14ac:dyDescent="0.15">
      <c r="A581" s="6" t="s">
        <v>593</v>
      </c>
      <c r="B581" s="7">
        <v>0</v>
      </c>
      <c r="C581" s="7">
        <v>20283.73</v>
      </c>
      <c r="D581" s="7">
        <v>13035.5</v>
      </c>
      <c r="E581" s="7">
        <v>13035.5</v>
      </c>
      <c r="F581" s="7">
        <v>0</v>
      </c>
      <c r="G581" s="7">
        <v>0</v>
      </c>
      <c r="H581" s="7">
        <v>13954.59</v>
      </c>
      <c r="I581" s="7">
        <v>13954.59</v>
      </c>
      <c r="J581" s="7">
        <v>0</v>
      </c>
      <c r="K581" s="7">
        <v>0</v>
      </c>
      <c r="L581" s="19">
        <f t="shared" si="40"/>
        <v>107.05066932607113</v>
      </c>
      <c r="M581" s="7">
        <v>1906</v>
      </c>
      <c r="N581" s="7">
        <f t="shared" si="41"/>
        <v>3063.3424999999997</v>
      </c>
      <c r="O581" s="7">
        <f t="shared" si="42"/>
        <v>1824.9700000000003</v>
      </c>
      <c r="P581" s="7">
        <f t="shared" si="43"/>
        <v>2802.6325000000002</v>
      </c>
      <c r="Q581" s="13">
        <f t="shared" si="44"/>
        <v>4357.6450000000004</v>
      </c>
    </row>
    <row r="582" spans="1:17" s="8" customFormat="1" ht="12.75" customHeight="1" x14ac:dyDescent="0.15">
      <c r="A582" s="6" t="s">
        <v>594</v>
      </c>
      <c r="B582" s="7">
        <v>0</v>
      </c>
      <c r="C582" s="7">
        <v>12065.72</v>
      </c>
      <c r="D582" s="7">
        <v>19114.080000000002</v>
      </c>
      <c r="E582" s="7">
        <v>19114.080000000002</v>
      </c>
      <c r="F582" s="7">
        <v>0</v>
      </c>
      <c r="G582" s="7">
        <v>0</v>
      </c>
      <c r="H582" s="7">
        <v>17749.87</v>
      </c>
      <c r="I582" s="7">
        <v>17749.87</v>
      </c>
      <c r="J582" s="7">
        <v>0</v>
      </c>
      <c r="K582" s="7">
        <v>0</v>
      </c>
      <c r="L582" s="19">
        <f t="shared" si="40"/>
        <v>92.862800616090325</v>
      </c>
      <c r="M582" s="7">
        <v>7493</v>
      </c>
      <c r="N582" s="7">
        <f t="shared" si="41"/>
        <v>4491.8087999999998</v>
      </c>
      <c r="O582" s="7">
        <f t="shared" si="42"/>
        <v>2675.9712000000004</v>
      </c>
      <c r="P582" s="7">
        <f t="shared" si="43"/>
        <v>4109.5272000000004</v>
      </c>
      <c r="Q582" s="13">
        <f t="shared" si="44"/>
        <v>-1020.4372000000017</v>
      </c>
    </row>
    <row r="583" spans="1:17" s="8" customFormat="1" ht="12.75" customHeight="1" x14ac:dyDescent="0.15">
      <c r="A583" s="6" t="s">
        <v>595</v>
      </c>
      <c r="B583" s="7">
        <v>0</v>
      </c>
      <c r="C583" s="7">
        <v>7692.24</v>
      </c>
      <c r="D583" s="7">
        <v>2362</v>
      </c>
      <c r="E583" s="7">
        <v>1930.92</v>
      </c>
      <c r="F583" s="7">
        <v>431.08</v>
      </c>
      <c r="G583" s="7">
        <v>0</v>
      </c>
      <c r="H583" s="7">
        <v>225.06</v>
      </c>
      <c r="I583" s="7">
        <v>183.99</v>
      </c>
      <c r="J583" s="7">
        <v>41.07</v>
      </c>
      <c r="K583" s="7">
        <v>0</v>
      </c>
      <c r="L583" s="19">
        <f t="shared" si="40"/>
        <v>9.5283657917019475</v>
      </c>
      <c r="M583" s="7">
        <v>0</v>
      </c>
      <c r="N583" s="7">
        <f t="shared" si="41"/>
        <v>555.06999999999994</v>
      </c>
      <c r="O583" s="7">
        <f t="shared" si="42"/>
        <v>330.68</v>
      </c>
      <c r="P583" s="7">
        <f t="shared" si="43"/>
        <v>507.83</v>
      </c>
      <c r="Q583" s="13">
        <f t="shared" si="44"/>
        <v>-1209.5899999999999</v>
      </c>
    </row>
    <row r="584" spans="1:17" s="8" customFormat="1" ht="12.75" customHeight="1" x14ac:dyDescent="0.15">
      <c r="A584" s="6" t="s">
        <v>596</v>
      </c>
      <c r="B584" s="7">
        <v>0</v>
      </c>
      <c r="C584" s="7">
        <v>218.8</v>
      </c>
      <c r="D584" s="7">
        <v>218.8</v>
      </c>
      <c r="E584" s="7">
        <v>0</v>
      </c>
      <c r="F584" s="7">
        <v>218.8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19">
        <f t="shared" ref="L584:L647" si="45">H584/D584*100</f>
        <v>0</v>
      </c>
      <c r="M584" s="7">
        <v>0</v>
      </c>
      <c r="N584" s="7">
        <f t="shared" ref="N584:N647" si="46">D584*23.5%</f>
        <v>51.417999999999999</v>
      </c>
      <c r="O584" s="7">
        <f t="shared" ref="O584:O647" si="47">D584*14%</f>
        <v>30.632000000000005</v>
      </c>
      <c r="P584" s="7">
        <f t="shared" ref="P584:P647" si="48">D584*21.5%</f>
        <v>47.042000000000002</v>
      </c>
      <c r="Q584" s="13">
        <f t="shared" ref="Q584:Q647" si="49">B584+I584-M584-N584-O584-P584</f>
        <v>-129.09200000000001</v>
      </c>
    </row>
    <row r="585" spans="1:17" s="8" customFormat="1" ht="12.75" customHeight="1" x14ac:dyDescent="0.15">
      <c r="A585" s="6" t="s">
        <v>597</v>
      </c>
      <c r="B585" s="7">
        <v>0</v>
      </c>
      <c r="C585" s="7">
        <v>10199.17</v>
      </c>
      <c r="D585" s="7">
        <v>3179.58</v>
      </c>
      <c r="E585" s="7">
        <v>2560.6799999999998</v>
      </c>
      <c r="F585" s="7">
        <v>618.9</v>
      </c>
      <c r="G585" s="7">
        <v>0</v>
      </c>
      <c r="H585" s="7">
        <v>347.76</v>
      </c>
      <c r="I585" s="7">
        <v>280.07</v>
      </c>
      <c r="J585" s="7">
        <v>67.69</v>
      </c>
      <c r="K585" s="7">
        <v>0</v>
      </c>
      <c r="L585" s="19">
        <f t="shared" si="45"/>
        <v>10.93729360481573</v>
      </c>
      <c r="M585" s="7">
        <v>0</v>
      </c>
      <c r="N585" s="7">
        <f t="shared" si="46"/>
        <v>747.20129999999995</v>
      </c>
      <c r="O585" s="7">
        <f t="shared" si="47"/>
        <v>445.14120000000003</v>
      </c>
      <c r="P585" s="7">
        <f t="shared" si="48"/>
        <v>683.60969999999998</v>
      </c>
      <c r="Q585" s="13">
        <f t="shared" si="49"/>
        <v>-1595.8822</v>
      </c>
    </row>
    <row r="586" spans="1:17" s="8" customFormat="1" ht="12.75" customHeight="1" x14ac:dyDescent="0.15">
      <c r="A586" s="6" t="s">
        <v>598</v>
      </c>
      <c r="B586" s="7">
        <v>0</v>
      </c>
      <c r="C586" s="7">
        <v>6600.96</v>
      </c>
      <c r="D586" s="7">
        <v>3775.68</v>
      </c>
      <c r="E586" s="7">
        <v>3401.28</v>
      </c>
      <c r="F586" s="7">
        <v>374.4</v>
      </c>
      <c r="G586" s="7">
        <v>0</v>
      </c>
      <c r="H586" s="7">
        <v>1788.81</v>
      </c>
      <c r="I586" s="7">
        <v>1611.43</v>
      </c>
      <c r="J586" s="7">
        <v>177.38</v>
      </c>
      <c r="K586" s="7">
        <v>0</v>
      </c>
      <c r="L586" s="19">
        <f t="shared" si="45"/>
        <v>47.377161200101703</v>
      </c>
      <c r="M586" s="7">
        <v>0</v>
      </c>
      <c r="N586" s="7">
        <f t="shared" si="46"/>
        <v>887.2847999999999</v>
      </c>
      <c r="O586" s="7">
        <f t="shared" si="47"/>
        <v>528.59519999999998</v>
      </c>
      <c r="P586" s="7">
        <f t="shared" si="48"/>
        <v>811.77119999999991</v>
      </c>
      <c r="Q586" s="13">
        <f t="shared" si="49"/>
        <v>-616.22119999999973</v>
      </c>
    </row>
    <row r="587" spans="1:17" s="8" customFormat="1" ht="12.75" customHeight="1" x14ac:dyDescent="0.15">
      <c r="A587" s="6" t="s">
        <v>599</v>
      </c>
      <c r="B587" s="7">
        <v>0</v>
      </c>
      <c r="C587" s="7">
        <v>-12.38</v>
      </c>
      <c r="D587" s="7">
        <v>273.58</v>
      </c>
      <c r="E587" s="7">
        <v>0</v>
      </c>
      <c r="F587" s="7">
        <v>273.58</v>
      </c>
      <c r="G587" s="7">
        <v>0</v>
      </c>
      <c r="H587" s="7">
        <v>285.95999999999998</v>
      </c>
      <c r="I587" s="7">
        <v>0</v>
      </c>
      <c r="J587" s="7">
        <v>285.95999999999998</v>
      </c>
      <c r="K587" s="7">
        <v>0</v>
      </c>
      <c r="L587" s="19">
        <f t="shared" si="45"/>
        <v>104.52518458951678</v>
      </c>
      <c r="M587" s="7">
        <v>0</v>
      </c>
      <c r="N587" s="7">
        <f t="shared" si="46"/>
        <v>64.291299999999993</v>
      </c>
      <c r="O587" s="7">
        <f t="shared" si="47"/>
        <v>38.301200000000001</v>
      </c>
      <c r="P587" s="7">
        <f t="shared" si="48"/>
        <v>58.819699999999997</v>
      </c>
      <c r="Q587" s="13">
        <f t="shared" si="49"/>
        <v>-161.41219999999998</v>
      </c>
    </row>
    <row r="588" spans="1:17" s="8" customFormat="1" ht="12.75" customHeight="1" x14ac:dyDescent="0.15">
      <c r="A588" s="6" t="s">
        <v>600</v>
      </c>
      <c r="B588" s="7">
        <v>0</v>
      </c>
      <c r="C588" s="7">
        <v>7308.41</v>
      </c>
      <c r="D588" s="7">
        <v>2034.74</v>
      </c>
      <c r="E588" s="7">
        <v>1832.94</v>
      </c>
      <c r="F588" s="7">
        <v>201.8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19">
        <f t="shared" si="45"/>
        <v>0</v>
      </c>
      <c r="M588" s="7">
        <v>0</v>
      </c>
      <c r="N588" s="7">
        <f t="shared" si="46"/>
        <v>478.16389999999996</v>
      </c>
      <c r="O588" s="7">
        <f t="shared" si="47"/>
        <v>284.86360000000002</v>
      </c>
      <c r="P588" s="7">
        <f t="shared" si="48"/>
        <v>437.46909999999997</v>
      </c>
      <c r="Q588" s="13">
        <f t="shared" si="49"/>
        <v>-1200.4965999999999</v>
      </c>
    </row>
    <row r="589" spans="1:17" s="8" customFormat="1" ht="12.75" customHeight="1" x14ac:dyDescent="0.15">
      <c r="A589" s="6" t="s">
        <v>601</v>
      </c>
      <c r="B589" s="7">
        <v>0</v>
      </c>
      <c r="C589" s="7">
        <v>288.60000000000002</v>
      </c>
      <c r="D589" s="7">
        <v>288.60000000000002</v>
      </c>
      <c r="E589" s="7">
        <v>0</v>
      </c>
      <c r="F589" s="7">
        <v>288.60000000000002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19">
        <f t="shared" si="45"/>
        <v>0</v>
      </c>
      <c r="M589" s="7">
        <v>0</v>
      </c>
      <c r="N589" s="7">
        <f t="shared" si="46"/>
        <v>67.820999999999998</v>
      </c>
      <c r="O589" s="7">
        <f t="shared" si="47"/>
        <v>40.404000000000011</v>
      </c>
      <c r="P589" s="7">
        <f t="shared" si="48"/>
        <v>62.049000000000007</v>
      </c>
      <c r="Q589" s="13">
        <f t="shared" si="49"/>
        <v>-170.274</v>
      </c>
    </row>
    <row r="590" spans="1:17" s="8" customFormat="1" ht="12.75" customHeight="1" x14ac:dyDescent="0.15">
      <c r="A590" s="6" t="s">
        <v>602</v>
      </c>
      <c r="B590" s="7">
        <v>0</v>
      </c>
      <c r="C590" s="7">
        <v>14213.19</v>
      </c>
      <c r="D590" s="7">
        <v>3957.14</v>
      </c>
      <c r="E590" s="7">
        <v>3564.72</v>
      </c>
      <c r="F590" s="7">
        <v>392.42</v>
      </c>
      <c r="G590" s="7">
        <v>0</v>
      </c>
      <c r="H590" s="7">
        <v>0</v>
      </c>
      <c r="I590" s="7">
        <v>0</v>
      </c>
      <c r="J590" s="7">
        <v>0</v>
      </c>
      <c r="K590" s="7">
        <v>0</v>
      </c>
      <c r="L590" s="19">
        <f t="shared" si="45"/>
        <v>0</v>
      </c>
      <c r="M590" s="7">
        <v>0</v>
      </c>
      <c r="N590" s="7">
        <f t="shared" si="46"/>
        <v>929.92789999999991</v>
      </c>
      <c r="O590" s="7">
        <f t="shared" si="47"/>
        <v>553.99959999999999</v>
      </c>
      <c r="P590" s="7">
        <f t="shared" si="48"/>
        <v>850.78509999999994</v>
      </c>
      <c r="Q590" s="13">
        <f t="shared" si="49"/>
        <v>-2334.7125999999998</v>
      </c>
    </row>
    <row r="591" spans="1:17" s="8" customFormat="1" ht="12.75" customHeight="1" x14ac:dyDescent="0.15">
      <c r="A591" s="6" t="s">
        <v>603</v>
      </c>
      <c r="B591" s="7">
        <v>0</v>
      </c>
      <c r="C591" s="7">
        <v>21937.68</v>
      </c>
      <c r="D591" s="7">
        <v>14271.24</v>
      </c>
      <c r="E591" s="7">
        <v>14271.24</v>
      </c>
      <c r="F591" s="7">
        <v>0</v>
      </c>
      <c r="G591" s="7">
        <v>0</v>
      </c>
      <c r="H591" s="7">
        <v>13121.47</v>
      </c>
      <c r="I591" s="7">
        <v>13121.47</v>
      </c>
      <c r="J591" s="7">
        <v>0</v>
      </c>
      <c r="K591" s="7">
        <v>0</v>
      </c>
      <c r="L591" s="19">
        <f t="shared" si="45"/>
        <v>91.943447100602327</v>
      </c>
      <c r="M591" s="7">
        <v>3926</v>
      </c>
      <c r="N591" s="7">
        <f t="shared" si="46"/>
        <v>3353.7413999999999</v>
      </c>
      <c r="O591" s="7">
        <f t="shared" si="47"/>
        <v>1997.9736000000003</v>
      </c>
      <c r="P591" s="7">
        <f t="shared" si="48"/>
        <v>3068.3166000000001</v>
      </c>
      <c r="Q591" s="13">
        <f t="shared" si="49"/>
        <v>775.43839999999909</v>
      </c>
    </row>
    <row r="592" spans="1:17" s="8" customFormat="1" ht="12.75" customHeight="1" x14ac:dyDescent="0.15">
      <c r="A592" s="6" t="s">
        <v>604</v>
      </c>
      <c r="B592" s="7">
        <v>0</v>
      </c>
      <c r="C592" s="7">
        <v>830.32</v>
      </c>
      <c r="D592" s="7">
        <v>830.32</v>
      </c>
      <c r="E592" s="7">
        <v>0</v>
      </c>
      <c r="F592" s="7">
        <v>830.32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19">
        <f t="shared" si="45"/>
        <v>0</v>
      </c>
      <c r="M592" s="7">
        <v>0</v>
      </c>
      <c r="N592" s="7">
        <f t="shared" si="46"/>
        <v>195.12520000000001</v>
      </c>
      <c r="O592" s="7">
        <f t="shared" si="47"/>
        <v>116.24480000000001</v>
      </c>
      <c r="P592" s="7">
        <f t="shared" si="48"/>
        <v>178.5188</v>
      </c>
      <c r="Q592" s="13">
        <f t="shared" si="49"/>
        <v>-489.8888</v>
      </c>
    </row>
    <row r="593" spans="1:17" s="8" customFormat="1" ht="12.75" customHeight="1" x14ac:dyDescent="0.15">
      <c r="A593" s="6" t="s">
        <v>605</v>
      </c>
      <c r="B593" s="7">
        <v>0</v>
      </c>
      <c r="C593" s="7">
        <v>55125.760000000002</v>
      </c>
      <c r="D593" s="7">
        <v>13315.3</v>
      </c>
      <c r="E593" s="7">
        <v>12414.3</v>
      </c>
      <c r="F593" s="7">
        <v>901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19">
        <f t="shared" si="45"/>
        <v>0</v>
      </c>
      <c r="M593" s="7">
        <v>0</v>
      </c>
      <c r="N593" s="7">
        <f t="shared" si="46"/>
        <v>3129.0954999999994</v>
      </c>
      <c r="O593" s="7">
        <f t="shared" si="47"/>
        <v>1864.1420000000001</v>
      </c>
      <c r="P593" s="7">
        <f t="shared" si="48"/>
        <v>2862.7894999999999</v>
      </c>
      <c r="Q593" s="13">
        <f t="shared" si="49"/>
        <v>-7856.0269999999991</v>
      </c>
    </row>
    <row r="594" spans="1:17" s="8" customFormat="1" ht="12.75" customHeight="1" x14ac:dyDescent="0.15">
      <c r="A594" s="6" t="s">
        <v>606</v>
      </c>
      <c r="B594" s="7">
        <v>0</v>
      </c>
      <c r="C594" s="7">
        <v>15988.16</v>
      </c>
      <c r="D594" s="7">
        <v>5232.1400000000003</v>
      </c>
      <c r="E594" s="7">
        <v>3826.74</v>
      </c>
      <c r="F594" s="7">
        <v>1405.4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19">
        <f t="shared" si="45"/>
        <v>0</v>
      </c>
      <c r="M594" s="7">
        <v>0</v>
      </c>
      <c r="N594" s="7">
        <f t="shared" si="46"/>
        <v>1229.5528999999999</v>
      </c>
      <c r="O594" s="7">
        <f t="shared" si="47"/>
        <v>732.4996000000001</v>
      </c>
      <c r="P594" s="7">
        <f t="shared" si="48"/>
        <v>1124.9101000000001</v>
      </c>
      <c r="Q594" s="13">
        <f t="shared" si="49"/>
        <v>-3086.9625999999998</v>
      </c>
    </row>
    <row r="595" spans="1:17" s="8" customFormat="1" ht="12.75" customHeight="1" x14ac:dyDescent="0.15">
      <c r="A595" s="6" t="s">
        <v>607</v>
      </c>
      <c r="B595" s="7">
        <v>0</v>
      </c>
      <c r="C595" s="7">
        <v>35802.720000000001</v>
      </c>
      <c r="D595" s="7">
        <v>6301.08</v>
      </c>
      <c r="E595" s="7">
        <v>5967.12</v>
      </c>
      <c r="F595" s="7">
        <v>333.96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19">
        <f t="shared" si="45"/>
        <v>0</v>
      </c>
      <c r="M595" s="7">
        <v>0</v>
      </c>
      <c r="N595" s="7">
        <f t="shared" si="46"/>
        <v>1480.7538</v>
      </c>
      <c r="O595" s="7">
        <f t="shared" si="47"/>
        <v>882.15120000000002</v>
      </c>
      <c r="P595" s="7">
        <f t="shared" si="48"/>
        <v>1354.7321999999999</v>
      </c>
      <c r="Q595" s="13">
        <f t="shared" si="49"/>
        <v>-3717.6371999999997</v>
      </c>
    </row>
    <row r="596" spans="1:17" s="8" customFormat="1" ht="12.75" customHeight="1" x14ac:dyDescent="0.15">
      <c r="A596" s="6" t="s">
        <v>608</v>
      </c>
      <c r="B596" s="7">
        <v>0</v>
      </c>
      <c r="C596" s="7">
        <v>-436.59</v>
      </c>
      <c r="D596" s="7">
        <v>4394.28</v>
      </c>
      <c r="E596" s="7">
        <v>3560.82</v>
      </c>
      <c r="F596" s="7">
        <v>833.46</v>
      </c>
      <c r="G596" s="7">
        <v>0</v>
      </c>
      <c r="H596" s="7">
        <v>8180</v>
      </c>
      <c r="I596" s="7">
        <v>6628.51</v>
      </c>
      <c r="J596" s="7">
        <v>1551.49</v>
      </c>
      <c r="K596" s="7">
        <v>0</v>
      </c>
      <c r="L596" s="19">
        <f t="shared" si="45"/>
        <v>186.15108732261032</v>
      </c>
      <c r="M596" s="7">
        <v>0</v>
      </c>
      <c r="N596" s="7">
        <f t="shared" si="46"/>
        <v>1032.6557999999998</v>
      </c>
      <c r="O596" s="7">
        <f t="shared" si="47"/>
        <v>615.19920000000002</v>
      </c>
      <c r="P596" s="7">
        <f t="shared" si="48"/>
        <v>944.77019999999993</v>
      </c>
      <c r="Q596" s="13">
        <f t="shared" si="49"/>
        <v>4035.8848000000007</v>
      </c>
    </row>
    <row r="597" spans="1:17" s="8" customFormat="1" ht="12.75" customHeight="1" x14ac:dyDescent="0.15">
      <c r="A597" s="6" t="s">
        <v>609</v>
      </c>
      <c r="B597" s="7">
        <v>9873.07</v>
      </c>
      <c r="C597" s="7">
        <v>-39.659999999999997</v>
      </c>
      <c r="D597" s="7">
        <v>3786.34</v>
      </c>
      <c r="E597" s="7">
        <v>3405.18</v>
      </c>
      <c r="F597" s="7">
        <v>381.16</v>
      </c>
      <c r="G597" s="7">
        <v>0</v>
      </c>
      <c r="H597" s="7">
        <v>6602.4</v>
      </c>
      <c r="I597" s="7">
        <v>5937.76</v>
      </c>
      <c r="J597" s="7">
        <v>664.64</v>
      </c>
      <c r="K597" s="7">
        <v>0</v>
      </c>
      <c r="L597" s="19">
        <f t="shared" si="45"/>
        <v>174.37419777410375</v>
      </c>
      <c r="M597" s="7">
        <v>0</v>
      </c>
      <c r="N597" s="7">
        <f t="shared" si="46"/>
        <v>889.78989999999999</v>
      </c>
      <c r="O597" s="7">
        <f t="shared" si="47"/>
        <v>530.08760000000007</v>
      </c>
      <c r="P597" s="7">
        <f t="shared" si="48"/>
        <v>814.06309999999996</v>
      </c>
      <c r="Q597" s="13">
        <f t="shared" si="49"/>
        <v>13576.8894</v>
      </c>
    </row>
    <row r="598" spans="1:17" s="8" customFormat="1" ht="12.75" customHeight="1" x14ac:dyDescent="0.15">
      <c r="A598" s="6" t="s">
        <v>610</v>
      </c>
      <c r="B598" s="7">
        <v>0</v>
      </c>
      <c r="C598" s="7">
        <v>9092.9599999999991</v>
      </c>
      <c r="D598" s="7">
        <v>3029.04</v>
      </c>
      <c r="E598" s="7">
        <v>2724.12</v>
      </c>
      <c r="F598" s="7">
        <v>304.92</v>
      </c>
      <c r="G598" s="7">
        <v>0</v>
      </c>
      <c r="H598" s="7">
        <v>560.57000000000005</v>
      </c>
      <c r="I598" s="7">
        <v>504.14</v>
      </c>
      <c r="J598" s="7">
        <v>56.43</v>
      </c>
      <c r="K598" s="7">
        <v>0</v>
      </c>
      <c r="L598" s="19">
        <f t="shared" si="45"/>
        <v>18.50652351900272</v>
      </c>
      <c r="M598" s="7">
        <v>0</v>
      </c>
      <c r="N598" s="7">
        <f t="shared" si="46"/>
        <v>711.82439999999997</v>
      </c>
      <c r="O598" s="7">
        <f t="shared" si="47"/>
        <v>424.06560000000002</v>
      </c>
      <c r="P598" s="7">
        <f t="shared" si="48"/>
        <v>651.24360000000001</v>
      </c>
      <c r="Q598" s="13">
        <f t="shared" si="49"/>
        <v>-1282.9936</v>
      </c>
    </row>
    <row r="599" spans="1:17" s="8" customFormat="1" ht="12.75" customHeight="1" x14ac:dyDescent="0.15">
      <c r="A599" s="6" t="s">
        <v>611</v>
      </c>
      <c r="B599" s="7">
        <v>2069.7199999999998</v>
      </c>
      <c r="C599" s="7">
        <v>8781.08</v>
      </c>
      <c r="D599" s="7">
        <v>373.9</v>
      </c>
      <c r="E599" s="7">
        <v>0</v>
      </c>
      <c r="F599" s="7">
        <v>373.9</v>
      </c>
      <c r="G599" s="7">
        <v>0</v>
      </c>
      <c r="H599" s="7">
        <v>2250</v>
      </c>
      <c r="I599" s="7">
        <v>0</v>
      </c>
      <c r="J599" s="7">
        <v>2250</v>
      </c>
      <c r="K599" s="7">
        <v>0</v>
      </c>
      <c r="L599" s="19">
        <f t="shared" si="45"/>
        <v>601.76517785504154</v>
      </c>
      <c r="M599" s="7">
        <v>0</v>
      </c>
      <c r="N599" s="7">
        <f t="shared" si="46"/>
        <v>87.866499999999988</v>
      </c>
      <c r="O599" s="7">
        <f t="shared" si="47"/>
        <v>52.346000000000004</v>
      </c>
      <c r="P599" s="7">
        <f t="shared" si="48"/>
        <v>80.388499999999993</v>
      </c>
      <c r="Q599" s="13">
        <f t="shared" si="49"/>
        <v>1849.1189999999997</v>
      </c>
    </row>
    <row r="600" spans="1:17" s="8" customFormat="1" ht="12.75" customHeight="1" x14ac:dyDescent="0.15">
      <c r="A600" s="6" t="s">
        <v>612</v>
      </c>
      <c r="B600" s="7">
        <v>1900.46</v>
      </c>
      <c r="C600" s="7">
        <v>20888.09</v>
      </c>
      <c r="D600" s="7">
        <v>5774.62</v>
      </c>
      <c r="E600" s="7">
        <v>4721.22</v>
      </c>
      <c r="F600" s="7">
        <v>1053.4000000000001</v>
      </c>
      <c r="G600" s="7">
        <v>0</v>
      </c>
      <c r="H600" s="7">
        <v>5833.89</v>
      </c>
      <c r="I600" s="7">
        <v>4769.68</v>
      </c>
      <c r="J600" s="7">
        <v>1064.21</v>
      </c>
      <c r="K600" s="7">
        <v>0</v>
      </c>
      <c r="L600" s="19">
        <f t="shared" si="45"/>
        <v>101.02638788353173</v>
      </c>
      <c r="M600" s="7">
        <v>0</v>
      </c>
      <c r="N600" s="7">
        <f t="shared" si="46"/>
        <v>1357.0356999999999</v>
      </c>
      <c r="O600" s="7">
        <f t="shared" si="47"/>
        <v>808.44680000000005</v>
      </c>
      <c r="P600" s="7">
        <f t="shared" si="48"/>
        <v>1241.5433</v>
      </c>
      <c r="Q600" s="13">
        <f t="shared" si="49"/>
        <v>3263.1142000000009</v>
      </c>
    </row>
    <row r="601" spans="1:17" s="8" customFormat="1" ht="12.75" customHeight="1" x14ac:dyDescent="0.15">
      <c r="A601" s="6" t="s">
        <v>613</v>
      </c>
      <c r="B601" s="7">
        <v>0</v>
      </c>
      <c r="C601" s="7">
        <v>14102.25</v>
      </c>
      <c r="D601" s="7">
        <v>697.7</v>
      </c>
      <c r="E601" s="7">
        <v>0</v>
      </c>
      <c r="F601" s="7">
        <v>697.7</v>
      </c>
      <c r="G601" s="7">
        <v>0</v>
      </c>
      <c r="H601" s="7">
        <v>149.43</v>
      </c>
      <c r="I601" s="7">
        <v>0</v>
      </c>
      <c r="J601" s="7">
        <v>149.43</v>
      </c>
      <c r="K601" s="7">
        <v>0</v>
      </c>
      <c r="L601" s="19">
        <f t="shared" si="45"/>
        <v>21.417514691127991</v>
      </c>
      <c r="M601" s="7">
        <v>0</v>
      </c>
      <c r="N601" s="7">
        <f t="shared" si="46"/>
        <v>163.95949999999999</v>
      </c>
      <c r="O601" s="7">
        <f t="shared" si="47"/>
        <v>97.678000000000011</v>
      </c>
      <c r="P601" s="7">
        <f t="shared" si="48"/>
        <v>150.00550000000001</v>
      </c>
      <c r="Q601" s="13">
        <f t="shared" si="49"/>
        <v>-411.64300000000003</v>
      </c>
    </row>
    <row r="602" spans="1:17" s="8" customFormat="1" ht="12.75" customHeight="1" x14ac:dyDescent="0.15">
      <c r="A602" s="6" t="s">
        <v>614</v>
      </c>
      <c r="B602" s="7">
        <v>0</v>
      </c>
      <c r="C602" s="7">
        <v>1910.55</v>
      </c>
      <c r="D602" s="7">
        <v>722.76</v>
      </c>
      <c r="E602" s="7">
        <v>0</v>
      </c>
      <c r="F602" s="7">
        <v>722.76</v>
      </c>
      <c r="G602" s="7">
        <v>0</v>
      </c>
      <c r="H602" s="7">
        <v>506.54</v>
      </c>
      <c r="I602" s="7">
        <v>0</v>
      </c>
      <c r="J602" s="7">
        <v>506.54</v>
      </c>
      <c r="K602" s="7">
        <v>0</v>
      </c>
      <c r="L602" s="19">
        <f t="shared" si="45"/>
        <v>70.08412197686647</v>
      </c>
      <c r="M602" s="7">
        <v>0</v>
      </c>
      <c r="N602" s="7">
        <f t="shared" si="46"/>
        <v>169.84859999999998</v>
      </c>
      <c r="O602" s="7">
        <f t="shared" si="47"/>
        <v>101.18640000000001</v>
      </c>
      <c r="P602" s="7">
        <f t="shared" si="48"/>
        <v>155.39339999999999</v>
      </c>
      <c r="Q602" s="13">
        <f t="shared" si="49"/>
        <v>-426.42839999999995</v>
      </c>
    </row>
    <row r="603" spans="1:17" s="8" customFormat="1" ht="12.75" customHeight="1" x14ac:dyDescent="0.15">
      <c r="A603" s="6" t="s">
        <v>615</v>
      </c>
      <c r="B603" s="7">
        <v>0</v>
      </c>
      <c r="C603" s="7">
        <v>2266</v>
      </c>
      <c r="D603" s="7">
        <v>903</v>
      </c>
      <c r="E603" s="7">
        <v>903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19">
        <f t="shared" si="45"/>
        <v>0</v>
      </c>
      <c r="M603" s="7">
        <v>0</v>
      </c>
      <c r="N603" s="7">
        <f t="shared" si="46"/>
        <v>212.20499999999998</v>
      </c>
      <c r="O603" s="7">
        <f t="shared" si="47"/>
        <v>126.42000000000002</v>
      </c>
      <c r="P603" s="7">
        <f t="shared" si="48"/>
        <v>194.14500000000001</v>
      </c>
      <c r="Q603" s="13">
        <f t="shared" si="49"/>
        <v>-532.77</v>
      </c>
    </row>
    <row r="604" spans="1:17" s="8" customFormat="1" ht="12.75" customHeight="1" x14ac:dyDescent="0.15">
      <c r="A604" s="6" t="s">
        <v>616</v>
      </c>
      <c r="B604" s="7">
        <v>0</v>
      </c>
      <c r="C604" s="7">
        <v>16597.419999999998</v>
      </c>
      <c r="D604" s="7">
        <v>2986.2</v>
      </c>
      <c r="E604" s="7">
        <v>2827.92</v>
      </c>
      <c r="F604" s="7">
        <v>158.28</v>
      </c>
      <c r="G604" s="7">
        <v>0</v>
      </c>
      <c r="H604" s="7">
        <v>370.22</v>
      </c>
      <c r="I604" s="7">
        <v>350.6</v>
      </c>
      <c r="J604" s="7">
        <v>19.62</v>
      </c>
      <c r="K604" s="7">
        <v>0</v>
      </c>
      <c r="L604" s="19">
        <f t="shared" si="45"/>
        <v>12.397696068582146</v>
      </c>
      <c r="M604" s="7">
        <v>0</v>
      </c>
      <c r="N604" s="7">
        <f t="shared" si="46"/>
        <v>701.75699999999995</v>
      </c>
      <c r="O604" s="7">
        <f t="shared" si="47"/>
        <v>418.06800000000004</v>
      </c>
      <c r="P604" s="7">
        <f t="shared" si="48"/>
        <v>642.0329999999999</v>
      </c>
      <c r="Q604" s="13">
        <f t="shared" si="49"/>
        <v>-1411.2579999999998</v>
      </c>
    </row>
    <row r="605" spans="1:17" s="8" customFormat="1" ht="12.75" customHeight="1" x14ac:dyDescent="0.15">
      <c r="A605" s="6" t="s">
        <v>617</v>
      </c>
      <c r="B605" s="7">
        <v>0</v>
      </c>
      <c r="C605" s="7">
        <v>20801.78</v>
      </c>
      <c r="D605" s="7">
        <v>8107.06</v>
      </c>
      <c r="E605" s="7">
        <v>7290.3</v>
      </c>
      <c r="F605" s="7">
        <v>816.76</v>
      </c>
      <c r="G605" s="7">
        <v>0</v>
      </c>
      <c r="H605" s="7">
        <v>4116.42</v>
      </c>
      <c r="I605" s="7">
        <v>3701.7</v>
      </c>
      <c r="J605" s="7">
        <v>414.72</v>
      </c>
      <c r="K605" s="7">
        <v>0</v>
      </c>
      <c r="L605" s="19">
        <f t="shared" si="45"/>
        <v>50.775743611124128</v>
      </c>
      <c r="M605" s="7">
        <v>0</v>
      </c>
      <c r="N605" s="7">
        <f t="shared" si="46"/>
        <v>1905.1591000000001</v>
      </c>
      <c r="O605" s="7">
        <f t="shared" si="47"/>
        <v>1134.9884000000002</v>
      </c>
      <c r="P605" s="7">
        <f t="shared" si="48"/>
        <v>1743.0179000000001</v>
      </c>
      <c r="Q605" s="13">
        <f t="shared" si="49"/>
        <v>-1081.4654000000005</v>
      </c>
    </row>
    <row r="606" spans="1:17" s="8" customFormat="1" ht="12.75" customHeight="1" x14ac:dyDescent="0.15">
      <c r="A606" s="6" t="s">
        <v>618</v>
      </c>
      <c r="B606" s="7">
        <v>177.89</v>
      </c>
      <c r="C606" s="7">
        <v>6371.56</v>
      </c>
      <c r="D606" s="7">
        <v>877.02</v>
      </c>
      <c r="E606" s="7">
        <v>0</v>
      </c>
      <c r="F606" s="7">
        <v>877.02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19">
        <f t="shared" si="45"/>
        <v>0</v>
      </c>
      <c r="M606" s="7">
        <v>0</v>
      </c>
      <c r="N606" s="7">
        <f t="shared" si="46"/>
        <v>206.09969999999998</v>
      </c>
      <c r="O606" s="7">
        <f t="shared" si="47"/>
        <v>122.78280000000001</v>
      </c>
      <c r="P606" s="7">
        <f t="shared" si="48"/>
        <v>188.55929999999998</v>
      </c>
      <c r="Q606" s="13">
        <f t="shared" si="49"/>
        <v>-339.55179999999996</v>
      </c>
    </row>
    <row r="607" spans="1:17" s="8" customFormat="1" ht="12.75" customHeight="1" x14ac:dyDescent="0.15">
      <c r="A607" s="6" t="s">
        <v>619</v>
      </c>
      <c r="B607" s="7">
        <v>0</v>
      </c>
      <c r="C607" s="7">
        <v>48150.78</v>
      </c>
      <c r="D607" s="7">
        <v>8468.58</v>
      </c>
      <c r="E607" s="7">
        <v>7880.52</v>
      </c>
      <c r="F607" s="7">
        <v>588.05999999999995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19">
        <f t="shared" si="45"/>
        <v>0</v>
      </c>
      <c r="M607" s="7">
        <v>0</v>
      </c>
      <c r="N607" s="7">
        <f t="shared" si="46"/>
        <v>1990.1162999999999</v>
      </c>
      <c r="O607" s="7">
        <f t="shared" si="47"/>
        <v>1185.6012000000001</v>
      </c>
      <c r="P607" s="7">
        <f t="shared" si="48"/>
        <v>1820.7447</v>
      </c>
      <c r="Q607" s="13">
        <f t="shared" si="49"/>
        <v>-4996.4621999999999</v>
      </c>
    </row>
    <row r="608" spans="1:17" s="8" customFormat="1" ht="12.75" customHeight="1" x14ac:dyDescent="0.15">
      <c r="A608" s="6" t="s">
        <v>620</v>
      </c>
      <c r="B608" s="7">
        <v>0</v>
      </c>
      <c r="C608" s="7">
        <v>33256.980000000003</v>
      </c>
      <c r="D608" s="7">
        <v>5841.72</v>
      </c>
      <c r="E608" s="7">
        <v>5253.66</v>
      </c>
      <c r="F608" s="7">
        <v>588.05999999999995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19">
        <f t="shared" si="45"/>
        <v>0</v>
      </c>
      <c r="M608" s="7">
        <v>0</v>
      </c>
      <c r="N608" s="7">
        <f t="shared" si="46"/>
        <v>1372.8042</v>
      </c>
      <c r="O608" s="7">
        <f t="shared" si="47"/>
        <v>817.84080000000006</v>
      </c>
      <c r="P608" s="7">
        <f t="shared" si="48"/>
        <v>1255.9698000000001</v>
      </c>
      <c r="Q608" s="13">
        <f t="shared" si="49"/>
        <v>-3446.6148000000003</v>
      </c>
    </row>
    <row r="609" spans="1:17" s="8" customFormat="1" ht="12.75" customHeight="1" x14ac:dyDescent="0.15">
      <c r="A609" s="6" t="s">
        <v>621</v>
      </c>
      <c r="B609" s="7">
        <v>0</v>
      </c>
      <c r="C609" s="7">
        <v>31256.98</v>
      </c>
      <c r="D609" s="7">
        <v>5841.72</v>
      </c>
      <c r="E609" s="7">
        <v>5253.66</v>
      </c>
      <c r="F609" s="7">
        <v>588.05999999999995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19">
        <f t="shared" si="45"/>
        <v>0</v>
      </c>
      <c r="M609" s="7">
        <v>0</v>
      </c>
      <c r="N609" s="7">
        <f t="shared" si="46"/>
        <v>1372.8042</v>
      </c>
      <c r="O609" s="7">
        <f t="shared" si="47"/>
        <v>817.84080000000006</v>
      </c>
      <c r="P609" s="7">
        <f t="shared" si="48"/>
        <v>1255.9698000000001</v>
      </c>
      <c r="Q609" s="13">
        <f t="shared" si="49"/>
        <v>-3446.6148000000003</v>
      </c>
    </row>
    <row r="610" spans="1:17" s="8" customFormat="1" ht="12.75" customHeight="1" x14ac:dyDescent="0.15">
      <c r="A610" s="6" t="s">
        <v>622</v>
      </c>
      <c r="B610" s="7">
        <v>0</v>
      </c>
      <c r="C610" s="7">
        <v>37639.53</v>
      </c>
      <c r="D610" s="7">
        <v>14603.46</v>
      </c>
      <c r="E610" s="7">
        <v>14603.46</v>
      </c>
      <c r="F610" s="7">
        <v>0</v>
      </c>
      <c r="G610" s="7">
        <v>0</v>
      </c>
      <c r="H610" s="7">
        <v>26841</v>
      </c>
      <c r="I610" s="7">
        <v>26841</v>
      </c>
      <c r="J610" s="7">
        <v>0</v>
      </c>
      <c r="K610" s="7">
        <v>0</v>
      </c>
      <c r="L610" s="19">
        <f t="shared" si="45"/>
        <v>183.7989079300385</v>
      </c>
      <c r="M610" s="7">
        <v>11120</v>
      </c>
      <c r="N610" s="7">
        <f t="shared" si="46"/>
        <v>3431.8130999999994</v>
      </c>
      <c r="O610" s="7">
        <f t="shared" si="47"/>
        <v>2044.4844000000001</v>
      </c>
      <c r="P610" s="7">
        <f t="shared" si="48"/>
        <v>3139.7438999999999</v>
      </c>
      <c r="Q610" s="13">
        <f t="shared" si="49"/>
        <v>7104.9586000000018</v>
      </c>
    </row>
    <row r="611" spans="1:17" s="8" customFormat="1" ht="12.75" customHeight="1" x14ac:dyDescent="0.15">
      <c r="A611" s="6" t="s">
        <v>623</v>
      </c>
      <c r="B611" s="7">
        <v>0</v>
      </c>
      <c r="C611" s="7">
        <v>62364.66</v>
      </c>
      <c r="D611" s="7">
        <v>11421.24</v>
      </c>
      <c r="E611" s="7">
        <v>11421.24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19">
        <f t="shared" si="45"/>
        <v>0</v>
      </c>
      <c r="M611" s="7">
        <v>0</v>
      </c>
      <c r="N611" s="7">
        <f t="shared" si="46"/>
        <v>2683.9913999999999</v>
      </c>
      <c r="O611" s="7">
        <f t="shared" si="47"/>
        <v>1598.9736</v>
      </c>
      <c r="P611" s="7">
        <f t="shared" si="48"/>
        <v>2455.5666000000001</v>
      </c>
      <c r="Q611" s="13">
        <f t="shared" si="49"/>
        <v>-6738.5316000000003</v>
      </c>
    </row>
    <row r="612" spans="1:17" s="8" customFormat="1" ht="12.75" customHeight="1" x14ac:dyDescent="0.15">
      <c r="A612" s="6" t="s">
        <v>624</v>
      </c>
      <c r="B612" s="7">
        <v>0</v>
      </c>
      <c r="C612" s="7">
        <v>6185.64</v>
      </c>
      <c r="D612" s="7">
        <v>1025.82</v>
      </c>
      <c r="E612" s="7">
        <v>1025.82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19">
        <f t="shared" si="45"/>
        <v>0</v>
      </c>
      <c r="M612" s="7">
        <v>0</v>
      </c>
      <c r="N612" s="7">
        <f t="shared" si="46"/>
        <v>241.06769999999997</v>
      </c>
      <c r="O612" s="7">
        <f t="shared" si="47"/>
        <v>143.6148</v>
      </c>
      <c r="P612" s="7">
        <f t="shared" si="48"/>
        <v>220.55129999999997</v>
      </c>
      <c r="Q612" s="13">
        <f t="shared" si="49"/>
        <v>-605.23379999999997</v>
      </c>
    </row>
    <row r="613" spans="1:17" s="8" customFormat="1" ht="12.75" customHeight="1" x14ac:dyDescent="0.15">
      <c r="A613" s="6" t="s">
        <v>625</v>
      </c>
      <c r="B613" s="7">
        <v>0</v>
      </c>
      <c r="C613" s="7">
        <v>11496.24</v>
      </c>
      <c r="D613" s="7">
        <v>2019.36</v>
      </c>
      <c r="E613" s="7">
        <v>1816.08</v>
      </c>
      <c r="F613" s="7">
        <v>203.28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19">
        <f t="shared" si="45"/>
        <v>0</v>
      </c>
      <c r="M613" s="7">
        <v>0</v>
      </c>
      <c r="N613" s="7">
        <f t="shared" si="46"/>
        <v>474.54959999999994</v>
      </c>
      <c r="O613" s="7">
        <f t="shared" si="47"/>
        <v>282.71039999999999</v>
      </c>
      <c r="P613" s="7">
        <f t="shared" si="48"/>
        <v>434.16239999999999</v>
      </c>
      <c r="Q613" s="13">
        <f t="shared" si="49"/>
        <v>-1191.4223999999999</v>
      </c>
    </row>
    <row r="614" spans="1:17" s="8" customFormat="1" ht="12.75" customHeight="1" x14ac:dyDescent="0.15">
      <c r="A614" s="6" t="s">
        <v>626</v>
      </c>
      <c r="B614" s="7">
        <v>0</v>
      </c>
      <c r="C614" s="7">
        <v>17984.830000000002</v>
      </c>
      <c r="D614" s="7">
        <v>18771.78</v>
      </c>
      <c r="E614" s="7">
        <v>18771.78</v>
      </c>
      <c r="F614" s="7">
        <v>0</v>
      </c>
      <c r="G614" s="7">
        <v>0</v>
      </c>
      <c r="H614" s="7">
        <v>23546.959999999999</v>
      </c>
      <c r="I614" s="7">
        <v>23546.959999999999</v>
      </c>
      <c r="J614" s="7">
        <v>0</v>
      </c>
      <c r="K614" s="7">
        <v>0</v>
      </c>
      <c r="L614" s="19">
        <f t="shared" si="45"/>
        <v>125.43807779549942</v>
      </c>
      <c r="M614" s="7">
        <v>7636</v>
      </c>
      <c r="N614" s="7">
        <f t="shared" si="46"/>
        <v>4411.3682999999992</v>
      </c>
      <c r="O614" s="7">
        <f t="shared" si="47"/>
        <v>2628.0491999999999</v>
      </c>
      <c r="P614" s="7">
        <f t="shared" si="48"/>
        <v>4035.9326999999998</v>
      </c>
      <c r="Q614" s="13">
        <f t="shared" si="49"/>
        <v>4835.609800000002</v>
      </c>
    </row>
    <row r="615" spans="1:17" s="8" customFormat="1" ht="12.75" customHeight="1" x14ac:dyDescent="0.15">
      <c r="A615" s="6" t="s">
        <v>627</v>
      </c>
      <c r="B615" s="7">
        <v>0</v>
      </c>
      <c r="C615" s="7">
        <v>16175.61</v>
      </c>
      <c r="D615" s="7">
        <v>3101.64</v>
      </c>
      <c r="E615" s="7">
        <v>2529.54</v>
      </c>
      <c r="F615" s="7">
        <v>572.1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19">
        <f t="shared" si="45"/>
        <v>0</v>
      </c>
      <c r="M615" s="7">
        <v>0</v>
      </c>
      <c r="N615" s="7">
        <f t="shared" si="46"/>
        <v>728.88539999999989</v>
      </c>
      <c r="O615" s="7">
        <f t="shared" si="47"/>
        <v>434.2296</v>
      </c>
      <c r="P615" s="7">
        <f t="shared" si="48"/>
        <v>666.85259999999994</v>
      </c>
      <c r="Q615" s="13">
        <f t="shared" si="49"/>
        <v>-1829.9675999999997</v>
      </c>
    </row>
    <row r="616" spans="1:17" s="8" customFormat="1" ht="12.75" customHeight="1" x14ac:dyDescent="0.15">
      <c r="A616" s="6" t="s">
        <v>628</v>
      </c>
      <c r="B616" s="7">
        <v>0</v>
      </c>
      <c r="C616" s="7">
        <v>18040.900000000001</v>
      </c>
      <c r="D616" s="7">
        <v>6382.66</v>
      </c>
      <c r="E616" s="7">
        <v>5740.14</v>
      </c>
      <c r="F616" s="7">
        <v>642.52</v>
      </c>
      <c r="G616" s="7">
        <v>0</v>
      </c>
      <c r="H616" s="7">
        <v>2620</v>
      </c>
      <c r="I616" s="7">
        <v>2356.25</v>
      </c>
      <c r="J616" s="7">
        <v>263.75</v>
      </c>
      <c r="K616" s="7">
        <v>0</v>
      </c>
      <c r="L616" s="19">
        <f t="shared" si="45"/>
        <v>41.048716365903871</v>
      </c>
      <c r="M616" s="7">
        <v>0</v>
      </c>
      <c r="N616" s="7">
        <f t="shared" si="46"/>
        <v>1499.9250999999999</v>
      </c>
      <c r="O616" s="7">
        <f t="shared" si="47"/>
        <v>893.57240000000002</v>
      </c>
      <c r="P616" s="7">
        <f t="shared" si="48"/>
        <v>1372.2719</v>
      </c>
      <c r="Q616" s="13">
        <f t="shared" si="49"/>
        <v>-1409.5193999999999</v>
      </c>
    </row>
    <row r="617" spans="1:17" s="8" customFormat="1" ht="12.75" customHeight="1" x14ac:dyDescent="0.15">
      <c r="A617" s="6" t="s">
        <v>629</v>
      </c>
      <c r="B617" s="7">
        <v>0</v>
      </c>
      <c r="C617" s="7">
        <v>8913.06</v>
      </c>
      <c r="D617" s="7">
        <v>285.32</v>
      </c>
      <c r="E617" s="7">
        <v>0</v>
      </c>
      <c r="F617" s="7">
        <v>285.32</v>
      </c>
      <c r="G617" s="7">
        <v>0</v>
      </c>
      <c r="H617" s="7">
        <v>0</v>
      </c>
      <c r="I617" s="7">
        <v>0</v>
      </c>
      <c r="J617" s="7">
        <v>0</v>
      </c>
      <c r="K617" s="7">
        <v>0</v>
      </c>
      <c r="L617" s="19">
        <f t="shared" si="45"/>
        <v>0</v>
      </c>
      <c r="M617" s="7">
        <v>0</v>
      </c>
      <c r="N617" s="7">
        <f t="shared" si="46"/>
        <v>67.05019999999999</v>
      </c>
      <c r="O617" s="7">
        <f t="shared" si="47"/>
        <v>39.944800000000001</v>
      </c>
      <c r="P617" s="7">
        <f t="shared" si="48"/>
        <v>61.343799999999995</v>
      </c>
      <c r="Q617" s="13">
        <f t="shared" si="49"/>
        <v>-168.33879999999999</v>
      </c>
    </row>
    <row r="618" spans="1:17" s="8" customFormat="1" ht="12.75" customHeight="1" x14ac:dyDescent="0.15">
      <c r="A618" s="6" t="s">
        <v>630</v>
      </c>
      <c r="B618" s="7">
        <v>0</v>
      </c>
      <c r="C618" s="7">
        <v>4023.95</v>
      </c>
      <c r="D618" s="7">
        <v>2805.46</v>
      </c>
      <c r="E618" s="7">
        <v>2523.06</v>
      </c>
      <c r="F618" s="7">
        <v>282.39999999999998</v>
      </c>
      <c r="G618" s="7">
        <v>0</v>
      </c>
      <c r="H618" s="7">
        <v>1231.99</v>
      </c>
      <c r="I618" s="7">
        <v>1107.98</v>
      </c>
      <c r="J618" s="7">
        <v>124.01</v>
      </c>
      <c r="K618" s="7">
        <v>0</v>
      </c>
      <c r="L618" s="19">
        <f t="shared" si="45"/>
        <v>43.914010536596493</v>
      </c>
      <c r="M618" s="7">
        <v>0</v>
      </c>
      <c r="N618" s="7">
        <f t="shared" si="46"/>
        <v>659.28309999999999</v>
      </c>
      <c r="O618" s="7">
        <f t="shared" si="47"/>
        <v>392.76440000000002</v>
      </c>
      <c r="P618" s="7">
        <f t="shared" si="48"/>
        <v>603.1739</v>
      </c>
      <c r="Q618" s="13">
        <f t="shared" si="49"/>
        <v>-547.2414</v>
      </c>
    </row>
    <row r="619" spans="1:17" s="8" customFormat="1" ht="12.75" customHeight="1" x14ac:dyDescent="0.15">
      <c r="A619" s="6" t="s">
        <v>631</v>
      </c>
      <c r="B619" s="7">
        <v>357.21</v>
      </c>
      <c r="C619" s="7">
        <v>0</v>
      </c>
      <c r="D619" s="7">
        <v>1437.6</v>
      </c>
      <c r="E619" s="7">
        <v>1437.6</v>
      </c>
      <c r="F619" s="7">
        <v>0</v>
      </c>
      <c r="G619" s="7">
        <v>0</v>
      </c>
      <c r="H619" s="7">
        <v>1437.6</v>
      </c>
      <c r="I619" s="7">
        <v>1437.6</v>
      </c>
      <c r="J619" s="7">
        <v>0</v>
      </c>
      <c r="K619" s="7">
        <v>0</v>
      </c>
      <c r="L619" s="19">
        <f t="shared" si="45"/>
        <v>100</v>
      </c>
      <c r="M619" s="7">
        <v>0</v>
      </c>
      <c r="N619" s="7">
        <f t="shared" si="46"/>
        <v>337.83599999999996</v>
      </c>
      <c r="O619" s="7">
        <f t="shared" si="47"/>
        <v>201.26400000000001</v>
      </c>
      <c r="P619" s="7">
        <f t="shared" si="48"/>
        <v>309.084</v>
      </c>
      <c r="Q619" s="13">
        <f t="shared" si="49"/>
        <v>946.62599999999998</v>
      </c>
    </row>
    <row r="620" spans="1:17" s="8" customFormat="1" ht="12.75" customHeight="1" x14ac:dyDescent="0.15">
      <c r="A620" s="6" t="s">
        <v>632</v>
      </c>
      <c r="B620" s="7">
        <v>0</v>
      </c>
      <c r="C620" s="7">
        <v>13046.17</v>
      </c>
      <c r="D620" s="7">
        <v>286.77999999999997</v>
      </c>
      <c r="E620" s="7">
        <v>0</v>
      </c>
      <c r="F620" s="7">
        <v>286.77999999999997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19">
        <f t="shared" si="45"/>
        <v>0</v>
      </c>
      <c r="M620" s="7">
        <v>0</v>
      </c>
      <c r="N620" s="7">
        <f t="shared" si="46"/>
        <v>67.393299999999996</v>
      </c>
      <c r="O620" s="7">
        <f t="shared" si="47"/>
        <v>40.1492</v>
      </c>
      <c r="P620" s="7">
        <f t="shared" si="48"/>
        <v>61.657699999999991</v>
      </c>
      <c r="Q620" s="13">
        <f t="shared" si="49"/>
        <v>-169.2002</v>
      </c>
    </row>
    <row r="621" spans="1:17" s="8" customFormat="1" ht="12.75" customHeight="1" x14ac:dyDescent="0.15">
      <c r="A621" s="6" t="s">
        <v>633</v>
      </c>
      <c r="B621" s="7">
        <v>1059.6400000000001</v>
      </c>
      <c r="C621" s="7">
        <v>303.48</v>
      </c>
      <c r="D621" s="7">
        <v>2992.64</v>
      </c>
      <c r="E621" s="7">
        <v>2445.2399999999998</v>
      </c>
      <c r="F621" s="7">
        <v>547.4</v>
      </c>
      <c r="G621" s="7">
        <v>0</v>
      </c>
      <c r="H621" s="7">
        <v>2006.73</v>
      </c>
      <c r="I621" s="7">
        <v>1639.67</v>
      </c>
      <c r="J621" s="7">
        <v>367.06</v>
      </c>
      <c r="K621" s="7">
        <v>0</v>
      </c>
      <c r="L621" s="19">
        <f t="shared" si="45"/>
        <v>67.055509516680928</v>
      </c>
      <c r="M621" s="7">
        <v>0</v>
      </c>
      <c r="N621" s="7">
        <f t="shared" si="46"/>
        <v>703.27039999999988</v>
      </c>
      <c r="O621" s="7">
        <f t="shared" si="47"/>
        <v>418.96960000000001</v>
      </c>
      <c r="P621" s="7">
        <f t="shared" si="48"/>
        <v>643.41759999999999</v>
      </c>
      <c r="Q621" s="13">
        <f t="shared" si="49"/>
        <v>933.65240000000063</v>
      </c>
    </row>
    <row r="622" spans="1:17" s="8" customFormat="1" ht="12.75" customHeight="1" x14ac:dyDescent="0.15">
      <c r="A622" s="6" t="s">
        <v>634</v>
      </c>
      <c r="B622" s="7">
        <v>0</v>
      </c>
      <c r="C622" s="7">
        <v>302.74</v>
      </c>
      <c r="D622" s="7">
        <v>302.74</v>
      </c>
      <c r="E622" s="7">
        <v>0</v>
      </c>
      <c r="F622" s="7">
        <v>302.74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19">
        <f t="shared" si="45"/>
        <v>0</v>
      </c>
      <c r="M622" s="7">
        <v>0</v>
      </c>
      <c r="N622" s="7">
        <f t="shared" si="46"/>
        <v>71.143900000000002</v>
      </c>
      <c r="O622" s="7">
        <f t="shared" si="47"/>
        <v>42.383600000000008</v>
      </c>
      <c r="P622" s="7">
        <f t="shared" si="48"/>
        <v>65.089100000000002</v>
      </c>
      <c r="Q622" s="13">
        <f t="shared" si="49"/>
        <v>-178.61660000000001</v>
      </c>
    </row>
    <row r="623" spans="1:17" s="8" customFormat="1" ht="12.75" customHeight="1" x14ac:dyDescent="0.15">
      <c r="A623" s="6" t="s">
        <v>635</v>
      </c>
      <c r="B623" s="7">
        <v>0</v>
      </c>
      <c r="C623" s="7">
        <v>696.96</v>
      </c>
      <c r="D623" s="7">
        <v>696.96</v>
      </c>
      <c r="E623" s="7">
        <v>0</v>
      </c>
      <c r="F623" s="7">
        <v>696.96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19">
        <f t="shared" si="45"/>
        <v>0</v>
      </c>
      <c r="M623" s="7">
        <v>0</v>
      </c>
      <c r="N623" s="7">
        <f t="shared" si="46"/>
        <v>163.78559999999999</v>
      </c>
      <c r="O623" s="7">
        <f t="shared" si="47"/>
        <v>97.574400000000011</v>
      </c>
      <c r="P623" s="7">
        <f t="shared" si="48"/>
        <v>149.84640000000002</v>
      </c>
      <c r="Q623" s="13">
        <f t="shared" si="49"/>
        <v>-411.20640000000003</v>
      </c>
    </row>
    <row r="624" spans="1:17" s="8" customFormat="1" ht="12.75" customHeight="1" x14ac:dyDescent="0.15">
      <c r="A624" s="6" t="s">
        <v>636</v>
      </c>
      <c r="B624" s="7">
        <v>0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19">
        <v>0</v>
      </c>
      <c r="M624" s="7">
        <v>0</v>
      </c>
      <c r="N624" s="7">
        <f t="shared" si="46"/>
        <v>0</v>
      </c>
      <c r="O624" s="7">
        <f t="shared" si="47"/>
        <v>0</v>
      </c>
      <c r="P624" s="7">
        <f t="shared" si="48"/>
        <v>0</v>
      </c>
      <c r="Q624" s="13">
        <f t="shared" si="49"/>
        <v>0</v>
      </c>
    </row>
    <row r="625" spans="1:17" s="8" customFormat="1" ht="12.75" customHeight="1" x14ac:dyDescent="0.15">
      <c r="A625" s="6" t="s">
        <v>637</v>
      </c>
      <c r="B625" s="7">
        <v>0</v>
      </c>
      <c r="C625" s="7">
        <v>704.22</v>
      </c>
      <c r="D625" s="7">
        <v>704.22</v>
      </c>
      <c r="E625" s="7">
        <v>0</v>
      </c>
      <c r="F625" s="7">
        <v>704.22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19">
        <f t="shared" si="45"/>
        <v>0</v>
      </c>
      <c r="M625" s="7">
        <v>0</v>
      </c>
      <c r="N625" s="7">
        <f t="shared" si="46"/>
        <v>165.49170000000001</v>
      </c>
      <c r="O625" s="7">
        <f t="shared" si="47"/>
        <v>98.590800000000016</v>
      </c>
      <c r="P625" s="7">
        <f t="shared" si="48"/>
        <v>151.40729999999999</v>
      </c>
      <c r="Q625" s="13">
        <f t="shared" si="49"/>
        <v>-415.48980000000006</v>
      </c>
    </row>
    <row r="626" spans="1:17" s="8" customFormat="1" ht="12.75" customHeight="1" x14ac:dyDescent="0.15">
      <c r="A626" s="6" t="s">
        <v>638</v>
      </c>
      <c r="B626" s="7">
        <v>0</v>
      </c>
      <c r="C626" s="7">
        <v>309.3</v>
      </c>
      <c r="D626" s="7">
        <v>309.3</v>
      </c>
      <c r="E626" s="7">
        <v>0</v>
      </c>
      <c r="F626" s="7">
        <v>309.3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19">
        <f t="shared" si="45"/>
        <v>0</v>
      </c>
      <c r="M626" s="7">
        <v>0</v>
      </c>
      <c r="N626" s="7">
        <f t="shared" si="46"/>
        <v>72.685500000000005</v>
      </c>
      <c r="O626" s="7">
        <f t="shared" si="47"/>
        <v>43.302000000000007</v>
      </c>
      <c r="P626" s="7">
        <f t="shared" si="48"/>
        <v>66.499499999999998</v>
      </c>
      <c r="Q626" s="13">
        <f t="shared" si="49"/>
        <v>-182.48700000000002</v>
      </c>
    </row>
    <row r="627" spans="1:17" s="8" customFormat="1" ht="12.75" customHeight="1" x14ac:dyDescent="0.15">
      <c r="A627" s="6" t="s">
        <v>639</v>
      </c>
      <c r="B627" s="7">
        <v>0</v>
      </c>
      <c r="C627" s="7">
        <v>5648.07</v>
      </c>
      <c r="D627" s="7">
        <v>1178.0999999999999</v>
      </c>
      <c r="E627" s="7">
        <v>1178.0999999999999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19">
        <f t="shared" si="45"/>
        <v>0</v>
      </c>
      <c r="M627" s="7">
        <v>0</v>
      </c>
      <c r="N627" s="7">
        <f t="shared" si="46"/>
        <v>276.85349999999994</v>
      </c>
      <c r="O627" s="7">
        <f t="shared" si="47"/>
        <v>164.934</v>
      </c>
      <c r="P627" s="7">
        <f t="shared" si="48"/>
        <v>253.29149999999998</v>
      </c>
      <c r="Q627" s="13">
        <f t="shared" si="49"/>
        <v>-695.07899999999995</v>
      </c>
    </row>
    <row r="628" spans="1:17" s="8" customFormat="1" ht="12.75" customHeight="1" x14ac:dyDescent="0.15">
      <c r="A628" s="6" t="s">
        <v>640</v>
      </c>
      <c r="B628" s="7">
        <v>0</v>
      </c>
      <c r="C628" s="7">
        <v>17886.84</v>
      </c>
      <c r="D628" s="7">
        <v>3492.72</v>
      </c>
      <c r="E628" s="7">
        <v>2853.84</v>
      </c>
      <c r="F628" s="7">
        <v>638.88</v>
      </c>
      <c r="G628" s="7">
        <v>0</v>
      </c>
      <c r="H628" s="7">
        <v>54</v>
      </c>
      <c r="I628" s="7">
        <v>44.12</v>
      </c>
      <c r="J628" s="7">
        <v>9.8800000000000008</v>
      </c>
      <c r="K628" s="7">
        <v>0</v>
      </c>
      <c r="L628" s="19">
        <f t="shared" si="45"/>
        <v>1.5460729746444033</v>
      </c>
      <c r="M628" s="7">
        <v>469</v>
      </c>
      <c r="N628" s="7">
        <f t="shared" si="46"/>
        <v>820.78919999999994</v>
      </c>
      <c r="O628" s="7">
        <f t="shared" si="47"/>
        <v>488.98080000000004</v>
      </c>
      <c r="P628" s="7">
        <f t="shared" si="48"/>
        <v>750.9348</v>
      </c>
      <c r="Q628" s="13">
        <f t="shared" si="49"/>
        <v>-2485.5847999999996</v>
      </c>
    </row>
    <row r="629" spans="1:17" s="8" customFormat="1" ht="12.75" customHeight="1" x14ac:dyDescent="0.15">
      <c r="A629" s="6" t="s">
        <v>641</v>
      </c>
      <c r="B629" s="7">
        <v>0</v>
      </c>
      <c r="C629" s="7">
        <v>43277.62</v>
      </c>
      <c r="D629" s="7">
        <v>7601.48</v>
      </c>
      <c r="E629" s="7">
        <v>6836.28</v>
      </c>
      <c r="F629" s="7">
        <v>765.2</v>
      </c>
      <c r="G629" s="7">
        <v>0</v>
      </c>
      <c r="H629" s="7">
        <v>0</v>
      </c>
      <c r="I629" s="7">
        <v>0</v>
      </c>
      <c r="J629" s="7">
        <v>0</v>
      </c>
      <c r="K629" s="7">
        <v>0</v>
      </c>
      <c r="L629" s="19">
        <f t="shared" si="45"/>
        <v>0</v>
      </c>
      <c r="M629" s="7">
        <v>0</v>
      </c>
      <c r="N629" s="7">
        <f t="shared" si="46"/>
        <v>1786.3477999999998</v>
      </c>
      <c r="O629" s="7">
        <f t="shared" si="47"/>
        <v>1064.2072000000001</v>
      </c>
      <c r="P629" s="7">
        <f t="shared" si="48"/>
        <v>1634.3181999999999</v>
      </c>
      <c r="Q629" s="13">
        <f t="shared" si="49"/>
        <v>-4484.8732</v>
      </c>
    </row>
    <row r="630" spans="1:17" s="8" customFormat="1" ht="12.75" customHeight="1" x14ac:dyDescent="0.15">
      <c r="A630" s="6" t="s">
        <v>642</v>
      </c>
      <c r="B630" s="7">
        <v>0</v>
      </c>
      <c r="C630" s="7">
        <v>10341.23</v>
      </c>
      <c r="D630" s="7">
        <v>18468.419999999998</v>
      </c>
      <c r="E630" s="7">
        <v>18468.419999999998</v>
      </c>
      <c r="F630" s="7">
        <v>0</v>
      </c>
      <c r="G630" s="7">
        <v>0</v>
      </c>
      <c r="H630" s="7">
        <v>34163.86</v>
      </c>
      <c r="I630" s="7">
        <v>34163.86</v>
      </c>
      <c r="J630" s="7">
        <v>0</v>
      </c>
      <c r="K630" s="7">
        <v>0</v>
      </c>
      <c r="L630" s="19">
        <f t="shared" si="45"/>
        <v>184.98528840041544</v>
      </c>
      <c r="M630" s="7">
        <v>856</v>
      </c>
      <c r="N630" s="7">
        <f t="shared" si="46"/>
        <v>4340.0786999999991</v>
      </c>
      <c r="O630" s="7">
        <f t="shared" si="47"/>
        <v>2585.5788000000002</v>
      </c>
      <c r="P630" s="7">
        <f t="shared" si="48"/>
        <v>3970.7102999999997</v>
      </c>
      <c r="Q630" s="13">
        <f t="shared" si="49"/>
        <v>22411.492200000004</v>
      </c>
    </row>
    <row r="631" spans="1:17" s="8" customFormat="1" ht="12.75" customHeight="1" x14ac:dyDescent="0.15">
      <c r="A631" s="6" t="s">
        <v>643</v>
      </c>
      <c r="B631" s="7">
        <v>0</v>
      </c>
      <c r="C631" s="7">
        <v>428.34</v>
      </c>
      <c r="D631" s="7">
        <v>428.34</v>
      </c>
      <c r="E631" s="7">
        <v>0</v>
      </c>
      <c r="F631" s="7">
        <v>428.34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19">
        <f t="shared" si="45"/>
        <v>0</v>
      </c>
      <c r="M631" s="7">
        <v>0</v>
      </c>
      <c r="N631" s="7">
        <f t="shared" si="46"/>
        <v>100.65989999999999</v>
      </c>
      <c r="O631" s="7">
        <f t="shared" si="47"/>
        <v>59.967600000000004</v>
      </c>
      <c r="P631" s="7">
        <f t="shared" si="48"/>
        <v>92.093099999999993</v>
      </c>
      <c r="Q631" s="13">
        <f t="shared" si="49"/>
        <v>-252.72059999999999</v>
      </c>
    </row>
    <row r="632" spans="1:17" s="8" customFormat="1" ht="12.75" customHeight="1" x14ac:dyDescent="0.15">
      <c r="A632" s="6" t="s">
        <v>644</v>
      </c>
      <c r="B632" s="7">
        <v>0</v>
      </c>
      <c r="C632" s="7">
        <v>81798.75</v>
      </c>
      <c r="D632" s="7">
        <v>19392.900000000001</v>
      </c>
      <c r="E632" s="7">
        <v>19392.900000000001</v>
      </c>
      <c r="F632" s="7">
        <v>0</v>
      </c>
      <c r="G632" s="7">
        <v>0</v>
      </c>
      <c r="H632" s="7">
        <v>12496.93</v>
      </c>
      <c r="I632" s="7">
        <v>12496.93</v>
      </c>
      <c r="J632" s="7">
        <v>0</v>
      </c>
      <c r="K632" s="7">
        <v>0</v>
      </c>
      <c r="L632" s="19">
        <f t="shared" si="45"/>
        <v>64.440748933888173</v>
      </c>
      <c r="M632" s="7">
        <v>1139</v>
      </c>
      <c r="N632" s="7">
        <f t="shared" si="46"/>
        <v>4557.3315000000002</v>
      </c>
      <c r="O632" s="7">
        <f t="shared" si="47"/>
        <v>2715.0060000000003</v>
      </c>
      <c r="P632" s="7">
        <v>4169.47</v>
      </c>
      <c r="Q632" s="13">
        <f t="shared" si="49"/>
        <v>-83.877500000000509</v>
      </c>
    </row>
    <row r="633" spans="1:17" s="8" customFormat="1" ht="12.75" customHeight="1" x14ac:dyDescent="0.15">
      <c r="A633" s="6" t="s">
        <v>645</v>
      </c>
      <c r="B633" s="7">
        <v>0</v>
      </c>
      <c r="C633" s="7">
        <v>11353.8</v>
      </c>
      <c r="D633" s="7">
        <v>2169</v>
      </c>
      <c r="E633" s="7">
        <v>1945.8</v>
      </c>
      <c r="F633" s="7">
        <v>223.2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19">
        <f t="shared" si="45"/>
        <v>0</v>
      </c>
      <c r="M633" s="7">
        <v>0</v>
      </c>
      <c r="N633" s="7">
        <f t="shared" si="46"/>
        <v>509.71499999999997</v>
      </c>
      <c r="O633" s="7">
        <f t="shared" si="47"/>
        <v>303.66000000000003</v>
      </c>
      <c r="P633" s="7">
        <f t="shared" si="48"/>
        <v>466.33499999999998</v>
      </c>
      <c r="Q633" s="13">
        <f t="shared" si="49"/>
        <v>-1279.71</v>
      </c>
    </row>
    <row r="634" spans="1:17" s="8" customFormat="1" ht="12.75" customHeight="1" x14ac:dyDescent="0.15">
      <c r="A634" s="6" t="s">
        <v>646</v>
      </c>
      <c r="B634" s="7">
        <v>0</v>
      </c>
      <c r="C634" s="7">
        <v>317.64</v>
      </c>
      <c r="D634" s="7">
        <v>317.64</v>
      </c>
      <c r="E634" s="7">
        <v>0</v>
      </c>
      <c r="F634" s="7">
        <v>317.64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19">
        <f t="shared" si="45"/>
        <v>0</v>
      </c>
      <c r="M634" s="7">
        <v>0</v>
      </c>
      <c r="N634" s="7">
        <f t="shared" si="46"/>
        <v>74.645399999999995</v>
      </c>
      <c r="O634" s="7">
        <f t="shared" si="47"/>
        <v>44.4696</v>
      </c>
      <c r="P634" s="7">
        <f t="shared" si="48"/>
        <v>68.292599999999993</v>
      </c>
      <c r="Q634" s="13">
        <f t="shared" si="49"/>
        <v>-187.4076</v>
      </c>
    </row>
    <row r="635" spans="1:17" s="8" customFormat="1" ht="12.75" customHeight="1" x14ac:dyDescent="0.15">
      <c r="A635" s="6" t="s">
        <v>647</v>
      </c>
      <c r="B635" s="7">
        <v>0</v>
      </c>
      <c r="C635" s="7">
        <v>283.02</v>
      </c>
      <c r="D635" s="7">
        <v>283.02</v>
      </c>
      <c r="E635" s="7">
        <v>0</v>
      </c>
      <c r="F635" s="7">
        <v>283.02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19">
        <f t="shared" si="45"/>
        <v>0</v>
      </c>
      <c r="M635" s="7">
        <v>0</v>
      </c>
      <c r="N635" s="7">
        <f t="shared" si="46"/>
        <v>66.509699999999995</v>
      </c>
      <c r="O635" s="7">
        <f t="shared" si="47"/>
        <v>39.622799999999998</v>
      </c>
      <c r="P635" s="7">
        <f t="shared" si="48"/>
        <v>60.849299999999992</v>
      </c>
      <c r="Q635" s="13">
        <f t="shared" si="49"/>
        <v>-166.98179999999999</v>
      </c>
    </row>
    <row r="636" spans="1:17" s="8" customFormat="1" ht="12.75" customHeight="1" x14ac:dyDescent="0.15">
      <c r="A636" s="6" t="s">
        <v>648</v>
      </c>
      <c r="B636" s="7">
        <v>0</v>
      </c>
      <c r="C636" s="7">
        <v>341.22</v>
      </c>
      <c r="D636" s="7">
        <v>341.22</v>
      </c>
      <c r="E636" s="7">
        <v>0</v>
      </c>
      <c r="F636" s="7">
        <v>341.22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19">
        <f t="shared" si="45"/>
        <v>0</v>
      </c>
      <c r="M636" s="7">
        <v>0</v>
      </c>
      <c r="N636" s="7">
        <f t="shared" si="46"/>
        <v>80.186700000000002</v>
      </c>
      <c r="O636" s="7">
        <f t="shared" si="47"/>
        <v>47.770800000000008</v>
      </c>
      <c r="P636" s="7">
        <f t="shared" si="48"/>
        <v>73.362300000000005</v>
      </c>
      <c r="Q636" s="13">
        <f t="shared" si="49"/>
        <v>-201.31980000000001</v>
      </c>
    </row>
    <row r="637" spans="1:17" s="8" customFormat="1" ht="12.75" customHeight="1" x14ac:dyDescent="0.15">
      <c r="A637" s="6" t="s">
        <v>649</v>
      </c>
      <c r="B637" s="7">
        <v>0</v>
      </c>
      <c r="C637" s="7">
        <v>628.74</v>
      </c>
      <c r="D637" s="7">
        <v>19078.560000000001</v>
      </c>
      <c r="E637" s="7">
        <v>19078.560000000001</v>
      </c>
      <c r="F637" s="7">
        <v>0</v>
      </c>
      <c r="G637" s="7">
        <v>0</v>
      </c>
      <c r="H637" s="7">
        <v>16535.3</v>
      </c>
      <c r="I637" s="7">
        <v>16535.3</v>
      </c>
      <c r="J637" s="7">
        <v>0</v>
      </c>
      <c r="K637" s="7">
        <v>0</v>
      </c>
      <c r="L637" s="19">
        <f t="shared" si="45"/>
        <v>86.669539000847024</v>
      </c>
      <c r="M637" s="7">
        <v>17322</v>
      </c>
      <c r="N637" s="7">
        <f t="shared" si="46"/>
        <v>4483.4615999999996</v>
      </c>
      <c r="O637" s="7">
        <f t="shared" si="47"/>
        <v>2670.9984000000004</v>
      </c>
      <c r="P637" s="7">
        <f t="shared" si="48"/>
        <v>4101.8904000000002</v>
      </c>
      <c r="Q637" s="13">
        <f t="shared" si="49"/>
        <v>-12043.0504</v>
      </c>
    </row>
    <row r="638" spans="1:17" s="8" customFormat="1" ht="12.75" customHeight="1" x14ac:dyDescent="0.15">
      <c r="A638" s="6" t="s">
        <v>650</v>
      </c>
      <c r="B638" s="7">
        <v>0</v>
      </c>
      <c r="C638" s="7">
        <v>41583.07</v>
      </c>
      <c r="D638" s="7">
        <v>16701.96</v>
      </c>
      <c r="E638" s="7">
        <v>16701.96</v>
      </c>
      <c r="F638" s="7">
        <v>0</v>
      </c>
      <c r="G638" s="7">
        <v>0</v>
      </c>
      <c r="H638" s="7">
        <v>16196.46</v>
      </c>
      <c r="I638" s="7">
        <v>16196.46</v>
      </c>
      <c r="J638" s="7">
        <v>0</v>
      </c>
      <c r="K638" s="7">
        <v>0</v>
      </c>
      <c r="L638" s="19">
        <f t="shared" si="45"/>
        <v>96.973409108871053</v>
      </c>
      <c r="M638" s="7">
        <v>19814</v>
      </c>
      <c r="N638" s="7">
        <f t="shared" si="46"/>
        <v>3924.9605999999994</v>
      </c>
      <c r="O638" s="7">
        <f t="shared" si="47"/>
        <v>2338.2744000000002</v>
      </c>
      <c r="P638" s="7">
        <f t="shared" si="48"/>
        <v>3590.9213999999997</v>
      </c>
      <c r="Q638" s="13">
        <f t="shared" si="49"/>
        <v>-13471.696400000001</v>
      </c>
    </row>
    <row r="639" spans="1:17" s="8" customFormat="1" ht="12.75" customHeight="1" x14ac:dyDescent="0.15">
      <c r="A639" s="6" t="s">
        <v>651</v>
      </c>
      <c r="B639" s="7">
        <v>0</v>
      </c>
      <c r="C639" s="7">
        <v>7668.21</v>
      </c>
      <c r="D639" s="7">
        <v>16026.54</v>
      </c>
      <c r="E639" s="7">
        <v>16026.54</v>
      </c>
      <c r="F639" s="7">
        <v>0</v>
      </c>
      <c r="G639" s="7">
        <v>0</v>
      </c>
      <c r="H639" s="7">
        <v>12543.99</v>
      </c>
      <c r="I639" s="7">
        <v>12543.99</v>
      </c>
      <c r="J639" s="7">
        <v>0</v>
      </c>
      <c r="K639" s="7">
        <v>0</v>
      </c>
      <c r="L639" s="19">
        <f t="shared" si="45"/>
        <v>78.270106960079971</v>
      </c>
      <c r="M639" s="7">
        <v>21190</v>
      </c>
      <c r="N639" s="7">
        <f t="shared" si="46"/>
        <v>3766.2368999999999</v>
      </c>
      <c r="O639" s="7">
        <f t="shared" si="47"/>
        <v>2243.7156000000004</v>
      </c>
      <c r="P639" s="7">
        <f t="shared" si="48"/>
        <v>3445.7061000000003</v>
      </c>
      <c r="Q639" s="13">
        <f t="shared" si="49"/>
        <v>-18101.668600000001</v>
      </c>
    </row>
    <row r="640" spans="1:17" s="8" customFormat="1" ht="12.75" customHeight="1" x14ac:dyDescent="0.15">
      <c r="A640" s="6" t="s">
        <v>652</v>
      </c>
      <c r="B640" s="7">
        <v>0</v>
      </c>
      <c r="C640" s="7">
        <v>14159.48</v>
      </c>
      <c r="D640" s="7">
        <v>15914.58</v>
      </c>
      <c r="E640" s="7">
        <v>15914.58</v>
      </c>
      <c r="F640" s="7">
        <v>0</v>
      </c>
      <c r="G640" s="7">
        <v>0</v>
      </c>
      <c r="H640" s="7">
        <v>27805.64</v>
      </c>
      <c r="I640" s="7">
        <v>27805.64</v>
      </c>
      <c r="J640" s="7">
        <v>0</v>
      </c>
      <c r="K640" s="7">
        <v>0</v>
      </c>
      <c r="L640" s="19">
        <f t="shared" si="45"/>
        <v>174.71802586056307</v>
      </c>
      <c r="M640" s="7">
        <v>16714</v>
      </c>
      <c r="N640" s="7">
        <f t="shared" si="46"/>
        <v>3739.9262999999996</v>
      </c>
      <c r="O640" s="7">
        <f t="shared" si="47"/>
        <v>2228.0412000000001</v>
      </c>
      <c r="P640" s="7">
        <f t="shared" si="48"/>
        <v>3421.6347000000001</v>
      </c>
      <c r="Q640" s="13">
        <f t="shared" si="49"/>
        <v>1702.0378000000005</v>
      </c>
    </row>
    <row r="641" spans="1:17" s="8" customFormat="1" ht="12.75" customHeight="1" x14ac:dyDescent="0.15">
      <c r="A641" s="6" t="s">
        <v>653</v>
      </c>
      <c r="B641" s="7">
        <v>0</v>
      </c>
      <c r="C641" s="7">
        <v>22583.61</v>
      </c>
      <c r="D641" s="7">
        <v>18222.72</v>
      </c>
      <c r="E641" s="7">
        <v>18222.72</v>
      </c>
      <c r="F641" s="7">
        <v>0</v>
      </c>
      <c r="G641" s="7">
        <v>0</v>
      </c>
      <c r="H641" s="7">
        <v>12617.5</v>
      </c>
      <c r="I641" s="7">
        <v>12617.5</v>
      </c>
      <c r="J641" s="7">
        <v>0</v>
      </c>
      <c r="K641" s="7">
        <v>0</v>
      </c>
      <c r="L641" s="19">
        <f t="shared" si="45"/>
        <v>69.240486601341615</v>
      </c>
      <c r="M641" s="7">
        <v>11679</v>
      </c>
      <c r="N641" s="7">
        <f t="shared" si="46"/>
        <v>4282.3392000000003</v>
      </c>
      <c r="O641" s="7">
        <f t="shared" si="47"/>
        <v>2551.1808000000005</v>
      </c>
      <c r="P641" s="7">
        <f t="shared" si="48"/>
        <v>3917.8848000000003</v>
      </c>
      <c r="Q641" s="13">
        <f t="shared" si="49"/>
        <v>-9812.9048000000003</v>
      </c>
    </row>
    <row r="642" spans="1:17" s="8" customFormat="1" ht="12.75" customHeight="1" x14ac:dyDescent="0.15">
      <c r="A642" s="6" t="s">
        <v>654</v>
      </c>
      <c r="B642" s="7">
        <v>0</v>
      </c>
      <c r="C642" s="7">
        <v>290.39999999999998</v>
      </c>
      <c r="D642" s="7">
        <v>290.39999999999998</v>
      </c>
      <c r="E642" s="7">
        <v>0</v>
      </c>
      <c r="F642" s="7">
        <v>290.39999999999998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19">
        <f t="shared" si="45"/>
        <v>0</v>
      </c>
      <c r="M642" s="7">
        <v>0</v>
      </c>
      <c r="N642" s="7">
        <f t="shared" si="46"/>
        <v>68.243999999999986</v>
      </c>
      <c r="O642" s="7">
        <f t="shared" si="47"/>
        <v>40.655999999999999</v>
      </c>
      <c r="P642" s="7">
        <f t="shared" si="48"/>
        <v>62.435999999999993</v>
      </c>
      <c r="Q642" s="13">
        <f t="shared" si="49"/>
        <v>-171.33599999999996</v>
      </c>
    </row>
    <row r="643" spans="1:17" s="8" customFormat="1" ht="12.75" customHeight="1" x14ac:dyDescent="0.15">
      <c r="A643" s="6" t="s">
        <v>655</v>
      </c>
      <c r="B643" s="7">
        <v>0</v>
      </c>
      <c r="C643" s="7">
        <v>112163.8</v>
      </c>
      <c r="D643" s="7">
        <v>18760.98</v>
      </c>
      <c r="E643" s="7">
        <v>18760.98</v>
      </c>
      <c r="F643" s="7">
        <v>0</v>
      </c>
      <c r="G643" s="7">
        <v>0</v>
      </c>
      <c r="H643" s="7">
        <v>9617.09</v>
      </c>
      <c r="I643" s="7">
        <v>9617.09</v>
      </c>
      <c r="J643" s="7">
        <v>0</v>
      </c>
      <c r="K643" s="7">
        <v>0</v>
      </c>
      <c r="L643" s="19">
        <f t="shared" si="45"/>
        <v>51.261128150022017</v>
      </c>
      <c r="M643" s="7">
        <v>2899</v>
      </c>
      <c r="N643" s="7">
        <f t="shared" si="46"/>
        <v>4408.8302999999996</v>
      </c>
      <c r="O643" s="7">
        <f t="shared" si="47"/>
        <v>2626.5372000000002</v>
      </c>
      <c r="P643" s="7">
        <f t="shared" si="48"/>
        <v>4033.6106999999997</v>
      </c>
      <c r="Q643" s="13">
        <f t="shared" si="49"/>
        <v>-4350.8881999999994</v>
      </c>
    </row>
    <row r="644" spans="1:17" s="8" customFormat="1" ht="12.75" customHeight="1" x14ac:dyDescent="0.15">
      <c r="A644" s="6" t="s">
        <v>656</v>
      </c>
      <c r="B644" s="7">
        <v>698.21</v>
      </c>
      <c r="C644" s="7">
        <v>-523.12</v>
      </c>
      <c r="D644" s="7">
        <v>377.52</v>
      </c>
      <c r="E644" s="7">
        <v>0</v>
      </c>
      <c r="F644" s="7">
        <v>377.52</v>
      </c>
      <c r="G644" s="7">
        <v>0</v>
      </c>
      <c r="H644" s="7">
        <v>161.46</v>
      </c>
      <c r="I644" s="7">
        <v>0</v>
      </c>
      <c r="J644" s="7">
        <v>161.46</v>
      </c>
      <c r="K644" s="7">
        <v>0</v>
      </c>
      <c r="L644" s="19">
        <f t="shared" si="45"/>
        <v>42.768595041322314</v>
      </c>
      <c r="M644" s="7">
        <v>0</v>
      </c>
      <c r="N644" s="7">
        <f t="shared" si="46"/>
        <v>88.717199999999991</v>
      </c>
      <c r="O644" s="7">
        <f t="shared" si="47"/>
        <v>52.852800000000002</v>
      </c>
      <c r="P644" s="7">
        <f t="shared" si="48"/>
        <v>81.166799999999995</v>
      </c>
      <c r="Q644" s="13">
        <f t="shared" si="49"/>
        <v>475.47320000000002</v>
      </c>
    </row>
    <row r="645" spans="1:17" s="8" customFormat="1" ht="12.75" customHeight="1" x14ac:dyDescent="0.15">
      <c r="A645" s="6" t="s">
        <v>657</v>
      </c>
      <c r="B645" s="7">
        <v>0</v>
      </c>
      <c r="C645" s="7">
        <v>10685.84</v>
      </c>
      <c r="D645" s="7">
        <v>3184.28</v>
      </c>
      <c r="E645" s="7">
        <v>2607.36</v>
      </c>
      <c r="F645" s="7">
        <v>576.91999999999996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19">
        <f t="shared" si="45"/>
        <v>0</v>
      </c>
      <c r="M645" s="7">
        <v>0</v>
      </c>
      <c r="N645" s="7">
        <f t="shared" si="46"/>
        <v>748.30579999999998</v>
      </c>
      <c r="O645" s="7">
        <f t="shared" si="47"/>
        <v>445.7992000000001</v>
      </c>
      <c r="P645" s="7">
        <f t="shared" si="48"/>
        <v>684.62020000000007</v>
      </c>
      <c r="Q645" s="13">
        <f t="shared" si="49"/>
        <v>-1878.7252000000001</v>
      </c>
    </row>
    <row r="646" spans="1:17" s="8" customFormat="1" ht="12.75" customHeight="1" x14ac:dyDescent="0.15">
      <c r="A646" s="6" t="s">
        <v>658</v>
      </c>
      <c r="B646" s="7">
        <v>0</v>
      </c>
      <c r="C646" s="7">
        <v>10318.459999999999</v>
      </c>
      <c r="D646" s="7">
        <v>2872.8</v>
      </c>
      <c r="E646" s="7">
        <v>2587.92</v>
      </c>
      <c r="F646" s="7">
        <v>284.88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19">
        <f t="shared" si="45"/>
        <v>0</v>
      </c>
      <c r="M646" s="7">
        <v>0</v>
      </c>
      <c r="N646" s="7">
        <f t="shared" si="46"/>
        <v>675.10800000000006</v>
      </c>
      <c r="O646" s="7">
        <f t="shared" si="47"/>
        <v>402.19200000000006</v>
      </c>
      <c r="P646" s="7">
        <f t="shared" si="48"/>
        <v>617.65200000000004</v>
      </c>
      <c r="Q646" s="13">
        <f t="shared" si="49"/>
        <v>-1694.9520000000002</v>
      </c>
    </row>
    <row r="647" spans="1:17" s="8" customFormat="1" ht="12.75" customHeight="1" x14ac:dyDescent="0.15">
      <c r="A647" s="6" t="s">
        <v>659</v>
      </c>
      <c r="B647" s="7">
        <v>0</v>
      </c>
      <c r="C647" s="7">
        <v>21024.89</v>
      </c>
      <c r="D647" s="7">
        <v>5853.58</v>
      </c>
      <c r="E647" s="7">
        <v>5273.1</v>
      </c>
      <c r="F647" s="7">
        <v>580.48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19">
        <f t="shared" si="45"/>
        <v>0</v>
      </c>
      <c r="M647" s="7">
        <v>0</v>
      </c>
      <c r="N647" s="7">
        <f t="shared" si="46"/>
        <v>1375.5912999999998</v>
      </c>
      <c r="O647" s="7">
        <f t="shared" si="47"/>
        <v>819.50120000000004</v>
      </c>
      <c r="P647" s="7">
        <f t="shared" si="48"/>
        <v>1258.5197000000001</v>
      </c>
      <c r="Q647" s="13">
        <f t="shared" si="49"/>
        <v>-3453.6121999999996</v>
      </c>
    </row>
    <row r="648" spans="1:17" s="8" customFormat="1" ht="12.75" customHeight="1" x14ac:dyDescent="0.15">
      <c r="A648" s="6" t="s">
        <v>660</v>
      </c>
      <c r="B648" s="7">
        <v>0</v>
      </c>
      <c r="C648" s="7">
        <v>9904.1</v>
      </c>
      <c r="D648" s="7">
        <v>2804.42</v>
      </c>
      <c r="E648" s="7">
        <v>2526.3000000000002</v>
      </c>
      <c r="F648" s="7">
        <v>278.12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19">
        <f t="shared" ref="L648:L711" si="50">H648/D648*100</f>
        <v>0</v>
      </c>
      <c r="M648" s="7">
        <v>0</v>
      </c>
      <c r="N648" s="7">
        <f t="shared" ref="N648:N710" si="51">D648*23.5%</f>
        <v>659.03869999999995</v>
      </c>
      <c r="O648" s="7">
        <f t="shared" ref="O648:O710" si="52">D648*14%</f>
        <v>392.61880000000002</v>
      </c>
      <c r="P648" s="7">
        <f t="shared" ref="P648:P710" si="53">D648*21.5%</f>
        <v>602.95029999999997</v>
      </c>
      <c r="Q648" s="13">
        <f t="shared" ref="Q648:Q710" si="54">B648+I648-M648-N648-O648-P648</f>
        <v>-1654.6078</v>
      </c>
    </row>
    <row r="649" spans="1:17" s="8" customFormat="1" ht="12.75" customHeight="1" x14ac:dyDescent="0.15">
      <c r="A649" s="6" t="s">
        <v>661</v>
      </c>
      <c r="B649" s="7">
        <v>1182.72</v>
      </c>
      <c r="C649" s="7">
        <v>5611.58</v>
      </c>
      <c r="D649" s="7">
        <v>1170.3</v>
      </c>
      <c r="E649" s="7">
        <v>1170.3</v>
      </c>
      <c r="F649" s="7">
        <v>0</v>
      </c>
      <c r="G649" s="7">
        <v>0</v>
      </c>
      <c r="H649" s="7">
        <v>220</v>
      </c>
      <c r="I649" s="7">
        <v>220</v>
      </c>
      <c r="J649" s="7">
        <v>0</v>
      </c>
      <c r="K649" s="7">
        <v>0</v>
      </c>
      <c r="L649" s="19">
        <f t="shared" si="50"/>
        <v>18.798598649918823</v>
      </c>
      <c r="M649" s="7">
        <v>0</v>
      </c>
      <c r="N649" s="7">
        <f t="shared" si="51"/>
        <v>275.02049999999997</v>
      </c>
      <c r="O649" s="7">
        <f t="shared" si="52"/>
        <v>163.84200000000001</v>
      </c>
      <c r="P649" s="7">
        <f t="shared" si="53"/>
        <v>251.61449999999999</v>
      </c>
      <c r="Q649" s="13">
        <f t="shared" si="54"/>
        <v>712.24300000000017</v>
      </c>
    </row>
    <row r="650" spans="1:17" s="8" customFormat="1" ht="12.75" customHeight="1" x14ac:dyDescent="0.15">
      <c r="A650" s="6" t="s">
        <v>662</v>
      </c>
      <c r="B650" s="7">
        <v>6299.94</v>
      </c>
      <c r="C650" s="7">
        <v>-681.76</v>
      </c>
      <c r="D650" s="7">
        <v>2306.9</v>
      </c>
      <c r="E650" s="7">
        <v>2306.9</v>
      </c>
      <c r="F650" s="7">
        <v>0</v>
      </c>
      <c r="G650" s="7">
        <v>0</v>
      </c>
      <c r="H650" s="7">
        <v>1689.89</v>
      </c>
      <c r="I650" s="7">
        <v>1689.89</v>
      </c>
      <c r="J650" s="7">
        <v>0</v>
      </c>
      <c r="K650" s="7">
        <v>0</v>
      </c>
      <c r="L650" s="19">
        <f t="shared" si="50"/>
        <v>73.253717109540943</v>
      </c>
      <c r="M650" s="7">
        <v>0</v>
      </c>
      <c r="N650" s="7">
        <f t="shared" si="51"/>
        <v>542.12149999999997</v>
      </c>
      <c r="O650" s="7">
        <f t="shared" si="52"/>
        <v>322.96600000000007</v>
      </c>
      <c r="P650" s="7">
        <f t="shared" si="53"/>
        <v>495.98349999999999</v>
      </c>
      <c r="Q650" s="13">
        <f t="shared" si="54"/>
        <v>6628.7589999999991</v>
      </c>
    </row>
    <row r="651" spans="1:17" s="8" customFormat="1" ht="12.75" customHeight="1" x14ac:dyDescent="0.15">
      <c r="A651" s="6" t="s">
        <v>663</v>
      </c>
      <c r="B651" s="7">
        <v>529.41999999999996</v>
      </c>
      <c r="C651" s="7">
        <v>195.14</v>
      </c>
      <c r="D651" s="7">
        <v>1402.2</v>
      </c>
      <c r="E651" s="7">
        <v>817.84</v>
      </c>
      <c r="F651" s="7">
        <v>584.36</v>
      </c>
      <c r="G651" s="7">
        <v>0</v>
      </c>
      <c r="H651" s="7">
        <v>1962</v>
      </c>
      <c r="I651" s="7">
        <v>1144.3499999999999</v>
      </c>
      <c r="J651" s="7">
        <v>817.65</v>
      </c>
      <c r="K651" s="7">
        <v>0</v>
      </c>
      <c r="L651" s="19">
        <f t="shared" si="50"/>
        <v>139.92297817715018</v>
      </c>
      <c r="M651" s="7">
        <v>0</v>
      </c>
      <c r="N651" s="7">
        <f t="shared" si="51"/>
        <v>329.517</v>
      </c>
      <c r="O651" s="7">
        <f t="shared" si="52"/>
        <v>196.30800000000002</v>
      </c>
      <c r="P651" s="7">
        <f t="shared" si="53"/>
        <v>301.47300000000001</v>
      </c>
      <c r="Q651" s="13">
        <f t="shared" si="54"/>
        <v>846.47199999999998</v>
      </c>
    </row>
    <row r="652" spans="1:17" s="8" customFormat="1" ht="12.75" customHeight="1" x14ac:dyDescent="0.15">
      <c r="A652" s="6" t="s">
        <v>664</v>
      </c>
      <c r="B652" s="7">
        <v>695.57</v>
      </c>
      <c r="C652" s="7">
        <v>334.24</v>
      </c>
      <c r="D652" s="7">
        <v>2126.77</v>
      </c>
      <c r="E652" s="7">
        <v>1843.41</v>
      </c>
      <c r="F652" s="7">
        <v>283.36</v>
      </c>
      <c r="G652" s="7">
        <v>0</v>
      </c>
      <c r="H652" s="7">
        <v>1789.06</v>
      </c>
      <c r="I652" s="7">
        <v>1550.69</v>
      </c>
      <c r="J652" s="7">
        <v>238.37</v>
      </c>
      <c r="K652" s="7">
        <v>0</v>
      </c>
      <c r="L652" s="19">
        <f t="shared" si="50"/>
        <v>84.120990986331378</v>
      </c>
      <c r="M652" s="7">
        <v>0</v>
      </c>
      <c r="N652" s="7">
        <f t="shared" si="51"/>
        <v>499.79094999999995</v>
      </c>
      <c r="O652" s="7">
        <f t="shared" si="52"/>
        <v>297.74780000000004</v>
      </c>
      <c r="P652" s="7">
        <f t="shared" si="53"/>
        <v>457.25554999999997</v>
      </c>
      <c r="Q652" s="13">
        <f t="shared" si="54"/>
        <v>991.46570000000008</v>
      </c>
    </row>
    <row r="653" spans="1:17" s="8" customFormat="1" ht="12.75" customHeight="1" x14ac:dyDescent="0.15">
      <c r="A653" s="6" t="s">
        <v>665</v>
      </c>
      <c r="B653" s="7">
        <v>0</v>
      </c>
      <c r="C653" s="7">
        <v>18480.599999999999</v>
      </c>
      <c r="D653" s="7">
        <v>3249.9</v>
      </c>
      <c r="E653" s="7">
        <v>2918.7</v>
      </c>
      <c r="F653" s="7">
        <v>331.2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19">
        <f t="shared" si="50"/>
        <v>0</v>
      </c>
      <c r="M653" s="7">
        <v>0</v>
      </c>
      <c r="N653" s="7">
        <f t="shared" si="51"/>
        <v>763.72649999999999</v>
      </c>
      <c r="O653" s="7">
        <f t="shared" si="52"/>
        <v>454.98600000000005</v>
      </c>
      <c r="P653" s="7">
        <f t="shared" si="53"/>
        <v>698.72850000000005</v>
      </c>
      <c r="Q653" s="13">
        <f t="shared" si="54"/>
        <v>-1917.4410000000003</v>
      </c>
    </row>
    <row r="654" spans="1:17" s="8" customFormat="1" ht="12.75" customHeight="1" x14ac:dyDescent="0.15">
      <c r="A654" s="6" t="s">
        <v>666</v>
      </c>
      <c r="B654" s="7">
        <v>0</v>
      </c>
      <c r="C654" s="7">
        <v>105267.23</v>
      </c>
      <c r="D654" s="7">
        <v>90526.74</v>
      </c>
      <c r="E654" s="7">
        <v>87184.98</v>
      </c>
      <c r="F654" s="7">
        <v>3341.76</v>
      </c>
      <c r="G654" s="7">
        <v>0</v>
      </c>
      <c r="H654" s="7">
        <v>66116.210000000006</v>
      </c>
      <c r="I654" s="7">
        <v>63675.56</v>
      </c>
      <c r="J654" s="7">
        <v>2440.65</v>
      </c>
      <c r="K654" s="7">
        <v>0</v>
      </c>
      <c r="L654" s="19">
        <f t="shared" si="50"/>
        <v>73.035006010378808</v>
      </c>
      <c r="M654" s="7">
        <v>24680</v>
      </c>
      <c r="N654" s="7">
        <f t="shared" si="51"/>
        <v>21273.783899999999</v>
      </c>
      <c r="O654" s="7">
        <f t="shared" si="52"/>
        <v>12673.743600000002</v>
      </c>
      <c r="P654" s="7">
        <f t="shared" si="53"/>
        <v>19463.249100000001</v>
      </c>
      <c r="Q654" s="13">
        <f t="shared" si="54"/>
        <v>-14415.216600000003</v>
      </c>
    </row>
    <row r="655" spans="1:17" s="8" customFormat="1" ht="12.75" customHeight="1" x14ac:dyDescent="0.15">
      <c r="A655" s="6" t="s">
        <v>667</v>
      </c>
      <c r="B655" s="7">
        <v>0</v>
      </c>
      <c r="C655" s="7">
        <v>23710.68</v>
      </c>
      <c r="D655" s="7">
        <v>9857.2199999999993</v>
      </c>
      <c r="E655" s="7">
        <v>9857.2199999999993</v>
      </c>
      <c r="F655" s="7">
        <v>0</v>
      </c>
      <c r="G655" s="7">
        <v>0</v>
      </c>
      <c r="H655" s="7">
        <v>11018.77</v>
      </c>
      <c r="I655" s="7">
        <v>11018.77</v>
      </c>
      <c r="J655" s="7">
        <v>0</v>
      </c>
      <c r="K655" s="7">
        <v>0</v>
      </c>
      <c r="L655" s="19">
        <f t="shared" si="50"/>
        <v>111.78374835907083</v>
      </c>
      <c r="M655" s="7">
        <v>23387</v>
      </c>
      <c r="N655" s="7">
        <f t="shared" si="51"/>
        <v>2316.4466999999995</v>
      </c>
      <c r="O655" s="7">
        <f t="shared" si="52"/>
        <v>1380.0108</v>
      </c>
      <c r="P655" s="7">
        <f t="shared" si="53"/>
        <v>2119.3022999999998</v>
      </c>
      <c r="Q655" s="13">
        <f t="shared" si="54"/>
        <v>-18183.989799999999</v>
      </c>
    </row>
    <row r="656" spans="1:17" s="8" customFormat="1" ht="12.75" customHeight="1" x14ac:dyDescent="0.15">
      <c r="A656" s="6" t="s">
        <v>668</v>
      </c>
      <c r="B656" s="7">
        <v>0</v>
      </c>
      <c r="C656" s="7">
        <v>14146.75</v>
      </c>
      <c r="D656" s="7">
        <v>4253.1000000000004</v>
      </c>
      <c r="E656" s="7">
        <v>4253.1000000000004</v>
      </c>
      <c r="F656" s="7">
        <v>0</v>
      </c>
      <c r="G656" s="7">
        <v>0</v>
      </c>
      <c r="H656" s="7">
        <v>1420</v>
      </c>
      <c r="I656" s="7">
        <v>1420</v>
      </c>
      <c r="J656" s="7">
        <v>0</v>
      </c>
      <c r="K656" s="7">
        <v>0</v>
      </c>
      <c r="L656" s="19">
        <f t="shared" si="50"/>
        <v>33.387411535115561</v>
      </c>
      <c r="M656" s="7">
        <v>778</v>
      </c>
      <c r="N656" s="7">
        <f t="shared" si="51"/>
        <v>999.47850000000005</v>
      </c>
      <c r="O656" s="7">
        <f t="shared" si="52"/>
        <v>595.43400000000008</v>
      </c>
      <c r="P656" s="7">
        <f t="shared" si="53"/>
        <v>914.41650000000004</v>
      </c>
      <c r="Q656" s="13">
        <f t="shared" si="54"/>
        <v>-1867.3290000000002</v>
      </c>
    </row>
    <row r="657" spans="1:17" s="8" customFormat="1" ht="12.75" customHeight="1" x14ac:dyDescent="0.15">
      <c r="A657" s="6" t="s">
        <v>669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19">
        <v>0</v>
      </c>
      <c r="M657" s="7">
        <v>778</v>
      </c>
      <c r="N657" s="7">
        <f t="shared" si="51"/>
        <v>0</v>
      </c>
      <c r="O657" s="7">
        <f t="shared" si="52"/>
        <v>0</v>
      </c>
      <c r="P657" s="7">
        <f t="shared" si="53"/>
        <v>0</v>
      </c>
      <c r="Q657" s="13">
        <f t="shared" si="54"/>
        <v>-778</v>
      </c>
    </row>
    <row r="658" spans="1:17" s="8" customFormat="1" ht="12.75" customHeight="1" x14ac:dyDescent="0.15">
      <c r="A658" s="6" t="s">
        <v>670</v>
      </c>
      <c r="B658" s="7">
        <v>0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19">
        <v>0</v>
      </c>
      <c r="M658" s="7">
        <v>20292</v>
      </c>
      <c r="N658" s="7">
        <f t="shared" si="51"/>
        <v>0</v>
      </c>
      <c r="O658" s="7">
        <f t="shared" si="52"/>
        <v>0</v>
      </c>
      <c r="P658" s="7">
        <f t="shared" si="53"/>
        <v>0</v>
      </c>
      <c r="Q658" s="13">
        <f t="shared" si="54"/>
        <v>-20292</v>
      </c>
    </row>
    <row r="659" spans="1:17" s="8" customFormat="1" ht="12.75" customHeight="1" x14ac:dyDescent="0.15">
      <c r="A659" s="6" t="s">
        <v>671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19">
        <v>0</v>
      </c>
      <c r="M659" s="7">
        <v>32934</v>
      </c>
      <c r="N659" s="7">
        <f t="shared" si="51"/>
        <v>0</v>
      </c>
      <c r="O659" s="7">
        <f t="shared" si="52"/>
        <v>0</v>
      </c>
      <c r="P659" s="7">
        <f t="shared" si="53"/>
        <v>0</v>
      </c>
      <c r="Q659" s="13">
        <f t="shared" si="54"/>
        <v>-32934</v>
      </c>
    </row>
    <row r="660" spans="1:17" s="8" customFormat="1" ht="12.75" customHeight="1" x14ac:dyDescent="0.15">
      <c r="A660" s="6" t="s">
        <v>672</v>
      </c>
      <c r="B660" s="7">
        <v>0</v>
      </c>
      <c r="C660" s="7">
        <v>53155.17</v>
      </c>
      <c r="D660" s="7">
        <v>34466.839999999997</v>
      </c>
      <c r="E660" s="7">
        <v>31811.279999999999</v>
      </c>
      <c r="F660" s="7">
        <v>2655.56</v>
      </c>
      <c r="G660" s="7">
        <v>0</v>
      </c>
      <c r="H660" s="7">
        <v>18683.43</v>
      </c>
      <c r="I660" s="7">
        <v>17243.93</v>
      </c>
      <c r="J660" s="7">
        <v>1439.5</v>
      </c>
      <c r="K660" s="7">
        <v>0</v>
      </c>
      <c r="L660" s="19">
        <f t="shared" si="50"/>
        <v>54.206971106141445</v>
      </c>
      <c r="M660" s="7">
        <v>11038</v>
      </c>
      <c r="N660" s="7">
        <f t="shared" si="51"/>
        <v>8099.7073999999984</v>
      </c>
      <c r="O660" s="7">
        <f t="shared" si="52"/>
        <v>4825.3576000000003</v>
      </c>
      <c r="P660" s="7">
        <f t="shared" si="53"/>
        <v>7410.3705999999993</v>
      </c>
      <c r="Q660" s="13">
        <f t="shared" si="54"/>
        <v>-14129.505599999997</v>
      </c>
    </row>
    <row r="661" spans="1:17" s="8" customFormat="1" ht="12.75" customHeight="1" x14ac:dyDescent="0.15">
      <c r="A661" s="6" t="s">
        <v>673</v>
      </c>
      <c r="B661" s="7">
        <v>0</v>
      </c>
      <c r="C661" s="7">
        <v>19335.89</v>
      </c>
      <c r="D661" s="7">
        <v>71229.119999999995</v>
      </c>
      <c r="E661" s="7">
        <v>66640.740000000005</v>
      </c>
      <c r="F661" s="7">
        <v>4588.38</v>
      </c>
      <c r="G661" s="7">
        <v>0</v>
      </c>
      <c r="H661" s="7">
        <v>62696.21</v>
      </c>
      <c r="I661" s="7">
        <v>58657.5</v>
      </c>
      <c r="J661" s="7">
        <v>4038.71</v>
      </c>
      <c r="K661" s="7">
        <v>0</v>
      </c>
      <c r="L661" s="19">
        <f t="shared" si="50"/>
        <v>88.020475333683763</v>
      </c>
      <c r="M661" s="7">
        <v>43211</v>
      </c>
      <c r="N661" s="7">
        <f t="shared" si="51"/>
        <v>16738.843199999999</v>
      </c>
      <c r="O661" s="7">
        <f t="shared" si="52"/>
        <v>9972.0768000000007</v>
      </c>
      <c r="P661" s="7">
        <f t="shared" si="53"/>
        <v>15314.260799999998</v>
      </c>
      <c r="Q661" s="13">
        <f t="shared" si="54"/>
        <v>-26578.680799999998</v>
      </c>
    </row>
    <row r="662" spans="1:17" s="8" customFormat="1" ht="12.75" customHeight="1" x14ac:dyDescent="0.15">
      <c r="A662" s="6" t="s">
        <v>674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19">
        <v>0</v>
      </c>
      <c r="M662" s="7">
        <v>0</v>
      </c>
      <c r="N662" s="7">
        <f t="shared" si="51"/>
        <v>0</v>
      </c>
      <c r="O662" s="7">
        <f t="shared" si="52"/>
        <v>0</v>
      </c>
      <c r="P662" s="7">
        <f t="shared" si="53"/>
        <v>0</v>
      </c>
      <c r="Q662" s="13">
        <f t="shared" si="54"/>
        <v>0</v>
      </c>
    </row>
    <row r="663" spans="1:17" s="8" customFormat="1" ht="12.75" customHeight="1" x14ac:dyDescent="0.15">
      <c r="A663" s="6" t="s">
        <v>675</v>
      </c>
      <c r="B663" s="7">
        <v>0</v>
      </c>
      <c r="C663" s="7">
        <v>5239.8599999999997</v>
      </c>
      <c r="D663" s="7">
        <v>2452.08</v>
      </c>
      <c r="E663" s="7">
        <v>2205.2399999999998</v>
      </c>
      <c r="F663" s="7">
        <v>246.84</v>
      </c>
      <c r="G663" s="7">
        <v>0</v>
      </c>
      <c r="H663" s="7">
        <v>1228.5899999999999</v>
      </c>
      <c r="I663" s="7">
        <v>1104.9100000000001</v>
      </c>
      <c r="J663" s="7">
        <v>123.68</v>
      </c>
      <c r="K663" s="7">
        <v>0</v>
      </c>
      <c r="L663" s="19">
        <f t="shared" si="50"/>
        <v>50.103993344425959</v>
      </c>
      <c r="M663" s="7">
        <v>0</v>
      </c>
      <c r="N663" s="7">
        <f t="shared" si="51"/>
        <v>576.23879999999997</v>
      </c>
      <c r="O663" s="7">
        <f t="shared" si="52"/>
        <v>343.2912</v>
      </c>
      <c r="P663" s="7">
        <f t="shared" si="53"/>
        <v>527.19719999999995</v>
      </c>
      <c r="Q663" s="13">
        <f t="shared" si="54"/>
        <v>-341.81719999999984</v>
      </c>
    </row>
    <row r="664" spans="1:17" s="8" customFormat="1" ht="12.75" customHeight="1" x14ac:dyDescent="0.15">
      <c r="A664" s="6" t="s">
        <v>676</v>
      </c>
      <c r="B664" s="7">
        <v>0</v>
      </c>
      <c r="C664" s="7">
        <v>294.83999999999997</v>
      </c>
      <c r="D664" s="7">
        <v>294.83999999999997</v>
      </c>
      <c r="E664" s="7">
        <v>0</v>
      </c>
      <c r="F664" s="7">
        <v>294.83999999999997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19">
        <f t="shared" si="50"/>
        <v>0</v>
      </c>
      <c r="M664" s="7">
        <v>0</v>
      </c>
      <c r="N664" s="7">
        <f t="shared" si="51"/>
        <v>69.287399999999991</v>
      </c>
      <c r="O664" s="7">
        <f t="shared" si="52"/>
        <v>41.2776</v>
      </c>
      <c r="P664" s="7">
        <f t="shared" si="53"/>
        <v>63.390599999999992</v>
      </c>
      <c r="Q664" s="13">
        <f t="shared" si="54"/>
        <v>-173.9556</v>
      </c>
    </row>
    <row r="665" spans="1:17" s="8" customFormat="1" ht="12.75" customHeight="1" x14ac:dyDescent="0.15">
      <c r="A665" s="6" t="s">
        <v>677</v>
      </c>
      <c r="B665" s="7">
        <v>0</v>
      </c>
      <c r="C665" s="7">
        <v>42549.84</v>
      </c>
      <c r="D665" s="7">
        <v>8914.7999999999993</v>
      </c>
      <c r="E665" s="7">
        <v>7610.64</v>
      </c>
      <c r="F665" s="7">
        <v>1304.1600000000001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19">
        <f t="shared" si="50"/>
        <v>0</v>
      </c>
      <c r="M665" s="7">
        <v>0</v>
      </c>
      <c r="N665" s="7">
        <f t="shared" si="51"/>
        <v>2094.9779999999996</v>
      </c>
      <c r="O665" s="7">
        <f t="shared" si="52"/>
        <v>1248.0720000000001</v>
      </c>
      <c r="P665" s="7">
        <f t="shared" si="53"/>
        <v>1916.6819999999998</v>
      </c>
      <c r="Q665" s="13">
        <f t="shared" si="54"/>
        <v>-5259.732</v>
      </c>
    </row>
    <row r="666" spans="1:17" s="8" customFormat="1" ht="12.75" customHeight="1" x14ac:dyDescent="0.15">
      <c r="A666" s="6" t="s">
        <v>678</v>
      </c>
      <c r="B666" s="7">
        <v>0</v>
      </c>
      <c r="C666" s="7">
        <v>39061.68</v>
      </c>
      <c r="D666" s="7">
        <v>9618.6</v>
      </c>
      <c r="E666" s="7">
        <v>8211.48</v>
      </c>
      <c r="F666" s="7">
        <v>1407.12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19">
        <f t="shared" si="50"/>
        <v>0</v>
      </c>
      <c r="M666" s="7">
        <v>0</v>
      </c>
      <c r="N666" s="7">
        <f t="shared" si="51"/>
        <v>2260.3710000000001</v>
      </c>
      <c r="O666" s="7">
        <f t="shared" si="52"/>
        <v>1346.6040000000003</v>
      </c>
      <c r="P666" s="7">
        <f t="shared" si="53"/>
        <v>2067.9990000000003</v>
      </c>
      <c r="Q666" s="13">
        <f t="shared" si="54"/>
        <v>-5674.9740000000002</v>
      </c>
    </row>
    <row r="667" spans="1:17" s="8" customFormat="1" ht="12.75" customHeight="1" x14ac:dyDescent="0.15">
      <c r="A667" s="6" t="s">
        <v>679</v>
      </c>
      <c r="B667" s="7">
        <v>0</v>
      </c>
      <c r="C667" s="7">
        <v>25477.62</v>
      </c>
      <c r="D667" s="7">
        <v>5488.72</v>
      </c>
      <c r="E667" s="7">
        <v>4929.3599999999997</v>
      </c>
      <c r="F667" s="7">
        <v>559.36</v>
      </c>
      <c r="G667" s="7">
        <v>0</v>
      </c>
      <c r="H667" s="7">
        <v>327.75</v>
      </c>
      <c r="I667" s="7">
        <v>294.35000000000002</v>
      </c>
      <c r="J667" s="7">
        <v>33.4</v>
      </c>
      <c r="K667" s="7">
        <v>0</v>
      </c>
      <c r="L667" s="19">
        <f t="shared" si="50"/>
        <v>5.9713375796178347</v>
      </c>
      <c r="M667" s="7">
        <v>0</v>
      </c>
      <c r="N667" s="7">
        <f t="shared" si="51"/>
        <v>1289.8491999999999</v>
      </c>
      <c r="O667" s="7">
        <f t="shared" si="52"/>
        <v>768.4208000000001</v>
      </c>
      <c r="P667" s="7">
        <f t="shared" si="53"/>
        <v>1180.0748000000001</v>
      </c>
      <c r="Q667" s="13">
        <f t="shared" si="54"/>
        <v>-2943.9948000000004</v>
      </c>
    </row>
    <row r="668" spans="1:17" s="8" customFormat="1" ht="12.75" customHeight="1" x14ac:dyDescent="0.15">
      <c r="A668" s="6" t="s">
        <v>680</v>
      </c>
      <c r="B668" s="7">
        <v>0</v>
      </c>
      <c r="C668" s="7">
        <v>24092</v>
      </c>
      <c r="D668" s="7">
        <v>5109.4799999999996</v>
      </c>
      <c r="E668" s="7">
        <v>3805.32</v>
      </c>
      <c r="F668" s="7">
        <v>1304.1600000000001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19">
        <f t="shared" si="50"/>
        <v>0</v>
      </c>
      <c r="M668" s="7">
        <v>0</v>
      </c>
      <c r="N668" s="7">
        <f t="shared" si="51"/>
        <v>1200.7277999999999</v>
      </c>
      <c r="O668" s="7">
        <f t="shared" si="52"/>
        <v>715.32720000000006</v>
      </c>
      <c r="P668" s="7">
        <f t="shared" si="53"/>
        <v>1098.5382</v>
      </c>
      <c r="Q668" s="13">
        <f t="shared" si="54"/>
        <v>-3014.5931999999998</v>
      </c>
    </row>
    <row r="669" spans="1:17" s="8" customFormat="1" ht="12.75" customHeight="1" x14ac:dyDescent="0.15">
      <c r="A669" s="6" t="s">
        <v>681</v>
      </c>
      <c r="B669" s="7">
        <v>0</v>
      </c>
      <c r="C669" s="7">
        <v>1178.9000000000001</v>
      </c>
      <c r="D669" s="7">
        <v>1178.9000000000001</v>
      </c>
      <c r="E669" s="7">
        <v>0</v>
      </c>
      <c r="F669" s="7">
        <v>1178.9000000000001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19">
        <f t="shared" si="50"/>
        <v>0</v>
      </c>
      <c r="M669" s="7">
        <v>0</v>
      </c>
      <c r="N669" s="7">
        <f t="shared" si="51"/>
        <v>277.04149999999998</v>
      </c>
      <c r="O669" s="7">
        <f t="shared" si="52"/>
        <v>165.04600000000002</v>
      </c>
      <c r="P669" s="7">
        <f t="shared" si="53"/>
        <v>253.46350000000001</v>
      </c>
      <c r="Q669" s="13">
        <f t="shared" si="54"/>
        <v>-695.55099999999993</v>
      </c>
    </row>
    <row r="670" spans="1:17" s="8" customFormat="1" ht="12.75" customHeight="1" x14ac:dyDescent="0.15">
      <c r="A670" s="6" t="s">
        <v>682</v>
      </c>
      <c r="B670" s="7">
        <v>0</v>
      </c>
      <c r="C670" s="7">
        <v>34136.519999999997</v>
      </c>
      <c r="D670" s="7">
        <v>6631.02</v>
      </c>
      <c r="E670" s="7">
        <v>5638.86</v>
      </c>
      <c r="F670" s="7">
        <v>992.16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19">
        <f t="shared" si="50"/>
        <v>0</v>
      </c>
      <c r="M670" s="7">
        <v>0</v>
      </c>
      <c r="N670" s="7">
        <f t="shared" si="51"/>
        <v>1558.2897</v>
      </c>
      <c r="O670" s="7">
        <f t="shared" si="52"/>
        <v>928.34280000000012</v>
      </c>
      <c r="P670" s="7">
        <f t="shared" si="53"/>
        <v>1425.6693</v>
      </c>
      <c r="Q670" s="13">
        <f t="shared" si="54"/>
        <v>-3912.3018000000002</v>
      </c>
    </row>
    <row r="671" spans="1:17" s="8" customFormat="1" ht="12.75" customHeight="1" x14ac:dyDescent="0.15">
      <c r="A671" s="6" t="s">
        <v>683</v>
      </c>
      <c r="B671" s="7">
        <v>0</v>
      </c>
      <c r="C671" s="7">
        <v>23986</v>
      </c>
      <c r="D671" s="7">
        <v>5003.4799999999996</v>
      </c>
      <c r="E671" s="7">
        <v>3805.32</v>
      </c>
      <c r="F671" s="7">
        <v>1198.1600000000001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19">
        <f t="shared" si="50"/>
        <v>0</v>
      </c>
      <c r="M671" s="7">
        <v>0</v>
      </c>
      <c r="N671" s="7">
        <f t="shared" si="51"/>
        <v>1175.8177999999998</v>
      </c>
      <c r="O671" s="7">
        <f t="shared" si="52"/>
        <v>700.48720000000003</v>
      </c>
      <c r="P671" s="7">
        <f t="shared" si="53"/>
        <v>1075.7482</v>
      </c>
      <c r="Q671" s="13">
        <f t="shared" si="54"/>
        <v>-2952.0531999999998</v>
      </c>
    </row>
    <row r="672" spans="1:17" s="8" customFormat="1" ht="12.75" customHeight="1" x14ac:dyDescent="0.15">
      <c r="A672" s="6" t="s">
        <v>684</v>
      </c>
      <c r="B672" s="7">
        <v>0</v>
      </c>
      <c r="C672" s="7">
        <v>13155.19</v>
      </c>
      <c r="D672" s="7">
        <v>62473.98</v>
      </c>
      <c r="E672" s="7">
        <v>57665.88</v>
      </c>
      <c r="F672" s="7">
        <v>4808.1000000000004</v>
      </c>
      <c r="G672" s="7">
        <v>0</v>
      </c>
      <c r="H672" s="7">
        <v>55435.07</v>
      </c>
      <c r="I672" s="7">
        <v>51168.7</v>
      </c>
      <c r="J672" s="7">
        <v>4266.37</v>
      </c>
      <c r="K672" s="7">
        <v>0</v>
      </c>
      <c r="L672" s="19">
        <f t="shared" si="50"/>
        <v>88.733053344768493</v>
      </c>
      <c r="M672" s="7">
        <v>31154</v>
      </c>
      <c r="N672" s="7">
        <f t="shared" si="51"/>
        <v>14681.3853</v>
      </c>
      <c r="O672" s="7">
        <f t="shared" si="52"/>
        <v>8746.3572000000004</v>
      </c>
      <c r="P672" s="7">
        <f t="shared" si="53"/>
        <v>13431.905700000001</v>
      </c>
      <c r="Q672" s="13">
        <f t="shared" si="54"/>
        <v>-16844.948200000006</v>
      </c>
    </row>
    <row r="673" spans="1:17" s="8" customFormat="1" ht="12.75" customHeight="1" x14ac:dyDescent="0.15">
      <c r="A673" s="6" t="s">
        <v>685</v>
      </c>
      <c r="B673" s="7">
        <v>0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19">
        <v>0</v>
      </c>
      <c r="M673" s="7">
        <v>3520</v>
      </c>
      <c r="N673" s="7">
        <f t="shared" si="51"/>
        <v>0</v>
      </c>
      <c r="O673" s="7">
        <f t="shared" si="52"/>
        <v>0</v>
      </c>
      <c r="P673" s="7">
        <f t="shared" si="53"/>
        <v>0</v>
      </c>
      <c r="Q673" s="13">
        <f t="shared" si="54"/>
        <v>-3520</v>
      </c>
    </row>
    <row r="674" spans="1:17" s="8" customFormat="1" ht="12.75" customHeight="1" x14ac:dyDescent="0.15">
      <c r="A674" s="6" t="s">
        <v>686</v>
      </c>
      <c r="B674" s="7">
        <v>0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19">
        <v>0</v>
      </c>
      <c r="M674" s="7">
        <v>3520</v>
      </c>
      <c r="N674" s="7">
        <f t="shared" si="51"/>
        <v>0</v>
      </c>
      <c r="O674" s="7">
        <f t="shared" si="52"/>
        <v>0</v>
      </c>
      <c r="P674" s="7">
        <f t="shared" si="53"/>
        <v>0</v>
      </c>
      <c r="Q674" s="13">
        <f t="shared" si="54"/>
        <v>-3520</v>
      </c>
    </row>
    <row r="675" spans="1:17" s="8" customFormat="1" ht="12.75" customHeight="1" x14ac:dyDescent="0.15">
      <c r="A675" s="6" t="s">
        <v>687</v>
      </c>
      <c r="B675" s="7">
        <v>0</v>
      </c>
      <c r="C675" s="7">
        <v>62435.33</v>
      </c>
      <c r="D675" s="7">
        <v>167646.28</v>
      </c>
      <c r="E675" s="7">
        <v>159103.57999999999</v>
      </c>
      <c r="F675" s="7">
        <v>8542.7000000000007</v>
      </c>
      <c r="G675" s="7">
        <v>0</v>
      </c>
      <c r="H675" s="7">
        <v>150237.57</v>
      </c>
      <c r="I675" s="7">
        <v>142072.39000000001</v>
      </c>
      <c r="J675" s="7">
        <v>8165.18</v>
      </c>
      <c r="K675" s="7">
        <v>0</v>
      </c>
      <c r="L675" s="19">
        <f t="shared" si="50"/>
        <v>89.61580895203879</v>
      </c>
      <c r="M675" s="7">
        <v>43107</v>
      </c>
      <c r="N675" s="7">
        <f t="shared" si="51"/>
        <v>39396.875799999994</v>
      </c>
      <c r="O675" s="7">
        <f t="shared" si="52"/>
        <v>23470.479200000002</v>
      </c>
      <c r="P675" s="7">
        <f t="shared" si="53"/>
        <v>36043.950199999999</v>
      </c>
      <c r="Q675" s="13">
        <f t="shared" si="54"/>
        <v>54.084800000018731</v>
      </c>
    </row>
    <row r="676" spans="1:17" s="8" customFormat="1" ht="12.75" customHeight="1" x14ac:dyDescent="0.15">
      <c r="A676" s="6" t="s">
        <v>688</v>
      </c>
      <c r="B676" s="7">
        <v>0</v>
      </c>
      <c r="C676" s="7">
        <v>48073.15</v>
      </c>
      <c r="D676" s="7">
        <v>154694.35</v>
      </c>
      <c r="E676" s="7">
        <v>144441</v>
      </c>
      <c r="F676" s="7">
        <v>10253.35</v>
      </c>
      <c r="G676" s="7">
        <v>0</v>
      </c>
      <c r="H676" s="7">
        <v>130783.87</v>
      </c>
      <c r="I676" s="7">
        <v>122115.34</v>
      </c>
      <c r="J676" s="7">
        <v>8668.5300000000007</v>
      </c>
      <c r="K676" s="7">
        <v>0</v>
      </c>
      <c r="L676" s="19">
        <f t="shared" si="50"/>
        <v>84.543404461766045</v>
      </c>
      <c r="M676" s="7">
        <v>41213</v>
      </c>
      <c r="N676" s="7">
        <f t="shared" si="51"/>
        <v>36353.172249999996</v>
      </c>
      <c r="O676" s="7">
        <f t="shared" si="52"/>
        <v>21657.209000000003</v>
      </c>
      <c r="P676" s="7">
        <f t="shared" si="53"/>
        <v>33259.285250000001</v>
      </c>
      <c r="Q676" s="13">
        <f t="shared" si="54"/>
        <v>-10367.326500000003</v>
      </c>
    </row>
    <row r="677" spans="1:17" s="8" customFormat="1" ht="12.75" customHeight="1" x14ac:dyDescent="0.15">
      <c r="A677" s="6" t="s">
        <v>689</v>
      </c>
      <c r="B677" s="7">
        <v>9471.94</v>
      </c>
      <c r="C677" s="7">
        <v>75992.83</v>
      </c>
      <c r="D677" s="7">
        <v>168650.04</v>
      </c>
      <c r="E677" s="7">
        <v>154578.18</v>
      </c>
      <c r="F677" s="7">
        <v>14071.86</v>
      </c>
      <c r="G677" s="7">
        <v>0</v>
      </c>
      <c r="H677" s="7">
        <v>146677.6</v>
      </c>
      <c r="I677" s="7">
        <v>134439.07999999999</v>
      </c>
      <c r="J677" s="7">
        <v>12238.52</v>
      </c>
      <c r="K677" s="7">
        <v>0</v>
      </c>
      <c r="L677" s="19">
        <f t="shared" si="50"/>
        <v>86.971577356281685</v>
      </c>
      <c r="M677" s="7">
        <v>56814</v>
      </c>
      <c r="N677" s="7">
        <f t="shared" si="51"/>
        <v>39632.759400000003</v>
      </c>
      <c r="O677" s="7">
        <f t="shared" si="52"/>
        <v>23611.005600000004</v>
      </c>
      <c r="P677" s="7">
        <f t="shared" si="53"/>
        <v>36259.758600000001</v>
      </c>
      <c r="Q677" s="13">
        <f t="shared" si="54"/>
        <v>-12406.503600000018</v>
      </c>
    </row>
    <row r="678" spans="1:17" s="8" customFormat="1" ht="12.75" customHeight="1" x14ac:dyDescent="0.15">
      <c r="A678" s="6" t="s">
        <v>690</v>
      </c>
      <c r="B678" s="7">
        <v>0</v>
      </c>
      <c r="C678" s="7">
        <v>42305.79</v>
      </c>
      <c r="D678" s="7">
        <v>160830.74</v>
      </c>
      <c r="E678" s="7">
        <v>157760.76</v>
      </c>
      <c r="F678" s="7">
        <v>3069.98</v>
      </c>
      <c r="G678" s="7">
        <v>0</v>
      </c>
      <c r="H678" s="7">
        <v>153427.62</v>
      </c>
      <c r="I678" s="7">
        <v>150357.64000000001</v>
      </c>
      <c r="J678" s="7">
        <v>2928.67</v>
      </c>
      <c r="K678" s="7">
        <v>0</v>
      </c>
      <c r="L678" s="19">
        <f t="shared" si="50"/>
        <v>95.396949612990653</v>
      </c>
      <c r="M678" s="7">
        <v>64833</v>
      </c>
      <c r="N678" s="7">
        <v>37073.78</v>
      </c>
      <c r="O678" s="7">
        <v>22086.51</v>
      </c>
      <c r="P678" s="7">
        <v>16959.28</v>
      </c>
      <c r="Q678" s="13">
        <f t="shared" si="54"/>
        <v>9405.0700000000179</v>
      </c>
    </row>
    <row r="679" spans="1:17" s="8" customFormat="1" ht="12.75" customHeight="1" x14ac:dyDescent="0.15">
      <c r="A679" s="6" t="s">
        <v>691</v>
      </c>
      <c r="B679" s="7">
        <v>0</v>
      </c>
      <c r="C679" s="7">
        <v>84006.46</v>
      </c>
      <c r="D679" s="7">
        <v>166346.01999999999</v>
      </c>
      <c r="E679" s="7">
        <v>157894.44</v>
      </c>
      <c r="F679" s="7">
        <v>8451.58</v>
      </c>
      <c r="G679" s="7">
        <v>0</v>
      </c>
      <c r="H679" s="7">
        <v>150858.29</v>
      </c>
      <c r="I679" s="7">
        <v>142406.71</v>
      </c>
      <c r="J679" s="7">
        <v>7664.69</v>
      </c>
      <c r="K679" s="7">
        <v>0</v>
      </c>
      <c r="L679" s="19">
        <v>85.6</v>
      </c>
      <c r="M679" s="7">
        <v>53668</v>
      </c>
      <c r="N679" s="7">
        <v>37105.19</v>
      </c>
      <c r="O679" s="7">
        <v>22105.22</v>
      </c>
      <c r="P679" s="7">
        <v>49736.75</v>
      </c>
      <c r="Q679" s="13">
        <f t="shared" si="54"/>
        <v>-20208.450000000012</v>
      </c>
    </row>
    <row r="680" spans="1:17" s="8" customFormat="1" ht="12.75" customHeight="1" x14ac:dyDescent="0.15">
      <c r="A680" s="6" t="s">
        <v>692</v>
      </c>
      <c r="B680" s="7">
        <v>1022</v>
      </c>
      <c r="C680" s="7">
        <v>50746.78</v>
      </c>
      <c r="D680" s="7">
        <v>162486.88</v>
      </c>
      <c r="E680" s="7">
        <v>158734.85999999999</v>
      </c>
      <c r="F680" s="7">
        <v>3752.02</v>
      </c>
      <c r="G680" s="7">
        <v>0</v>
      </c>
      <c r="H680" s="7">
        <v>140309.10999999999</v>
      </c>
      <c r="I680" s="7">
        <v>137069.20000000001</v>
      </c>
      <c r="J680" s="7">
        <v>3239.91</v>
      </c>
      <c r="K680" s="7">
        <v>0</v>
      </c>
      <c r="L680" s="19">
        <f t="shared" si="50"/>
        <v>86.351039542392584</v>
      </c>
      <c r="M680" s="7">
        <v>51076</v>
      </c>
      <c r="N680" s="7">
        <f t="shared" si="51"/>
        <v>38184.416799999999</v>
      </c>
      <c r="O680" s="7">
        <f t="shared" si="52"/>
        <v>22748.163200000003</v>
      </c>
      <c r="P680" s="7">
        <f t="shared" si="53"/>
        <v>34934.679199999999</v>
      </c>
      <c r="Q680" s="13">
        <f t="shared" si="54"/>
        <v>-8852.0591999999888</v>
      </c>
    </row>
    <row r="681" spans="1:17" s="8" customFormat="1" ht="12.75" customHeight="1" x14ac:dyDescent="0.15">
      <c r="A681" s="6" t="s">
        <v>693</v>
      </c>
      <c r="B681" s="7">
        <v>0</v>
      </c>
      <c r="C681" s="7">
        <v>21233.81</v>
      </c>
      <c r="D681" s="7">
        <v>66121.62</v>
      </c>
      <c r="E681" s="7">
        <v>61550.400000000001</v>
      </c>
      <c r="F681" s="7">
        <v>4571.22</v>
      </c>
      <c r="G681" s="7">
        <v>0</v>
      </c>
      <c r="H681" s="7">
        <v>61066.76</v>
      </c>
      <c r="I681" s="7">
        <v>56845</v>
      </c>
      <c r="J681" s="7">
        <v>4221.76</v>
      </c>
      <c r="K681" s="7">
        <v>0</v>
      </c>
      <c r="L681" s="19">
        <f t="shared" si="50"/>
        <v>92.355208477953212</v>
      </c>
      <c r="M681" s="7">
        <v>30381</v>
      </c>
      <c r="N681" s="7">
        <f t="shared" si="51"/>
        <v>15538.580699999999</v>
      </c>
      <c r="O681" s="7">
        <f t="shared" si="52"/>
        <v>9257.0267999999996</v>
      </c>
      <c r="P681" s="7">
        <f t="shared" si="53"/>
        <v>14216.148299999999</v>
      </c>
      <c r="Q681" s="13">
        <f t="shared" si="54"/>
        <v>-12547.755799999997</v>
      </c>
    </row>
    <row r="682" spans="1:17" s="8" customFormat="1" ht="12.75" customHeight="1" x14ac:dyDescent="0.15">
      <c r="A682" s="6" t="s">
        <v>694</v>
      </c>
      <c r="B682" s="7">
        <v>6579.42</v>
      </c>
      <c r="C682" s="7">
        <v>184611.26</v>
      </c>
      <c r="D682" s="7">
        <v>417560.26</v>
      </c>
      <c r="E682" s="7">
        <v>394619.88</v>
      </c>
      <c r="F682" s="7">
        <v>7806.7</v>
      </c>
      <c r="G682" s="7">
        <v>15133.68</v>
      </c>
      <c r="H682" s="7">
        <v>343440.87</v>
      </c>
      <c r="I682" s="7">
        <v>324572.53999999998</v>
      </c>
      <c r="J682" s="7">
        <v>6420.97</v>
      </c>
      <c r="K682" s="7">
        <v>12447.36</v>
      </c>
      <c r="L682" s="19">
        <f t="shared" si="50"/>
        <v>82.249414731181545</v>
      </c>
      <c r="M682" s="7">
        <v>97236</v>
      </c>
      <c r="N682" s="7">
        <f t="shared" si="51"/>
        <v>98126.661099999998</v>
      </c>
      <c r="O682" s="7">
        <f t="shared" si="52"/>
        <v>58458.436400000006</v>
      </c>
      <c r="P682" s="7">
        <f t="shared" si="53"/>
        <v>89775.455900000001</v>
      </c>
      <c r="Q682" s="13">
        <f t="shared" si="54"/>
        <v>-12444.593400000042</v>
      </c>
    </row>
    <row r="683" spans="1:17" s="8" customFormat="1" ht="12.75" customHeight="1" x14ac:dyDescent="0.15">
      <c r="A683" s="6" t="s">
        <v>695</v>
      </c>
      <c r="B683" s="7">
        <v>0</v>
      </c>
      <c r="C683" s="7">
        <v>150968.19</v>
      </c>
      <c r="D683" s="7">
        <v>201181.88</v>
      </c>
      <c r="E683" s="7">
        <v>194500.74</v>
      </c>
      <c r="F683" s="7">
        <v>6681.14</v>
      </c>
      <c r="G683" s="7">
        <v>0</v>
      </c>
      <c r="H683" s="7">
        <v>180601.77</v>
      </c>
      <c r="I683" s="7">
        <v>174604.08</v>
      </c>
      <c r="J683" s="7">
        <v>5997.69</v>
      </c>
      <c r="K683" s="7">
        <v>0</v>
      </c>
      <c r="L683" s="19">
        <f t="shared" si="50"/>
        <v>89.770395822924016</v>
      </c>
      <c r="M683" s="7">
        <v>67959</v>
      </c>
      <c r="N683" s="7">
        <f t="shared" si="51"/>
        <v>47277.741799999996</v>
      </c>
      <c r="O683" s="7">
        <f t="shared" si="52"/>
        <v>28165.463200000002</v>
      </c>
      <c r="P683" s="7">
        <f t="shared" si="53"/>
        <v>43254.104200000002</v>
      </c>
      <c r="Q683" s="13">
        <f t="shared" si="54"/>
        <v>-12052.229200000012</v>
      </c>
    </row>
    <row r="684" spans="1:17" s="8" customFormat="1" ht="12.75" customHeight="1" x14ac:dyDescent="0.15">
      <c r="A684" s="6" t="s">
        <v>696</v>
      </c>
      <c r="B684" s="7">
        <v>0</v>
      </c>
      <c r="C684" s="7">
        <v>365950.74</v>
      </c>
      <c r="D684" s="7">
        <v>239049.78</v>
      </c>
      <c r="E684" s="7">
        <v>232633.98</v>
      </c>
      <c r="F684" s="7">
        <v>6415.8</v>
      </c>
      <c r="G684" s="7">
        <v>0</v>
      </c>
      <c r="H684" s="7">
        <v>151066.23999999999</v>
      </c>
      <c r="I684" s="7">
        <v>147011.81</v>
      </c>
      <c r="J684" s="7">
        <v>4054.43</v>
      </c>
      <c r="K684" s="7">
        <v>0</v>
      </c>
      <c r="L684" s="19">
        <f t="shared" si="50"/>
        <v>63.194469369517925</v>
      </c>
      <c r="M684" s="7">
        <v>150707</v>
      </c>
      <c r="N684" s="7">
        <f t="shared" si="51"/>
        <v>56176.698299999996</v>
      </c>
      <c r="O684" s="7">
        <f t="shared" si="52"/>
        <v>33466.9692</v>
      </c>
      <c r="P684" s="7">
        <f t="shared" si="53"/>
        <v>51395.702700000002</v>
      </c>
      <c r="Q684" s="13">
        <f t="shared" si="54"/>
        <v>-144734.56020000001</v>
      </c>
    </row>
    <row r="685" spans="1:17" s="8" customFormat="1" ht="12.75" customHeight="1" x14ac:dyDescent="0.15">
      <c r="A685" s="6" t="s">
        <v>697</v>
      </c>
      <c r="B685" s="7">
        <v>0</v>
      </c>
      <c r="C685" s="7">
        <v>297168.57</v>
      </c>
      <c r="D685" s="7">
        <v>315149.84999999998</v>
      </c>
      <c r="E685" s="7">
        <v>291693.05</v>
      </c>
      <c r="F685" s="7">
        <v>13567.5</v>
      </c>
      <c r="G685" s="7">
        <v>9889.2999999999993</v>
      </c>
      <c r="H685" s="7">
        <v>182719.06</v>
      </c>
      <c r="I685" s="7">
        <v>169151.56</v>
      </c>
      <c r="J685" s="7">
        <v>7866.23</v>
      </c>
      <c r="K685" s="7">
        <v>5733.66</v>
      </c>
      <c r="L685" s="19">
        <v>55.4</v>
      </c>
      <c r="M685" s="7">
        <v>100040</v>
      </c>
      <c r="N685" s="7">
        <v>68547.87</v>
      </c>
      <c r="O685" s="7">
        <v>40837.03</v>
      </c>
      <c r="P685" s="7">
        <v>91883.3</v>
      </c>
      <c r="Q685" s="13">
        <f t="shared" si="54"/>
        <v>-132156.64000000001</v>
      </c>
    </row>
    <row r="686" spans="1:17" s="8" customFormat="1" ht="12.75" customHeight="1" x14ac:dyDescent="0.15">
      <c r="A686" s="6" t="s">
        <v>698</v>
      </c>
      <c r="B686" s="7">
        <v>0</v>
      </c>
      <c r="C686" s="7">
        <v>10844.73</v>
      </c>
      <c r="D686" s="7">
        <v>59000.7</v>
      </c>
      <c r="E686" s="7">
        <v>57045.42</v>
      </c>
      <c r="F686" s="7">
        <v>1955.28</v>
      </c>
      <c r="G686" s="7">
        <v>0</v>
      </c>
      <c r="H686" s="7">
        <v>55867.25</v>
      </c>
      <c r="I686" s="7">
        <v>54015.81</v>
      </c>
      <c r="J686" s="7">
        <v>1851.44</v>
      </c>
      <c r="K686" s="7">
        <v>0</v>
      </c>
      <c r="L686" s="19">
        <f t="shared" si="50"/>
        <v>94.689130806922634</v>
      </c>
      <c r="M686" s="7">
        <v>35533</v>
      </c>
      <c r="N686" s="7">
        <f t="shared" si="51"/>
        <v>13865.164499999999</v>
      </c>
      <c r="O686" s="7">
        <f t="shared" si="52"/>
        <v>8260.098</v>
      </c>
      <c r="P686" s="7">
        <f t="shared" si="53"/>
        <v>12685.1505</v>
      </c>
      <c r="Q686" s="13">
        <f t="shared" si="54"/>
        <v>-16327.603000000001</v>
      </c>
    </row>
    <row r="687" spans="1:17" s="8" customFormat="1" ht="12.75" customHeight="1" x14ac:dyDescent="0.15">
      <c r="A687" s="6" t="s">
        <v>699</v>
      </c>
      <c r="B687" s="7">
        <v>0</v>
      </c>
      <c r="C687" s="7">
        <v>95081.15</v>
      </c>
      <c r="D687" s="7">
        <v>244839.54</v>
      </c>
      <c r="E687" s="7">
        <v>231606.42</v>
      </c>
      <c r="F687" s="7">
        <v>5332.5</v>
      </c>
      <c r="G687" s="7">
        <v>7851.72</v>
      </c>
      <c r="H687" s="7">
        <v>212258.6</v>
      </c>
      <c r="I687" s="7">
        <v>206602.32</v>
      </c>
      <c r="J687" s="7">
        <v>4623.82</v>
      </c>
      <c r="K687" s="7">
        <v>6808.25</v>
      </c>
      <c r="L687" s="19">
        <v>87.1</v>
      </c>
      <c r="M687" s="7">
        <v>143170</v>
      </c>
      <c r="N687" s="7">
        <v>54438.64</v>
      </c>
      <c r="O687" s="7">
        <v>32431.53</v>
      </c>
      <c r="P687" s="7">
        <v>72970.64</v>
      </c>
      <c r="Q687" s="13">
        <f t="shared" si="54"/>
        <v>-96408.489999999991</v>
      </c>
    </row>
    <row r="688" spans="1:17" s="8" customFormat="1" ht="12.75" customHeight="1" x14ac:dyDescent="0.15">
      <c r="A688" s="6" t="s">
        <v>700</v>
      </c>
      <c r="B688" s="7">
        <v>0</v>
      </c>
      <c r="C688" s="7">
        <v>184488.87</v>
      </c>
      <c r="D688" s="7">
        <v>308775.90000000002</v>
      </c>
      <c r="E688" s="7">
        <v>293383.08</v>
      </c>
      <c r="F688" s="7">
        <v>5446.38</v>
      </c>
      <c r="G688" s="7">
        <v>9946.44</v>
      </c>
      <c r="H688" s="7">
        <v>251620.32</v>
      </c>
      <c r="I688" s="7">
        <v>246173.94</v>
      </c>
      <c r="J688" s="7">
        <v>4438.2299999999996</v>
      </c>
      <c r="K688" s="7">
        <v>8105.32</v>
      </c>
      <c r="L688" s="19">
        <v>82.38</v>
      </c>
      <c r="M688" s="7">
        <v>158327</v>
      </c>
      <c r="N688" s="7">
        <v>68945.02</v>
      </c>
      <c r="O688" s="7">
        <v>41073.629999999997</v>
      </c>
      <c r="P688" s="7">
        <v>92415.679999999993</v>
      </c>
      <c r="Q688" s="13">
        <f t="shared" si="54"/>
        <v>-114587.38999999998</v>
      </c>
    </row>
    <row r="689" spans="1:17" s="8" customFormat="1" ht="12.75" customHeight="1" x14ac:dyDescent="0.15">
      <c r="A689" s="6" t="s">
        <v>701</v>
      </c>
      <c r="B689" s="7">
        <v>0</v>
      </c>
      <c r="C689" s="7">
        <v>2945.61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19">
        <v>0</v>
      </c>
      <c r="M689" s="7">
        <v>0</v>
      </c>
      <c r="N689" s="7">
        <f t="shared" si="51"/>
        <v>0</v>
      </c>
      <c r="O689" s="7">
        <f t="shared" si="52"/>
        <v>0</v>
      </c>
      <c r="P689" s="7">
        <f t="shared" si="53"/>
        <v>0</v>
      </c>
      <c r="Q689" s="13">
        <f t="shared" si="54"/>
        <v>0</v>
      </c>
    </row>
    <row r="690" spans="1:17" s="8" customFormat="1" ht="12.75" customHeight="1" x14ac:dyDescent="0.15">
      <c r="A690" s="6" t="s">
        <v>702</v>
      </c>
      <c r="B690" s="7">
        <v>0</v>
      </c>
      <c r="C690" s="7">
        <v>323586.49</v>
      </c>
      <c r="D690" s="7">
        <v>316538.17</v>
      </c>
      <c r="E690" s="7">
        <v>282079.94</v>
      </c>
      <c r="F690" s="7">
        <v>23639.78</v>
      </c>
      <c r="G690" s="7">
        <v>10818.45</v>
      </c>
      <c r="H690" s="7">
        <v>221071.53</v>
      </c>
      <c r="I690" s="7">
        <v>197181.81</v>
      </c>
      <c r="J690" s="7">
        <v>16510.12</v>
      </c>
      <c r="K690" s="7">
        <v>7555.65</v>
      </c>
      <c r="L690" s="19">
        <v>64.7</v>
      </c>
      <c r="M690" s="7">
        <v>90813</v>
      </c>
      <c r="N690" s="7">
        <v>66057.36</v>
      </c>
      <c r="O690" s="7">
        <v>39353.32</v>
      </c>
      <c r="P690" s="7">
        <v>103522.97</v>
      </c>
      <c r="Q690" s="13">
        <f t="shared" si="54"/>
        <v>-102564.84</v>
      </c>
    </row>
    <row r="691" spans="1:17" s="8" customFormat="1" ht="12.75" customHeight="1" x14ac:dyDescent="0.15">
      <c r="A691" s="6" t="s">
        <v>703</v>
      </c>
      <c r="B691" s="7">
        <v>0</v>
      </c>
      <c r="C691" s="7">
        <v>31792.799999999999</v>
      </c>
      <c r="D691" s="7">
        <v>7681.6</v>
      </c>
      <c r="E691" s="7">
        <v>6283.2</v>
      </c>
      <c r="F691" s="7">
        <v>1398.4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19">
        <f t="shared" si="50"/>
        <v>0</v>
      </c>
      <c r="M691" s="7">
        <v>0</v>
      </c>
      <c r="N691" s="7">
        <f t="shared" si="51"/>
        <v>1805.1759999999999</v>
      </c>
      <c r="O691" s="7">
        <f t="shared" si="52"/>
        <v>1075.4240000000002</v>
      </c>
      <c r="P691" s="7">
        <f t="shared" si="53"/>
        <v>1651.5440000000001</v>
      </c>
      <c r="Q691" s="13">
        <f t="shared" si="54"/>
        <v>-4532.1440000000002</v>
      </c>
    </row>
    <row r="692" spans="1:17" s="8" customFormat="1" ht="12.75" customHeight="1" x14ac:dyDescent="0.15">
      <c r="A692" s="6" t="s">
        <v>704</v>
      </c>
      <c r="B692" s="7">
        <v>0</v>
      </c>
      <c r="C692" s="7">
        <v>3184.78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19">
        <v>0</v>
      </c>
      <c r="M692" s="7">
        <v>0</v>
      </c>
      <c r="N692" s="7">
        <f t="shared" si="51"/>
        <v>0</v>
      </c>
      <c r="O692" s="7">
        <f t="shared" si="52"/>
        <v>0</v>
      </c>
      <c r="P692" s="7">
        <f t="shared" si="53"/>
        <v>0</v>
      </c>
      <c r="Q692" s="13">
        <f t="shared" si="54"/>
        <v>0</v>
      </c>
    </row>
    <row r="693" spans="1:17" s="8" customFormat="1" ht="12.75" customHeight="1" x14ac:dyDescent="0.15">
      <c r="A693" s="6" t="s">
        <v>705</v>
      </c>
      <c r="B693" s="7">
        <v>0</v>
      </c>
      <c r="C693" s="7">
        <v>176336.26</v>
      </c>
      <c r="D693" s="7">
        <v>484430.36</v>
      </c>
      <c r="E693" s="7">
        <v>450815.46</v>
      </c>
      <c r="F693" s="7">
        <v>16326.02</v>
      </c>
      <c r="G693" s="7">
        <v>17288.88</v>
      </c>
      <c r="H693" s="7">
        <v>434421.03</v>
      </c>
      <c r="I693" s="7">
        <v>418095.01</v>
      </c>
      <c r="J693" s="7">
        <v>14640.63</v>
      </c>
      <c r="K693" s="7">
        <v>15504.09</v>
      </c>
      <c r="L693" s="19">
        <f t="shared" si="50"/>
        <v>89.67667303098014</v>
      </c>
      <c r="M693" s="7">
        <v>173841</v>
      </c>
      <c r="N693" s="7">
        <v>105941.63</v>
      </c>
      <c r="O693" s="7">
        <v>63114.16</v>
      </c>
      <c r="P693" s="7">
        <v>142006.88</v>
      </c>
      <c r="Q693" s="13">
        <f t="shared" si="54"/>
        <v>-66808.66</v>
      </c>
    </row>
    <row r="694" spans="1:17" s="8" customFormat="1" ht="12.75" customHeight="1" x14ac:dyDescent="0.15">
      <c r="A694" s="6" t="s">
        <v>706</v>
      </c>
      <c r="B694" s="7">
        <v>0</v>
      </c>
      <c r="C694" s="7">
        <v>2004.96</v>
      </c>
      <c r="D694" s="7">
        <v>2004.96</v>
      </c>
      <c r="E694" s="7">
        <v>0</v>
      </c>
      <c r="F694" s="7">
        <v>2004.96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19">
        <f t="shared" si="50"/>
        <v>0</v>
      </c>
      <c r="M694" s="7">
        <v>0</v>
      </c>
      <c r="N694" s="7">
        <f t="shared" si="51"/>
        <v>471.16559999999998</v>
      </c>
      <c r="O694" s="7">
        <f t="shared" si="52"/>
        <v>280.69440000000003</v>
      </c>
      <c r="P694" s="7">
        <f t="shared" si="53"/>
        <v>431.06639999999999</v>
      </c>
      <c r="Q694" s="13">
        <f t="shared" si="54"/>
        <v>-1182.9264000000001</v>
      </c>
    </row>
    <row r="695" spans="1:17" s="8" customFormat="1" ht="12.75" customHeight="1" x14ac:dyDescent="0.15">
      <c r="A695" s="6" t="s">
        <v>707</v>
      </c>
      <c r="B695" s="7">
        <v>0</v>
      </c>
      <c r="C695" s="7">
        <v>3160.12</v>
      </c>
      <c r="D695" s="7">
        <v>1464.82</v>
      </c>
      <c r="E695" s="7">
        <v>0</v>
      </c>
      <c r="F695" s="7">
        <v>1464.82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19">
        <f t="shared" si="50"/>
        <v>0</v>
      </c>
      <c r="M695" s="7">
        <v>0</v>
      </c>
      <c r="N695" s="7">
        <f t="shared" si="51"/>
        <v>344.23269999999997</v>
      </c>
      <c r="O695" s="7">
        <f t="shared" si="52"/>
        <v>205.07480000000001</v>
      </c>
      <c r="P695" s="7">
        <f t="shared" si="53"/>
        <v>314.93629999999996</v>
      </c>
      <c r="Q695" s="13">
        <f t="shared" si="54"/>
        <v>-864.24379999999996</v>
      </c>
    </row>
    <row r="696" spans="1:17" s="8" customFormat="1" ht="12.75" customHeight="1" x14ac:dyDescent="0.15">
      <c r="A696" s="6" t="s">
        <v>708</v>
      </c>
      <c r="B696" s="7">
        <v>0</v>
      </c>
      <c r="C696" s="7">
        <v>66764.75</v>
      </c>
      <c r="D696" s="7">
        <v>15900.12</v>
      </c>
      <c r="E696" s="7">
        <v>15900.12</v>
      </c>
      <c r="F696" s="7">
        <v>0</v>
      </c>
      <c r="G696" s="7">
        <v>0</v>
      </c>
      <c r="H696" s="7">
        <v>30748.23</v>
      </c>
      <c r="I696" s="7">
        <v>30748.23</v>
      </c>
      <c r="J696" s="7">
        <v>0</v>
      </c>
      <c r="K696" s="7">
        <v>0</v>
      </c>
      <c r="L696" s="19">
        <f t="shared" si="50"/>
        <v>193.38363484049174</v>
      </c>
      <c r="M696" s="7">
        <v>21571</v>
      </c>
      <c r="N696" s="7">
        <f t="shared" si="51"/>
        <v>3736.5282000000002</v>
      </c>
      <c r="O696" s="7">
        <f t="shared" si="52"/>
        <v>2226.0168000000003</v>
      </c>
      <c r="P696" s="7">
        <f t="shared" si="53"/>
        <v>3418.5258000000003</v>
      </c>
      <c r="Q696" s="13">
        <f t="shared" si="54"/>
        <v>-203.84080000000176</v>
      </c>
    </row>
    <row r="697" spans="1:17" s="8" customFormat="1" ht="12.75" customHeight="1" x14ac:dyDescent="0.15">
      <c r="A697" s="6" t="s">
        <v>709</v>
      </c>
      <c r="B697" s="7">
        <v>0</v>
      </c>
      <c r="C697" s="7">
        <v>102230.59</v>
      </c>
      <c r="D697" s="7">
        <v>16893.419999999998</v>
      </c>
      <c r="E697" s="7">
        <v>16893.419999999998</v>
      </c>
      <c r="F697" s="7">
        <v>0</v>
      </c>
      <c r="G697" s="7">
        <v>0</v>
      </c>
      <c r="H697" s="7">
        <v>9154.9599999999991</v>
      </c>
      <c r="I697" s="7">
        <v>9154.9599999999991</v>
      </c>
      <c r="J697" s="7">
        <v>0</v>
      </c>
      <c r="K697" s="7">
        <v>0</v>
      </c>
      <c r="L697" s="19">
        <f t="shared" si="50"/>
        <v>54.192460733232231</v>
      </c>
      <c r="M697" s="7">
        <v>21544</v>
      </c>
      <c r="N697" s="7">
        <f t="shared" si="51"/>
        <v>3969.9536999999996</v>
      </c>
      <c r="O697" s="7">
        <f t="shared" si="52"/>
        <v>2365.0787999999998</v>
      </c>
      <c r="P697" s="7">
        <f t="shared" si="53"/>
        <v>3632.0852999999997</v>
      </c>
      <c r="Q697" s="13">
        <f t="shared" si="54"/>
        <v>-22356.157800000001</v>
      </c>
    </row>
    <row r="698" spans="1:17" s="8" customFormat="1" ht="12.75" customHeight="1" x14ac:dyDescent="0.15">
      <c r="A698" s="6" t="s">
        <v>710</v>
      </c>
      <c r="B698" s="7">
        <v>0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19">
        <v>0</v>
      </c>
      <c r="M698" s="7">
        <v>738</v>
      </c>
      <c r="N698" s="7">
        <f t="shared" si="51"/>
        <v>0</v>
      </c>
      <c r="O698" s="7">
        <f t="shared" si="52"/>
        <v>0</v>
      </c>
      <c r="P698" s="7">
        <f t="shared" si="53"/>
        <v>0</v>
      </c>
      <c r="Q698" s="13">
        <f t="shared" si="54"/>
        <v>-738</v>
      </c>
    </row>
    <row r="699" spans="1:17" s="8" customFormat="1" ht="12.75" customHeight="1" x14ac:dyDescent="0.15">
      <c r="A699" s="6" t="s">
        <v>711</v>
      </c>
      <c r="B699" s="7">
        <v>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19">
        <v>0</v>
      </c>
      <c r="M699" s="7">
        <v>472</v>
      </c>
      <c r="N699" s="7">
        <f t="shared" si="51"/>
        <v>0</v>
      </c>
      <c r="O699" s="7">
        <f t="shared" si="52"/>
        <v>0</v>
      </c>
      <c r="P699" s="7">
        <f t="shared" si="53"/>
        <v>0</v>
      </c>
      <c r="Q699" s="13">
        <f t="shared" si="54"/>
        <v>-472</v>
      </c>
    </row>
    <row r="700" spans="1:17" s="8" customFormat="1" ht="12.75" customHeight="1" x14ac:dyDescent="0.15">
      <c r="A700" s="6" t="s">
        <v>712</v>
      </c>
      <c r="B700" s="7">
        <v>0</v>
      </c>
      <c r="C700" s="7">
        <v>51906.07</v>
      </c>
      <c r="D700" s="7">
        <v>66940.77</v>
      </c>
      <c r="E700" s="7">
        <v>62600.67</v>
      </c>
      <c r="F700" s="7">
        <v>4340.1000000000004</v>
      </c>
      <c r="G700" s="7">
        <v>0</v>
      </c>
      <c r="H700" s="7">
        <v>54603.89</v>
      </c>
      <c r="I700" s="7">
        <v>51063.65</v>
      </c>
      <c r="J700" s="7">
        <v>3540.24</v>
      </c>
      <c r="K700" s="7">
        <v>0</v>
      </c>
      <c r="L700" s="19">
        <f t="shared" si="50"/>
        <v>81.570453999856881</v>
      </c>
      <c r="M700" s="7">
        <v>49882</v>
      </c>
      <c r="N700" s="7">
        <f t="shared" si="51"/>
        <v>15731.08095</v>
      </c>
      <c r="O700" s="7">
        <f t="shared" si="52"/>
        <v>9371.707800000002</v>
      </c>
      <c r="P700" s="7">
        <f t="shared" si="53"/>
        <v>14392.26555</v>
      </c>
      <c r="Q700" s="13">
        <f t="shared" si="54"/>
        <v>-38313.404299999995</v>
      </c>
    </row>
    <row r="701" spans="1:17" s="8" customFormat="1" ht="12.75" customHeight="1" x14ac:dyDescent="0.15">
      <c r="A701" s="6" t="s">
        <v>713</v>
      </c>
      <c r="B701" s="7">
        <v>0</v>
      </c>
      <c r="C701" s="7">
        <v>46171.25</v>
      </c>
      <c r="D701" s="7">
        <v>104002.7</v>
      </c>
      <c r="E701" s="7">
        <v>102207.3</v>
      </c>
      <c r="F701" s="7">
        <v>1795.4</v>
      </c>
      <c r="G701" s="7">
        <v>0</v>
      </c>
      <c r="H701" s="7">
        <v>94645.59</v>
      </c>
      <c r="I701" s="7">
        <v>93011.72</v>
      </c>
      <c r="J701" s="7">
        <v>1633.87</v>
      </c>
      <c r="K701" s="7">
        <v>0</v>
      </c>
      <c r="L701" s="19">
        <f t="shared" si="50"/>
        <v>91.003012421792889</v>
      </c>
      <c r="M701" s="7">
        <v>55547</v>
      </c>
      <c r="N701" s="7">
        <f t="shared" si="51"/>
        <v>24440.634499999996</v>
      </c>
      <c r="O701" s="7">
        <f t="shared" si="52"/>
        <v>14560.378000000001</v>
      </c>
      <c r="P701" s="7">
        <f t="shared" si="53"/>
        <v>22360.5805</v>
      </c>
      <c r="Q701" s="13">
        <f t="shared" si="54"/>
        <v>-23896.872999999996</v>
      </c>
    </row>
    <row r="702" spans="1:17" s="8" customFormat="1" ht="12.75" customHeight="1" x14ac:dyDescent="0.15">
      <c r="A702" s="6" t="s">
        <v>714</v>
      </c>
      <c r="B702" s="7">
        <v>0</v>
      </c>
      <c r="C702" s="7">
        <v>30999.919999999998</v>
      </c>
      <c r="D702" s="7">
        <v>66575.740000000005</v>
      </c>
      <c r="E702" s="7">
        <v>60258.41</v>
      </c>
      <c r="F702" s="7">
        <v>6317.33</v>
      </c>
      <c r="G702" s="7">
        <v>0</v>
      </c>
      <c r="H702" s="7">
        <v>66320.97</v>
      </c>
      <c r="I702" s="7">
        <v>60027.81</v>
      </c>
      <c r="J702" s="7">
        <v>6293.16</v>
      </c>
      <c r="K702" s="7">
        <v>0</v>
      </c>
      <c r="L702" s="19">
        <f t="shared" si="50"/>
        <v>99.617323066930979</v>
      </c>
      <c r="M702" s="7">
        <v>13435</v>
      </c>
      <c r="N702" s="7">
        <f t="shared" si="51"/>
        <v>15645.2989</v>
      </c>
      <c r="O702" s="7">
        <f t="shared" si="52"/>
        <v>9320.6036000000022</v>
      </c>
      <c r="P702" s="7">
        <f t="shared" si="53"/>
        <v>14313.784100000001</v>
      </c>
      <c r="Q702" s="13">
        <f t="shared" si="54"/>
        <v>7313.1233999999931</v>
      </c>
    </row>
    <row r="703" spans="1:17" s="8" customFormat="1" ht="12.75" customHeight="1" x14ac:dyDescent="0.15">
      <c r="A703" s="6" t="s">
        <v>715</v>
      </c>
      <c r="B703" s="7">
        <v>0</v>
      </c>
      <c r="C703" s="7">
        <v>16548.310000000001</v>
      </c>
      <c r="D703" s="7">
        <v>14591.13</v>
      </c>
      <c r="E703" s="7">
        <v>14591.13</v>
      </c>
      <c r="F703" s="7">
        <v>0</v>
      </c>
      <c r="G703" s="7">
        <v>0</v>
      </c>
      <c r="H703" s="7">
        <v>12061.97</v>
      </c>
      <c r="I703" s="7">
        <v>12061.97</v>
      </c>
      <c r="J703" s="7">
        <v>0</v>
      </c>
      <c r="K703" s="7">
        <v>0</v>
      </c>
      <c r="L703" s="19">
        <f t="shared" si="50"/>
        <v>82.666455579519877</v>
      </c>
      <c r="M703" s="7">
        <v>14402</v>
      </c>
      <c r="N703" s="7">
        <f t="shared" si="51"/>
        <v>3428.9155499999997</v>
      </c>
      <c r="O703" s="7">
        <f t="shared" si="52"/>
        <v>2042.7582</v>
      </c>
      <c r="P703" s="7">
        <f t="shared" si="53"/>
        <v>3137.0929499999997</v>
      </c>
      <c r="Q703" s="13">
        <f t="shared" si="54"/>
        <v>-10948.796700000001</v>
      </c>
    </row>
    <row r="704" spans="1:17" s="8" customFormat="1" ht="12.75" customHeight="1" x14ac:dyDescent="0.15">
      <c r="A704" s="6" t="s">
        <v>716</v>
      </c>
      <c r="B704" s="7">
        <v>0</v>
      </c>
      <c r="C704" s="7">
        <v>146207.19</v>
      </c>
      <c r="D704" s="7">
        <v>490912.64</v>
      </c>
      <c r="E704" s="7">
        <v>474809.82</v>
      </c>
      <c r="F704" s="7">
        <v>16102.82</v>
      </c>
      <c r="G704" s="7">
        <v>0</v>
      </c>
      <c r="H704" s="7">
        <v>410580</v>
      </c>
      <c r="I704" s="7">
        <v>394477.18</v>
      </c>
      <c r="J704" s="7">
        <v>13467.76</v>
      </c>
      <c r="K704" s="7">
        <v>0</v>
      </c>
      <c r="L704" s="19">
        <v>80.3</v>
      </c>
      <c r="M704" s="7">
        <v>182054</v>
      </c>
      <c r="N704" s="7">
        <v>111580.31</v>
      </c>
      <c r="O704" s="7">
        <v>66473.37</v>
      </c>
      <c r="P704" s="7">
        <v>149565.1</v>
      </c>
      <c r="Q704" s="13">
        <f t="shared" si="54"/>
        <v>-115195.6</v>
      </c>
    </row>
    <row r="705" spans="1:17" s="8" customFormat="1" ht="12.75" customHeight="1" x14ac:dyDescent="0.15">
      <c r="A705" s="6" t="s">
        <v>717</v>
      </c>
      <c r="B705" s="7">
        <v>0</v>
      </c>
      <c r="C705" s="7">
        <v>86934.06</v>
      </c>
      <c r="D705" s="7">
        <v>133518.94</v>
      </c>
      <c r="E705" s="7">
        <v>126337.5</v>
      </c>
      <c r="F705" s="7">
        <v>1685.44</v>
      </c>
      <c r="G705" s="7">
        <v>5496</v>
      </c>
      <c r="H705" s="7">
        <v>135469.63</v>
      </c>
      <c r="I705" s="7">
        <v>128469.15</v>
      </c>
      <c r="J705" s="7">
        <v>1642.97</v>
      </c>
      <c r="K705" s="7">
        <v>5357.51</v>
      </c>
      <c r="L705" s="19">
        <v>101</v>
      </c>
      <c r="M705" s="7">
        <v>68986</v>
      </c>
      <c r="N705" s="7">
        <v>29689.31</v>
      </c>
      <c r="O705" s="7">
        <v>17687.25</v>
      </c>
      <c r="P705" s="7">
        <v>39796.32</v>
      </c>
      <c r="Q705" s="13">
        <f t="shared" si="54"/>
        <v>-27689.730000000007</v>
      </c>
    </row>
    <row r="706" spans="1:17" s="8" customFormat="1" ht="12.75" customHeight="1" x14ac:dyDescent="0.15">
      <c r="A706" s="6" t="s">
        <v>718</v>
      </c>
      <c r="B706" s="7">
        <v>0</v>
      </c>
      <c r="C706" s="7">
        <v>11288.28</v>
      </c>
      <c r="D706" s="7">
        <v>26143.919999999998</v>
      </c>
      <c r="E706" s="7">
        <v>26143.919999999998</v>
      </c>
      <c r="F706" s="7">
        <v>0</v>
      </c>
      <c r="G706" s="7">
        <v>0</v>
      </c>
      <c r="H706" s="7">
        <v>15663.92</v>
      </c>
      <c r="I706" s="7">
        <v>15663.92</v>
      </c>
      <c r="J706" s="7">
        <v>0</v>
      </c>
      <c r="K706" s="7">
        <v>0</v>
      </c>
      <c r="L706" s="19">
        <f t="shared" si="50"/>
        <v>59.914198023861765</v>
      </c>
      <c r="M706" s="7">
        <v>17565</v>
      </c>
      <c r="N706" s="7">
        <v>8104.61</v>
      </c>
      <c r="O706" s="7">
        <f t="shared" si="52"/>
        <v>3660.1487999999999</v>
      </c>
      <c r="P706" s="7">
        <v>3660.15</v>
      </c>
      <c r="Q706" s="13">
        <f t="shared" si="54"/>
        <v>-17325.988799999999</v>
      </c>
    </row>
    <row r="707" spans="1:17" s="8" customFormat="1" ht="12.75" customHeight="1" x14ac:dyDescent="0.15">
      <c r="A707" s="6" t="s">
        <v>719</v>
      </c>
      <c r="B707" s="7">
        <v>0</v>
      </c>
      <c r="C707" s="7">
        <v>180449.72</v>
      </c>
      <c r="D707" s="7">
        <v>728640.88</v>
      </c>
      <c r="E707" s="7">
        <v>708150.78</v>
      </c>
      <c r="F707" s="7">
        <v>20490.099999999999</v>
      </c>
      <c r="G707" s="7">
        <v>0</v>
      </c>
      <c r="H707" s="7">
        <v>683260.55</v>
      </c>
      <c r="I707" s="7">
        <v>662770.44999999995</v>
      </c>
      <c r="J707" s="7">
        <v>19213.96</v>
      </c>
      <c r="K707" s="7">
        <v>0</v>
      </c>
      <c r="L707" s="19">
        <v>90.9</v>
      </c>
      <c r="M707" s="7">
        <v>377971</v>
      </c>
      <c r="N707" s="7">
        <v>166415.43</v>
      </c>
      <c r="O707" s="7">
        <v>33213</v>
      </c>
      <c r="P707" s="7">
        <v>152252.42000000001</v>
      </c>
      <c r="Q707" s="13">
        <f t="shared" si="54"/>
        <v>-67081.400000000052</v>
      </c>
    </row>
    <row r="708" spans="1:17" s="8" customFormat="1" ht="12.75" customHeight="1" x14ac:dyDescent="0.15">
      <c r="A708" s="6" t="s">
        <v>720</v>
      </c>
      <c r="B708" s="7">
        <v>0</v>
      </c>
      <c r="C708" s="7">
        <v>12855.85</v>
      </c>
      <c r="D708" s="7">
        <v>28248.94</v>
      </c>
      <c r="E708" s="7">
        <v>26094.36</v>
      </c>
      <c r="F708" s="7">
        <v>2154.58</v>
      </c>
      <c r="G708" s="7">
        <v>0</v>
      </c>
      <c r="H708" s="7">
        <v>32414.74</v>
      </c>
      <c r="I708" s="7">
        <v>30260.16</v>
      </c>
      <c r="J708" s="7">
        <v>2472.31</v>
      </c>
      <c r="K708" s="7">
        <v>0</v>
      </c>
      <c r="L708" s="19">
        <v>107.12</v>
      </c>
      <c r="M708" s="7">
        <v>17145</v>
      </c>
      <c r="N708" s="7">
        <v>6132.17</v>
      </c>
      <c r="O708" s="7">
        <v>3653.21</v>
      </c>
      <c r="P708" s="7">
        <v>5610.29</v>
      </c>
      <c r="Q708" s="13">
        <f t="shared" si="54"/>
        <v>-2280.5100000000002</v>
      </c>
    </row>
    <row r="709" spans="1:17" s="8" customFormat="1" ht="12.75" customHeight="1" x14ac:dyDescent="0.15">
      <c r="A709" s="6" t="s">
        <v>721</v>
      </c>
      <c r="B709" s="7">
        <v>0</v>
      </c>
      <c r="C709" s="7">
        <v>136249.49</v>
      </c>
      <c r="D709" s="7">
        <v>504223.08</v>
      </c>
      <c r="E709" s="7">
        <v>471203.4</v>
      </c>
      <c r="F709" s="7">
        <v>14947.88</v>
      </c>
      <c r="G709" s="7">
        <v>18071.8</v>
      </c>
      <c r="H709" s="7">
        <v>440258.3</v>
      </c>
      <c r="I709" s="7">
        <v>431616.01</v>
      </c>
      <c r="J709" s="7">
        <v>13494.76</v>
      </c>
      <c r="K709" s="7">
        <v>16314.99</v>
      </c>
      <c r="L709" s="19">
        <v>90.56</v>
      </c>
      <c r="M709" s="7">
        <v>186507</v>
      </c>
      <c r="N709" s="7">
        <v>110732.8</v>
      </c>
      <c r="O709" s="7">
        <v>65968.479999999996</v>
      </c>
      <c r="P709" s="7">
        <v>68407.73</v>
      </c>
      <c r="Q709" s="13">
        <v>-8642.2900000000009</v>
      </c>
    </row>
    <row r="710" spans="1:17" s="8" customFormat="1" ht="12.75" customHeight="1" x14ac:dyDescent="0.15">
      <c r="A710" s="6" t="s">
        <v>722</v>
      </c>
      <c r="B710" s="7">
        <v>1116.9100000000001</v>
      </c>
      <c r="C710" s="7">
        <v>16971.52</v>
      </c>
      <c r="D710" s="7">
        <v>63400.86</v>
      </c>
      <c r="E710" s="7">
        <v>60326.94</v>
      </c>
      <c r="F710" s="7">
        <v>3073.92</v>
      </c>
      <c r="G710" s="7">
        <v>0</v>
      </c>
      <c r="H710" s="7">
        <v>58801.07</v>
      </c>
      <c r="I710" s="7">
        <v>55950.17</v>
      </c>
      <c r="J710" s="7">
        <v>2850.9</v>
      </c>
      <c r="K710" s="7">
        <v>0</v>
      </c>
      <c r="L710" s="19">
        <f t="shared" si="50"/>
        <v>92.744909138456478</v>
      </c>
      <c r="M710" s="7">
        <v>55086</v>
      </c>
      <c r="N710" s="7">
        <f t="shared" si="51"/>
        <v>14899.202099999999</v>
      </c>
      <c r="O710" s="7">
        <f t="shared" si="52"/>
        <v>8876.1204000000016</v>
      </c>
      <c r="P710" s="7">
        <f t="shared" si="53"/>
        <v>13631.1849</v>
      </c>
      <c r="Q710" s="13">
        <f t="shared" si="54"/>
        <v>-35425.4274</v>
      </c>
    </row>
    <row r="711" spans="1:17" s="8" customFormat="1" ht="12.75" customHeight="1" x14ac:dyDescent="0.15">
      <c r="A711" s="6" t="s">
        <v>723</v>
      </c>
      <c r="B711" s="7">
        <v>6035.82</v>
      </c>
      <c r="C711" s="7">
        <v>71250.77</v>
      </c>
      <c r="D711" s="7">
        <v>119861.68</v>
      </c>
      <c r="E711" s="7">
        <v>117337.60000000001</v>
      </c>
      <c r="F711" s="7">
        <v>2524.08</v>
      </c>
      <c r="G711" s="7">
        <v>0</v>
      </c>
      <c r="H711" s="7">
        <v>106706.45</v>
      </c>
      <c r="I711" s="7">
        <v>106930.32</v>
      </c>
      <c r="J711" s="7">
        <v>2300.21</v>
      </c>
      <c r="K711" s="7">
        <v>0</v>
      </c>
      <c r="L711" s="19">
        <f t="shared" si="50"/>
        <v>89.024657421788191</v>
      </c>
      <c r="M711" s="7">
        <v>43198</v>
      </c>
      <c r="N711" s="7">
        <v>27574.33</v>
      </c>
      <c r="O711" s="7">
        <v>16427.269</v>
      </c>
      <c r="P711" s="7">
        <v>36961.339999999997</v>
      </c>
      <c r="Q711" s="13">
        <v>-17454.490000000002</v>
      </c>
    </row>
    <row r="712" spans="1:17" s="8" customFormat="1" ht="12.75" customHeight="1" x14ac:dyDescent="0.15">
      <c r="A712" s="6" t="s">
        <v>724</v>
      </c>
      <c r="B712" s="7">
        <v>0</v>
      </c>
      <c r="C712" s="7">
        <v>98135.2</v>
      </c>
      <c r="D712" s="7">
        <v>60927.06</v>
      </c>
      <c r="E712" s="7">
        <v>59912.7</v>
      </c>
      <c r="F712" s="7">
        <v>1014.36</v>
      </c>
      <c r="G712" s="7">
        <v>0</v>
      </c>
      <c r="H712" s="7">
        <v>37665.19</v>
      </c>
      <c r="I712" s="7">
        <v>37038.11</v>
      </c>
      <c r="J712" s="7">
        <v>627.08000000000004</v>
      </c>
      <c r="K712" s="7">
        <v>0</v>
      </c>
      <c r="L712" s="19">
        <f t="shared" ref="L712:L753" si="55">H712/D712*100</f>
        <v>61.820133779637501</v>
      </c>
      <c r="M712" s="7">
        <v>41791</v>
      </c>
      <c r="N712" s="7">
        <f t="shared" ref="N712:N753" si="56">D712*23.5%</f>
        <v>14317.859099999998</v>
      </c>
      <c r="O712" s="7">
        <f t="shared" ref="O712:O753" si="57">D712*14%</f>
        <v>8529.7884000000013</v>
      </c>
      <c r="P712" s="7">
        <f t="shared" ref="P712:P753" si="58">D712*21.5%</f>
        <v>13099.3179</v>
      </c>
      <c r="Q712" s="13">
        <f t="shared" ref="Q712:Q753" si="59">B712+I712-M712-N712-O712-P712</f>
        <v>-40699.8554</v>
      </c>
    </row>
    <row r="713" spans="1:17" s="8" customFormat="1" ht="12.75" customHeight="1" x14ac:dyDescent="0.15">
      <c r="A713" s="6" t="s">
        <v>725</v>
      </c>
      <c r="B713" s="7">
        <v>0</v>
      </c>
      <c r="C713" s="7">
        <v>141695.75</v>
      </c>
      <c r="D713" s="7">
        <v>176029.5</v>
      </c>
      <c r="E713" s="7">
        <v>170409.86</v>
      </c>
      <c r="F713" s="7">
        <v>5619.64</v>
      </c>
      <c r="G713" s="7">
        <v>0</v>
      </c>
      <c r="H713" s="7">
        <v>162569.21</v>
      </c>
      <c r="I713" s="7">
        <v>162819.51999999999</v>
      </c>
      <c r="J713" s="7">
        <v>5369.33</v>
      </c>
      <c r="K713" s="7">
        <v>0</v>
      </c>
      <c r="L713" s="19">
        <f t="shared" si="55"/>
        <v>92.353389630715299</v>
      </c>
      <c r="M713" s="7">
        <v>100876</v>
      </c>
      <c r="N713" s="7">
        <v>40046.32</v>
      </c>
      <c r="O713" s="7">
        <v>23857.38</v>
      </c>
      <c r="P713" s="7">
        <v>53679.1</v>
      </c>
      <c r="Q713" s="13">
        <v>-55889.59</v>
      </c>
    </row>
    <row r="714" spans="1:17" s="8" customFormat="1" ht="12.75" customHeight="1" x14ac:dyDescent="0.15">
      <c r="A714" s="6" t="s">
        <v>726</v>
      </c>
      <c r="B714" s="7">
        <v>0</v>
      </c>
      <c r="C714" s="7">
        <v>107252.97</v>
      </c>
      <c r="D714" s="7">
        <v>59950.2</v>
      </c>
      <c r="E714" s="7">
        <v>57921.48</v>
      </c>
      <c r="F714" s="7">
        <v>2028.72</v>
      </c>
      <c r="G714" s="7">
        <v>0</v>
      </c>
      <c r="H714" s="7">
        <v>36412.67</v>
      </c>
      <c r="I714" s="7">
        <v>35180.46</v>
      </c>
      <c r="J714" s="7">
        <v>1232.21</v>
      </c>
      <c r="K714" s="7">
        <v>0</v>
      </c>
      <c r="L714" s="19">
        <f t="shared" si="55"/>
        <v>60.738196036043249</v>
      </c>
      <c r="M714" s="7">
        <v>32987</v>
      </c>
      <c r="N714" s="7">
        <f t="shared" si="56"/>
        <v>14088.296999999999</v>
      </c>
      <c r="O714" s="7">
        <f t="shared" si="57"/>
        <v>8393.0280000000002</v>
      </c>
      <c r="P714" s="7">
        <f t="shared" si="58"/>
        <v>12889.293</v>
      </c>
      <c r="Q714" s="13">
        <f t="shared" si="59"/>
        <v>-33177.157999999996</v>
      </c>
    </row>
    <row r="715" spans="1:17" s="8" customFormat="1" ht="12.75" customHeight="1" x14ac:dyDescent="0.15">
      <c r="A715" s="6" t="s">
        <v>727</v>
      </c>
      <c r="B715" s="7">
        <v>34270.769999999997</v>
      </c>
      <c r="C715" s="7">
        <v>201686.78</v>
      </c>
      <c r="D715" s="7">
        <v>431064.48</v>
      </c>
      <c r="E715" s="7">
        <v>402665.88</v>
      </c>
      <c r="F715" s="7">
        <v>14747.4</v>
      </c>
      <c r="G715" s="7">
        <v>13651.2</v>
      </c>
      <c r="H715" s="7">
        <v>311652.51</v>
      </c>
      <c r="I715" s="7">
        <v>286311.53999999998</v>
      </c>
      <c r="J715" s="7">
        <v>13159.57</v>
      </c>
      <c r="K715" s="7">
        <v>12181.4</v>
      </c>
      <c r="L715" s="19">
        <f t="shared" si="55"/>
        <v>72.298350817492548</v>
      </c>
      <c r="M715" s="7">
        <v>67030</v>
      </c>
      <c r="N715" s="7">
        <f t="shared" si="56"/>
        <v>101300.1528</v>
      </c>
      <c r="O715" s="7">
        <f t="shared" si="57"/>
        <v>60349.027200000004</v>
      </c>
      <c r="P715" s="7">
        <f t="shared" si="58"/>
        <v>92678.863199999993</v>
      </c>
      <c r="Q715" s="13">
        <f t="shared" si="59"/>
        <v>-775.73319999998785</v>
      </c>
    </row>
    <row r="716" spans="1:17" s="8" customFormat="1" ht="12.75" customHeight="1" x14ac:dyDescent="0.15">
      <c r="A716" s="6" t="s">
        <v>728</v>
      </c>
      <c r="B716" s="7">
        <v>0</v>
      </c>
      <c r="C716" s="7">
        <v>283148.55</v>
      </c>
      <c r="D716" s="7">
        <v>505425.86</v>
      </c>
      <c r="E716" s="7">
        <v>465655.32</v>
      </c>
      <c r="F716" s="7">
        <v>21912.5</v>
      </c>
      <c r="G716" s="7">
        <v>17858.04</v>
      </c>
      <c r="H716" s="7">
        <v>393148.69</v>
      </c>
      <c r="I716" s="7">
        <v>358672</v>
      </c>
      <c r="J716" s="7">
        <v>18995.73</v>
      </c>
      <c r="K716" s="7">
        <v>15480.96</v>
      </c>
      <c r="L716" s="19">
        <f t="shared" si="55"/>
        <v>77.785630121893647</v>
      </c>
      <c r="M716" s="7">
        <v>58607</v>
      </c>
      <c r="N716" s="7">
        <f t="shared" si="56"/>
        <v>118775.07709999999</v>
      </c>
      <c r="O716" s="7">
        <f t="shared" si="57"/>
        <v>70759.6204</v>
      </c>
      <c r="P716" s="7">
        <f t="shared" si="58"/>
        <v>108666.55989999999</v>
      </c>
      <c r="Q716" s="13">
        <f t="shared" si="59"/>
        <v>1863.7426000000123</v>
      </c>
    </row>
    <row r="717" spans="1:17" s="8" customFormat="1" ht="12.75" customHeight="1" x14ac:dyDescent="0.15">
      <c r="A717" s="6" t="s">
        <v>729</v>
      </c>
      <c r="B717" s="7">
        <v>0</v>
      </c>
      <c r="C717" s="7">
        <v>383464.62</v>
      </c>
      <c r="D717" s="7">
        <v>708457.8</v>
      </c>
      <c r="E717" s="7">
        <v>658327.52</v>
      </c>
      <c r="F717" s="7">
        <v>24882.98</v>
      </c>
      <c r="G717" s="7">
        <v>25247.3</v>
      </c>
      <c r="H717" s="7">
        <v>633901.62</v>
      </c>
      <c r="I717" s="7">
        <v>544046.91</v>
      </c>
      <c r="J717" s="7">
        <v>22264.36</v>
      </c>
      <c r="K717" s="7">
        <v>22590.34</v>
      </c>
      <c r="L717" s="19">
        <f t="shared" si="55"/>
        <v>89.476270851982989</v>
      </c>
      <c r="M717" s="7">
        <v>142570</v>
      </c>
      <c r="N717" s="7">
        <f t="shared" si="56"/>
        <v>166487.58300000001</v>
      </c>
      <c r="O717" s="7">
        <f t="shared" si="57"/>
        <v>99184.092000000019</v>
      </c>
      <c r="P717" s="7">
        <f t="shared" si="58"/>
        <v>152318.427</v>
      </c>
      <c r="Q717" s="13">
        <f t="shared" si="59"/>
        <v>-16513.19200000001</v>
      </c>
    </row>
    <row r="718" spans="1:17" s="8" customFormat="1" ht="12.75" customHeight="1" x14ac:dyDescent="0.15">
      <c r="A718" s="6" t="s">
        <v>730</v>
      </c>
      <c r="B718" s="7">
        <v>0</v>
      </c>
      <c r="C718" s="7">
        <v>314924.51</v>
      </c>
      <c r="D718" s="7">
        <v>683119.43</v>
      </c>
      <c r="E718" s="7">
        <v>655073.85</v>
      </c>
      <c r="F718" s="7">
        <v>17582.939999999999</v>
      </c>
      <c r="G718" s="7">
        <v>10462.64</v>
      </c>
      <c r="H718" s="7">
        <v>572523.61</v>
      </c>
      <c r="I718" s="7">
        <v>549018.56000000006</v>
      </c>
      <c r="J718" s="7">
        <v>14736.29</v>
      </c>
      <c r="K718" s="7">
        <v>8768.76</v>
      </c>
      <c r="L718" s="19">
        <f t="shared" si="55"/>
        <v>83.81017796551329</v>
      </c>
      <c r="M718" s="7">
        <v>108659</v>
      </c>
      <c r="N718" s="7">
        <f t="shared" si="56"/>
        <v>160533.06604999999</v>
      </c>
      <c r="O718" s="7">
        <f t="shared" si="57"/>
        <v>95636.720200000011</v>
      </c>
      <c r="P718" s="7">
        <f t="shared" si="58"/>
        <v>146870.67745000002</v>
      </c>
      <c r="Q718" s="13">
        <f t="shared" si="59"/>
        <v>37319.096300000005</v>
      </c>
    </row>
    <row r="719" spans="1:17" s="8" customFormat="1" ht="12.75" customHeight="1" x14ac:dyDescent="0.15">
      <c r="A719" s="6" t="s">
        <v>731</v>
      </c>
      <c r="B719" s="7">
        <v>0</v>
      </c>
      <c r="C719" s="7">
        <v>325948.24</v>
      </c>
      <c r="D719" s="7">
        <v>485616.64000000001</v>
      </c>
      <c r="E719" s="7">
        <v>468744.23</v>
      </c>
      <c r="F719" s="7">
        <v>16872.41</v>
      </c>
      <c r="G719" s="7">
        <v>0</v>
      </c>
      <c r="H719" s="7">
        <v>402049.53</v>
      </c>
      <c r="I719" s="7">
        <v>404366.79</v>
      </c>
      <c r="J719" s="7">
        <v>14555.15</v>
      </c>
      <c r="K719" s="7">
        <v>0</v>
      </c>
      <c r="L719" s="19">
        <f t="shared" si="55"/>
        <v>82.791547258347649</v>
      </c>
      <c r="M719" s="7">
        <v>155081</v>
      </c>
      <c r="N719" s="7">
        <v>110154.89</v>
      </c>
      <c r="O719" s="7">
        <v>65624.19</v>
      </c>
      <c r="P719" s="7">
        <v>147654.04</v>
      </c>
      <c r="Q719" s="13">
        <v>-76464.59</v>
      </c>
    </row>
    <row r="720" spans="1:17" s="8" customFormat="1" ht="12.75" customHeight="1" x14ac:dyDescent="0.15">
      <c r="A720" s="6" t="s">
        <v>732</v>
      </c>
      <c r="B720" s="7">
        <v>0</v>
      </c>
      <c r="C720" s="7">
        <v>39199.089999999997</v>
      </c>
      <c r="D720" s="7">
        <v>18302.2</v>
      </c>
      <c r="E720" s="7">
        <v>18302.2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19">
        <f t="shared" si="55"/>
        <v>0</v>
      </c>
      <c r="M720" s="7">
        <v>486</v>
      </c>
      <c r="N720" s="7">
        <f t="shared" si="56"/>
        <v>4301.0169999999998</v>
      </c>
      <c r="O720" s="7">
        <f t="shared" si="57"/>
        <v>2562.3080000000004</v>
      </c>
      <c r="P720" s="7">
        <f t="shared" si="58"/>
        <v>3934.973</v>
      </c>
      <c r="Q720" s="13">
        <f t="shared" si="59"/>
        <v>-11284.298000000001</v>
      </c>
    </row>
    <row r="721" spans="1:17" s="8" customFormat="1" ht="12.75" customHeight="1" x14ac:dyDescent="0.15">
      <c r="A721" s="6" t="s">
        <v>733</v>
      </c>
      <c r="B721" s="7">
        <v>3468.67</v>
      </c>
      <c r="C721" s="7">
        <v>11304.1</v>
      </c>
      <c r="D721" s="7">
        <v>3743</v>
      </c>
      <c r="E721" s="7">
        <v>3010.14</v>
      </c>
      <c r="F721" s="7">
        <v>732.86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19">
        <f t="shared" si="55"/>
        <v>0</v>
      </c>
      <c r="M721" s="7">
        <v>0</v>
      </c>
      <c r="N721" s="7">
        <f t="shared" si="56"/>
        <v>879.6049999999999</v>
      </c>
      <c r="O721" s="7">
        <f t="shared" si="57"/>
        <v>524.0200000000001</v>
      </c>
      <c r="P721" s="7">
        <f t="shared" si="58"/>
        <v>804.745</v>
      </c>
      <c r="Q721" s="13">
        <f t="shared" si="59"/>
        <v>1260.3000000000002</v>
      </c>
    </row>
    <row r="722" spans="1:17" s="8" customFormat="1" ht="12.75" customHeight="1" x14ac:dyDescent="0.15">
      <c r="A722" s="6" t="s">
        <v>734</v>
      </c>
      <c r="B722" s="7">
        <v>0</v>
      </c>
      <c r="C722" s="7">
        <v>6494.33</v>
      </c>
      <c r="D722" s="7">
        <v>1810.28</v>
      </c>
      <c r="E722" s="7">
        <v>1628.04</v>
      </c>
      <c r="F722" s="7">
        <v>182.24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19">
        <f t="shared" si="55"/>
        <v>0</v>
      </c>
      <c r="M722" s="7">
        <v>0</v>
      </c>
      <c r="N722" s="7">
        <f t="shared" si="56"/>
        <v>425.41579999999999</v>
      </c>
      <c r="O722" s="7">
        <f t="shared" si="57"/>
        <v>253.43920000000003</v>
      </c>
      <c r="P722" s="7">
        <f t="shared" si="58"/>
        <v>389.21019999999999</v>
      </c>
      <c r="Q722" s="13">
        <f t="shared" si="59"/>
        <v>-1068.0652</v>
      </c>
    </row>
    <row r="723" spans="1:17" s="8" customFormat="1" ht="12.75" customHeight="1" x14ac:dyDescent="0.15">
      <c r="A723" s="6" t="s">
        <v>735</v>
      </c>
      <c r="B723" s="7">
        <v>0</v>
      </c>
      <c r="C723" s="7">
        <v>13026.03</v>
      </c>
      <c r="D723" s="7">
        <v>641.91999999999996</v>
      </c>
      <c r="E723" s="7">
        <v>0</v>
      </c>
      <c r="F723" s="7">
        <v>641.91999999999996</v>
      </c>
      <c r="G723" s="7">
        <v>0</v>
      </c>
      <c r="H723" s="7">
        <v>68.66</v>
      </c>
      <c r="I723" s="7">
        <v>0</v>
      </c>
      <c r="J723" s="7">
        <v>68.66</v>
      </c>
      <c r="K723" s="7">
        <v>0</v>
      </c>
      <c r="L723" s="19">
        <f t="shared" si="55"/>
        <v>10.696036889332005</v>
      </c>
      <c r="M723" s="7">
        <v>0</v>
      </c>
      <c r="N723" s="7">
        <f t="shared" si="56"/>
        <v>150.85119999999998</v>
      </c>
      <c r="O723" s="7">
        <f t="shared" si="57"/>
        <v>89.868800000000007</v>
      </c>
      <c r="P723" s="7">
        <f t="shared" si="58"/>
        <v>138.0128</v>
      </c>
      <c r="Q723" s="13">
        <f t="shared" si="59"/>
        <v>-378.7328</v>
      </c>
    </row>
    <row r="724" spans="1:17" s="8" customFormat="1" ht="12.75" customHeight="1" x14ac:dyDescent="0.15">
      <c r="A724" s="6" t="s">
        <v>736</v>
      </c>
      <c r="B724" s="7">
        <v>0</v>
      </c>
      <c r="C724" s="7">
        <v>22791.75</v>
      </c>
      <c r="D724" s="7">
        <v>5138.9399999999996</v>
      </c>
      <c r="E724" s="7">
        <v>4391.04</v>
      </c>
      <c r="F724" s="7">
        <v>747.9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19">
        <f t="shared" si="55"/>
        <v>0</v>
      </c>
      <c r="M724" s="7">
        <v>0</v>
      </c>
      <c r="N724" s="7">
        <f t="shared" si="56"/>
        <v>1207.6508999999999</v>
      </c>
      <c r="O724" s="7">
        <f t="shared" si="57"/>
        <v>719.45159999999998</v>
      </c>
      <c r="P724" s="7">
        <f t="shared" si="58"/>
        <v>1104.8720999999998</v>
      </c>
      <c r="Q724" s="13">
        <f t="shared" si="59"/>
        <v>-3031.9745999999996</v>
      </c>
    </row>
    <row r="725" spans="1:17" s="8" customFormat="1" ht="12.75" customHeight="1" x14ac:dyDescent="0.15">
      <c r="A725" s="6" t="s">
        <v>737</v>
      </c>
      <c r="B725" s="7">
        <v>0</v>
      </c>
      <c r="C725" s="7">
        <v>-20171.86</v>
      </c>
      <c r="D725" s="7">
        <v>3331.92</v>
      </c>
      <c r="E725" s="7">
        <v>2996.52</v>
      </c>
      <c r="F725" s="7">
        <v>335.4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19">
        <f t="shared" si="55"/>
        <v>0</v>
      </c>
      <c r="M725" s="7">
        <v>0</v>
      </c>
      <c r="N725" s="7">
        <f t="shared" si="56"/>
        <v>783.00119999999993</v>
      </c>
      <c r="O725" s="7">
        <f t="shared" si="57"/>
        <v>466.46880000000004</v>
      </c>
      <c r="P725" s="7">
        <f t="shared" si="58"/>
        <v>716.36279999999999</v>
      </c>
      <c r="Q725" s="13">
        <f t="shared" si="59"/>
        <v>-1965.8328000000001</v>
      </c>
    </row>
    <row r="726" spans="1:17" s="8" customFormat="1" ht="12.75" customHeight="1" x14ac:dyDescent="0.15">
      <c r="A726" s="6" t="s">
        <v>738</v>
      </c>
      <c r="B726" s="7">
        <v>3184.65</v>
      </c>
      <c r="C726" s="7">
        <v>-1104.01</v>
      </c>
      <c r="D726" s="7">
        <v>1401.24</v>
      </c>
      <c r="E726" s="7">
        <v>1260.18</v>
      </c>
      <c r="F726" s="7">
        <v>141.06</v>
      </c>
      <c r="G726" s="7">
        <v>0</v>
      </c>
      <c r="H726" s="7">
        <v>1631</v>
      </c>
      <c r="I726" s="7">
        <v>1466.81</v>
      </c>
      <c r="J726" s="7">
        <v>164.19</v>
      </c>
      <c r="K726" s="7">
        <v>0</v>
      </c>
      <c r="L726" s="19">
        <f t="shared" si="55"/>
        <v>116.39690559789899</v>
      </c>
      <c r="M726" s="7">
        <v>0</v>
      </c>
      <c r="N726" s="7">
        <f t="shared" si="56"/>
        <v>329.29140000000001</v>
      </c>
      <c r="O726" s="7">
        <f t="shared" si="57"/>
        <v>196.17360000000002</v>
      </c>
      <c r="P726" s="7">
        <f t="shared" si="58"/>
        <v>301.26659999999998</v>
      </c>
      <c r="Q726" s="13">
        <f t="shared" si="59"/>
        <v>3824.7284</v>
      </c>
    </row>
    <row r="727" spans="1:17" s="8" customFormat="1" ht="12.75" customHeight="1" x14ac:dyDescent="0.15">
      <c r="A727" s="6" t="s">
        <v>739</v>
      </c>
      <c r="B727" s="7">
        <v>0</v>
      </c>
      <c r="C727" s="7">
        <v>11904.95</v>
      </c>
      <c r="D727" s="7">
        <v>3742.7</v>
      </c>
      <c r="E727" s="7">
        <v>2836.98</v>
      </c>
      <c r="F727" s="7">
        <v>905.72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19">
        <f t="shared" si="55"/>
        <v>0</v>
      </c>
      <c r="M727" s="7">
        <v>0</v>
      </c>
      <c r="N727" s="7">
        <f t="shared" si="56"/>
        <v>879.53449999999987</v>
      </c>
      <c r="O727" s="7">
        <f t="shared" si="57"/>
        <v>523.97800000000007</v>
      </c>
      <c r="P727" s="7">
        <f t="shared" si="58"/>
        <v>804.68049999999994</v>
      </c>
      <c r="Q727" s="13">
        <f t="shared" si="59"/>
        <v>-2208.1929999999998</v>
      </c>
    </row>
    <row r="728" spans="1:17" s="8" customFormat="1" ht="12.75" customHeight="1" x14ac:dyDescent="0.15">
      <c r="A728" s="6" t="s">
        <v>740</v>
      </c>
      <c r="B728" s="7">
        <v>0</v>
      </c>
      <c r="C728" s="7">
        <v>619.98</v>
      </c>
      <c r="D728" s="7">
        <v>619.98</v>
      </c>
      <c r="E728" s="7">
        <v>0</v>
      </c>
      <c r="F728" s="7">
        <v>619.98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19">
        <f t="shared" si="55"/>
        <v>0</v>
      </c>
      <c r="M728" s="7">
        <v>0</v>
      </c>
      <c r="N728" s="7">
        <f t="shared" si="56"/>
        <v>145.6953</v>
      </c>
      <c r="O728" s="7">
        <f t="shared" si="57"/>
        <v>86.797200000000018</v>
      </c>
      <c r="P728" s="7">
        <f t="shared" si="58"/>
        <v>133.29570000000001</v>
      </c>
      <c r="Q728" s="13">
        <f t="shared" si="59"/>
        <v>-365.78820000000002</v>
      </c>
    </row>
    <row r="729" spans="1:17" s="8" customFormat="1" ht="12.75" customHeight="1" x14ac:dyDescent="0.15">
      <c r="A729" s="6" t="s">
        <v>741</v>
      </c>
      <c r="B729" s="7">
        <v>0</v>
      </c>
      <c r="C729" s="7">
        <v>166.09</v>
      </c>
      <c r="D729" s="7">
        <v>7168.8</v>
      </c>
      <c r="E729" s="7">
        <v>6447.12</v>
      </c>
      <c r="F729" s="7">
        <v>721.68</v>
      </c>
      <c r="G729" s="7">
        <v>0</v>
      </c>
      <c r="H729" s="7">
        <v>7597.34</v>
      </c>
      <c r="I729" s="7">
        <v>6832.52</v>
      </c>
      <c r="J729" s="7">
        <v>764.82</v>
      </c>
      <c r="K729" s="7">
        <v>0</v>
      </c>
      <c r="L729" s="19">
        <f t="shared" si="55"/>
        <v>105.97784845441356</v>
      </c>
      <c r="M729" s="7">
        <v>0</v>
      </c>
      <c r="N729" s="7">
        <f t="shared" si="56"/>
        <v>1684.6679999999999</v>
      </c>
      <c r="O729" s="7">
        <f t="shared" si="57"/>
        <v>1003.6320000000002</v>
      </c>
      <c r="P729" s="7">
        <f t="shared" si="58"/>
        <v>1541.2919999999999</v>
      </c>
      <c r="Q729" s="13">
        <f t="shared" si="59"/>
        <v>2602.9280000000003</v>
      </c>
    </row>
    <row r="730" spans="1:17" s="8" customFormat="1" ht="12.75" customHeight="1" x14ac:dyDescent="0.15">
      <c r="A730" s="6" t="s">
        <v>742</v>
      </c>
      <c r="B730" s="7">
        <v>941.5</v>
      </c>
      <c r="C730" s="7">
        <v>3737.01</v>
      </c>
      <c r="D730" s="7">
        <v>8815.66</v>
      </c>
      <c r="E730" s="7">
        <v>8256</v>
      </c>
      <c r="F730" s="7">
        <v>559.66</v>
      </c>
      <c r="G730" s="7">
        <v>0</v>
      </c>
      <c r="H730" s="7">
        <v>7193.79</v>
      </c>
      <c r="I730" s="7">
        <v>6737.09</v>
      </c>
      <c r="J730" s="7">
        <v>456.7</v>
      </c>
      <c r="K730" s="7">
        <v>0</v>
      </c>
      <c r="L730" s="19">
        <f t="shared" si="55"/>
        <v>81.602398459105729</v>
      </c>
      <c r="M730" s="7">
        <v>0</v>
      </c>
      <c r="N730" s="7">
        <f t="shared" si="56"/>
        <v>2071.6801</v>
      </c>
      <c r="O730" s="7">
        <f t="shared" si="57"/>
        <v>1234.1924000000001</v>
      </c>
      <c r="P730" s="7">
        <f t="shared" si="58"/>
        <v>1895.3669</v>
      </c>
      <c r="Q730" s="13">
        <f t="shared" si="59"/>
        <v>2477.3506000000007</v>
      </c>
    </row>
    <row r="731" spans="1:17" s="8" customFormat="1" ht="12.75" customHeight="1" x14ac:dyDescent="0.15">
      <c r="A731" s="6" t="s">
        <v>743</v>
      </c>
      <c r="B731" s="7">
        <v>0</v>
      </c>
      <c r="C731" s="7">
        <v>39746.550000000003</v>
      </c>
      <c r="D731" s="7">
        <v>14230.18</v>
      </c>
      <c r="E731" s="7">
        <v>12999.84</v>
      </c>
      <c r="F731" s="7">
        <v>1230.3399999999999</v>
      </c>
      <c r="G731" s="7">
        <v>0</v>
      </c>
      <c r="H731" s="7">
        <v>3141.87</v>
      </c>
      <c r="I731" s="7">
        <v>2870.22</v>
      </c>
      <c r="J731" s="7">
        <v>271.64999999999998</v>
      </c>
      <c r="K731" s="7">
        <v>0</v>
      </c>
      <c r="L731" s="19">
        <f t="shared" si="55"/>
        <v>22.078919592022025</v>
      </c>
      <c r="M731" s="7">
        <v>0</v>
      </c>
      <c r="N731" s="7">
        <f t="shared" si="56"/>
        <v>3344.0922999999998</v>
      </c>
      <c r="O731" s="7">
        <f t="shared" si="57"/>
        <v>1992.2252000000003</v>
      </c>
      <c r="P731" s="7">
        <f t="shared" si="58"/>
        <v>3059.4886999999999</v>
      </c>
      <c r="Q731" s="13">
        <f t="shared" si="59"/>
        <v>-5525.5861999999997</v>
      </c>
    </row>
    <row r="732" spans="1:17" s="8" customFormat="1" ht="12.75" customHeight="1" x14ac:dyDescent="0.15">
      <c r="A732" s="6" t="s">
        <v>744</v>
      </c>
      <c r="B732" s="7">
        <v>0</v>
      </c>
      <c r="C732" s="7">
        <v>10467.049999999999</v>
      </c>
      <c r="D732" s="7">
        <v>8600.4599999999991</v>
      </c>
      <c r="E732" s="7">
        <v>8600.4599999999991</v>
      </c>
      <c r="F732" s="7">
        <v>0</v>
      </c>
      <c r="G732" s="7">
        <v>0</v>
      </c>
      <c r="H732" s="7">
        <v>8389.59</v>
      </c>
      <c r="I732" s="7">
        <v>8389.59</v>
      </c>
      <c r="J732" s="7">
        <v>0</v>
      </c>
      <c r="K732" s="7">
        <v>0</v>
      </c>
      <c r="L732" s="19">
        <f t="shared" si="55"/>
        <v>97.548154401043675</v>
      </c>
      <c r="M732" s="7">
        <v>3980</v>
      </c>
      <c r="N732" s="7">
        <f t="shared" si="56"/>
        <v>2021.1080999999997</v>
      </c>
      <c r="O732" s="7">
        <f t="shared" si="57"/>
        <v>1204.0644</v>
      </c>
      <c r="P732" s="7">
        <f t="shared" si="58"/>
        <v>1849.0988999999997</v>
      </c>
      <c r="Q732" s="13">
        <f t="shared" si="59"/>
        <v>-664.68139999999903</v>
      </c>
    </row>
    <row r="733" spans="1:17" s="8" customFormat="1" ht="12.75" customHeight="1" x14ac:dyDescent="0.15">
      <c r="A733" s="6" t="s">
        <v>745</v>
      </c>
      <c r="B733" s="7">
        <v>0</v>
      </c>
      <c r="C733" s="7">
        <v>2383.92</v>
      </c>
      <c r="D733" s="7">
        <v>2383.92</v>
      </c>
      <c r="E733" s="7">
        <v>2383.92</v>
      </c>
      <c r="F733" s="7">
        <v>0</v>
      </c>
      <c r="G733" s="7">
        <v>0</v>
      </c>
      <c r="H733" s="7">
        <v>5882.69</v>
      </c>
      <c r="I733" s="7">
        <v>5882.69</v>
      </c>
      <c r="J733" s="7">
        <v>0</v>
      </c>
      <c r="K733" s="7">
        <v>0</v>
      </c>
      <c r="L733" s="19">
        <f t="shared" si="55"/>
        <v>246.76541159099295</v>
      </c>
      <c r="M733" s="7">
        <v>0</v>
      </c>
      <c r="N733" s="7">
        <f t="shared" si="56"/>
        <v>560.22119999999995</v>
      </c>
      <c r="O733" s="7">
        <f t="shared" si="57"/>
        <v>333.74880000000002</v>
      </c>
      <c r="P733" s="7">
        <f t="shared" si="58"/>
        <v>512.54280000000006</v>
      </c>
      <c r="Q733" s="13">
        <f t="shared" si="59"/>
        <v>4476.1771999999992</v>
      </c>
    </row>
    <row r="734" spans="1:17" s="8" customFormat="1" ht="12.75" customHeight="1" x14ac:dyDescent="0.15">
      <c r="A734" s="6" t="s">
        <v>746</v>
      </c>
      <c r="B734" s="7">
        <v>0</v>
      </c>
      <c r="C734" s="7">
        <v>24226.41</v>
      </c>
      <c r="D734" s="7">
        <v>15296.76</v>
      </c>
      <c r="E734" s="7">
        <v>13776.3</v>
      </c>
      <c r="F734" s="7">
        <v>1520.46</v>
      </c>
      <c r="G734" s="7">
        <v>0</v>
      </c>
      <c r="H734" s="7">
        <v>6195.58</v>
      </c>
      <c r="I734" s="7">
        <v>5579.75</v>
      </c>
      <c r="J734" s="7">
        <v>615.83000000000004</v>
      </c>
      <c r="K734" s="7">
        <v>0</v>
      </c>
      <c r="L734" s="19">
        <f t="shared" si="55"/>
        <v>40.502563941645157</v>
      </c>
      <c r="M734" s="7">
        <v>2796</v>
      </c>
      <c r="N734" s="7">
        <f t="shared" si="56"/>
        <v>3594.7385999999997</v>
      </c>
      <c r="O734" s="7">
        <f t="shared" si="57"/>
        <v>2141.5464000000002</v>
      </c>
      <c r="P734" s="7">
        <f t="shared" si="58"/>
        <v>3288.8033999999998</v>
      </c>
      <c r="Q734" s="13">
        <f t="shared" si="59"/>
        <v>-6241.3383999999996</v>
      </c>
    </row>
    <row r="735" spans="1:17" s="8" customFormat="1" ht="12.75" customHeight="1" x14ac:dyDescent="0.15">
      <c r="A735" s="6" t="s">
        <v>747</v>
      </c>
      <c r="B735" s="7">
        <v>0</v>
      </c>
      <c r="C735" s="7">
        <v>36243.61</v>
      </c>
      <c r="D735" s="7">
        <v>7870.68</v>
      </c>
      <c r="E735" s="7">
        <v>7870.68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19">
        <f t="shared" si="55"/>
        <v>0</v>
      </c>
      <c r="M735" s="7">
        <v>0</v>
      </c>
      <c r="N735" s="7">
        <f t="shared" si="56"/>
        <v>1849.6098</v>
      </c>
      <c r="O735" s="7">
        <f t="shared" si="57"/>
        <v>1101.8952000000002</v>
      </c>
      <c r="P735" s="7">
        <f t="shared" si="58"/>
        <v>1692.1962000000001</v>
      </c>
      <c r="Q735" s="13">
        <f t="shared" si="59"/>
        <v>-4643.7012000000004</v>
      </c>
    </row>
    <row r="736" spans="1:17" s="8" customFormat="1" ht="12.75" customHeight="1" x14ac:dyDescent="0.15">
      <c r="A736" s="6" t="s">
        <v>748</v>
      </c>
      <c r="B736" s="7">
        <v>610.82000000000005</v>
      </c>
      <c r="C736" s="7">
        <v>-650.76</v>
      </c>
      <c r="D736" s="7">
        <v>4287.58</v>
      </c>
      <c r="E736" s="7">
        <v>3855.96</v>
      </c>
      <c r="F736" s="7">
        <v>431.62</v>
      </c>
      <c r="G736" s="7">
        <v>0</v>
      </c>
      <c r="H736" s="7">
        <v>5709.75</v>
      </c>
      <c r="I736" s="7">
        <v>5134.96</v>
      </c>
      <c r="J736" s="7">
        <v>574.79</v>
      </c>
      <c r="K736" s="7">
        <v>0</v>
      </c>
      <c r="L736" s="19">
        <f t="shared" si="55"/>
        <v>133.16952686597102</v>
      </c>
      <c r="M736" s="7">
        <v>13420</v>
      </c>
      <c r="N736" s="7">
        <f t="shared" si="56"/>
        <v>1007.5812999999999</v>
      </c>
      <c r="O736" s="7">
        <f t="shared" si="57"/>
        <v>600.26120000000003</v>
      </c>
      <c r="P736" s="7">
        <f t="shared" si="58"/>
        <v>921.8297</v>
      </c>
      <c r="Q736" s="13">
        <f t="shared" si="59"/>
        <v>-10203.892200000002</v>
      </c>
    </row>
    <row r="737" spans="1:17" s="8" customFormat="1" ht="12.75" customHeight="1" x14ac:dyDescent="0.15">
      <c r="A737" s="6" t="s">
        <v>749</v>
      </c>
      <c r="B737" s="7">
        <v>0</v>
      </c>
      <c r="C737" s="7">
        <v>413.82</v>
      </c>
      <c r="D737" s="7">
        <v>413.82</v>
      </c>
      <c r="E737" s="7">
        <v>0</v>
      </c>
      <c r="F737" s="7">
        <v>413.82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19">
        <f t="shared" si="55"/>
        <v>0</v>
      </c>
      <c r="M737" s="7">
        <v>0</v>
      </c>
      <c r="N737" s="7">
        <f t="shared" si="56"/>
        <v>97.247699999999995</v>
      </c>
      <c r="O737" s="7">
        <f t="shared" si="57"/>
        <v>57.934800000000003</v>
      </c>
      <c r="P737" s="7">
        <f t="shared" si="58"/>
        <v>88.971299999999999</v>
      </c>
      <c r="Q737" s="13">
        <f t="shared" si="59"/>
        <v>-244.15379999999999</v>
      </c>
    </row>
    <row r="738" spans="1:17" s="8" customFormat="1" ht="12.75" customHeight="1" x14ac:dyDescent="0.15">
      <c r="A738" s="6" t="s">
        <v>750</v>
      </c>
      <c r="B738" s="7">
        <v>0</v>
      </c>
      <c r="C738" s="7">
        <v>10072.24</v>
      </c>
      <c r="D738" s="7">
        <v>6770.1</v>
      </c>
      <c r="E738" s="7">
        <v>6770.1</v>
      </c>
      <c r="F738" s="7">
        <v>0</v>
      </c>
      <c r="G738" s="7">
        <v>0</v>
      </c>
      <c r="H738" s="7">
        <v>3601.86</v>
      </c>
      <c r="I738" s="7">
        <v>3601.86</v>
      </c>
      <c r="J738" s="7">
        <v>0</v>
      </c>
      <c r="K738" s="7">
        <v>0</v>
      </c>
      <c r="L738" s="19">
        <f t="shared" si="55"/>
        <v>53.202463774538046</v>
      </c>
      <c r="M738" s="7">
        <v>0</v>
      </c>
      <c r="N738" s="7">
        <f t="shared" si="56"/>
        <v>1590.9735000000001</v>
      </c>
      <c r="O738" s="7">
        <f t="shared" si="57"/>
        <v>947.81400000000019</v>
      </c>
      <c r="P738" s="7">
        <f t="shared" si="58"/>
        <v>1455.5715</v>
      </c>
      <c r="Q738" s="13">
        <f t="shared" si="59"/>
        <v>-392.49900000000025</v>
      </c>
    </row>
    <row r="739" spans="1:17" s="8" customFormat="1" ht="12.75" customHeight="1" x14ac:dyDescent="0.15">
      <c r="A739" s="6" t="s">
        <v>751</v>
      </c>
      <c r="B739" s="7">
        <v>0</v>
      </c>
      <c r="C739" s="7">
        <v>8252.16</v>
      </c>
      <c r="D739" s="7">
        <v>22006.080000000002</v>
      </c>
      <c r="E739" s="7">
        <v>20872.080000000002</v>
      </c>
      <c r="F739" s="7">
        <v>1134</v>
      </c>
      <c r="G739" s="7">
        <v>0</v>
      </c>
      <c r="H739" s="7">
        <v>20950.14</v>
      </c>
      <c r="I739" s="7">
        <v>19870.55</v>
      </c>
      <c r="J739" s="7">
        <v>1079.5899999999999</v>
      </c>
      <c r="K739" s="7">
        <v>0</v>
      </c>
      <c r="L739" s="19">
        <f t="shared" si="55"/>
        <v>95.201598830868548</v>
      </c>
      <c r="M739" s="7">
        <v>35600</v>
      </c>
      <c r="N739" s="7">
        <f t="shared" si="56"/>
        <v>5171.4287999999997</v>
      </c>
      <c r="O739" s="7">
        <f t="shared" si="57"/>
        <v>3080.8512000000005</v>
      </c>
      <c r="P739" s="7">
        <f t="shared" si="58"/>
        <v>4731.3072000000002</v>
      </c>
      <c r="Q739" s="13">
        <f t="shared" si="59"/>
        <v>-28713.037199999999</v>
      </c>
    </row>
    <row r="740" spans="1:17" s="8" customFormat="1" ht="12.75" customHeight="1" x14ac:dyDescent="0.15">
      <c r="A740" s="6" t="s">
        <v>752</v>
      </c>
      <c r="B740" s="7">
        <v>0</v>
      </c>
      <c r="C740" s="7">
        <v>0</v>
      </c>
      <c r="D740" s="7">
        <v>7749.28</v>
      </c>
      <c r="E740" s="7">
        <v>6969.18</v>
      </c>
      <c r="F740" s="7">
        <v>780.1</v>
      </c>
      <c r="G740" s="7">
        <v>0</v>
      </c>
      <c r="H740" s="7">
        <v>11457.78</v>
      </c>
      <c r="I740" s="7">
        <v>10304.35</v>
      </c>
      <c r="J740" s="7">
        <v>1153.43</v>
      </c>
      <c r="K740" s="7">
        <v>0</v>
      </c>
      <c r="L740" s="19">
        <f t="shared" si="55"/>
        <v>147.85605888547067</v>
      </c>
      <c r="M740" s="7">
        <v>0</v>
      </c>
      <c r="N740" s="7">
        <f t="shared" si="56"/>
        <v>1821.0807999999997</v>
      </c>
      <c r="O740" s="7">
        <f t="shared" si="57"/>
        <v>1084.8992000000001</v>
      </c>
      <c r="P740" s="7">
        <f t="shared" si="58"/>
        <v>1666.0952</v>
      </c>
      <c r="Q740" s="13">
        <f t="shared" si="59"/>
        <v>5732.2748000000011</v>
      </c>
    </row>
    <row r="741" spans="1:17" s="8" customFormat="1" ht="12.75" customHeight="1" x14ac:dyDescent="0.15">
      <c r="A741" s="6" t="s">
        <v>753</v>
      </c>
      <c r="B741" s="7">
        <v>0</v>
      </c>
      <c r="C741" s="7">
        <v>53424.75</v>
      </c>
      <c r="D741" s="7">
        <v>33968.959999999999</v>
      </c>
      <c r="E741" s="7">
        <v>31704.36</v>
      </c>
      <c r="F741" s="7">
        <v>2264.6</v>
      </c>
      <c r="G741" s="7">
        <v>0</v>
      </c>
      <c r="H741" s="7">
        <v>18257.169999999998</v>
      </c>
      <c r="I741" s="7">
        <v>17040.02</v>
      </c>
      <c r="J741" s="7">
        <v>1217.1500000000001</v>
      </c>
      <c r="K741" s="7">
        <v>0</v>
      </c>
      <c r="L741" s="19">
        <f t="shared" si="55"/>
        <v>53.746626331804094</v>
      </c>
      <c r="M741" s="7">
        <v>0</v>
      </c>
      <c r="N741" s="7">
        <f t="shared" si="56"/>
        <v>7982.7055999999993</v>
      </c>
      <c r="O741" s="7">
        <f t="shared" si="57"/>
        <v>4755.6544000000004</v>
      </c>
      <c r="P741" s="7">
        <f t="shared" si="58"/>
        <v>7303.3263999999999</v>
      </c>
      <c r="Q741" s="13">
        <f t="shared" si="59"/>
        <v>-3001.6663999999992</v>
      </c>
    </row>
    <row r="742" spans="1:17" s="8" customFormat="1" ht="12.75" customHeight="1" x14ac:dyDescent="0.15">
      <c r="A742" s="6" t="s">
        <v>754</v>
      </c>
      <c r="B742" s="7">
        <v>0</v>
      </c>
      <c r="C742" s="7">
        <v>12350.45</v>
      </c>
      <c r="D742" s="7">
        <v>2311.54</v>
      </c>
      <c r="E742" s="7">
        <v>1888.74</v>
      </c>
      <c r="F742" s="7">
        <v>422.8</v>
      </c>
      <c r="G742" s="7">
        <v>0</v>
      </c>
      <c r="H742" s="7">
        <v>229.43</v>
      </c>
      <c r="I742" s="7">
        <v>187.47</v>
      </c>
      <c r="J742" s="7">
        <v>41.96</v>
      </c>
      <c r="K742" s="7">
        <v>0</v>
      </c>
      <c r="L742" s="19">
        <f t="shared" si="55"/>
        <v>9.925417686910027</v>
      </c>
      <c r="M742" s="7">
        <v>0</v>
      </c>
      <c r="N742" s="7">
        <f t="shared" si="56"/>
        <v>543.21190000000001</v>
      </c>
      <c r="O742" s="7">
        <f t="shared" si="57"/>
        <v>323.61560000000003</v>
      </c>
      <c r="P742" s="7">
        <f t="shared" si="58"/>
        <v>496.98109999999997</v>
      </c>
      <c r="Q742" s="13">
        <f t="shared" si="59"/>
        <v>-1176.3386</v>
      </c>
    </row>
    <row r="743" spans="1:17" s="8" customFormat="1" ht="12.75" customHeight="1" x14ac:dyDescent="0.15">
      <c r="A743" s="6" t="s">
        <v>755</v>
      </c>
      <c r="B743" s="7">
        <v>0</v>
      </c>
      <c r="C743" s="7">
        <v>40477.93</v>
      </c>
      <c r="D743" s="7">
        <v>32337.46</v>
      </c>
      <c r="E743" s="7">
        <v>30833.34</v>
      </c>
      <c r="F743" s="7">
        <v>1504.12</v>
      </c>
      <c r="G743" s="7">
        <v>0</v>
      </c>
      <c r="H743" s="7">
        <v>21903.08</v>
      </c>
      <c r="I743" s="7">
        <v>20884.3</v>
      </c>
      <c r="J743" s="7">
        <v>1018.78</v>
      </c>
      <c r="K743" s="7">
        <v>0</v>
      </c>
      <c r="L743" s="19">
        <f t="shared" si="55"/>
        <v>67.732839870540246</v>
      </c>
      <c r="M743" s="7">
        <v>5594</v>
      </c>
      <c r="N743" s="7">
        <f t="shared" si="56"/>
        <v>7599.3030999999992</v>
      </c>
      <c r="O743" s="7">
        <f t="shared" si="57"/>
        <v>4527.2444000000005</v>
      </c>
      <c r="P743" s="7">
        <f t="shared" si="58"/>
        <v>6952.5538999999999</v>
      </c>
      <c r="Q743" s="13">
        <f t="shared" si="59"/>
        <v>-3788.8014000000003</v>
      </c>
    </row>
    <row r="744" spans="1:17" s="8" customFormat="1" ht="12.75" customHeight="1" x14ac:dyDescent="0.15">
      <c r="A744" s="6" t="s">
        <v>756</v>
      </c>
      <c r="B744" s="7">
        <v>1779.11</v>
      </c>
      <c r="C744" s="7">
        <v>8184.18</v>
      </c>
      <c r="D744" s="7">
        <v>13371.72</v>
      </c>
      <c r="E744" s="7">
        <v>13371.72</v>
      </c>
      <c r="F744" s="7">
        <v>0</v>
      </c>
      <c r="G744" s="7">
        <v>0</v>
      </c>
      <c r="H744" s="7">
        <v>13235.54</v>
      </c>
      <c r="I744" s="7">
        <v>13235.54</v>
      </c>
      <c r="J744" s="7">
        <v>0</v>
      </c>
      <c r="K744" s="7">
        <v>0</v>
      </c>
      <c r="L744" s="19">
        <f t="shared" si="55"/>
        <v>98.981582025349041</v>
      </c>
      <c r="M744" s="7">
        <v>2000</v>
      </c>
      <c r="N744" s="7">
        <f t="shared" si="56"/>
        <v>3142.3541999999998</v>
      </c>
      <c r="O744" s="7">
        <f t="shared" si="57"/>
        <v>1872.0408</v>
      </c>
      <c r="P744" s="7">
        <f t="shared" si="58"/>
        <v>2874.9197999999997</v>
      </c>
      <c r="Q744" s="13">
        <f t="shared" si="59"/>
        <v>5125.3352000000023</v>
      </c>
    </row>
    <row r="745" spans="1:17" s="8" customFormat="1" ht="12.75" customHeight="1" x14ac:dyDescent="0.15">
      <c r="A745" s="6" t="s">
        <v>757</v>
      </c>
      <c r="B745" s="7">
        <v>0</v>
      </c>
      <c r="C745" s="7">
        <v>37505.33</v>
      </c>
      <c r="D745" s="7">
        <v>9872.0400000000009</v>
      </c>
      <c r="E745" s="7">
        <v>9872.0400000000009</v>
      </c>
      <c r="F745" s="7">
        <v>0</v>
      </c>
      <c r="G745" s="7">
        <v>0</v>
      </c>
      <c r="H745" s="7">
        <v>446.1</v>
      </c>
      <c r="I745" s="7">
        <v>446.1</v>
      </c>
      <c r="J745" s="7">
        <v>0</v>
      </c>
      <c r="K745" s="7">
        <v>0</v>
      </c>
      <c r="L745" s="19">
        <f t="shared" si="55"/>
        <v>4.5188228572817772</v>
      </c>
      <c r="M745" s="7">
        <v>0</v>
      </c>
      <c r="N745" s="7">
        <f t="shared" si="56"/>
        <v>2319.9294</v>
      </c>
      <c r="O745" s="7">
        <f t="shared" si="57"/>
        <v>1382.0856000000003</v>
      </c>
      <c r="P745" s="7">
        <f t="shared" si="58"/>
        <v>2122.4886000000001</v>
      </c>
      <c r="Q745" s="13">
        <f t="shared" si="59"/>
        <v>-5378.4036000000006</v>
      </c>
    </row>
    <row r="746" spans="1:17" s="8" customFormat="1" ht="12.75" customHeight="1" x14ac:dyDescent="0.15">
      <c r="A746" s="6" t="s">
        <v>758</v>
      </c>
      <c r="B746" s="7">
        <v>3947.37</v>
      </c>
      <c r="C746" s="7">
        <v>9835.74</v>
      </c>
      <c r="D746" s="7">
        <v>15294</v>
      </c>
      <c r="E746" s="7">
        <v>15294</v>
      </c>
      <c r="F746" s="7">
        <v>0</v>
      </c>
      <c r="G746" s="7">
        <v>0</v>
      </c>
      <c r="H746" s="7">
        <v>16662.099999999999</v>
      </c>
      <c r="I746" s="7">
        <v>16662.099999999999</v>
      </c>
      <c r="J746" s="7">
        <v>0</v>
      </c>
      <c r="K746" s="7">
        <v>0</v>
      </c>
      <c r="L746" s="19">
        <f t="shared" si="55"/>
        <v>108.94533804106183</v>
      </c>
      <c r="M746" s="7">
        <v>4360</v>
      </c>
      <c r="N746" s="7">
        <f t="shared" si="56"/>
        <v>3594.0899999999997</v>
      </c>
      <c r="O746" s="7">
        <f t="shared" si="57"/>
        <v>2141.1600000000003</v>
      </c>
      <c r="P746" s="7">
        <f t="shared" si="58"/>
        <v>3288.21</v>
      </c>
      <c r="Q746" s="13">
        <f t="shared" si="59"/>
        <v>7226.0099999999975</v>
      </c>
    </row>
    <row r="747" spans="1:17" s="8" customFormat="1" ht="12.75" customHeight="1" x14ac:dyDescent="0.15">
      <c r="A747" s="6" t="s">
        <v>759</v>
      </c>
      <c r="B747" s="7">
        <v>0</v>
      </c>
      <c r="C747" s="7">
        <v>11004.64</v>
      </c>
      <c r="D747" s="7">
        <v>9023.8799999999992</v>
      </c>
      <c r="E747" s="7">
        <v>9023.8799999999992</v>
      </c>
      <c r="F747" s="7">
        <v>0</v>
      </c>
      <c r="G747" s="7">
        <v>0</v>
      </c>
      <c r="H747" s="7">
        <v>11841.33</v>
      </c>
      <c r="I747" s="7">
        <v>11841.33</v>
      </c>
      <c r="J747" s="7">
        <v>0</v>
      </c>
      <c r="K747" s="7">
        <v>0</v>
      </c>
      <c r="L747" s="19">
        <f t="shared" si="55"/>
        <v>131.22215720953739</v>
      </c>
      <c r="M747" s="7">
        <v>32160</v>
      </c>
      <c r="N747" s="7">
        <f t="shared" si="56"/>
        <v>2120.6117999999997</v>
      </c>
      <c r="O747" s="7">
        <f t="shared" si="57"/>
        <v>1263.3432</v>
      </c>
      <c r="P747" s="7">
        <f t="shared" si="58"/>
        <v>1940.1341999999997</v>
      </c>
      <c r="Q747" s="13">
        <f t="shared" si="59"/>
        <v>-25642.759199999997</v>
      </c>
    </row>
    <row r="748" spans="1:17" s="8" customFormat="1" ht="12.75" customHeight="1" x14ac:dyDescent="0.15">
      <c r="A748" s="6" t="s">
        <v>760</v>
      </c>
      <c r="B748" s="7">
        <v>0</v>
      </c>
      <c r="C748" s="7">
        <v>14947.84</v>
      </c>
      <c r="D748" s="7">
        <v>4161.62</v>
      </c>
      <c r="E748" s="7">
        <v>3748.92</v>
      </c>
      <c r="F748" s="7">
        <v>412.7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19">
        <f t="shared" si="55"/>
        <v>0</v>
      </c>
      <c r="M748" s="7">
        <v>0</v>
      </c>
      <c r="N748" s="7">
        <f t="shared" si="56"/>
        <v>977.98069999999996</v>
      </c>
      <c r="O748" s="7">
        <f t="shared" si="57"/>
        <v>582.6268</v>
      </c>
      <c r="P748" s="7">
        <f t="shared" si="58"/>
        <v>894.74829999999997</v>
      </c>
      <c r="Q748" s="13">
        <f t="shared" si="59"/>
        <v>-2455.3558000000003</v>
      </c>
    </row>
    <row r="749" spans="1:17" s="8" customFormat="1" ht="12.75" customHeight="1" x14ac:dyDescent="0.15">
      <c r="A749" s="6" t="s">
        <v>761</v>
      </c>
      <c r="B749" s="7">
        <v>0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19">
        <v>0</v>
      </c>
      <c r="M749" s="7">
        <v>89170</v>
      </c>
      <c r="N749" s="7">
        <f t="shared" si="56"/>
        <v>0</v>
      </c>
      <c r="O749" s="7">
        <f t="shared" si="57"/>
        <v>0</v>
      </c>
      <c r="P749" s="7">
        <f t="shared" si="58"/>
        <v>0</v>
      </c>
      <c r="Q749" s="13">
        <f t="shared" si="59"/>
        <v>-89170</v>
      </c>
    </row>
    <row r="750" spans="1:17" s="8" customFormat="1" ht="12.75" customHeight="1" x14ac:dyDescent="0.15">
      <c r="A750" s="6" t="s">
        <v>762</v>
      </c>
      <c r="B750" s="7">
        <v>1099.1400000000001</v>
      </c>
      <c r="C750" s="7">
        <v>669.07</v>
      </c>
      <c r="D750" s="7">
        <v>5448.2</v>
      </c>
      <c r="E750" s="7">
        <v>4907.9399999999996</v>
      </c>
      <c r="F750" s="7">
        <v>540.26</v>
      </c>
      <c r="G750" s="7">
        <v>0</v>
      </c>
      <c r="H750" s="7">
        <v>7800</v>
      </c>
      <c r="I750" s="7">
        <v>7026.53</v>
      </c>
      <c r="J750" s="7">
        <v>773.47</v>
      </c>
      <c r="K750" s="7">
        <v>0</v>
      </c>
      <c r="L750" s="19">
        <f t="shared" si="55"/>
        <v>143.16655042032232</v>
      </c>
      <c r="M750" s="7">
        <v>0</v>
      </c>
      <c r="N750" s="7">
        <f t="shared" si="56"/>
        <v>1280.327</v>
      </c>
      <c r="O750" s="7">
        <f t="shared" si="57"/>
        <v>762.74800000000005</v>
      </c>
      <c r="P750" s="7">
        <f t="shared" si="58"/>
        <v>1171.3630000000001</v>
      </c>
      <c r="Q750" s="13">
        <f t="shared" si="59"/>
        <v>4911.2319999999991</v>
      </c>
    </row>
    <row r="751" spans="1:17" s="8" customFormat="1" ht="12.75" customHeight="1" x14ac:dyDescent="0.15">
      <c r="A751" s="6" t="s">
        <v>763</v>
      </c>
      <c r="B751" s="7">
        <v>0</v>
      </c>
      <c r="C751" s="7">
        <v>34978.25</v>
      </c>
      <c r="D751" s="7">
        <v>13536.42</v>
      </c>
      <c r="E751" s="7">
        <v>13536.42</v>
      </c>
      <c r="F751" s="7">
        <v>0</v>
      </c>
      <c r="G751" s="7">
        <v>0</v>
      </c>
      <c r="H751" s="7">
        <v>6261.27</v>
      </c>
      <c r="I751" s="7">
        <v>6261.27</v>
      </c>
      <c r="J751" s="7">
        <v>0</v>
      </c>
      <c r="K751" s="7">
        <v>0</v>
      </c>
      <c r="L751" s="19">
        <f t="shared" si="55"/>
        <v>46.254992088011456</v>
      </c>
      <c r="M751" s="7">
        <v>0</v>
      </c>
      <c r="N751" s="7">
        <f t="shared" si="56"/>
        <v>3181.0587</v>
      </c>
      <c r="O751" s="7">
        <f t="shared" si="57"/>
        <v>1895.0988000000002</v>
      </c>
      <c r="P751" s="7">
        <f t="shared" si="58"/>
        <v>2910.3303000000001</v>
      </c>
      <c r="Q751" s="13">
        <f t="shared" si="59"/>
        <v>-1725.2177999999999</v>
      </c>
    </row>
    <row r="752" spans="1:17" s="8" customFormat="1" ht="12.75" customHeight="1" x14ac:dyDescent="0.15">
      <c r="A752" s="6" t="s">
        <v>764</v>
      </c>
      <c r="B752" s="7">
        <v>416.29</v>
      </c>
      <c r="C752" s="7">
        <v>15407.23</v>
      </c>
      <c r="D752" s="7">
        <v>13788.12</v>
      </c>
      <c r="E752" s="7">
        <v>13788.12</v>
      </c>
      <c r="F752" s="7">
        <v>0</v>
      </c>
      <c r="G752" s="7">
        <v>0</v>
      </c>
      <c r="H752" s="7">
        <v>15405.81</v>
      </c>
      <c r="I752" s="7">
        <v>15405.81</v>
      </c>
      <c r="J752" s="7">
        <v>0</v>
      </c>
      <c r="K752" s="7">
        <v>0</v>
      </c>
      <c r="L752" s="19">
        <f t="shared" si="55"/>
        <v>111.73249144916058</v>
      </c>
      <c r="M752" s="7">
        <v>0</v>
      </c>
      <c r="N752" s="7">
        <f t="shared" si="56"/>
        <v>3240.2082</v>
      </c>
      <c r="O752" s="7">
        <f t="shared" si="57"/>
        <v>1930.3368000000003</v>
      </c>
      <c r="P752" s="7">
        <f t="shared" si="58"/>
        <v>2964.4458</v>
      </c>
      <c r="Q752" s="13">
        <f t="shared" si="59"/>
        <v>7687.1092000000008</v>
      </c>
    </row>
    <row r="753" spans="1:17" s="8" customFormat="1" ht="12.75" customHeight="1" x14ac:dyDescent="0.15">
      <c r="A753" s="6" t="s">
        <v>765</v>
      </c>
      <c r="B753" s="7">
        <v>0</v>
      </c>
      <c r="C753" s="7">
        <v>41498.550000000003</v>
      </c>
      <c r="D753" s="7">
        <v>16107.3</v>
      </c>
      <c r="E753" s="7">
        <v>16107.3</v>
      </c>
      <c r="F753" s="7">
        <v>0</v>
      </c>
      <c r="G753" s="7">
        <v>0</v>
      </c>
      <c r="H753" s="7">
        <v>14815.5</v>
      </c>
      <c r="I753" s="7">
        <v>14815.5</v>
      </c>
      <c r="J753" s="7">
        <v>0</v>
      </c>
      <c r="K753" s="7">
        <v>0</v>
      </c>
      <c r="L753" s="19">
        <f t="shared" si="55"/>
        <v>91.980033897673735</v>
      </c>
      <c r="M753" s="7">
        <v>5090</v>
      </c>
      <c r="N753" s="7">
        <f t="shared" si="56"/>
        <v>3785.2154999999998</v>
      </c>
      <c r="O753" s="7">
        <f t="shared" si="57"/>
        <v>2255.0219999999999</v>
      </c>
      <c r="P753" s="7">
        <f t="shared" si="58"/>
        <v>3463.0694999999996</v>
      </c>
      <c r="Q753" s="13">
        <f t="shared" si="59"/>
        <v>222.19300000000021</v>
      </c>
    </row>
    <row r="754" spans="1:17" ht="13" x14ac:dyDescent="0.15">
      <c r="A754" s="9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9"/>
      <c r="M754" s="10"/>
      <c r="N754" s="7"/>
      <c r="O754" s="7"/>
      <c r="P754" s="7"/>
      <c r="Q754" s="13"/>
    </row>
    <row r="755" spans="1:17" ht="9" customHeight="1" x14ac:dyDescent="0.15"/>
  </sheetData>
  <pageMargins left="0.2" right="0.19685039370078741" top="0.19685039370078741" bottom="0.19685039370078741" header="0.19685039370078741" footer="0.1968503937007874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Пользователь Microsoft Office</cp:lastModifiedBy>
  <cp:lastPrinted>2016-11-16T05:52:16Z</cp:lastPrinted>
  <dcterms:created xsi:type="dcterms:W3CDTF">2023-06-03T08:14:27Z</dcterms:created>
  <dcterms:modified xsi:type="dcterms:W3CDTF">2023-06-03T08:14:27Z</dcterms:modified>
</cp:coreProperties>
</file>